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ICK-J\Desktop\"/>
    </mc:Choice>
  </mc:AlternateContent>
  <bookViews>
    <workbookView xWindow="0" yWindow="0" windowWidth="19200" windowHeight="8340" activeTab="5"/>
  </bookViews>
  <sheets>
    <sheet name="Envoi Fondation Pro" sheetId="3" r:id="rId1"/>
    <sheet name="Feuille inventaire" sheetId="4" r:id="rId2"/>
    <sheet name="Index" sheetId="2" r:id="rId3"/>
    <sheet name="Listes" sheetId="24" state="hidden" r:id="rId4"/>
    <sheet name="MACRO" sheetId="10" r:id="rId5"/>
    <sheet name="Palette MR-001" sheetId="6" r:id="rId6"/>
  </sheets>
  <externalReferences>
    <externalReference r:id="rId7"/>
  </externalReferences>
  <definedNames>
    <definedName name="_xlnm._FilterDatabase" localSheetId="0" hidden="1">'Envoi Fondation Pro'!$A$2:$N$426</definedName>
    <definedName name="_xlnm._FilterDatabase" localSheetId="1" hidden="1">'Feuille inventaire'!$A$1:$G$146</definedName>
    <definedName name="_xlnm._FilterDatabase" localSheetId="2" hidden="1">Index!$B$37:$B$128</definedName>
    <definedName name="_xlnm.Print_Titles" localSheetId="0">'Envoi Fondation Pro'!$1:$2</definedName>
    <definedName name="_xlnm.Print_Titles" localSheetId="1">'Feuille inventaire'!$1:$1</definedName>
    <definedName name="_xlnm.Print_Area" localSheetId="5">'Palette MR-001'!$A$1:$D$11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6" l="1"/>
  <c r="C3" i="6" l="1"/>
  <c r="D3" i="6"/>
  <c r="D2" i="6"/>
  <c r="C2" i="6"/>
  <c r="A2" i="6"/>
  <c r="A3" i="6"/>
  <c r="E424" i="4" l="1"/>
  <c r="D424" i="4"/>
  <c r="C424" i="4"/>
  <c r="B424" i="4"/>
  <c r="A424" i="4"/>
  <c r="E423" i="4"/>
  <c r="D423" i="4"/>
  <c r="C423" i="4"/>
  <c r="B423" i="4"/>
  <c r="A423" i="4"/>
  <c r="E422" i="4"/>
  <c r="D422" i="4"/>
  <c r="C422" i="4"/>
  <c r="B422" i="4"/>
  <c r="A422" i="4"/>
  <c r="E421" i="4"/>
  <c r="D421" i="4"/>
  <c r="C421" i="4"/>
  <c r="B421" i="4"/>
  <c r="A421" i="4"/>
  <c r="E420" i="4"/>
  <c r="D420" i="4"/>
  <c r="C420" i="4"/>
  <c r="B420" i="4"/>
  <c r="A420" i="4"/>
  <c r="E419" i="4"/>
  <c r="D419" i="4"/>
  <c r="C419" i="4"/>
  <c r="B419" i="4"/>
  <c r="A419" i="4"/>
  <c r="E418" i="4"/>
  <c r="D418" i="4"/>
  <c r="C418" i="4"/>
  <c r="B418" i="4"/>
  <c r="A418" i="4"/>
  <c r="E417" i="4"/>
  <c r="D417" i="4"/>
  <c r="C417" i="4"/>
  <c r="B417" i="4"/>
  <c r="A417" i="4"/>
  <c r="E416" i="4"/>
  <c r="D416" i="4"/>
  <c r="C416" i="4"/>
  <c r="B416" i="4"/>
  <c r="A416" i="4"/>
  <c r="E415" i="4"/>
  <c r="D415" i="4"/>
  <c r="C415" i="4"/>
  <c r="B415" i="4"/>
  <c r="A415" i="4"/>
  <c r="E414" i="4"/>
  <c r="D414" i="4"/>
  <c r="C414" i="4"/>
  <c r="B414" i="4"/>
  <c r="A414" i="4"/>
  <c r="E413" i="4"/>
  <c r="D413" i="4"/>
  <c r="C413" i="4"/>
  <c r="B413" i="4"/>
  <c r="A413" i="4"/>
  <c r="E412" i="4"/>
  <c r="D412" i="4"/>
  <c r="C412" i="4"/>
  <c r="B412" i="4"/>
  <c r="A412" i="4"/>
  <c r="E411" i="4"/>
  <c r="D411" i="4"/>
  <c r="C411" i="4"/>
  <c r="B411" i="4"/>
  <c r="A411" i="4"/>
  <c r="E410" i="4"/>
  <c r="D410" i="4"/>
  <c r="C410" i="4"/>
  <c r="B410" i="4"/>
  <c r="A410" i="4"/>
  <c r="E409" i="4"/>
  <c r="D409" i="4"/>
  <c r="C409" i="4"/>
  <c r="B409" i="4"/>
  <c r="A409" i="4"/>
  <c r="E408" i="4"/>
  <c r="D408" i="4"/>
  <c r="C408" i="4"/>
  <c r="B408" i="4"/>
  <c r="A408" i="4"/>
  <c r="E407" i="4"/>
  <c r="D407" i="4"/>
  <c r="C407" i="4"/>
  <c r="B407" i="4"/>
  <c r="A407" i="4"/>
  <c r="E406" i="4"/>
  <c r="D406" i="4"/>
  <c r="C406" i="4"/>
  <c r="B406" i="4"/>
  <c r="A406" i="4"/>
  <c r="E405" i="4"/>
  <c r="D405" i="4"/>
  <c r="C405" i="4"/>
  <c r="B405" i="4"/>
  <c r="A405" i="4"/>
  <c r="E404" i="4"/>
  <c r="D404" i="4"/>
  <c r="C404" i="4"/>
  <c r="B404" i="4"/>
  <c r="A404" i="4"/>
  <c r="E403" i="4"/>
  <c r="D403" i="4"/>
  <c r="C403" i="4"/>
  <c r="B403" i="4"/>
  <c r="A403" i="4"/>
  <c r="E402" i="4"/>
  <c r="D402" i="4"/>
  <c r="C402" i="4"/>
  <c r="B402" i="4"/>
  <c r="A402" i="4"/>
  <c r="E401" i="4"/>
  <c r="D401" i="4"/>
  <c r="C401" i="4"/>
  <c r="B401" i="4"/>
  <c r="A401" i="4"/>
  <c r="E400" i="4"/>
  <c r="D400" i="4"/>
  <c r="C400" i="4"/>
  <c r="B400" i="4"/>
  <c r="A400" i="4"/>
  <c r="E399" i="4"/>
  <c r="D399" i="4"/>
  <c r="C399" i="4"/>
  <c r="B399" i="4"/>
  <c r="A399" i="4"/>
  <c r="E398" i="4"/>
  <c r="D398" i="4"/>
  <c r="C398" i="4"/>
  <c r="B398" i="4"/>
  <c r="A398" i="4"/>
  <c r="E397" i="4"/>
  <c r="D397" i="4"/>
  <c r="C397" i="4"/>
  <c r="B397" i="4"/>
  <c r="A397" i="4"/>
  <c r="E396" i="4"/>
  <c r="D396" i="4"/>
  <c r="C396" i="4"/>
  <c r="B396" i="4"/>
  <c r="A396" i="4"/>
  <c r="E395" i="4"/>
  <c r="D395" i="4"/>
  <c r="C395" i="4"/>
  <c r="B395" i="4"/>
  <c r="A395" i="4"/>
  <c r="E394" i="4"/>
  <c r="D394" i="4"/>
  <c r="C394" i="4"/>
  <c r="B394" i="4"/>
  <c r="A394" i="4"/>
  <c r="E393" i="4"/>
  <c r="D393" i="4"/>
  <c r="C393" i="4"/>
  <c r="B393" i="4"/>
  <c r="A393" i="4"/>
  <c r="E392" i="4"/>
  <c r="D392" i="4"/>
  <c r="C392" i="4"/>
  <c r="B392" i="4"/>
  <c r="A392" i="4"/>
  <c r="E391" i="4"/>
  <c r="D391" i="4"/>
  <c r="C391" i="4"/>
  <c r="B391" i="4"/>
  <c r="A391" i="4"/>
  <c r="E390" i="4"/>
  <c r="D390" i="4"/>
  <c r="C390" i="4"/>
  <c r="B390" i="4"/>
  <c r="A390" i="4"/>
  <c r="E389" i="4"/>
  <c r="D389" i="4"/>
  <c r="C389" i="4"/>
  <c r="B389" i="4"/>
  <c r="A389" i="4"/>
  <c r="E388" i="4"/>
  <c r="D388" i="4"/>
  <c r="C388" i="4"/>
  <c r="B388" i="4"/>
  <c r="A388" i="4"/>
  <c r="E387" i="4"/>
  <c r="D387" i="4"/>
  <c r="C387" i="4"/>
  <c r="B387" i="4"/>
  <c r="A387" i="4"/>
  <c r="E386" i="4"/>
  <c r="D386" i="4"/>
  <c r="C386" i="4"/>
  <c r="B386" i="4"/>
  <c r="A386" i="4"/>
  <c r="E385" i="4"/>
  <c r="D385" i="4"/>
  <c r="C385" i="4"/>
  <c r="B385" i="4"/>
  <c r="A385" i="4"/>
  <c r="E384" i="4"/>
  <c r="D384" i="4"/>
  <c r="C384" i="4"/>
  <c r="B384" i="4"/>
  <c r="A384" i="4"/>
  <c r="E383" i="4"/>
  <c r="D383" i="4"/>
  <c r="C383" i="4"/>
  <c r="B383" i="4"/>
  <c r="A383" i="4"/>
  <c r="E382" i="4"/>
  <c r="D382" i="4"/>
  <c r="C382" i="4"/>
  <c r="B382" i="4"/>
  <c r="A382" i="4"/>
  <c r="E381" i="4"/>
  <c r="D381" i="4"/>
  <c r="C381" i="4"/>
  <c r="B381" i="4"/>
  <c r="A381" i="4"/>
  <c r="E380" i="4"/>
  <c r="D380" i="4"/>
  <c r="C380" i="4"/>
  <c r="B380" i="4"/>
  <c r="A380" i="4"/>
  <c r="E379" i="4"/>
  <c r="D379" i="4"/>
  <c r="C379" i="4"/>
  <c r="B379" i="4"/>
  <c r="A379" i="4"/>
  <c r="E378" i="4"/>
  <c r="D378" i="4"/>
  <c r="C378" i="4"/>
  <c r="B378" i="4"/>
  <c r="A378" i="4"/>
  <c r="E377" i="4"/>
  <c r="D377" i="4"/>
  <c r="C377" i="4"/>
  <c r="B377" i="4"/>
  <c r="A377" i="4"/>
  <c r="E376" i="4"/>
  <c r="D376" i="4"/>
  <c r="C376" i="4"/>
  <c r="B376" i="4"/>
  <c r="A376" i="4"/>
  <c r="E375" i="4"/>
  <c r="D375" i="4"/>
  <c r="C375" i="4"/>
  <c r="B375" i="4"/>
  <c r="A375" i="4"/>
  <c r="E374" i="4"/>
  <c r="D374" i="4"/>
  <c r="C374" i="4"/>
  <c r="B374" i="4"/>
  <c r="A374" i="4"/>
  <c r="E373" i="4"/>
  <c r="D373" i="4"/>
  <c r="C373" i="4"/>
  <c r="B373" i="4"/>
  <c r="A373" i="4"/>
  <c r="E372" i="4"/>
  <c r="D372" i="4"/>
  <c r="C372" i="4"/>
  <c r="B372" i="4"/>
  <c r="A372" i="4"/>
  <c r="E371" i="4"/>
  <c r="D371" i="4"/>
  <c r="C371" i="4"/>
  <c r="B371" i="4"/>
  <c r="A371" i="4"/>
  <c r="E370" i="4"/>
  <c r="D370" i="4"/>
  <c r="C370" i="4"/>
  <c r="B370" i="4"/>
  <c r="A370" i="4"/>
  <c r="E369" i="4"/>
  <c r="D369" i="4"/>
  <c r="C369" i="4"/>
  <c r="B369" i="4"/>
  <c r="A369" i="4"/>
  <c r="E368" i="4"/>
  <c r="D368" i="4"/>
  <c r="C368" i="4"/>
  <c r="B368" i="4"/>
  <c r="A368" i="4"/>
  <c r="E367" i="4"/>
  <c r="D367" i="4"/>
  <c r="C367" i="4"/>
  <c r="B367" i="4"/>
  <c r="A367" i="4"/>
  <c r="E366" i="4"/>
  <c r="D366" i="4"/>
  <c r="C366" i="4"/>
  <c r="B366" i="4"/>
  <c r="A366" i="4"/>
  <c r="E365" i="4"/>
  <c r="D365" i="4"/>
  <c r="C365" i="4"/>
  <c r="B365" i="4"/>
  <c r="A365" i="4"/>
  <c r="E364" i="4"/>
  <c r="D364" i="4"/>
  <c r="C364" i="4"/>
  <c r="B364" i="4"/>
  <c r="A364" i="4"/>
  <c r="E363" i="4"/>
  <c r="D363" i="4"/>
  <c r="C363" i="4"/>
  <c r="B363" i="4"/>
  <c r="A363" i="4"/>
  <c r="E362" i="4"/>
  <c r="D362" i="4"/>
  <c r="C362" i="4"/>
  <c r="B362" i="4"/>
  <c r="A362" i="4"/>
  <c r="E361" i="4"/>
  <c r="D361" i="4"/>
  <c r="C361" i="4"/>
  <c r="B361" i="4"/>
  <c r="A361" i="4"/>
  <c r="E360" i="4"/>
  <c r="D360" i="4"/>
  <c r="C360" i="4"/>
  <c r="B360" i="4"/>
  <c r="A360" i="4"/>
  <c r="E359" i="4"/>
  <c r="D359" i="4"/>
  <c r="C359" i="4"/>
  <c r="B359" i="4"/>
  <c r="A359" i="4"/>
  <c r="E358" i="4"/>
  <c r="D358" i="4"/>
  <c r="C358" i="4"/>
  <c r="B358" i="4"/>
  <c r="A358" i="4"/>
  <c r="E357" i="4"/>
  <c r="D357" i="4"/>
  <c r="C357" i="4"/>
  <c r="B357" i="4"/>
  <c r="A357" i="4"/>
  <c r="E356" i="4"/>
  <c r="D356" i="4"/>
  <c r="C356" i="4"/>
  <c r="B356" i="4"/>
  <c r="A356" i="4"/>
  <c r="E355" i="4"/>
  <c r="D355" i="4"/>
  <c r="C355" i="4"/>
  <c r="B355" i="4"/>
  <c r="A355" i="4"/>
  <c r="E354" i="4"/>
  <c r="D354" i="4"/>
  <c r="C354" i="4"/>
  <c r="B354" i="4"/>
  <c r="A354" i="4"/>
  <c r="E353" i="4"/>
  <c r="D353" i="4"/>
  <c r="C353" i="4"/>
  <c r="B353" i="4"/>
  <c r="A353" i="4"/>
  <c r="E352" i="4"/>
  <c r="D352" i="4"/>
  <c r="C352" i="4"/>
  <c r="B352" i="4"/>
  <c r="A352" i="4"/>
  <c r="E351" i="4"/>
  <c r="D351" i="4"/>
  <c r="C351" i="4"/>
  <c r="B351" i="4"/>
  <c r="A351" i="4"/>
  <c r="E350" i="4"/>
  <c r="D350" i="4"/>
  <c r="C350" i="4"/>
  <c r="B350" i="4"/>
  <c r="A350" i="4"/>
  <c r="E349" i="4"/>
  <c r="D349" i="4"/>
  <c r="C349" i="4"/>
  <c r="B349" i="4"/>
  <c r="A349" i="4"/>
  <c r="E348" i="4"/>
  <c r="D348" i="4"/>
  <c r="C348" i="4"/>
  <c r="B348" i="4"/>
  <c r="A348" i="4"/>
  <c r="E347" i="4"/>
  <c r="D347" i="4"/>
  <c r="C347" i="4"/>
  <c r="B347" i="4"/>
  <c r="A347" i="4"/>
  <c r="E346" i="4"/>
  <c r="D346" i="4"/>
  <c r="C346" i="4"/>
  <c r="B346" i="4"/>
  <c r="A346" i="4"/>
  <c r="E345" i="4"/>
  <c r="D345" i="4"/>
  <c r="C345" i="4"/>
  <c r="B345" i="4"/>
  <c r="A345" i="4"/>
  <c r="E344" i="4"/>
  <c r="D344" i="4"/>
  <c r="C344" i="4"/>
  <c r="B344" i="4"/>
  <c r="A344" i="4"/>
  <c r="E343" i="4"/>
  <c r="D343" i="4"/>
  <c r="C343" i="4"/>
  <c r="B343" i="4"/>
  <c r="A343" i="4"/>
  <c r="E342" i="4"/>
  <c r="D342" i="4"/>
  <c r="C342" i="4"/>
  <c r="B342" i="4"/>
  <c r="A342" i="4"/>
  <c r="E341" i="4"/>
  <c r="D341" i="4"/>
  <c r="C341" i="4"/>
  <c r="B341" i="4"/>
  <c r="A341" i="4"/>
  <c r="E340" i="4"/>
  <c r="D340" i="4"/>
  <c r="C340" i="4"/>
  <c r="B340" i="4"/>
  <c r="A340" i="4"/>
  <c r="E339" i="4"/>
  <c r="D339" i="4"/>
  <c r="C339" i="4"/>
  <c r="B339" i="4"/>
  <c r="A339" i="4"/>
  <c r="E338" i="4"/>
  <c r="D338" i="4"/>
  <c r="C338" i="4"/>
  <c r="B338" i="4"/>
  <c r="A338" i="4"/>
  <c r="E337" i="4"/>
  <c r="D337" i="4"/>
  <c r="C337" i="4"/>
  <c r="B337" i="4"/>
  <c r="A337" i="4"/>
  <c r="E336" i="4"/>
  <c r="D336" i="4"/>
  <c r="C336" i="4"/>
  <c r="B336" i="4"/>
  <c r="A336" i="4"/>
  <c r="E335" i="4"/>
  <c r="D335" i="4"/>
  <c r="C335" i="4"/>
  <c r="B335" i="4"/>
  <c r="A335" i="4"/>
  <c r="E334" i="4"/>
  <c r="D334" i="4"/>
  <c r="C334" i="4"/>
  <c r="B334" i="4"/>
  <c r="A334" i="4"/>
  <c r="E333" i="4"/>
  <c r="D333" i="4"/>
  <c r="C333" i="4"/>
  <c r="B333" i="4"/>
  <c r="A333" i="4"/>
  <c r="E332" i="4"/>
  <c r="D332" i="4"/>
  <c r="C332" i="4"/>
  <c r="B332" i="4"/>
  <c r="A332" i="4"/>
  <c r="E331" i="4"/>
  <c r="D331" i="4"/>
  <c r="C331" i="4"/>
  <c r="B331" i="4"/>
  <c r="A331" i="4"/>
  <c r="E330" i="4"/>
  <c r="D330" i="4"/>
  <c r="C330" i="4"/>
  <c r="B330" i="4"/>
  <c r="A330" i="4"/>
  <c r="E329" i="4"/>
  <c r="D329" i="4"/>
  <c r="C329" i="4"/>
  <c r="B329" i="4"/>
  <c r="A329" i="4"/>
  <c r="E328" i="4"/>
  <c r="D328" i="4"/>
  <c r="C328" i="4"/>
  <c r="B328" i="4"/>
  <c r="A328" i="4"/>
  <c r="E327" i="4"/>
  <c r="D327" i="4"/>
  <c r="C327" i="4"/>
  <c r="B327" i="4"/>
  <c r="A327" i="4"/>
  <c r="E326" i="4"/>
  <c r="D326" i="4"/>
  <c r="C326" i="4"/>
  <c r="B326" i="4"/>
  <c r="A326" i="4"/>
  <c r="E325" i="4"/>
  <c r="D325" i="4"/>
  <c r="C325" i="4"/>
  <c r="B325" i="4"/>
  <c r="A325" i="4"/>
  <c r="E324" i="4"/>
  <c r="D324" i="4"/>
  <c r="C324" i="4"/>
  <c r="B324" i="4"/>
  <c r="A324" i="4"/>
  <c r="E323" i="4"/>
  <c r="D323" i="4"/>
  <c r="C323" i="4"/>
  <c r="B323" i="4"/>
  <c r="A323" i="4"/>
  <c r="E322" i="4"/>
  <c r="D322" i="4"/>
  <c r="C322" i="4"/>
  <c r="B322" i="4"/>
  <c r="A322" i="4"/>
  <c r="E321" i="4"/>
  <c r="D321" i="4"/>
  <c r="C321" i="4"/>
  <c r="B321" i="4"/>
  <c r="A321" i="4"/>
  <c r="E320" i="4"/>
  <c r="D320" i="4"/>
  <c r="C320" i="4"/>
  <c r="B320" i="4"/>
  <c r="A320" i="4"/>
  <c r="E319" i="4"/>
  <c r="D319" i="4"/>
  <c r="C319" i="4"/>
  <c r="B319" i="4"/>
  <c r="A319" i="4"/>
  <c r="E318" i="4"/>
  <c r="D318" i="4"/>
  <c r="C318" i="4"/>
  <c r="B318" i="4"/>
  <c r="A318" i="4"/>
  <c r="E317" i="4"/>
  <c r="D317" i="4"/>
  <c r="C317" i="4"/>
  <c r="B317" i="4"/>
  <c r="A317" i="4"/>
  <c r="E316" i="4"/>
  <c r="D316" i="4"/>
  <c r="C316" i="4"/>
  <c r="B316" i="4"/>
  <c r="A316" i="4"/>
  <c r="E315" i="4"/>
  <c r="D315" i="4"/>
  <c r="C315" i="4"/>
  <c r="B315" i="4"/>
  <c r="A315" i="4"/>
  <c r="E314" i="4"/>
  <c r="D314" i="4"/>
  <c r="C314" i="4"/>
  <c r="B314" i="4"/>
  <c r="A314" i="4"/>
  <c r="E313" i="4"/>
  <c r="D313" i="4"/>
  <c r="C313" i="4"/>
  <c r="B313" i="4"/>
  <c r="A313" i="4"/>
  <c r="E312" i="4"/>
  <c r="D312" i="4"/>
  <c r="C312" i="4"/>
  <c r="B312" i="4"/>
  <c r="A312" i="4"/>
  <c r="E311" i="4"/>
  <c r="D311" i="4"/>
  <c r="C311" i="4"/>
  <c r="B311" i="4"/>
  <c r="A311" i="4"/>
  <c r="E310" i="4"/>
  <c r="D310" i="4"/>
  <c r="C310" i="4"/>
  <c r="B310" i="4"/>
  <c r="A310" i="4"/>
  <c r="E309" i="4"/>
  <c r="D309" i="4"/>
  <c r="C309" i="4"/>
  <c r="B309" i="4"/>
  <c r="A309" i="4"/>
  <c r="E308" i="4"/>
  <c r="D308" i="4"/>
  <c r="C308" i="4"/>
  <c r="B308" i="4"/>
  <c r="A308" i="4"/>
  <c r="E307" i="4"/>
  <c r="D307" i="4"/>
  <c r="C307" i="4"/>
  <c r="B307" i="4"/>
  <c r="A307" i="4"/>
  <c r="E306" i="4"/>
  <c r="D306" i="4"/>
  <c r="C306" i="4"/>
  <c r="B306" i="4"/>
  <c r="A306" i="4"/>
  <c r="E305" i="4"/>
  <c r="D305" i="4"/>
  <c r="C305" i="4"/>
  <c r="B305" i="4"/>
  <c r="A305" i="4"/>
  <c r="E304" i="4"/>
  <c r="D304" i="4"/>
  <c r="C304" i="4"/>
  <c r="B304" i="4"/>
  <c r="A304" i="4"/>
  <c r="E303" i="4"/>
  <c r="D303" i="4"/>
  <c r="C303" i="4"/>
  <c r="B303" i="4"/>
  <c r="A303" i="4"/>
  <c r="E302" i="4"/>
  <c r="D302" i="4"/>
  <c r="C302" i="4"/>
  <c r="B302" i="4"/>
  <c r="A302" i="4"/>
  <c r="E301" i="4"/>
  <c r="D301" i="4"/>
  <c r="C301" i="4"/>
  <c r="B301" i="4"/>
  <c r="A301" i="4"/>
  <c r="E300" i="4"/>
  <c r="D300" i="4"/>
  <c r="C300" i="4"/>
  <c r="B300" i="4"/>
  <c r="A300" i="4"/>
  <c r="E299" i="4"/>
  <c r="D299" i="4"/>
  <c r="C299" i="4"/>
  <c r="B299" i="4"/>
  <c r="A299" i="4"/>
  <c r="E298" i="4"/>
  <c r="D298" i="4"/>
  <c r="C298" i="4"/>
  <c r="B298" i="4"/>
  <c r="A298" i="4"/>
  <c r="E297" i="4"/>
  <c r="D297" i="4"/>
  <c r="C297" i="4"/>
  <c r="B297" i="4"/>
  <c r="A297" i="4"/>
  <c r="E296" i="4"/>
  <c r="D296" i="4"/>
  <c r="C296" i="4"/>
  <c r="B296" i="4"/>
  <c r="A296" i="4"/>
  <c r="E295" i="4"/>
  <c r="D295" i="4"/>
  <c r="C295" i="4"/>
  <c r="B295" i="4"/>
  <c r="A295" i="4"/>
  <c r="E294" i="4"/>
  <c r="D294" i="4"/>
  <c r="C294" i="4"/>
  <c r="B294" i="4"/>
  <c r="A294" i="4"/>
  <c r="E293" i="4"/>
  <c r="D293" i="4"/>
  <c r="C293" i="4"/>
  <c r="B293" i="4"/>
  <c r="A293" i="4"/>
  <c r="E292" i="4"/>
  <c r="D292" i="4"/>
  <c r="C292" i="4"/>
  <c r="B292" i="4"/>
  <c r="A292" i="4"/>
  <c r="E291" i="4"/>
  <c r="D291" i="4"/>
  <c r="C291" i="4"/>
  <c r="B291" i="4"/>
  <c r="A291" i="4"/>
  <c r="E290" i="4"/>
  <c r="D290" i="4"/>
  <c r="C290" i="4"/>
  <c r="B290" i="4"/>
  <c r="A290" i="4"/>
  <c r="E289" i="4"/>
  <c r="D289" i="4"/>
  <c r="C289" i="4"/>
  <c r="B289" i="4"/>
  <c r="A289" i="4"/>
  <c r="E288" i="4"/>
  <c r="D288" i="4"/>
  <c r="C288" i="4"/>
  <c r="B288" i="4"/>
  <c r="A288" i="4"/>
  <c r="E287" i="4"/>
  <c r="D287" i="4"/>
  <c r="C287" i="4"/>
  <c r="B287" i="4"/>
  <c r="A287" i="4"/>
  <c r="E286" i="4"/>
  <c r="D286" i="4"/>
  <c r="C286" i="4"/>
  <c r="B286" i="4"/>
  <c r="A286" i="4"/>
  <c r="E285" i="4"/>
  <c r="D285" i="4"/>
  <c r="C285" i="4"/>
  <c r="B285" i="4"/>
  <c r="A285" i="4"/>
  <c r="E284" i="4"/>
  <c r="D284" i="4"/>
  <c r="C284" i="4"/>
  <c r="B284" i="4"/>
  <c r="A284" i="4"/>
  <c r="E283" i="4"/>
  <c r="D283" i="4"/>
  <c r="C283" i="4"/>
  <c r="B283" i="4"/>
  <c r="A283" i="4"/>
  <c r="E282" i="4"/>
  <c r="D282" i="4"/>
  <c r="C282" i="4"/>
  <c r="B282" i="4"/>
  <c r="A282" i="4"/>
  <c r="E281" i="4"/>
  <c r="D281" i="4"/>
  <c r="C281" i="4"/>
  <c r="B281" i="4"/>
  <c r="A281" i="4"/>
  <c r="E280" i="4"/>
  <c r="D280" i="4"/>
  <c r="C280" i="4"/>
  <c r="B280" i="4"/>
  <c r="A280" i="4"/>
  <c r="E279" i="4"/>
  <c r="D279" i="4"/>
  <c r="C279" i="4"/>
  <c r="B279" i="4"/>
  <c r="A279" i="4"/>
  <c r="E278" i="4"/>
  <c r="D278" i="4"/>
  <c r="C278" i="4"/>
  <c r="B278" i="4"/>
  <c r="A278" i="4"/>
  <c r="E277" i="4"/>
  <c r="D277" i="4"/>
  <c r="C277" i="4"/>
  <c r="B277" i="4"/>
  <c r="A277" i="4"/>
  <c r="E276" i="4"/>
  <c r="D276" i="4"/>
  <c r="C276" i="4"/>
  <c r="B276" i="4"/>
  <c r="A276" i="4"/>
  <c r="E275" i="4"/>
  <c r="D275" i="4"/>
  <c r="C275" i="4"/>
  <c r="B275" i="4"/>
  <c r="A275" i="4"/>
  <c r="E274" i="4"/>
  <c r="D274" i="4"/>
  <c r="C274" i="4"/>
  <c r="B274" i="4"/>
  <c r="A274" i="4"/>
  <c r="E273" i="4"/>
  <c r="D273" i="4"/>
  <c r="C273" i="4"/>
  <c r="B273" i="4"/>
  <c r="A273" i="4"/>
  <c r="E272" i="4"/>
  <c r="D272" i="4"/>
  <c r="C272" i="4"/>
  <c r="B272" i="4"/>
  <c r="A272" i="4"/>
  <c r="E271" i="4"/>
  <c r="D271" i="4"/>
  <c r="C271" i="4"/>
  <c r="B271" i="4"/>
  <c r="A271" i="4"/>
  <c r="E270" i="4"/>
  <c r="D270" i="4"/>
  <c r="C270" i="4"/>
  <c r="B270" i="4"/>
  <c r="A270" i="4"/>
  <c r="E269" i="4"/>
  <c r="D269" i="4"/>
  <c r="C269" i="4"/>
  <c r="B269" i="4"/>
  <c r="A269" i="4"/>
  <c r="E268" i="4"/>
  <c r="D268" i="4"/>
  <c r="C268" i="4"/>
  <c r="B268" i="4"/>
  <c r="A268" i="4"/>
  <c r="E267" i="4"/>
  <c r="D267" i="4"/>
  <c r="C267" i="4"/>
  <c r="B267" i="4"/>
  <c r="A267" i="4"/>
  <c r="E266" i="4"/>
  <c r="D266" i="4"/>
  <c r="C266" i="4"/>
  <c r="B266" i="4"/>
  <c r="A266" i="4"/>
  <c r="E265" i="4"/>
  <c r="D265" i="4"/>
  <c r="C265" i="4"/>
  <c r="B265" i="4"/>
  <c r="A265" i="4"/>
  <c r="E264" i="4"/>
  <c r="D264" i="4"/>
  <c r="C264" i="4"/>
  <c r="B264" i="4"/>
  <c r="A264" i="4"/>
  <c r="E263" i="4"/>
  <c r="D263" i="4"/>
  <c r="C263" i="4"/>
  <c r="B263" i="4"/>
  <c r="A263" i="4"/>
  <c r="E262" i="4"/>
  <c r="D262" i="4"/>
  <c r="C262" i="4"/>
  <c r="B262" i="4"/>
  <c r="A262" i="4"/>
  <c r="E261" i="4"/>
  <c r="D261" i="4"/>
  <c r="C261" i="4"/>
  <c r="B261" i="4"/>
  <c r="A261" i="4"/>
  <c r="E260" i="4"/>
  <c r="D260" i="4"/>
  <c r="C260" i="4"/>
  <c r="B260" i="4"/>
  <c r="A260" i="4"/>
  <c r="E259" i="4"/>
  <c r="D259" i="4"/>
  <c r="C259" i="4"/>
  <c r="B259" i="4"/>
  <c r="A259" i="4"/>
  <c r="E258" i="4"/>
  <c r="D258" i="4"/>
  <c r="C258" i="4"/>
  <c r="B258" i="4"/>
  <c r="A258" i="4"/>
  <c r="E257" i="4"/>
  <c r="D257" i="4"/>
  <c r="C257" i="4"/>
  <c r="B257" i="4"/>
  <c r="A257" i="4"/>
  <c r="E256" i="4"/>
  <c r="D256" i="4"/>
  <c r="C256" i="4"/>
  <c r="B256" i="4"/>
  <c r="A256" i="4"/>
  <c r="E255" i="4"/>
  <c r="D255" i="4"/>
  <c r="C255" i="4"/>
  <c r="B255" i="4"/>
  <c r="A255" i="4"/>
  <c r="E254" i="4"/>
  <c r="D254" i="4"/>
  <c r="C254" i="4"/>
  <c r="B254" i="4"/>
  <c r="A254" i="4"/>
  <c r="E253" i="4"/>
  <c r="D253" i="4"/>
  <c r="C253" i="4"/>
  <c r="B253" i="4"/>
  <c r="A253" i="4"/>
  <c r="E252" i="4"/>
  <c r="D252" i="4"/>
  <c r="C252" i="4"/>
  <c r="B252" i="4"/>
  <c r="A252" i="4"/>
  <c r="E251" i="4"/>
  <c r="D251" i="4"/>
  <c r="C251" i="4"/>
  <c r="B251" i="4"/>
  <c r="A251" i="4"/>
  <c r="E250" i="4"/>
  <c r="D250" i="4"/>
  <c r="C250" i="4"/>
  <c r="B250" i="4"/>
  <c r="A250" i="4"/>
  <c r="E249" i="4"/>
  <c r="D249" i="4"/>
  <c r="C249" i="4"/>
  <c r="B249" i="4"/>
  <c r="A249" i="4"/>
  <c r="E248" i="4"/>
  <c r="D248" i="4"/>
  <c r="C248" i="4"/>
  <c r="B248" i="4"/>
  <c r="A248" i="4"/>
  <c r="E247" i="4"/>
  <c r="D247" i="4"/>
  <c r="C247" i="4"/>
  <c r="B247" i="4"/>
  <c r="A247" i="4"/>
  <c r="E246" i="4"/>
  <c r="D246" i="4"/>
  <c r="C246" i="4"/>
  <c r="B246" i="4"/>
  <c r="A246" i="4"/>
  <c r="E245" i="4"/>
  <c r="D245" i="4"/>
  <c r="C245" i="4"/>
  <c r="B245" i="4"/>
  <c r="A245" i="4"/>
  <c r="E244" i="4"/>
  <c r="D244" i="4"/>
  <c r="C244" i="4"/>
  <c r="B244" i="4"/>
  <c r="A244" i="4"/>
  <c r="E243" i="4"/>
  <c r="D243" i="4"/>
  <c r="C243" i="4"/>
  <c r="B243" i="4"/>
  <c r="A243" i="4"/>
  <c r="E242" i="4"/>
  <c r="D242" i="4"/>
  <c r="C242" i="4"/>
  <c r="B242" i="4"/>
  <c r="A242" i="4"/>
  <c r="E241" i="4"/>
  <c r="D241" i="4"/>
  <c r="C241" i="4"/>
  <c r="B241" i="4"/>
  <c r="A241" i="4"/>
  <c r="E240" i="4"/>
  <c r="D240" i="4"/>
  <c r="C240" i="4"/>
  <c r="B240" i="4"/>
  <c r="A240" i="4"/>
  <c r="E239" i="4"/>
  <c r="D239" i="4"/>
  <c r="C239" i="4"/>
  <c r="B239" i="4"/>
  <c r="A239" i="4"/>
  <c r="E238" i="4"/>
  <c r="D238" i="4"/>
  <c r="C238" i="4"/>
  <c r="B238" i="4"/>
  <c r="A238" i="4"/>
  <c r="E237" i="4"/>
  <c r="D237" i="4"/>
  <c r="C237" i="4"/>
  <c r="B237" i="4"/>
  <c r="A237" i="4"/>
  <c r="E236" i="4"/>
  <c r="D236" i="4"/>
  <c r="C236" i="4"/>
  <c r="B236" i="4"/>
  <c r="A236" i="4"/>
  <c r="E235" i="4"/>
  <c r="D235" i="4"/>
  <c r="C235" i="4"/>
  <c r="B235" i="4"/>
  <c r="A235" i="4"/>
  <c r="E234" i="4"/>
  <c r="D234" i="4"/>
  <c r="C234" i="4"/>
  <c r="B234" i="4"/>
  <c r="A234" i="4"/>
  <c r="E233" i="4"/>
  <c r="D233" i="4"/>
  <c r="C233" i="4"/>
  <c r="B233" i="4"/>
  <c r="A233" i="4"/>
  <c r="E232" i="4"/>
  <c r="D232" i="4"/>
  <c r="C232" i="4"/>
  <c r="B232" i="4"/>
  <c r="A232" i="4"/>
  <c r="E231" i="4"/>
  <c r="D231" i="4"/>
  <c r="C231" i="4"/>
  <c r="B231" i="4"/>
  <c r="A231" i="4"/>
  <c r="E230" i="4"/>
  <c r="D230" i="4"/>
  <c r="C230" i="4"/>
  <c r="B230" i="4"/>
  <c r="A230" i="4"/>
  <c r="E229" i="4"/>
  <c r="D229" i="4"/>
  <c r="C229" i="4"/>
  <c r="B229" i="4"/>
  <c r="A229" i="4"/>
  <c r="E228" i="4"/>
  <c r="D228" i="4"/>
  <c r="C228" i="4"/>
  <c r="B228" i="4"/>
  <c r="A228" i="4"/>
  <c r="E227" i="4"/>
  <c r="D227" i="4"/>
  <c r="C227" i="4"/>
  <c r="B227" i="4"/>
  <c r="A227" i="4"/>
  <c r="E226" i="4"/>
  <c r="D226" i="4"/>
  <c r="C226" i="4"/>
  <c r="B226" i="4"/>
  <c r="A226" i="4"/>
  <c r="E225" i="4"/>
  <c r="D225" i="4"/>
  <c r="C225" i="4"/>
  <c r="B225" i="4"/>
  <c r="A225" i="4"/>
  <c r="E224" i="4"/>
  <c r="D224" i="4"/>
  <c r="C224" i="4"/>
  <c r="B224" i="4"/>
  <c r="A224" i="4"/>
  <c r="E223" i="4"/>
  <c r="D223" i="4"/>
  <c r="C223" i="4"/>
  <c r="B223" i="4"/>
  <c r="A223" i="4"/>
  <c r="E222" i="4"/>
  <c r="D222" i="4"/>
  <c r="C222" i="4"/>
  <c r="B222" i="4"/>
  <c r="A222" i="4"/>
  <c r="E221" i="4"/>
  <c r="D221" i="4"/>
  <c r="C221" i="4"/>
  <c r="B221" i="4"/>
  <c r="A221" i="4"/>
  <c r="E220" i="4"/>
  <c r="D220" i="4"/>
  <c r="C220" i="4"/>
  <c r="B220" i="4"/>
  <c r="A220" i="4"/>
  <c r="E219" i="4"/>
  <c r="D219" i="4"/>
  <c r="C219" i="4"/>
  <c r="B219" i="4"/>
  <c r="A219" i="4"/>
  <c r="E218" i="4"/>
  <c r="D218" i="4"/>
  <c r="C218" i="4"/>
  <c r="B218" i="4"/>
  <c r="A218" i="4"/>
  <c r="E217" i="4"/>
  <c r="D217" i="4"/>
  <c r="C217" i="4"/>
  <c r="B217" i="4"/>
  <c r="A217" i="4"/>
  <c r="E216" i="4"/>
  <c r="D216" i="4"/>
  <c r="C216" i="4"/>
  <c r="B216" i="4"/>
  <c r="A216" i="4"/>
  <c r="E215" i="4"/>
  <c r="D215" i="4"/>
  <c r="C215" i="4"/>
  <c r="B215" i="4"/>
  <c r="A215" i="4"/>
  <c r="E214" i="4"/>
  <c r="D214" i="4"/>
  <c r="C214" i="4"/>
  <c r="B214" i="4"/>
  <c r="A214" i="4"/>
  <c r="E213" i="4"/>
  <c r="D213" i="4"/>
  <c r="C213" i="4"/>
  <c r="B213" i="4"/>
  <c r="A213" i="4"/>
  <c r="E212" i="4"/>
  <c r="D212" i="4"/>
  <c r="C212" i="4"/>
  <c r="B212" i="4"/>
  <c r="A212" i="4"/>
  <c r="E211" i="4"/>
  <c r="D211" i="4"/>
  <c r="C211" i="4"/>
  <c r="B211" i="4"/>
  <c r="A211" i="4"/>
  <c r="E210" i="4"/>
  <c r="D210" i="4"/>
  <c r="C210" i="4"/>
  <c r="B210" i="4"/>
  <c r="A210" i="4"/>
  <c r="E209" i="4"/>
  <c r="D209" i="4"/>
  <c r="C209" i="4"/>
  <c r="B209" i="4"/>
  <c r="A209" i="4"/>
  <c r="E208" i="4"/>
  <c r="D208" i="4"/>
  <c r="C208" i="4"/>
  <c r="B208" i="4"/>
  <c r="A208" i="4"/>
  <c r="E207" i="4"/>
  <c r="D207" i="4"/>
  <c r="C207" i="4"/>
  <c r="B207" i="4"/>
  <c r="A207" i="4"/>
  <c r="E206" i="4"/>
  <c r="D206" i="4"/>
  <c r="C206" i="4"/>
  <c r="B206" i="4"/>
  <c r="A206" i="4"/>
  <c r="E205" i="4"/>
  <c r="D205" i="4"/>
  <c r="C205" i="4"/>
  <c r="B205" i="4"/>
  <c r="A205" i="4"/>
  <c r="E204" i="4"/>
  <c r="D204" i="4"/>
  <c r="C204" i="4"/>
  <c r="B204" i="4"/>
  <c r="A204" i="4"/>
  <c r="E203" i="4"/>
  <c r="D203" i="4"/>
  <c r="C203" i="4"/>
  <c r="B203" i="4"/>
  <c r="A203" i="4"/>
  <c r="E202" i="4"/>
  <c r="D202" i="4"/>
  <c r="C202" i="4"/>
  <c r="B202" i="4"/>
  <c r="A202" i="4"/>
  <c r="E201" i="4"/>
  <c r="D201" i="4"/>
  <c r="C201" i="4"/>
  <c r="B201" i="4"/>
  <c r="A201" i="4"/>
  <c r="E200" i="4"/>
  <c r="D200" i="4"/>
  <c r="C200" i="4"/>
  <c r="B200" i="4"/>
  <c r="A200" i="4"/>
  <c r="E199" i="4"/>
  <c r="D199" i="4"/>
  <c r="C199" i="4"/>
  <c r="B199" i="4"/>
  <c r="A199" i="4"/>
  <c r="E198" i="4"/>
  <c r="D198" i="4"/>
  <c r="C198" i="4"/>
  <c r="B198" i="4"/>
  <c r="A198" i="4"/>
  <c r="E197" i="4"/>
  <c r="D197" i="4"/>
  <c r="C197" i="4"/>
  <c r="B197" i="4"/>
  <c r="A197" i="4"/>
  <c r="E196" i="4"/>
  <c r="D196" i="4"/>
  <c r="C196" i="4"/>
  <c r="B196" i="4"/>
  <c r="A196" i="4"/>
  <c r="E195" i="4"/>
  <c r="D195" i="4"/>
  <c r="C195" i="4"/>
  <c r="B195" i="4"/>
  <c r="A195" i="4"/>
  <c r="E194" i="4"/>
  <c r="D194" i="4"/>
  <c r="C194" i="4"/>
  <c r="B194" i="4"/>
  <c r="A194" i="4"/>
  <c r="E193" i="4"/>
  <c r="D193" i="4"/>
  <c r="C193" i="4"/>
  <c r="B193" i="4"/>
  <c r="A193" i="4"/>
  <c r="E192" i="4"/>
  <c r="D192" i="4"/>
  <c r="C192" i="4"/>
  <c r="B192" i="4"/>
  <c r="A192" i="4"/>
  <c r="E191" i="4"/>
  <c r="D191" i="4"/>
  <c r="C191" i="4"/>
  <c r="B191" i="4"/>
  <c r="A191" i="4"/>
  <c r="E190" i="4"/>
  <c r="D190" i="4"/>
  <c r="C190" i="4"/>
  <c r="B190" i="4"/>
  <c r="A190" i="4"/>
  <c r="E189" i="4"/>
  <c r="D189" i="4"/>
  <c r="C189" i="4"/>
  <c r="B189" i="4"/>
  <c r="A189" i="4"/>
  <c r="E188" i="4"/>
  <c r="D188" i="4"/>
  <c r="C188" i="4"/>
  <c r="B188" i="4"/>
  <c r="A188" i="4"/>
  <c r="E187" i="4"/>
  <c r="D187" i="4"/>
  <c r="C187" i="4"/>
  <c r="B187" i="4"/>
  <c r="A187" i="4"/>
  <c r="E186" i="4"/>
  <c r="D186" i="4"/>
  <c r="C186" i="4"/>
  <c r="B186" i="4"/>
  <c r="A186" i="4"/>
  <c r="E185" i="4"/>
  <c r="D185" i="4"/>
  <c r="C185" i="4"/>
  <c r="B185" i="4"/>
  <c r="A185" i="4"/>
  <c r="E184" i="4"/>
  <c r="D184" i="4"/>
  <c r="C184" i="4"/>
  <c r="B184" i="4"/>
  <c r="A184" i="4"/>
  <c r="E183" i="4"/>
  <c r="D183" i="4"/>
  <c r="C183" i="4"/>
  <c r="B183" i="4"/>
  <c r="A183" i="4"/>
  <c r="E182" i="4"/>
  <c r="D182" i="4"/>
  <c r="C182" i="4"/>
  <c r="B182" i="4"/>
  <c r="A182" i="4"/>
  <c r="E181" i="4"/>
  <c r="D181" i="4"/>
  <c r="C181" i="4"/>
  <c r="B181" i="4"/>
  <c r="A181" i="4"/>
  <c r="E180" i="4"/>
  <c r="D180" i="4"/>
  <c r="C180" i="4"/>
  <c r="B180" i="4"/>
  <c r="A180" i="4"/>
  <c r="E179" i="4"/>
  <c r="D179" i="4"/>
  <c r="C179" i="4"/>
  <c r="B179" i="4"/>
  <c r="A179" i="4"/>
  <c r="E178" i="4"/>
  <c r="D178" i="4"/>
  <c r="C178" i="4"/>
  <c r="B178" i="4"/>
  <c r="A178" i="4"/>
  <c r="E177" i="4"/>
  <c r="D177" i="4"/>
  <c r="C177" i="4"/>
  <c r="B177" i="4"/>
  <c r="A177" i="4"/>
  <c r="E176" i="4"/>
  <c r="D176" i="4"/>
  <c r="C176" i="4"/>
  <c r="B176" i="4"/>
  <c r="A176" i="4"/>
  <c r="E175" i="4"/>
  <c r="D175" i="4"/>
  <c r="C175" i="4"/>
  <c r="B175" i="4"/>
  <c r="A175" i="4"/>
  <c r="E174" i="4"/>
  <c r="D174" i="4"/>
  <c r="C174" i="4"/>
  <c r="B174" i="4"/>
  <c r="A174" i="4"/>
  <c r="E173" i="4"/>
  <c r="D173" i="4"/>
  <c r="C173" i="4"/>
  <c r="B173" i="4"/>
  <c r="A173" i="4"/>
  <c r="E172" i="4"/>
  <c r="D172" i="4"/>
  <c r="C172" i="4"/>
  <c r="B172" i="4"/>
  <c r="A172" i="4"/>
  <c r="E171" i="4"/>
  <c r="D171" i="4"/>
  <c r="C171" i="4"/>
  <c r="B171" i="4"/>
  <c r="A171" i="4"/>
  <c r="E170" i="4"/>
  <c r="D170" i="4"/>
  <c r="C170" i="4"/>
  <c r="B170" i="4"/>
  <c r="A170" i="4"/>
  <c r="E169" i="4"/>
  <c r="D169" i="4"/>
  <c r="C169" i="4"/>
  <c r="B169" i="4"/>
  <c r="A169" i="4"/>
  <c r="E168" i="4"/>
  <c r="D168" i="4"/>
  <c r="C168" i="4"/>
  <c r="B168" i="4"/>
  <c r="A168" i="4"/>
  <c r="E167" i="4"/>
  <c r="D167" i="4"/>
  <c r="C167" i="4"/>
  <c r="B167" i="4"/>
  <c r="A167" i="4"/>
  <c r="E166" i="4"/>
  <c r="D166" i="4"/>
  <c r="C166" i="4"/>
  <c r="B166" i="4"/>
  <c r="A166" i="4"/>
  <c r="E165" i="4"/>
  <c r="D165" i="4"/>
  <c r="C165" i="4"/>
  <c r="B165" i="4"/>
  <c r="A165" i="4"/>
  <c r="E164" i="4"/>
  <c r="D164" i="4"/>
  <c r="C164" i="4"/>
  <c r="B164" i="4"/>
  <c r="A164" i="4"/>
  <c r="E163" i="4"/>
  <c r="D163" i="4"/>
  <c r="C163" i="4"/>
  <c r="B163" i="4"/>
  <c r="A163" i="4"/>
  <c r="E162" i="4"/>
  <c r="D162" i="4"/>
  <c r="C162" i="4"/>
  <c r="B162" i="4"/>
  <c r="A162" i="4"/>
  <c r="E161" i="4"/>
  <c r="D161" i="4"/>
  <c r="C161" i="4"/>
  <c r="B161" i="4"/>
  <c r="A161" i="4"/>
  <c r="E160" i="4"/>
  <c r="D160" i="4"/>
  <c r="C160" i="4"/>
  <c r="B160" i="4"/>
  <c r="A160" i="4"/>
  <c r="E159" i="4"/>
  <c r="D159" i="4"/>
  <c r="C159" i="4"/>
  <c r="B159" i="4"/>
  <c r="A159" i="4"/>
  <c r="E158" i="4"/>
  <c r="D158" i="4"/>
  <c r="C158" i="4"/>
  <c r="B158" i="4"/>
  <c r="A158" i="4"/>
  <c r="E157" i="4"/>
  <c r="D157" i="4"/>
  <c r="C157" i="4"/>
  <c r="B157" i="4"/>
  <c r="A157" i="4"/>
  <c r="E156" i="4"/>
  <c r="D156" i="4"/>
  <c r="C156" i="4"/>
  <c r="B156" i="4"/>
  <c r="A156" i="4"/>
  <c r="E155" i="4"/>
  <c r="D155" i="4"/>
  <c r="C155" i="4"/>
  <c r="B155" i="4"/>
  <c r="A155" i="4"/>
  <c r="E154" i="4"/>
  <c r="D154" i="4"/>
  <c r="C154" i="4"/>
  <c r="B154" i="4"/>
  <c r="A154" i="4"/>
  <c r="E153" i="4"/>
  <c r="D153" i="4"/>
  <c r="C153" i="4"/>
  <c r="B153" i="4"/>
  <c r="A153" i="4"/>
  <c r="E152" i="4"/>
  <c r="D152" i="4"/>
  <c r="C152" i="4"/>
  <c r="B152" i="4"/>
  <c r="A152" i="4"/>
  <c r="E151" i="4"/>
  <c r="D151" i="4"/>
  <c r="C151" i="4"/>
  <c r="B151" i="4"/>
  <c r="A151" i="4"/>
  <c r="E150" i="4"/>
  <c r="D150" i="4"/>
  <c r="C150" i="4"/>
  <c r="B150" i="4"/>
  <c r="A150" i="4"/>
  <c r="E149" i="4"/>
  <c r="D149" i="4"/>
  <c r="C149" i="4"/>
  <c r="B149" i="4"/>
  <c r="A149" i="4"/>
  <c r="E148" i="4"/>
  <c r="D148" i="4"/>
  <c r="C148" i="4"/>
  <c r="B148" i="4"/>
  <c r="A148" i="4"/>
  <c r="E147" i="4"/>
  <c r="D147" i="4"/>
  <c r="C147" i="4"/>
  <c r="B147" i="4"/>
  <c r="A147" i="4"/>
  <c r="E146" i="4"/>
  <c r="D146" i="4"/>
  <c r="C146" i="4"/>
  <c r="B146" i="4"/>
  <c r="A146" i="4"/>
  <c r="E145" i="4"/>
  <c r="D145" i="4"/>
  <c r="C145" i="4"/>
  <c r="B145" i="4"/>
  <c r="A145" i="4"/>
  <c r="E144" i="4"/>
  <c r="D144" i="4"/>
  <c r="C144" i="4"/>
  <c r="B144" i="4"/>
  <c r="A144" i="4"/>
  <c r="E143" i="4"/>
  <c r="D143" i="4"/>
  <c r="C143" i="4"/>
  <c r="B143" i="4"/>
  <c r="A143" i="4"/>
  <c r="E142" i="4"/>
  <c r="D142" i="4"/>
  <c r="C142" i="4"/>
  <c r="B142" i="4"/>
  <c r="A142" i="4"/>
  <c r="E141" i="4"/>
  <c r="D141" i="4"/>
  <c r="C141" i="4"/>
  <c r="B141" i="4"/>
  <c r="A141" i="4"/>
  <c r="E140" i="4"/>
  <c r="D140" i="4"/>
  <c r="C140" i="4"/>
  <c r="B140" i="4"/>
  <c r="A140" i="4"/>
  <c r="E139" i="4"/>
  <c r="D139" i="4"/>
  <c r="C139" i="4"/>
  <c r="B139" i="4"/>
  <c r="A139" i="4"/>
  <c r="E138" i="4"/>
  <c r="D138" i="4"/>
  <c r="C138" i="4"/>
  <c r="B138" i="4"/>
  <c r="A138" i="4"/>
  <c r="E137" i="4"/>
  <c r="D137" i="4"/>
  <c r="C137" i="4"/>
  <c r="B137" i="4"/>
  <c r="A137" i="4"/>
  <c r="E136" i="4"/>
  <c r="D136" i="4"/>
  <c r="C136" i="4"/>
  <c r="B136" i="4"/>
  <c r="A136" i="4"/>
  <c r="E135" i="4"/>
  <c r="D135" i="4"/>
  <c r="C135" i="4"/>
  <c r="B135" i="4"/>
  <c r="A135" i="4"/>
  <c r="E134" i="4"/>
  <c r="D134" i="4"/>
  <c r="C134" i="4"/>
  <c r="B134" i="4"/>
  <c r="A134" i="4"/>
  <c r="E133" i="4"/>
  <c r="D133" i="4"/>
  <c r="C133" i="4"/>
  <c r="B133" i="4"/>
  <c r="A133" i="4"/>
  <c r="E132" i="4"/>
  <c r="D132" i="4"/>
  <c r="C132" i="4"/>
  <c r="B132" i="4"/>
  <c r="A132" i="4"/>
  <c r="E131" i="4"/>
  <c r="D131" i="4"/>
  <c r="C131" i="4"/>
  <c r="B131" i="4"/>
  <c r="A131" i="4"/>
  <c r="E130" i="4"/>
  <c r="D130" i="4"/>
  <c r="C130" i="4"/>
  <c r="B130" i="4"/>
  <c r="A130" i="4"/>
  <c r="E129" i="4"/>
  <c r="D129" i="4"/>
  <c r="C129" i="4"/>
  <c r="B129" i="4"/>
  <c r="A129" i="4"/>
  <c r="E128" i="4"/>
  <c r="D128" i="4"/>
  <c r="C128" i="4"/>
  <c r="B128" i="4"/>
  <c r="A128" i="4"/>
  <c r="E127" i="4"/>
  <c r="D127" i="4"/>
  <c r="C127" i="4"/>
  <c r="B127" i="4"/>
  <c r="A127" i="4"/>
  <c r="E126" i="4"/>
  <c r="D126" i="4"/>
  <c r="C126" i="4"/>
  <c r="B126" i="4"/>
  <c r="A126" i="4"/>
  <c r="E125" i="4"/>
  <c r="D125" i="4"/>
  <c r="C125" i="4"/>
  <c r="B125" i="4"/>
  <c r="A125" i="4"/>
  <c r="E124" i="4"/>
  <c r="D124" i="4"/>
  <c r="C124" i="4"/>
  <c r="B124" i="4"/>
  <c r="A124" i="4"/>
  <c r="E123" i="4"/>
  <c r="D123" i="4"/>
  <c r="C123" i="4"/>
  <c r="B123" i="4"/>
  <c r="A123" i="4"/>
  <c r="E122" i="4"/>
  <c r="D122" i="4"/>
  <c r="C122" i="4"/>
  <c r="B122" i="4"/>
  <c r="A122" i="4"/>
  <c r="E121" i="4"/>
  <c r="D121" i="4"/>
  <c r="C121" i="4"/>
  <c r="B121" i="4"/>
  <c r="A121" i="4"/>
  <c r="E120" i="4"/>
  <c r="D120" i="4"/>
  <c r="C120" i="4"/>
  <c r="B120" i="4"/>
  <c r="A120" i="4"/>
  <c r="E119" i="4"/>
  <c r="D119" i="4"/>
  <c r="C119" i="4"/>
  <c r="B119" i="4"/>
  <c r="A119" i="4"/>
  <c r="E118" i="4"/>
  <c r="D118" i="4"/>
  <c r="C118" i="4"/>
  <c r="B118" i="4"/>
  <c r="A118" i="4"/>
  <c r="E117" i="4"/>
  <c r="D117" i="4"/>
  <c r="C117" i="4"/>
  <c r="B117" i="4"/>
  <c r="A117" i="4"/>
  <c r="E116" i="4"/>
  <c r="D116" i="4"/>
  <c r="C116" i="4"/>
  <c r="B116" i="4"/>
  <c r="A116" i="4"/>
  <c r="E115" i="4"/>
  <c r="D115" i="4"/>
  <c r="C115" i="4"/>
  <c r="B115" i="4"/>
  <c r="A115" i="4"/>
  <c r="E114" i="4"/>
  <c r="D114" i="4"/>
  <c r="C114" i="4"/>
  <c r="B114" i="4"/>
  <c r="A114" i="4"/>
  <c r="E113" i="4"/>
  <c r="D113" i="4"/>
  <c r="C113" i="4"/>
  <c r="B113" i="4"/>
  <c r="A113" i="4"/>
  <c r="E112" i="4"/>
  <c r="D112" i="4"/>
  <c r="C112" i="4"/>
  <c r="B112" i="4"/>
  <c r="A112" i="4"/>
  <c r="E111" i="4"/>
  <c r="D111" i="4"/>
  <c r="C111" i="4"/>
  <c r="B111" i="4"/>
  <c r="A111" i="4"/>
  <c r="E110" i="4"/>
  <c r="D110" i="4"/>
  <c r="C110" i="4"/>
  <c r="B110" i="4"/>
  <c r="A110" i="4"/>
  <c r="E109" i="4"/>
  <c r="D109" i="4"/>
  <c r="C109" i="4"/>
  <c r="B109" i="4"/>
  <c r="A109" i="4"/>
  <c r="E108" i="4"/>
  <c r="D108" i="4"/>
  <c r="C108" i="4"/>
  <c r="B108" i="4"/>
  <c r="A108" i="4"/>
  <c r="E107" i="4"/>
  <c r="D107" i="4"/>
  <c r="C107" i="4"/>
  <c r="B107" i="4"/>
  <c r="A107" i="4"/>
  <c r="E106" i="4"/>
  <c r="D106" i="4"/>
  <c r="C106" i="4"/>
  <c r="B106" i="4"/>
  <c r="A106" i="4"/>
  <c r="E105" i="4"/>
  <c r="D105" i="4"/>
  <c r="C105" i="4"/>
  <c r="B105" i="4"/>
  <c r="A105" i="4"/>
  <c r="E104" i="4"/>
  <c r="D104" i="4"/>
  <c r="C104" i="4"/>
  <c r="B104" i="4"/>
  <c r="A104" i="4"/>
  <c r="E103" i="4"/>
  <c r="D103" i="4"/>
  <c r="C103" i="4"/>
  <c r="B103" i="4"/>
  <c r="A103" i="4"/>
  <c r="E102" i="4"/>
  <c r="D102" i="4"/>
  <c r="C102" i="4"/>
  <c r="B102" i="4"/>
  <c r="A102" i="4"/>
  <c r="E101" i="4"/>
  <c r="D101" i="4"/>
  <c r="C101" i="4"/>
  <c r="B101" i="4"/>
  <c r="A101" i="4"/>
  <c r="E100" i="4"/>
  <c r="D100" i="4"/>
  <c r="C100" i="4"/>
  <c r="B100" i="4"/>
  <c r="A100" i="4"/>
  <c r="E99" i="4"/>
  <c r="D99" i="4"/>
  <c r="C99" i="4"/>
  <c r="B99" i="4"/>
  <c r="A99" i="4"/>
  <c r="E98" i="4"/>
  <c r="D98" i="4"/>
  <c r="C98" i="4"/>
  <c r="B98" i="4"/>
  <c r="A98" i="4"/>
  <c r="E97" i="4"/>
  <c r="D97" i="4"/>
  <c r="C97" i="4"/>
  <c r="B97" i="4"/>
  <c r="A97" i="4"/>
  <c r="E96" i="4"/>
  <c r="D96" i="4"/>
  <c r="C96" i="4"/>
  <c r="B96" i="4"/>
  <c r="A96" i="4"/>
  <c r="E95" i="4"/>
  <c r="D95" i="4"/>
  <c r="C95" i="4"/>
  <c r="B95" i="4"/>
  <c r="A95" i="4"/>
  <c r="E94" i="4"/>
  <c r="D94" i="4"/>
  <c r="C94" i="4"/>
  <c r="B94" i="4"/>
  <c r="A94" i="4"/>
  <c r="E93" i="4"/>
  <c r="D93" i="4"/>
  <c r="C93" i="4"/>
  <c r="B93" i="4"/>
  <c r="A93" i="4"/>
  <c r="E92" i="4"/>
  <c r="D92" i="4"/>
  <c r="C92" i="4"/>
  <c r="B92" i="4"/>
  <c r="A92" i="4"/>
  <c r="E91" i="4"/>
  <c r="D91" i="4"/>
  <c r="C91" i="4"/>
  <c r="B91" i="4"/>
  <c r="A91" i="4"/>
  <c r="E90" i="4"/>
  <c r="D90" i="4"/>
  <c r="C90" i="4"/>
  <c r="B90" i="4"/>
  <c r="A90" i="4"/>
  <c r="E89" i="4"/>
  <c r="D89" i="4"/>
  <c r="C89" i="4"/>
  <c r="B89" i="4"/>
  <c r="A89" i="4"/>
  <c r="E88" i="4"/>
  <c r="D88" i="4"/>
  <c r="C88" i="4"/>
  <c r="B88" i="4"/>
  <c r="A88" i="4"/>
  <c r="E87" i="4"/>
  <c r="D87" i="4"/>
  <c r="C87" i="4"/>
  <c r="B87" i="4"/>
  <c r="A87" i="4"/>
  <c r="E86" i="4"/>
  <c r="D86" i="4"/>
  <c r="C86" i="4"/>
  <c r="B86" i="4"/>
  <c r="A86" i="4"/>
  <c r="E85" i="4"/>
  <c r="D85" i="4"/>
  <c r="C85" i="4"/>
  <c r="B85" i="4"/>
  <c r="A85" i="4"/>
  <c r="E84" i="4"/>
  <c r="D84" i="4"/>
  <c r="C84" i="4"/>
  <c r="B84" i="4"/>
  <c r="A84" i="4"/>
  <c r="E83" i="4"/>
  <c r="D83" i="4"/>
  <c r="C83" i="4"/>
  <c r="B83" i="4"/>
  <c r="A83" i="4"/>
  <c r="E82" i="4"/>
  <c r="D82" i="4"/>
  <c r="C82" i="4"/>
  <c r="B82" i="4"/>
  <c r="A82" i="4"/>
  <c r="E81" i="4"/>
  <c r="D81" i="4"/>
  <c r="C81" i="4"/>
  <c r="B81" i="4"/>
  <c r="A81" i="4"/>
  <c r="E80" i="4"/>
  <c r="D80" i="4"/>
  <c r="C80" i="4"/>
  <c r="B80" i="4"/>
  <c r="A80" i="4"/>
  <c r="E79" i="4"/>
  <c r="D79" i="4"/>
  <c r="C79" i="4"/>
  <c r="B79" i="4"/>
  <c r="A79" i="4"/>
  <c r="E78" i="4"/>
  <c r="D78" i="4"/>
  <c r="C78" i="4"/>
  <c r="B78" i="4"/>
  <c r="A78" i="4"/>
  <c r="E77" i="4"/>
  <c r="D77" i="4"/>
  <c r="C77" i="4"/>
  <c r="B77" i="4"/>
  <c r="A77" i="4"/>
  <c r="E76" i="4"/>
  <c r="D76" i="4"/>
  <c r="C76" i="4"/>
  <c r="B76" i="4"/>
  <c r="A76" i="4"/>
  <c r="E75" i="4"/>
  <c r="D75" i="4"/>
  <c r="C75" i="4"/>
  <c r="B75" i="4"/>
  <c r="A75" i="4"/>
  <c r="E74" i="4"/>
  <c r="D74" i="4"/>
  <c r="C74" i="4"/>
  <c r="B74" i="4"/>
  <c r="A74" i="4"/>
  <c r="E73" i="4"/>
  <c r="D73" i="4"/>
  <c r="C73" i="4"/>
  <c r="B73" i="4"/>
  <c r="A73" i="4"/>
  <c r="E72" i="4"/>
  <c r="D72" i="4"/>
  <c r="C72" i="4"/>
  <c r="B72" i="4"/>
  <c r="A72" i="4"/>
  <c r="E71" i="4"/>
  <c r="D71" i="4"/>
  <c r="C71" i="4"/>
  <c r="B71" i="4"/>
  <c r="A71" i="4"/>
  <c r="E70" i="4"/>
  <c r="D70" i="4"/>
  <c r="C70" i="4"/>
  <c r="B70" i="4"/>
  <c r="A70" i="4"/>
  <c r="E69" i="4"/>
  <c r="D69" i="4"/>
  <c r="C69" i="4"/>
  <c r="B69" i="4"/>
  <c r="A69" i="4"/>
  <c r="E68" i="4"/>
  <c r="D68" i="4"/>
  <c r="C68" i="4"/>
  <c r="B68" i="4"/>
  <c r="A68" i="4"/>
  <c r="E67" i="4"/>
  <c r="D67" i="4"/>
  <c r="C67" i="4"/>
  <c r="B67" i="4"/>
  <c r="A67" i="4"/>
  <c r="E66" i="4"/>
  <c r="D66" i="4"/>
  <c r="C66" i="4"/>
  <c r="B66" i="4"/>
  <c r="A66" i="4"/>
  <c r="E65" i="4"/>
  <c r="D65" i="4"/>
  <c r="C65" i="4"/>
  <c r="B65" i="4"/>
  <c r="A65" i="4"/>
  <c r="E64" i="4"/>
  <c r="D64" i="4"/>
  <c r="C64" i="4"/>
  <c r="B64" i="4"/>
  <c r="A64" i="4"/>
  <c r="E63" i="4"/>
  <c r="D63" i="4"/>
  <c r="C63" i="4"/>
  <c r="B63" i="4"/>
  <c r="A63" i="4"/>
  <c r="E62" i="4"/>
  <c r="D62" i="4"/>
  <c r="C62" i="4"/>
  <c r="B62" i="4"/>
  <c r="A62" i="4"/>
  <c r="E61" i="4"/>
  <c r="D61" i="4"/>
  <c r="C61" i="4"/>
  <c r="B61" i="4"/>
  <c r="A61" i="4"/>
  <c r="E60" i="4"/>
  <c r="D60" i="4"/>
  <c r="C60" i="4"/>
  <c r="B60" i="4"/>
  <c r="A60" i="4"/>
  <c r="E59" i="4"/>
  <c r="D59" i="4"/>
  <c r="C59" i="4"/>
  <c r="B59" i="4"/>
  <c r="A59" i="4"/>
  <c r="E58" i="4"/>
  <c r="D58" i="4"/>
  <c r="C58" i="4"/>
  <c r="B58" i="4"/>
  <c r="A58" i="4"/>
  <c r="E57" i="4"/>
  <c r="D57" i="4"/>
  <c r="C57" i="4"/>
  <c r="B57" i="4"/>
  <c r="A57" i="4"/>
  <c r="E56" i="4"/>
  <c r="D56" i="4"/>
  <c r="C56" i="4"/>
  <c r="B56" i="4"/>
  <c r="A56" i="4"/>
  <c r="E55" i="4"/>
  <c r="D55" i="4"/>
  <c r="C55" i="4"/>
  <c r="B55" i="4"/>
  <c r="A55" i="4"/>
  <c r="E54" i="4"/>
  <c r="D54" i="4"/>
  <c r="C54" i="4"/>
  <c r="B54" i="4"/>
  <c r="A54" i="4"/>
  <c r="E53" i="4"/>
  <c r="D53" i="4"/>
  <c r="C53" i="4"/>
  <c r="B53" i="4"/>
  <c r="A53" i="4"/>
  <c r="E52" i="4"/>
  <c r="D52" i="4"/>
  <c r="C52" i="4"/>
  <c r="B52" i="4"/>
  <c r="A52" i="4"/>
  <c r="E51" i="4"/>
  <c r="D51" i="4"/>
  <c r="C51" i="4"/>
  <c r="B51" i="4"/>
  <c r="A51" i="4"/>
  <c r="E50" i="4"/>
  <c r="D50" i="4"/>
  <c r="C50" i="4"/>
  <c r="B50" i="4"/>
  <c r="A50" i="4"/>
  <c r="E49" i="4"/>
  <c r="D49" i="4"/>
  <c r="C49" i="4"/>
  <c r="B49" i="4"/>
  <c r="A49" i="4"/>
  <c r="E48" i="4"/>
  <c r="D48" i="4"/>
  <c r="C48" i="4"/>
  <c r="B48" i="4"/>
  <c r="A48" i="4"/>
  <c r="E47" i="4"/>
  <c r="D47" i="4"/>
  <c r="C47" i="4"/>
  <c r="B47" i="4"/>
  <c r="A47" i="4"/>
  <c r="E46" i="4"/>
  <c r="D46" i="4"/>
  <c r="C46" i="4"/>
  <c r="B46" i="4"/>
  <c r="A46" i="4"/>
  <c r="E45" i="4"/>
  <c r="D45" i="4"/>
  <c r="C45" i="4"/>
  <c r="B45" i="4"/>
  <c r="A45" i="4"/>
  <c r="E44" i="4"/>
  <c r="D44" i="4"/>
  <c r="C44" i="4"/>
  <c r="B44" i="4"/>
  <c r="A44" i="4"/>
  <c r="E43" i="4"/>
  <c r="D43" i="4"/>
  <c r="C43" i="4"/>
  <c r="B43" i="4"/>
  <c r="A43" i="4"/>
  <c r="E42" i="4"/>
  <c r="D42" i="4"/>
  <c r="C42" i="4"/>
  <c r="B42" i="4"/>
  <c r="A42" i="4"/>
  <c r="E41" i="4"/>
  <c r="D41" i="4"/>
  <c r="C41" i="4"/>
  <c r="B41" i="4"/>
  <c r="A41" i="4"/>
  <c r="E40" i="4"/>
  <c r="D40" i="4"/>
  <c r="C40" i="4"/>
  <c r="B40" i="4"/>
  <c r="A40" i="4"/>
  <c r="E39" i="4"/>
  <c r="D39" i="4"/>
  <c r="C39" i="4"/>
  <c r="B39" i="4"/>
  <c r="A39" i="4"/>
  <c r="E38" i="4"/>
  <c r="D38" i="4"/>
  <c r="C38" i="4"/>
  <c r="B38" i="4"/>
  <c r="A38" i="4"/>
  <c r="E37" i="4"/>
  <c r="D37" i="4"/>
  <c r="C37" i="4"/>
  <c r="B37" i="4"/>
  <c r="A37" i="4"/>
  <c r="E36" i="4"/>
  <c r="D36" i="4"/>
  <c r="C36" i="4"/>
  <c r="B36" i="4"/>
  <c r="A36" i="4"/>
  <c r="E35" i="4"/>
  <c r="D35" i="4"/>
  <c r="C35" i="4"/>
  <c r="B35" i="4"/>
  <c r="A35" i="4"/>
  <c r="E34" i="4"/>
  <c r="D34" i="4"/>
  <c r="C34" i="4"/>
  <c r="B34" i="4"/>
  <c r="A34" i="4"/>
  <c r="E33" i="4"/>
  <c r="D33" i="4"/>
  <c r="C33" i="4"/>
  <c r="B33" i="4"/>
  <c r="A33" i="4"/>
  <c r="E32" i="4"/>
  <c r="D32" i="4"/>
  <c r="C32" i="4"/>
  <c r="B32" i="4"/>
  <c r="A32" i="4"/>
  <c r="E31" i="4"/>
  <c r="D31" i="4"/>
  <c r="C31" i="4"/>
  <c r="B31" i="4"/>
  <c r="A31" i="4"/>
  <c r="E30" i="4"/>
  <c r="D30" i="4"/>
  <c r="C30" i="4"/>
  <c r="B30" i="4"/>
  <c r="A30" i="4"/>
  <c r="E29" i="4"/>
  <c r="D29" i="4"/>
  <c r="C29" i="4"/>
  <c r="B29" i="4"/>
  <c r="A29" i="4"/>
  <c r="E28" i="4"/>
  <c r="D28" i="4"/>
  <c r="C28" i="4"/>
  <c r="B28" i="4"/>
  <c r="A28" i="4"/>
  <c r="E27" i="4"/>
  <c r="D27" i="4"/>
  <c r="C27" i="4"/>
  <c r="B27" i="4"/>
  <c r="A27" i="4"/>
  <c r="E26" i="4"/>
  <c r="D26" i="4"/>
  <c r="C26" i="4"/>
  <c r="B26" i="4"/>
  <c r="A26" i="4"/>
  <c r="E25" i="4"/>
  <c r="D25" i="4"/>
  <c r="C25" i="4"/>
  <c r="B25" i="4"/>
  <c r="A25" i="4"/>
  <c r="E24" i="4"/>
  <c r="D24" i="4"/>
  <c r="C24" i="4"/>
  <c r="B24" i="4"/>
  <c r="A24" i="4"/>
  <c r="E23" i="4"/>
  <c r="D23" i="4"/>
  <c r="C23" i="4"/>
  <c r="B23" i="4"/>
  <c r="A23" i="4"/>
  <c r="E22" i="4"/>
  <c r="D22" i="4"/>
  <c r="C22" i="4"/>
  <c r="B22" i="4"/>
  <c r="A22" i="4"/>
  <c r="E21" i="4"/>
  <c r="D21" i="4"/>
  <c r="C21" i="4"/>
  <c r="B21" i="4"/>
  <c r="A21" i="4"/>
  <c r="E20" i="4"/>
  <c r="D20" i="4"/>
  <c r="C20" i="4"/>
  <c r="B20" i="4"/>
  <c r="A20" i="4"/>
  <c r="E19" i="4"/>
  <c r="D19" i="4"/>
  <c r="C19" i="4"/>
  <c r="B19" i="4"/>
  <c r="A19" i="4"/>
  <c r="E18" i="4"/>
  <c r="D18" i="4"/>
  <c r="C18" i="4"/>
  <c r="B18" i="4"/>
  <c r="A18" i="4"/>
  <c r="E17" i="4"/>
  <c r="D17" i="4"/>
  <c r="C17" i="4"/>
  <c r="B17" i="4"/>
  <c r="A17" i="4"/>
  <c r="E16" i="4"/>
  <c r="D16" i="4"/>
  <c r="C16" i="4"/>
  <c r="B16" i="4"/>
  <c r="A16" i="4"/>
  <c r="E15" i="4"/>
  <c r="D15" i="4"/>
  <c r="C15" i="4"/>
  <c r="B15" i="4"/>
  <c r="A15" i="4"/>
  <c r="E14" i="4"/>
  <c r="D14" i="4"/>
  <c r="C14" i="4"/>
  <c r="B14" i="4"/>
  <c r="A14" i="4"/>
  <c r="E13" i="4"/>
  <c r="D13" i="4"/>
  <c r="C13" i="4"/>
  <c r="B13" i="4"/>
  <c r="A13" i="4"/>
  <c r="E12" i="4"/>
  <c r="D12" i="4"/>
  <c r="C12" i="4"/>
  <c r="B12" i="4"/>
  <c r="A12" i="4"/>
  <c r="E11" i="4"/>
  <c r="D11" i="4"/>
  <c r="C11" i="4"/>
  <c r="B11" i="4"/>
  <c r="A11" i="4"/>
  <c r="E10" i="4"/>
  <c r="D10" i="4"/>
  <c r="C10" i="4"/>
  <c r="B10" i="4"/>
  <c r="A10" i="4"/>
  <c r="E9" i="4"/>
  <c r="D9" i="4"/>
  <c r="C9" i="4"/>
  <c r="B9" i="4"/>
  <c r="A9" i="4"/>
  <c r="E8" i="4"/>
  <c r="D8" i="4"/>
  <c r="C8" i="4"/>
  <c r="B8" i="4"/>
  <c r="A8" i="4"/>
  <c r="E7" i="4"/>
  <c r="D7" i="4"/>
  <c r="C7" i="4"/>
  <c r="B7" i="4"/>
  <c r="A7" i="4"/>
  <c r="E6" i="4"/>
  <c r="D6" i="4"/>
  <c r="C6" i="4"/>
  <c r="B6" i="4"/>
  <c r="A6" i="4"/>
  <c r="E5" i="4"/>
  <c r="D5" i="4"/>
  <c r="C5" i="4"/>
  <c r="B5" i="4"/>
  <c r="A5" i="4"/>
  <c r="E4" i="4"/>
  <c r="D4" i="4"/>
  <c r="C4" i="4"/>
  <c r="B4" i="4"/>
  <c r="A4" i="4"/>
  <c r="E3" i="4"/>
  <c r="D3" i="4"/>
  <c r="C3" i="4"/>
  <c r="B3" i="4"/>
  <c r="A3" i="4"/>
  <c r="E2" i="4" l="1"/>
  <c r="D2" i="4"/>
  <c r="H3" i="3"/>
  <c r="C3" i="3" s="1"/>
  <c r="H4" i="3"/>
  <c r="H5" i="3"/>
  <c r="H6" i="3"/>
  <c r="H7" i="3"/>
  <c r="H8" i="3"/>
  <c r="H9" i="3"/>
  <c r="H10" i="3"/>
  <c r="H11" i="3"/>
  <c r="H12" i="3"/>
  <c r="H13" i="3"/>
  <c r="I12" i="4" s="1"/>
  <c r="H14" i="3"/>
  <c r="H15" i="3"/>
  <c r="H16" i="3"/>
  <c r="H17" i="3"/>
  <c r="H18" i="3"/>
  <c r="H19" i="3"/>
  <c r="I18" i="4" s="1"/>
  <c r="H20" i="3"/>
  <c r="H21" i="3"/>
  <c r="H22" i="3"/>
  <c r="I21" i="4" s="1"/>
  <c r="H23" i="3"/>
  <c r="I22" i="4" s="1"/>
  <c r="H24" i="3"/>
  <c r="H25" i="3"/>
  <c r="H26" i="3"/>
  <c r="I25" i="4" s="1"/>
  <c r="H27" i="3"/>
  <c r="I26" i="4" s="1"/>
  <c r="H28" i="3"/>
  <c r="H29" i="3"/>
  <c r="H30" i="3"/>
  <c r="H31" i="3"/>
  <c r="H32" i="3"/>
  <c r="H33" i="3"/>
  <c r="H34" i="3"/>
  <c r="H35" i="3"/>
  <c r="H36" i="3"/>
  <c r="H37" i="3"/>
  <c r="H38" i="3"/>
  <c r="H39" i="3"/>
  <c r="I38" i="4" s="1"/>
  <c r="H40" i="3"/>
  <c r="H41" i="3"/>
  <c r="H42" i="3"/>
  <c r="H43" i="3"/>
  <c r="H44" i="3"/>
  <c r="I43" i="4" s="1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I60" i="3"/>
  <c r="H61" i="3"/>
  <c r="H62" i="3"/>
  <c r="H63" i="3"/>
  <c r="I63" i="3"/>
  <c r="H64" i="3"/>
  <c r="I63" i="4" s="1"/>
  <c r="H65" i="3"/>
  <c r="I64" i="4" s="1"/>
  <c r="H66" i="3"/>
  <c r="H67" i="3"/>
  <c r="H68" i="3"/>
  <c r="H69" i="3"/>
  <c r="H70" i="3"/>
  <c r="I70" i="3"/>
  <c r="H71" i="3"/>
  <c r="H72" i="3"/>
  <c r="I71" i="4" s="1"/>
  <c r="H73" i="3"/>
  <c r="H74" i="3"/>
  <c r="H75" i="3"/>
  <c r="H76" i="3"/>
  <c r="H77" i="3"/>
  <c r="I76" i="4" s="1"/>
  <c r="H78" i="3"/>
  <c r="H79" i="3"/>
  <c r="H80" i="3"/>
  <c r="H81" i="3"/>
  <c r="I80" i="4" s="1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I148" i="3" s="1"/>
  <c r="H149" i="3"/>
  <c r="H150" i="3"/>
  <c r="H151" i="3"/>
  <c r="I151" i="3" s="1"/>
  <c r="H152" i="3"/>
  <c r="H153" i="3"/>
  <c r="I152" i="4" s="1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I180" i="4" s="1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I196" i="4" s="1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I224" i="4" s="1"/>
  <c r="H226" i="3"/>
  <c r="H227" i="3"/>
  <c r="H228" i="3"/>
  <c r="H229" i="3"/>
  <c r="I228" i="4" s="1"/>
  <c r="H230" i="3"/>
  <c r="H231" i="3"/>
  <c r="H232" i="3"/>
  <c r="H233" i="3"/>
  <c r="I232" i="4" s="1"/>
  <c r="H234" i="3"/>
  <c r="H235" i="3"/>
  <c r="H236" i="3"/>
  <c r="H237" i="3"/>
  <c r="H238" i="3"/>
  <c r="H239" i="3"/>
  <c r="H240" i="3"/>
  <c r="H241" i="3"/>
  <c r="I240" i="4" s="1"/>
  <c r="H242" i="3"/>
  <c r="H243" i="3"/>
  <c r="I242" i="4" s="1"/>
  <c r="H244" i="3"/>
  <c r="H245" i="3"/>
  <c r="H246" i="3"/>
  <c r="H247" i="3"/>
  <c r="I246" i="4" s="1"/>
  <c r="H248" i="3"/>
  <c r="H249" i="3"/>
  <c r="H250" i="3"/>
  <c r="H251" i="3"/>
  <c r="H252" i="3"/>
  <c r="H253" i="3"/>
  <c r="H254" i="3"/>
  <c r="H255" i="3"/>
  <c r="I254" i="4" s="1"/>
  <c r="H256" i="3"/>
  <c r="H257" i="3"/>
  <c r="H258" i="3"/>
  <c r="I257" i="4" s="1"/>
  <c r="H259" i="3"/>
  <c r="H260" i="3"/>
  <c r="H261" i="3"/>
  <c r="G262" i="3"/>
  <c r="H262" i="3" s="1"/>
  <c r="H263" i="3"/>
  <c r="I262" i="4" s="1"/>
  <c r="H264" i="3"/>
  <c r="I263" i="4" s="1"/>
  <c r="H265" i="3"/>
  <c r="H266" i="3"/>
  <c r="H267" i="3"/>
  <c r="I266" i="4" s="1"/>
  <c r="H268" i="3"/>
  <c r="H269" i="3"/>
  <c r="I268" i="4" s="1"/>
  <c r="H270" i="3"/>
  <c r="H271" i="3"/>
  <c r="H272" i="3"/>
  <c r="H273" i="3"/>
  <c r="H274" i="3"/>
  <c r="H275" i="3"/>
  <c r="I274" i="4" s="1"/>
  <c r="H276" i="3"/>
  <c r="H277" i="3"/>
  <c r="H278" i="3"/>
  <c r="H279" i="3"/>
  <c r="I278" i="4" s="1"/>
  <c r="H280" i="3"/>
  <c r="H281" i="3"/>
  <c r="H282" i="3"/>
  <c r="H283" i="3"/>
  <c r="I282" i="4" s="1"/>
  <c r="H284" i="3"/>
  <c r="H285" i="3"/>
  <c r="H286" i="3"/>
  <c r="H287" i="3"/>
  <c r="I286" i="4" s="1"/>
  <c r="H288" i="3"/>
  <c r="H289" i="3"/>
  <c r="H290" i="3"/>
  <c r="H291" i="3"/>
  <c r="I290" i="4" s="1"/>
  <c r="H292" i="3"/>
  <c r="I291" i="4" s="1"/>
  <c r="H293" i="3"/>
  <c r="H294" i="3"/>
  <c r="H295" i="3"/>
  <c r="I294" i="4" s="1"/>
  <c r="H296" i="3"/>
  <c r="H297" i="3"/>
  <c r="H298" i="3"/>
  <c r="H299" i="3"/>
  <c r="I298" i="4" s="1"/>
  <c r="H300" i="3"/>
  <c r="H301" i="3"/>
  <c r="H302" i="3"/>
  <c r="H303" i="3"/>
  <c r="I302" i="4" s="1"/>
  <c r="H304" i="3"/>
  <c r="H305" i="3"/>
  <c r="H306" i="3"/>
  <c r="H307" i="3"/>
  <c r="I306" i="4" s="1"/>
  <c r="H308" i="3"/>
  <c r="H309" i="3"/>
  <c r="C309" i="3" s="1"/>
  <c r="I309" i="3" s="1"/>
  <c r="H310" i="3"/>
  <c r="H311" i="3"/>
  <c r="I310" i="4" s="1"/>
  <c r="H312" i="3"/>
  <c r="H313" i="3"/>
  <c r="H314" i="3"/>
  <c r="I313" i="4" s="1"/>
  <c r="H315" i="3"/>
  <c r="I314" i="4" s="1"/>
  <c r="H316" i="3"/>
  <c r="H317" i="3"/>
  <c r="H318" i="3"/>
  <c r="H319" i="3"/>
  <c r="I318" i="4" s="1"/>
  <c r="H320" i="3"/>
  <c r="H321" i="3"/>
  <c r="H322" i="3"/>
  <c r="H323" i="3"/>
  <c r="I322" i="4" s="1"/>
  <c r="H324" i="3"/>
  <c r="H325" i="3"/>
  <c r="H326" i="3"/>
  <c r="H327" i="3"/>
  <c r="I326" i="4" s="1"/>
  <c r="H328" i="3"/>
  <c r="H329" i="3"/>
  <c r="H330" i="3"/>
  <c r="H331" i="3"/>
  <c r="I330" i="4" s="1"/>
  <c r="H332" i="3"/>
  <c r="H333" i="3"/>
  <c r="H334" i="3"/>
  <c r="H335" i="3"/>
  <c r="I334" i="4" s="1"/>
  <c r="H336" i="3"/>
  <c r="H337" i="3"/>
  <c r="I336" i="4" s="1"/>
  <c r="H338" i="3"/>
  <c r="H339" i="3"/>
  <c r="I338" i="4" s="1"/>
  <c r="H340" i="3"/>
  <c r="H341" i="3"/>
  <c r="H342" i="3"/>
  <c r="H343" i="3"/>
  <c r="I342" i="4" s="1"/>
  <c r="H344" i="3"/>
  <c r="H345" i="3"/>
  <c r="H346" i="3"/>
  <c r="H347" i="3"/>
  <c r="I346" i="4" s="1"/>
  <c r="H348" i="3"/>
  <c r="I347" i="4" s="1"/>
  <c r="H349" i="3"/>
  <c r="H350" i="3"/>
  <c r="H351" i="3"/>
  <c r="I350" i="4" s="1"/>
  <c r="H352" i="3"/>
  <c r="H353" i="3"/>
  <c r="H354" i="3"/>
  <c r="H355" i="3"/>
  <c r="I354" i="4" s="1"/>
  <c r="H356" i="3"/>
  <c r="H357" i="3"/>
  <c r="H358" i="3"/>
  <c r="H359" i="3"/>
  <c r="I358" i="4" s="1"/>
  <c r="H360" i="3"/>
  <c r="H361" i="3"/>
  <c r="H362" i="3"/>
  <c r="H363" i="3"/>
  <c r="I362" i="4" s="1"/>
  <c r="H364" i="3"/>
  <c r="H365" i="3"/>
  <c r="I364" i="4" s="1"/>
  <c r="H366" i="3"/>
  <c r="H367" i="3"/>
  <c r="H368" i="3"/>
  <c r="H369" i="3"/>
  <c r="H370" i="3"/>
  <c r="H371" i="3"/>
  <c r="I370" i="4" s="1"/>
  <c r="H372" i="3"/>
  <c r="H373" i="3"/>
  <c r="H374" i="3"/>
  <c r="H375" i="3"/>
  <c r="I374" i="4" s="1"/>
  <c r="H376" i="3"/>
  <c r="H377" i="3"/>
  <c r="H378" i="3"/>
  <c r="H379" i="3"/>
  <c r="I378" i="4" s="1"/>
  <c r="H380" i="3"/>
  <c r="H381" i="3"/>
  <c r="I380" i="4" s="1"/>
  <c r="H382" i="3"/>
  <c r="H383" i="3"/>
  <c r="I382" i="4" s="1"/>
  <c r="H384" i="3"/>
  <c r="H385" i="3"/>
  <c r="H386" i="3"/>
  <c r="H387" i="3"/>
  <c r="I386" i="4" s="1"/>
  <c r="H388" i="3"/>
  <c r="H389" i="3"/>
  <c r="H390" i="3"/>
  <c r="H391" i="3"/>
  <c r="I390" i="4" s="1"/>
  <c r="H392" i="3"/>
  <c r="H393" i="3"/>
  <c r="H394" i="3"/>
  <c r="H395" i="3"/>
  <c r="I394" i="4" s="1"/>
  <c r="H396" i="3"/>
  <c r="I395" i="4" s="1"/>
  <c r="C397" i="3"/>
  <c r="I397" i="3" s="1"/>
  <c r="H397" i="3"/>
  <c r="H398" i="3"/>
  <c r="H399" i="3"/>
  <c r="I398" i="4" s="1"/>
  <c r="H400" i="3"/>
  <c r="I399" i="4" s="1"/>
  <c r="H401" i="3"/>
  <c r="H402" i="3"/>
  <c r="H403" i="3"/>
  <c r="I402" i="4" s="1"/>
  <c r="H404" i="3"/>
  <c r="I403" i="4" s="1"/>
  <c r="H405" i="3"/>
  <c r="H406" i="3"/>
  <c r="H407" i="3"/>
  <c r="I406" i="4" s="1"/>
  <c r="H408" i="3"/>
  <c r="I407" i="4" s="1"/>
  <c r="H409" i="3"/>
  <c r="I408" i="4" s="1"/>
  <c r="H410" i="3"/>
  <c r="H411" i="3"/>
  <c r="I410" i="4" s="1"/>
  <c r="H412" i="3"/>
  <c r="H413" i="3"/>
  <c r="H414" i="3"/>
  <c r="H415" i="3"/>
  <c r="I414" i="4" s="1"/>
  <c r="H416" i="3"/>
  <c r="H417" i="3"/>
  <c r="H418" i="3"/>
  <c r="H419" i="3"/>
  <c r="I418" i="4" s="1"/>
  <c r="H420" i="3"/>
  <c r="H421" i="3"/>
  <c r="H422" i="3"/>
  <c r="H423" i="3"/>
  <c r="I422" i="4" s="1"/>
  <c r="H424" i="3"/>
  <c r="H425" i="3"/>
  <c r="H426" i="3"/>
  <c r="C317" i="3" l="1"/>
  <c r="I317" i="3" s="1"/>
  <c r="I316" i="4"/>
  <c r="V4" i="2"/>
  <c r="I305" i="4"/>
  <c r="C251" i="3"/>
  <c r="I250" i="4"/>
  <c r="C239" i="3"/>
  <c r="I239" i="3" s="1"/>
  <c r="I238" i="4"/>
  <c r="I223" i="3"/>
  <c r="I222" i="4"/>
  <c r="I203" i="3"/>
  <c r="I202" i="4"/>
  <c r="I187" i="3"/>
  <c r="I186" i="4"/>
  <c r="L19" i="2"/>
  <c r="I170" i="4"/>
  <c r="I160" i="3"/>
  <c r="I159" i="4"/>
  <c r="J20" i="2"/>
  <c r="I141" i="4"/>
  <c r="J8" i="2"/>
  <c r="I129" i="4"/>
  <c r="H22" i="2"/>
  <c r="I113" i="4"/>
  <c r="H10" i="2"/>
  <c r="I101" i="4"/>
  <c r="H2" i="2"/>
  <c r="I93" i="4"/>
  <c r="I86" i="3"/>
  <c r="I85" i="4"/>
  <c r="F12" i="2"/>
  <c r="I73" i="4"/>
  <c r="C53" i="3"/>
  <c r="I52" i="4"/>
  <c r="D5" i="2"/>
  <c r="I36" i="4"/>
  <c r="B31" i="2"/>
  <c r="I32" i="4"/>
  <c r="C9" i="3"/>
  <c r="I8" i="4"/>
  <c r="AB30" i="2"/>
  <c r="I421" i="4"/>
  <c r="C388" i="3"/>
  <c r="I387" i="4"/>
  <c r="C368" i="3"/>
  <c r="I367" i="4"/>
  <c r="C344" i="3"/>
  <c r="I344" i="3" s="1"/>
  <c r="I343" i="4"/>
  <c r="C340" i="3"/>
  <c r="I340" i="3" s="1"/>
  <c r="I339" i="4"/>
  <c r="C336" i="3"/>
  <c r="I336" i="3" s="1"/>
  <c r="I335" i="4"/>
  <c r="C332" i="3"/>
  <c r="I332" i="3" s="1"/>
  <c r="I331" i="4"/>
  <c r="C328" i="3"/>
  <c r="I328" i="3" s="1"/>
  <c r="I327" i="4"/>
  <c r="C324" i="3"/>
  <c r="I324" i="3" s="1"/>
  <c r="I323" i="4"/>
  <c r="C320" i="3"/>
  <c r="I319" i="4"/>
  <c r="C316" i="3"/>
  <c r="I316" i="3" s="1"/>
  <c r="I315" i="4"/>
  <c r="C312" i="3"/>
  <c r="I312" i="3" s="1"/>
  <c r="I311" i="4"/>
  <c r="V3" i="2"/>
  <c r="I304" i="4"/>
  <c r="C301" i="3"/>
  <c r="I300" i="4"/>
  <c r="I297" i="3"/>
  <c r="I296" i="4"/>
  <c r="C293" i="3"/>
  <c r="I293" i="3" s="1"/>
  <c r="I292" i="4"/>
  <c r="T17" i="2"/>
  <c r="I288" i="4"/>
  <c r="T14" i="2"/>
  <c r="I285" i="4"/>
  <c r="T10" i="2"/>
  <c r="I281" i="4"/>
  <c r="T6" i="2"/>
  <c r="I277" i="4"/>
  <c r="T2" i="2"/>
  <c r="I273" i="4"/>
  <c r="C270" i="3"/>
  <c r="I269" i="4"/>
  <c r="R24" i="2"/>
  <c r="I265" i="4"/>
  <c r="R20" i="2"/>
  <c r="I261" i="4"/>
  <c r="C254" i="3"/>
  <c r="I253" i="4"/>
  <c r="C250" i="3"/>
  <c r="I249" i="4"/>
  <c r="C246" i="3"/>
  <c r="I245" i="4"/>
  <c r="C242" i="3"/>
  <c r="I241" i="4"/>
  <c r="C238" i="3"/>
  <c r="I237" i="4"/>
  <c r="C234" i="3"/>
  <c r="I233" i="4"/>
  <c r="C230" i="3"/>
  <c r="I229" i="4"/>
  <c r="C226" i="3"/>
  <c r="I225" i="4"/>
  <c r="C222" i="3"/>
  <c r="I221" i="4"/>
  <c r="C218" i="3"/>
  <c r="I217" i="4"/>
  <c r="C214" i="3"/>
  <c r="I213" i="4"/>
  <c r="C210" i="3"/>
  <c r="I209" i="4"/>
  <c r="C206" i="3"/>
  <c r="I205" i="4"/>
  <c r="C202" i="3"/>
  <c r="I201" i="4"/>
  <c r="N16" i="2"/>
  <c r="I197" i="4"/>
  <c r="N12" i="2"/>
  <c r="I193" i="4"/>
  <c r="N8" i="2"/>
  <c r="I189" i="4"/>
  <c r="N4" i="2"/>
  <c r="I185" i="4"/>
  <c r="L30" i="2"/>
  <c r="I181" i="4"/>
  <c r="L26" i="2"/>
  <c r="I177" i="4"/>
  <c r="I174" i="3"/>
  <c r="I173" i="4"/>
  <c r="C171" i="3"/>
  <c r="I167" i="3"/>
  <c r="I166" i="4"/>
  <c r="L11" i="2"/>
  <c r="I162" i="4"/>
  <c r="I159" i="3"/>
  <c r="I158" i="4"/>
  <c r="C155" i="3"/>
  <c r="I154" i="4"/>
  <c r="J23" i="2"/>
  <c r="I144" i="4"/>
  <c r="J19" i="2"/>
  <c r="I140" i="4"/>
  <c r="J15" i="2"/>
  <c r="I136" i="4"/>
  <c r="J11" i="2"/>
  <c r="I132" i="4"/>
  <c r="J7" i="2"/>
  <c r="I128" i="4"/>
  <c r="J3" i="2"/>
  <c r="I124" i="4"/>
  <c r="H29" i="2"/>
  <c r="I120" i="4"/>
  <c r="H25" i="2"/>
  <c r="I116" i="4"/>
  <c r="H21" i="2"/>
  <c r="I112" i="4"/>
  <c r="H17" i="2"/>
  <c r="I108" i="4"/>
  <c r="H13" i="2"/>
  <c r="I104" i="4"/>
  <c r="H9" i="2"/>
  <c r="I100" i="4"/>
  <c r="H5" i="2"/>
  <c r="I96" i="4"/>
  <c r="F31" i="2"/>
  <c r="I92" i="4"/>
  <c r="C89" i="3"/>
  <c r="I88" i="4"/>
  <c r="C85" i="3"/>
  <c r="I84" i="4"/>
  <c r="I73" i="3"/>
  <c r="I72" i="4"/>
  <c r="C70" i="3"/>
  <c r="I69" i="4"/>
  <c r="C66" i="3"/>
  <c r="I65" i="4"/>
  <c r="C63" i="3"/>
  <c r="I62" i="4"/>
  <c r="C60" i="3"/>
  <c r="I59" i="4"/>
  <c r="D24" i="2"/>
  <c r="I55" i="4"/>
  <c r="C52" i="3"/>
  <c r="I51" i="4"/>
  <c r="C48" i="3"/>
  <c r="I47" i="4"/>
  <c r="C40" i="3"/>
  <c r="I39" i="4"/>
  <c r="C36" i="3"/>
  <c r="I35" i="4"/>
  <c r="I32" i="3"/>
  <c r="I31" i="4"/>
  <c r="B26" i="2"/>
  <c r="I27" i="4"/>
  <c r="C24" i="3"/>
  <c r="I23" i="4"/>
  <c r="B18" i="2"/>
  <c r="I19" i="4"/>
  <c r="B14" i="2"/>
  <c r="I15" i="4"/>
  <c r="C12" i="3"/>
  <c r="I11" i="4"/>
  <c r="C8" i="3"/>
  <c r="I7" i="4"/>
  <c r="I4" i="3"/>
  <c r="I3" i="4"/>
  <c r="I389" i="3"/>
  <c r="I388" i="4"/>
  <c r="Z11" i="2"/>
  <c r="I372" i="4"/>
  <c r="C357" i="3"/>
  <c r="I357" i="3" s="1"/>
  <c r="I356" i="4"/>
  <c r="X17" i="2"/>
  <c r="I348" i="4"/>
  <c r="X13" i="2"/>
  <c r="I344" i="4"/>
  <c r="V31" i="2"/>
  <c r="I332" i="4"/>
  <c r="I321" i="3"/>
  <c r="I320" i="4"/>
  <c r="V7" i="2"/>
  <c r="I308" i="4"/>
  <c r="I298" i="3"/>
  <c r="I297" i="4"/>
  <c r="C259" i="3"/>
  <c r="I258" i="4"/>
  <c r="I235" i="3"/>
  <c r="I234" i="4"/>
  <c r="C227" i="3"/>
  <c r="I226" i="4"/>
  <c r="C215" i="3"/>
  <c r="I214" i="4"/>
  <c r="C207" i="3"/>
  <c r="I207" i="3" s="1"/>
  <c r="I206" i="4"/>
  <c r="I195" i="3"/>
  <c r="I194" i="4"/>
  <c r="I183" i="3"/>
  <c r="I182" i="4"/>
  <c r="I179" i="3"/>
  <c r="I178" i="4"/>
  <c r="L16" i="2"/>
  <c r="I167" i="4"/>
  <c r="I152" i="3"/>
  <c r="I151" i="4"/>
  <c r="I149" i="3"/>
  <c r="I148" i="4"/>
  <c r="J16" i="2"/>
  <c r="I137" i="4"/>
  <c r="J4" i="2"/>
  <c r="I125" i="4"/>
  <c r="H26" i="2"/>
  <c r="I117" i="4"/>
  <c r="H18" i="2"/>
  <c r="I109" i="4"/>
  <c r="H6" i="2"/>
  <c r="I97" i="4"/>
  <c r="C90" i="3"/>
  <c r="I89" i="4"/>
  <c r="C82" i="3"/>
  <c r="I81" i="4"/>
  <c r="C67" i="3"/>
  <c r="I66" i="4"/>
  <c r="C57" i="3"/>
  <c r="I56" i="4"/>
  <c r="I49" i="3"/>
  <c r="I48" i="4"/>
  <c r="D9" i="2"/>
  <c r="I40" i="4"/>
  <c r="B27" i="2"/>
  <c r="I28" i="4"/>
  <c r="B23" i="2"/>
  <c r="I24" i="4"/>
  <c r="C21" i="3"/>
  <c r="I20" i="4"/>
  <c r="C17" i="3"/>
  <c r="I16" i="4"/>
  <c r="I5" i="3"/>
  <c r="I4" i="4"/>
  <c r="C384" i="3"/>
  <c r="I384" i="3" s="1"/>
  <c r="I383" i="4"/>
  <c r="C376" i="3"/>
  <c r="I376" i="3" s="1"/>
  <c r="I375" i="4"/>
  <c r="C364" i="3"/>
  <c r="I363" i="4"/>
  <c r="C356" i="3"/>
  <c r="I356" i="3" s="1"/>
  <c r="I355" i="4"/>
  <c r="I425" i="3"/>
  <c r="I424" i="4"/>
  <c r="I417" i="3"/>
  <c r="I416" i="4"/>
  <c r="I413" i="3"/>
  <c r="I412" i="4"/>
  <c r="AB14" i="2"/>
  <c r="I405" i="4"/>
  <c r="AB6" i="2"/>
  <c r="I397" i="4"/>
  <c r="I367" i="3"/>
  <c r="I366" i="4"/>
  <c r="C308" i="3"/>
  <c r="I308" i="3" s="1"/>
  <c r="I307" i="4"/>
  <c r="C304" i="3"/>
  <c r="I304" i="3" s="1"/>
  <c r="I303" i="4"/>
  <c r="C300" i="3"/>
  <c r="I299" i="4"/>
  <c r="C296" i="3"/>
  <c r="I295" i="4"/>
  <c r="C289" i="3"/>
  <c r="I289" i="3" s="1"/>
  <c r="C285" i="3"/>
  <c r="I285" i="3" s="1"/>
  <c r="I284" i="4"/>
  <c r="T9" i="2"/>
  <c r="I280" i="4"/>
  <c r="C277" i="3"/>
  <c r="I277" i="3" s="1"/>
  <c r="I276" i="4"/>
  <c r="R31" i="2"/>
  <c r="I272" i="4"/>
  <c r="R23" i="2"/>
  <c r="I264" i="4"/>
  <c r="R19" i="2"/>
  <c r="I260" i="4"/>
  <c r="C257" i="3"/>
  <c r="I256" i="4"/>
  <c r="R11" i="2"/>
  <c r="I252" i="4"/>
  <c r="C249" i="3"/>
  <c r="I249" i="3" s="1"/>
  <c r="I248" i="4"/>
  <c r="I245" i="3"/>
  <c r="I244" i="4"/>
  <c r="P25" i="2"/>
  <c r="I236" i="4"/>
  <c r="I221" i="3"/>
  <c r="I220" i="4"/>
  <c r="C217" i="3"/>
  <c r="I216" i="4"/>
  <c r="N31" i="2"/>
  <c r="I212" i="4"/>
  <c r="C209" i="3"/>
  <c r="I209" i="3" s="1"/>
  <c r="I208" i="4"/>
  <c r="I205" i="3"/>
  <c r="I204" i="4"/>
  <c r="C201" i="3"/>
  <c r="I200" i="4"/>
  <c r="C193" i="3"/>
  <c r="I192" i="4"/>
  <c r="C189" i="3"/>
  <c r="I188" i="4"/>
  <c r="I185" i="3"/>
  <c r="I184" i="4"/>
  <c r="C177" i="3"/>
  <c r="I176" i="4"/>
  <c r="L21" i="2"/>
  <c r="I172" i="4"/>
  <c r="L18" i="2"/>
  <c r="I169" i="4"/>
  <c r="L14" i="2"/>
  <c r="I165" i="4"/>
  <c r="L10" i="2"/>
  <c r="I161" i="4"/>
  <c r="I158" i="3"/>
  <c r="I157" i="4"/>
  <c r="I154" i="3"/>
  <c r="I153" i="4"/>
  <c r="C151" i="3"/>
  <c r="I150" i="4"/>
  <c r="C148" i="3"/>
  <c r="I147" i="4"/>
  <c r="J22" i="2"/>
  <c r="I143" i="4"/>
  <c r="J18" i="2"/>
  <c r="I139" i="4"/>
  <c r="J14" i="2"/>
  <c r="I135" i="4"/>
  <c r="J10" i="2"/>
  <c r="I131" i="4"/>
  <c r="J6" i="2"/>
  <c r="I127" i="4"/>
  <c r="J2" i="2"/>
  <c r="I123" i="4"/>
  <c r="H28" i="2"/>
  <c r="I119" i="4"/>
  <c r="H24" i="2"/>
  <c r="I115" i="4"/>
  <c r="H20" i="2"/>
  <c r="I111" i="4"/>
  <c r="H16" i="2"/>
  <c r="I107" i="4"/>
  <c r="H12" i="2"/>
  <c r="I103" i="4"/>
  <c r="H8" i="2"/>
  <c r="I99" i="4"/>
  <c r="H4" i="2"/>
  <c r="I95" i="4"/>
  <c r="I92" i="3"/>
  <c r="I91" i="4"/>
  <c r="C88" i="3"/>
  <c r="I87" i="4"/>
  <c r="I84" i="3"/>
  <c r="I83" i="4"/>
  <c r="I80" i="3"/>
  <c r="I79" i="4"/>
  <c r="I76" i="3"/>
  <c r="I75" i="4"/>
  <c r="I69" i="3"/>
  <c r="I68" i="4"/>
  <c r="C62" i="3"/>
  <c r="I61" i="4"/>
  <c r="C59" i="3"/>
  <c r="I58" i="4"/>
  <c r="C55" i="3"/>
  <c r="I54" i="4"/>
  <c r="D19" i="2"/>
  <c r="I50" i="4"/>
  <c r="C47" i="3"/>
  <c r="I46" i="4"/>
  <c r="C43" i="3"/>
  <c r="I42" i="4"/>
  <c r="C35" i="3"/>
  <c r="I34" i="4"/>
  <c r="C31" i="3"/>
  <c r="I30" i="4"/>
  <c r="B13" i="2"/>
  <c r="I14" i="4"/>
  <c r="B9" i="2"/>
  <c r="I10" i="4"/>
  <c r="B5" i="2"/>
  <c r="I6" i="4"/>
  <c r="Z31" i="2"/>
  <c r="I392" i="4"/>
  <c r="I385" i="3"/>
  <c r="I384" i="4"/>
  <c r="C377" i="3"/>
  <c r="I377" i="3" s="1"/>
  <c r="I376" i="4"/>
  <c r="C369" i="3"/>
  <c r="I369" i="3" s="1"/>
  <c r="I368" i="4"/>
  <c r="C361" i="3"/>
  <c r="I361" i="3" s="1"/>
  <c r="I360" i="4"/>
  <c r="C353" i="3"/>
  <c r="I353" i="3" s="1"/>
  <c r="I352" i="4"/>
  <c r="C341" i="3"/>
  <c r="I341" i="3" s="1"/>
  <c r="I340" i="4"/>
  <c r="I329" i="3"/>
  <c r="I328" i="4"/>
  <c r="C325" i="3"/>
  <c r="I325" i="3" s="1"/>
  <c r="I324" i="4"/>
  <c r="C313" i="3"/>
  <c r="I313" i="3" s="1"/>
  <c r="I312" i="4"/>
  <c r="I302" i="3"/>
  <c r="I301" i="4"/>
  <c r="T22" i="2"/>
  <c r="I293" i="4"/>
  <c r="T18" i="2"/>
  <c r="I289" i="4"/>
  <c r="C271" i="3"/>
  <c r="I270" i="4"/>
  <c r="P19" i="2"/>
  <c r="I230" i="4"/>
  <c r="P7" i="2"/>
  <c r="I218" i="4"/>
  <c r="I211" i="3"/>
  <c r="I210" i="4"/>
  <c r="I199" i="3"/>
  <c r="I198" i="4"/>
  <c r="I191" i="3"/>
  <c r="I190" i="4"/>
  <c r="I175" i="3"/>
  <c r="I174" i="4"/>
  <c r="L12" i="2"/>
  <c r="I163" i="4"/>
  <c r="C156" i="3"/>
  <c r="I155" i="4"/>
  <c r="C146" i="3"/>
  <c r="I145" i="4"/>
  <c r="J12" i="2"/>
  <c r="I133" i="4"/>
  <c r="H30" i="2"/>
  <c r="I121" i="4"/>
  <c r="H14" i="2"/>
  <c r="I105" i="4"/>
  <c r="F16" i="2"/>
  <c r="I77" i="4"/>
  <c r="D13" i="2"/>
  <c r="I44" i="4"/>
  <c r="AB26" i="2"/>
  <c r="I417" i="4"/>
  <c r="AB22" i="2"/>
  <c r="I413" i="4"/>
  <c r="AB18" i="2"/>
  <c r="I409" i="4"/>
  <c r="C392" i="3"/>
  <c r="I392" i="3" s="1"/>
  <c r="I391" i="4"/>
  <c r="C380" i="3"/>
  <c r="I380" i="3" s="1"/>
  <c r="I379" i="4"/>
  <c r="C372" i="3"/>
  <c r="I372" i="3" s="1"/>
  <c r="I371" i="4"/>
  <c r="C360" i="3"/>
  <c r="I360" i="3" s="1"/>
  <c r="I359" i="4"/>
  <c r="C352" i="3"/>
  <c r="I352" i="3" s="1"/>
  <c r="I351" i="4"/>
  <c r="I421" i="3"/>
  <c r="I420" i="4"/>
  <c r="AB10" i="2"/>
  <c r="I401" i="4"/>
  <c r="C424" i="3"/>
  <c r="I423" i="4"/>
  <c r="C420" i="3"/>
  <c r="I419" i="4"/>
  <c r="C416" i="3"/>
  <c r="I415" i="4"/>
  <c r="C412" i="3"/>
  <c r="I411" i="4"/>
  <c r="C409" i="3"/>
  <c r="I405" i="3"/>
  <c r="I404" i="4"/>
  <c r="C401" i="3"/>
  <c r="I401" i="3" s="1"/>
  <c r="I400" i="4"/>
  <c r="AB5" i="2"/>
  <c r="I396" i="4"/>
  <c r="AB2" i="2"/>
  <c r="I393" i="4"/>
  <c r="Z28" i="2"/>
  <c r="I389" i="4"/>
  <c r="Z24" i="2"/>
  <c r="I385" i="4"/>
  <c r="Z20" i="2"/>
  <c r="I381" i="4"/>
  <c r="Z16" i="2"/>
  <c r="I377" i="4"/>
  <c r="Z12" i="2"/>
  <c r="I373" i="4"/>
  <c r="Z8" i="2"/>
  <c r="I369" i="4"/>
  <c r="Z4" i="2"/>
  <c r="I365" i="4"/>
  <c r="X30" i="2"/>
  <c r="I361" i="4"/>
  <c r="X26" i="2"/>
  <c r="I357" i="4"/>
  <c r="X22" i="2"/>
  <c r="I353" i="4"/>
  <c r="X18" i="2"/>
  <c r="I349" i="4"/>
  <c r="X14" i="2"/>
  <c r="I345" i="4"/>
  <c r="X10" i="2"/>
  <c r="I341" i="4"/>
  <c r="X6" i="2"/>
  <c r="I337" i="4"/>
  <c r="X2" i="2"/>
  <c r="I333" i="4"/>
  <c r="V28" i="2"/>
  <c r="I329" i="4"/>
  <c r="V24" i="2"/>
  <c r="I325" i="4"/>
  <c r="V20" i="2"/>
  <c r="I321" i="4"/>
  <c r="I318" i="3"/>
  <c r="I317" i="4"/>
  <c r="V8" i="2"/>
  <c r="I309" i="4"/>
  <c r="C288" i="3"/>
  <c r="I288" i="3" s="1"/>
  <c r="I287" i="4"/>
  <c r="C284" i="3"/>
  <c r="I284" i="3" s="1"/>
  <c r="I283" i="4"/>
  <c r="C280" i="3"/>
  <c r="I280" i="3" s="1"/>
  <c r="I279" i="4"/>
  <c r="C276" i="3"/>
  <c r="I276" i="3" s="1"/>
  <c r="I275" i="4"/>
  <c r="C272" i="3"/>
  <c r="I272" i="3" s="1"/>
  <c r="I271" i="4"/>
  <c r="R26" i="2"/>
  <c r="I267" i="4"/>
  <c r="R18" i="2"/>
  <c r="I259" i="4"/>
  <c r="R14" i="2"/>
  <c r="I255" i="4"/>
  <c r="R10" i="2"/>
  <c r="I251" i="4"/>
  <c r="I248" i="3"/>
  <c r="I247" i="4"/>
  <c r="I244" i="3"/>
  <c r="I243" i="4"/>
  <c r="C240" i="3"/>
  <c r="I239" i="4"/>
  <c r="P24" i="2"/>
  <c r="I235" i="4"/>
  <c r="I232" i="3"/>
  <c r="I231" i="4"/>
  <c r="I228" i="3"/>
  <c r="I227" i="4"/>
  <c r="I224" i="3"/>
  <c r="I223" i="4"/>
  <c r="I220" i="3"/>
  <c r="I219" i="4"/>
  <c r="I216" i="3"/>
  <c r="I215" i="4"/>
  <c r="I212" i="3"/>
  <c r="I211" i="4"/>
  <c r="N26" i="2"/>
  <c r="I207" i="4"/>
  <c r="I204" i="3"/>
  <c r="I203" i="4"/>
  <c r="N18" i="2"/>
  <c r="I199" i="4"/>
  <c r="N14" i="2"/>
  <c r="I195" i="4"/>
  <c r="N10" i="2"/>
  <c r="I191" i="4"/>
  <c r="N6" i="2"/>
  <c r="I187" i="4"/>
  <c r="N2" i="2"/>
  <c r="I183" i="4"/>
  <c r="L28" i="2"/>
  <c r="I179" i="4"/>
  <c r="L24" i="2"/>
  <c r="I175" i="4"/>
  <c r="L20" i="2"/>
  <c r="I171" i="4"/>
  <c r="L17" i="2"/>
  <c r="I168" i="4"/>
  <c r="L13" i="2"/>
  <c r="I164" i="4"/>
  <c r="L9" i="2"/>
  <c r="I160" i="4"/>
  <c r="I157" i="3"/>
  <c r="I156" i="4"/>
  <c r="I150" i="3"/>
  <c r="I149" i="4"/>
  <c r="C147" i="3"/>
  <c r="I146" i="4"/>
  <c r="I143" i="3"/>
  <c r="I142" i="4"/>
  <c r="C139" i="3"/>
  <c r="I138" i="4"/>
  <c r="I135" i="3"/>
  <c r="I134" i="4"/>
  <c r="C131" i="3"/>
  <c r="I130" i="4"/>
  <c r="I127" i="3"/>
  <c r="I126" i="4"/>
  <c r="C123" i="3"/>
  <c r="I122" i="4"/>
  <c r="I119" i="3"/>
  <c r="I118" i="4"/>
  <c r="C115" i="3"/>
  <c r="I114" i="4"/>
  <c r="I111" i="3"/>
  <c r="I110" i="4"/>
  <c r="C107" i="3"/>
  <c r="I106" i="4"/>
  <c r="I103" i="3"/>
  <c r="I102" i="4"/>
  <c r="C99" i="3"/>
  <c r="I98" i="4"/>
  <c r="I95" i="3"/>
  <c r="I94" i="4"/>
  <c r="I91" i="3"/>
  <c r="I90" i="4"/>
  <c r="I87" i="3"/>
  <c r="I86" i="4"/>
  <c r="I83" i="3"/>
  <c r="I82" i="4"/>
  <c r="I79" i="3"/>
  <c r="I78" i="4"/>
  <c r="C75" i="3"/>
  <c r="I74" i="4"/>
  <c r="C71" i="3"/>
  <c r="I70" i="4"/>
  <c r="C68" i="3"/>
  <c r="I67" i="4"/>
  <c r="D29" i="2"/>
  <c r="I60" i="4"/>
  <c r="C58" i="3"/>
  <c r="I57" i="4"/>
  <c r="D22" i="2"/>
  <c r="I53" i="4"/>
  <c r="D18" i="2"/>
  <c r="I49" i="4"/>
  <c r="D14" i="2"/>
  <c r="I45" i="4"/>
  <c r="D10" i="2"/>
  <c r="I41" i="4"/>
  <c r="C38" i="3"/>
  <c r="I37" i="4"/>
  <c r="C34" i="3"/>
  <c r="I33" i="4"/>
  <c r="C30" i="3"/>
  <c r="I29" i="4"/>
  <c r="C18" i="3"/>
  <c r="I17" i="4"/>
  <c r="I14" i="3"/>
  <c r="I13" i="4"/>
  <c r="I10" i="3"/>
  <c r="I9" i="4"/>
  <c r="B4" i="2"/>
  <c r="I5" i="4"/>
  <c r="I231" i="3"/>
  <c r="C152" i="3"/>
  <c r="I115" i="3"/>
  <c r="F7" i="2"/>
  <c r="I54" i="3"/>
  <c r="I48" i="3"/>
  <c r="I45" i="3"/>
  <c r="C28" i="3"/>
  <c r="X21" i="2"/>
  <c r="I156" i="3"/>
  <c r="C73" i="3"/>
  <c r="I58" i="3"/>
  <c r="I55" i="3"/>
  <c r="I31" i="3"/>
  <c r="I28" i="3"/>
  <c r="C10" i="3"/>
  <c r="D25" i="2"/>
  <c r="C345" i="3"/>
  <c r="I345" i="3" s="1"/>
  <c r="C231" i="3"/>
  <c r="I217" i="3"/>
  <c r="I163" i="3"/>
  <c r="I88" i="3"/>
  <c r="I59" i="3"/>
  <c r="I2" i="4"/>
  <c r="I270" i="3"/>
  <c r="I222" i="3"/>
  <c r="I219" i="3"/>
  <c r="I131" i="3"/>
  <c r="I90" i="3"/>
  <c r="I36" i="3"/>
  <c r="B8" i="2"/>
  <c r="R6" i="2"/>
  <c r="C381" i="3"/>
  <c r="I381" i="3" s="1"/>
  <c r="Z19" i="2"/>
  <c r="C348" i="3"/>
  <c r="I348" i="3" s="1"/>
  <c r="X16" i="2"/>
  <c r="C337" i="3"/>
  <c r="I337" i="3" s="1"/>
  <c r="X5" i="2"/>
  <c r="B17" i="2"/>
  <c r="I19" i="3"/>
  <c r="C185" i="3"/>
  <c r="I181" i="3"/>
  <c r="L29" i="2"/>
  <c r="I153" i="3"/>
  <c r="J31" i="2"/>
  <c r="C81" i="3"/>
  <c r="F19" i="2"/>
  <c r="C72" i="3"/>
  <c r="I72" i="3"/>
  <c r="C22" i="3"/>
  <c r="I22" i="3"/>
  <c r="B20" i="2"/>
  <c r="P5" i="2"/>
  <c r="T4" i="2"/>
  <c r="Z30" i="2"/>
  <c r="C258" i="3"/>
  <c r="I258" i="3" s="1"/>
  <c r="R16" i="2"/>
  <c r="C373" i="3"/>
  <c r="I373" i="3" s="1"/>
  <c r="C333" i="3"/>
  <c r="I333" i="3" s="1"/>
  <c r="C235" i="3"/>
  <c r="I197" i="3"/>
  <c r="N15" i="2"/>
  <c r="C417" i="3"/>
  <c r="I409" i="3"/>
  <c r="AB17" i="2"/>
  <c r="I365" i="3"/>
  <c r="Z3" i="2"/>
  <c r="C321" i="3"/>
  <c r="C268" i="3"/>
  <c r="I268" i="3" s="1"/>
  <c r="C264" i="3"/>
  <c r="I264" i="3" s="1"/>
  <c r="R22" i="2"/>
  <c r="C241" i="3"/>
  <c r="I241" i="3" s="1"/>
  <c r="P29" i="2"/>
  <c r="C219" i="3"/>
  <c r="C197" i="3"/>
  <c r="I193" i="3"/>
  <c r="N11" i="2"/>
  <c r="C181" i="3"/>
  <c r="I177" i="3"/>
  <c r="L25" i="2"/>
  <c r="I171" i="3"/>
  <c r="C163" i="3"/>
  <c r="I99" i="3"/>
  <c r="C77" i="3"/>
  <c r="F15" i="2"/>
  <c r="I77" i="3"/>
  <c r="I68" i="3"/>
  <c r="I65" i="3"/>
  <c r="F3" i="2"/>
  <c r="C45" i="3"/>
  <c r="C41" i="3"/>
  <c r="I41" i="3"/>
  <c r="C39" i="3"/>
  <c r="I39" i="3"/>
  <c r="C27" i="3"/>
  <c r="I27" i="3"/>
  <c r="L5" i="2"/>
  <c r="V18" i="2"/>
  <c r="C292" i="3"/>
  <c r="I292" i="3" s="1"/>
  <c r="T20" i="2"/>
  <c r="I314" i="3"/>
  <c r="V12" i="2"/>
  <c r="C281" i="3"/>
  <c r="I281" i="3" s="1"/>
  <c r="C274" i="3"/>
  <c r="I274" i="3" s="1"/>
  <c r="I229" i="3"/>
  <c r="P17" i="2"/>
  <c r="C225" i="3"/>
  <c r="I225" i="3" s="1"/>
  <c r="P13" i="2"/>
  <c r="I269" i="3"/>
  <c r="R27" i="2"/>
  <c r="C233" i="3"/>
  <c r="P21" i="2"/>
  <c r="I189" i="3"/>
  <c r="N7" i="2"/>
  <c r="C160" i="3"/>
  <c r="I146" i="3"/>
  <c r="I82" i="3"/>
  <c r="I64" i="3"/>
  <c r="C64" i="3"/>
  <c r="C44" i="3"/>
  <c r="I44" i="3"/>
  <c r="I40" i="3"/>
  <c r="C26" i="3"/>
  <c r="B24" i="2"/>
  <c r="C13" i="3"/>
  <c r="I13" i="3"/>
  <c r="F11" i="2"/>
  <c r="N3" i="2"/>
  <c r="B21" i="2"/>
  <c r="I23" i="3"/>
  <c r="B3" i="2"/>
  <c r="B22" i="2"/>
  <c r="I24" i="3"/>
  <c r="B12" i="2"/>
  <c r="C423" i="3"/>
  <c r="AB31" i="2"/>
  <c r="C407" i="3"/>
  <c r="AB15" i="2"/>
  <c r="C404" i="3"/>
  <c r="I404" i="3" s="1"/>
  <c r="AB12" i="2"/>
  <c r="C400" i="3"/>
  <c r="I400" i="3" s="1"/>
  <c r="AB8" i="2"/>
  <c r="C263" i="3"/>
  <c r="R21" i="2"/>
  <c r="J27" i="2"/>
  <c r="T25" i="2"/>
  <c r="V23" i="2"/>
  <c r="AB28" i="2"/>
  <c r="C413" i="3"/>
  <c r="C403" i="3"/>
  <c r="I403" i="3" s="1"/>
  <c r="AB11" i="2"/>
  <c r="C399" i="3"/>
  <c r="I399" i="3" s="1"/>
  <c r="AB7" i="2"/>
  <c r="C396" i="3"/>
  <c r="I396" i="3" s="1"/>
  <c r="AB4" i="2"/>
  <c r="C393" i="3"/>
  <c r="I393" i="3" s="1"/>
  <c r="C379" i="3"/>
  <c r="Z17" i="2"/>
  <c r="C375" i="3"/>
  <c r="Z13" i="2"/>
  <c r="C359" i="3"/>
  <c r="I359" i="3" s="1"/>
  <c r="X27" i="2"/>
  <c r="C355" i="3"/>
  <c r="I355" i="3" s="1"/>
  <c r="X23" i="2"/>
  <c r="C349" i="3"/>
  <c r="I349" i="3" s="1"/>
  <c r="C335" i="3"/>
  <c r="I335" i="3" s="1"/>
  <c r="X3" i="2"/>
  <c r="C315" i="3"/>
  <c r="V13" i="2"/>
  <c r="C311" i="3"/>
  <c r="I311" i="3" s="1"/>
  <c r="V9" i="2"/>
  <c r="C305" i="3"/>
  <c r="I305" i="3" s="1"/>
  <c r="I301" i="3"/>
  <c r="C299" i="3"/>
  <c r="T27" i="2"/>
  <c r="C297" i="3"/>
  <c r="C283" i="3"/>
  <c r="I283" i="3" s="1"/>
  <c r="T11" i="2"/>
  <c r="C266" i="3"/>
  <c r="I266" i="3" s="1"/>
  <c r="C255" i="3"/>
  <c r="I255" i="3" s="1"/>
  <c r="R13" i="2"/>
  <c r="I251" i="3"/>
  <c r="R9" i="2"/>
  <c r="C223" i="3"/>
  <c r="I215" i="3"/>
  <c r="C195" i="3"/>
  <c r="C187" i="3"/>
  <c r="C179" i="3"/>
  <c r="C154" i="3"/>
  <c r="C149" i="3"/>
  <c r="C135" i="3"/>
  <c r="C119" i="3"/>
  <c r="C103" i="3"/>
  <c r="C91" i="3"/>
  <c r="C80" i="3"/>
  <c r="C49" i="3"/>
  <c r="C32" i="3"/>
  <c r="C15" i="3"/>
  <c r="C14" i="3"/>
  <c r="I9" i="3"/>
  <c r="B19" i="2"/>
  <c r="B15" i="2"/>
  <c r="B11" i="2"/>
  <c r="B7" i="2"/>
  <c r="D2" i="2"/>
  <c r="D28" i="2"/>
  <c r="D20" i="2"/>
  <c r="D16" i="2"/>
  <c r="D12" i="2"/>
  <c r="D8" i="2"/>
  <c r="D4" i="2"/>
  <c r="F30" i="2"/>
  <c r="F26" i="2"/>
  <c r="F22" i="2"/>
  <c r="F18" i="2"/>
  <c r="F14" i="2"/>
  <c r="F10" i="2"/>
  <c r="F6" i="2"/>
  <c r="J30" i="2"/>
  <c r="J26" i="2"/>
  <c r="L2" i="2"/>
  <c r="L8" i="2"/>
  <c r="L4" i="2"/>
  <c r="N30" i="2"/>
  <c r="N22" i="2"/>
  <c r="P2" i="2"/>
  <c r="P28" i="2"/>
  <c r="P20" i="2"/>
  <c r="P16" i="2"/>
  <c r="P12" i="2"/>
  <c r="P8" i="2"/>
  <c r="P4" i="2"/>
  <c r="R30" i="2"/>
  <c r="R15" i="2"/>
  <c r="R4" i="2"/>
  <c r="T29" i="2"/>
  <c r="T24" i="2"/>
  <c r="T13" i="2"/>
  <c r="T8" i="2"/>
  <c r="V2" i="2"/>
  <c r="V27" i="2"/>
  <c r="V22" i="2"/>
  <c r="V16" i="2"/>
  <c r="V11" i="2"/>
  <c r="V6" i="2"/>
  <c r="X25" i="2"/>
  <c r="X20" i="2"/>
  <c r="X9" i="2"/>
  <c r="X4" i="2"/>
  <c r="Z23" i="2"/>
  <c r="Z18" i="2"/>
  <c r="Z7" i="2"/>
  <c r="AB21" i="2"/>
  <c r="AB13" i="2"/>
  <c r="C387" i="3"/>
  <c r="Z25" i="2"/>
  <c r="C383" i="3"/>
  <c r="I383" i="3" s="1"/>
  <c r="Z21" i="2"/>
  <c r="C363" i="3"/>
  <c r="X31" i="2"/>
  <c r="C319" i="3"/>
  <c r="V17" i="2"/>
  <c r="B16" i="2"/>
  <c r="D17" i="2"/>
  <c r="P9" i="2"/>
  <c r="Z14" i="2"/>
  <c r="C419" i="3"/>
  <c r="AB27" i="2"/>
  <c r="C425" i="3"/>
  <c r="C415" i="3"/>
  <c r="AB23" i="2"/>
  <c r="C371" i="3"/>
  <c r="I371" i="3" s="1"/>
  <c r="Z9" i="2"/>
  <c r="C351" i="3"/>
  <c r="I351" i="3" s="1"/>
  <c r="X19" i="2"/>
  <c r="C331" i="3"/>
  <c r="I331" i="3" s="1"/>
  <c r="V29" i="2"/>
  <c r="C327" i="3"/>
  <c r="I327" i="3" s="1"/>
  <c r="V25" i="2"/>
  <c r="C307" i="3"/>
  <c r="I307" i="3" s="1"/>
  <c r="V5" i="2"/>
  <c r="C279" i="3"/>
  <c r="I279" i="3" s="1"/>
  <c r="T7" i="2"/>
  <c r="C275" i="3"/>
  <c r="I275" i="3" s="1"/>
  <c r="T3" i="2"/>
  <c r="C247" i="3"/>
  <c r="I247" i="3" s="1"/>
  <c r="R5" i="2"/>
  <c r="C86" i="3"/>
  <c r="C54" i="3"/>
  <c r="C50" i="3"/>
  <c r="C19" i="3"/>
  <c r="B30" i="2"/>
  <c r="B10" i="2"/>
  <c r="B6" i="2"/>
  <c r="D31" i="2"/>
  <c r="D27" i="2"/>
  <c r="D23" i="2"/>
  <c r="D15" i="2"/>
  <c r="D11" i="2"/>
  <c r="D7" i="2"/>
  <c r="D3" i="2"/>
  <c r="F29" i="2"/>
  <c r="F25" i="2"/>
  <c r="F21" i="2"/>
  <c r="F17" i="2"/>
  <c r="F13" i="2"/>
  <c r="F9" i="2"/>
  <c r="F5" i="2"/>
  <c r="H31" i="2"/>
  <c r="H27" i="2"/>
  <c r="H23" i="2"/>
  <c r="H19" i="2"/>
  <c r="H15" i="2"/>
  <c r="H11" i="2"/>
  <c r="H7" i="2"/>
  <c r="H3" i="2"/>
  <c r="J29" i="2"/>
  <c r="J25" i="2"/>
  <c r="J21" i="2"/>
  <c r="J17" i="2"/>
  <c r="J13" i="2"/>
  <c r="J9" i="2"/>
  <c r="J5" i="2"/>
  <c r="L31" i="2"/>
  <c r="L27" i="2"/>
  <c r="L23" i="2"/>
  <c r="L15" i="2"/>
  <c r="L7" i="2"/>
  <c r="L3" i="2"/>
  <c r="N29" i="2"/>
  <c r="N25" i="2"/>
  <c r="N21" i="2"/>
  <c r="N17" i="2"/>
  <c r="N13" i="2"/>
  <c r="N9" i="2"/>
  <c r="N5" i="2"/>
  <c r="P31" i="2"/>
  <c r="P27" i="2"/>
  <c r="P23" i="2"/>
  <c r="P15" i="2"/>
  <c r="P11" i="2"/>
  <c r="P3" i="2"/>
  <c r="R29" i="2"/>
  <c r="R8" i="2"/>
  <c r="R3" i="2"/>
  <c r="T28" i="2"/>
  <c r="T12" i="2"/>
  <c r="V26" i="2"/>
  <c r="V15" i="2"/>
  <c r="V10" i="2"/>
  <c r="X29" i="2"/>
  <c r="X24" i="2"/>
  <c r="X8" i="2"/>
  <c r="Z2" i="2"/>
  <c r="Z27" i="2"/>
  <c r="Z22" i="2"/>
  <c r="Z6" i="2"/>
  <c r="AB25" i="2"/>
  <c r="AB20" i="2"/>
  <c r="AB9" i="2"/>
  <c r="C343" i="3"/>
  <c r="I343" i="3" s="1"/>
  <c r="X11" i="2"/>
  <c r="C339" i="3"/>
  <c r="I339" i="3" s="1"/>
  <c r="X7" i="2"/>
  <c r="C287" i="3"/>
  <c r="I287" i="3" s="1"/>
  <c r="T15" i="2"/>
  <c r="I259" i="3"/>
  <c r="R17" i="2"/>
  <c r="B28" i="2"/>
  <c r="D21" i="2"/>
  <c r="F27" i="2"/>
  <c r="F23" i="2"/>
  <c r="N27" i="2"/>
  <c r="N23" i="2"/>
  <c r="N19" i="2"/>
  <c r="T30" i="2"/>
  <c r="C395" i="3"/>
  <c r="I395" i="3" s="1"/>
  <c r="AB3" i="2"/>
  <c r="C421" i="3"/>
  <c r="C411" i="3"/>
  <c r="AB19" i="2"/>
  <c r="C408" i="3"/>
  <c r="AB16" i="2"/>
  <c r="C405" i="3"/>
  <c r="C391" i="3"/>
  <c r="I391" i="3" s="1"/>
  <c r="Z29" i="2"/>
  <c r="I387" i="3"/>
  <c r="C367" i="3"/>
  <c r="Z5" i="2"/>
  <c r="I363" i="3"/>
  <c r="C347" i="3"/>
  <c r="I347" i="3" s="1"/>
  <c r="X15" i="2"/>
  <c r="C323" i="3"/>
  <c r="I323" i="3" s="1"/>
  <c r="V21" i="2"/>
  <c r="C303" i="3"/>
  <c r="T31" i="2"/>
  <c r="C295" i="3"/>
  <c r="T23" i="2"/>
  <c r="C291" i="3"/>
  <c r="I291" i="3" s="1"/>
  <c r="T19" i="2"/>
  <c r="C269" i="3"/>
  <c r="C267" i="3"/>
  <c r="R25" i="2"/>
  <c r="C243" i="3"/>
  <c r="I243" i="3" s="1"/>
  <c r="I230" i="3"/>
  <c r="I227" i="3"/>
  <c r="C199" i="3"/>
  <c r="C191" i="3"/>
  <c r="C183" i="3"/>
  <c r="C175" i="3"/>
  <c r="C157" i="3"/>
  <c r="C143" i="3"/>
  <c r="I139" i="3"/>
  <c r="C127" i="3"/>
  <c r="I123" i="3"/>
  <c r="C111" i="3"/>
  <c r="I107" i="3"/>
  <c r="C95" i="3"/>
  <c r="I85" i="3"/>
  <c r="C83" i="3"/>
  <c r="C69" i="3"/>
  <c r="I67" i="3"/>
  <c r="I53" i="3"/>
  <c r="I50" i="3"/>
  <c r="I35" i="3"/>
  <c r="C23" i="3"/>
  <c r="I18" i="3"/>
  <c r="I15" i="3"/>
  <c r="B2" i="2"/>
  <c r="B29" i="2"/>
  <c r="B25" i="2"/>
  <c r="D30" i="2"/>
  <c r="D26" i="2"/>
  <c r="D6" i="2"/>
  <c r="F2" i="2"/>
  <c r="F28" i="2"/>
  <c r="F24" i="2"/>
  <c r="F20" i="2"/>
  <c r="F8" i="2"/>
  <c r="F4" i="2"/>
  <c r="J28" i="2"/>
  <c r="J24" i="2"/>
  <c r="L22" i="2"/>
  <c r="L6" i="2"/>
  <c r="N28" i="2"/>
  <c r="N24" i="2"/>
  <c r="N20" i="2"/>
  <c r="P30" i="2"/>
  <c r="P26" i="2"/>
  <c r="P22" i="2"/>
  <c r="P18" i="2"/>
  <c r="P14" i="2"/>
  <c r="P10" i="2"/>
  <c r="P6" i="2"/>
  <c r="R2" i="2"/>
  <c r="R28" i="2"/>
  <c r="R12" i="2"/>
  <c r="R7" i="2"/>
  <c r="T26" i="2"/>
  <c r="T21" i="2"/>
  <c r="T16" i="2"/>
  <c r="T5" i="2"/>
  <c r="V30" i="2"/>
  <c r="V19" i="2"/>
  <c r="V14" i="2"/>
  <c r="X28" i="2"/>
  <c r="X12" i="2"/>
  <c r="Z26" i="2"/>
  <c r="Z15" i="2"/>
  <c r="Z10" i="2"/>
  <c r="AB29" i="2"/>
  <c r="AB24" i="2"/>
  <c r="C262" i="3"/>
  <c r="I262" i="3" s="1"/>
  <c r="I424" i="3"/>
  <c r="I420" i="3"/>
  <c r="I416" i="3"/>
  <c r="I412" i="3"/>
  <c r="I408" i="3"/>
  <c r="C389" i="3"/>
  <c r="C385" i="3"/>
  <c r="I379" i="3"/>
  <c r="C365" i="3"/>
  <c r="C329" i="3"/>
  <c r="I320" i="3"/>
  <c r="I315" i="3"/>
  <c r="I303" i="3"/>
  <c r="I299" i="3"/>
  <c r="I295" i="3"/>
  <c r="I257" i="3"/>
  <c r="C211" i="3"/>
  <c r="C203" i="3"/>
  <c r="C167" i="3"/>
  <c r="C158" i="3"/>
  <c r="C153" i="3"/>
  <c r="C150" i="3"/>
  <c r="C92" i="3"/>
  <c r="C87" i="3"/>
  <c r="C84" i="3"/>
  <c r="C65" i="3"/>
  <c r="C5" i="3"/>
  <c r="C4" i="3"/>
  <c r="I388" i="3"/>
  <c r="I368" i="3"/>
  <c r="I364" i="3"/>
  <c r="I271" i="3"/>
  <c r="I263" i="3"/>
  <c r="I254" i="3"/>
  <c r="I246" i="3"/>
  <c r="I238" i="3"/>
  <c r="I233" i="3"/>
  <c r="C79" i="3"/>
  <c r="C76" i="3"/>
  <c r="I66" i="3"/>
  <c r="I57" i="3"/>
  <c r="I52" i="3"/>
  <c r="I47" i="3"/>
  <c r="I43" i="3"/>
  <c r="I38" i="3"/>
  <c r="I34" i="3"/>
  <c r="I30" i="3"/>
  <c r="I26" i="3"/>
  <c r="I21" i="3"/>
  <c r="I17" i="3"/>
  <c r="I12" i="3"/>
  <c r="I8" i="3"/>
  <c r="I3" i="3"/>
  <c r="I423" i="3"/>
  <c r="I419" i="3"/>
  <c r="I415" i="3"/>
  <c r="I411" i="3"/>
  <c r="I407" i="3"/>
  <c r="I375" i="3"/>
  <c r="I319" i="3"/>
  <c r="I300" i="3"/>
  <c r="I296" i="3"/>
  <c r="I267" i="3"/>
  <c r="I214" i="3"/>
  <c r="I206" i="3"/>
  <c r="I201" i="3"/>
  <c r="I155" i="3"/>
  <c r="I147" i="3"/>
  <c r="I89" i="3"/>
  <c r="I81" i="3"/>
  <c r="I75" i="3"/>
  <c r="I71" i="3"/>
  <c r="C402" i="3"/>
  <c r="I402" i="3" s="1"/>
  <c r="C394" i="3"/>
  <c r="I394" i="3" s="1"/>
  <c r="C358" i="3"/>
  <c r="I358" i="3" s="1"/>
  <c r="C370" i="3"/>
  <c r="I370" i="3" s="1"/>
  <c r="I418" i="3"/>
  <c r="C418" i="3"/>
  <c r="C382" i="3"/>
  <c r="I382" i="3" s="1"/>
  <c r="C374" i="3"/>
  <c r="I374" i="3" s="1"/>
  <c r="C378" i="3"/>
  <c r="I378" i="3" s="1"/>
  <c r="I426" i="3"/>
  <c r="C426" i="3"/>
  <c r="I422" i="3"/>
  <c r="C422" i="3"/>
  <c r="I414" i="3"/>
  <c r="C414" i="3"/>
  <c r="I410" i="3"/>
  <c r="C410" i="3"/>
  <c r="I406" i="3"/>
  <c r="C406" i="3"/>
  <c r="C398" i="3"/>
  <c r="I398" i="3" s="1"/>
  <c r="I390" i="3"/>
  <c r="C390" i="3"/>
  <c r="I386" i="3"/>
  <c r="C386" i="3"/>
  <c r="I366" i="3"/>
  <c r="C366" i="3"/>
  <c r="I362" i="3"/>
  <c r="C362" i="3"/>
  <c r="C354" i="3"/>
  <c r="I354" i="3" s="1"/>
  <c r="I198" i="3"/>
  <c r="C198" i="3"/>
  <c r="C192" i="3"/>
  <c r="I192" i="3"/>
  <c r="I186" i="3"/>
  <c r="C186" i="3"/>
  <c r="I182" i="3"/>
  <c r="C182" i="3"/>
  <c r="I178" i="3"/>
  <c r="C178" i="3"/>
  <c r="I172" i="3"/>
  <c r="C172" i="3"/>
  <c r="I164" i="3"/>
  <c r="C164" i="3"/>
  <c r="I137" i="3"/>
  <c r="C137" i="3"/>
  <c r="I113" i="3"/>
  <c r="C113" i="3"/>
  <c r="I97" i="3"/>
  <c r="C97" i="3"/>
  <c r="I51" i="3"/>
  <c r="C51" i="3"/>
  <c r="I37" i="3"/>
  <c r="C37" i="3"/>
  <c r="I29" i="3"/>
  <c r="C29" i="3"/>
  <c r="I16" i="3"/>
  <c r="C16" i="3"/>
  <c r="I7" i="3"/>
  <c r="C7" i="3"/>
  <c r="C338" i="3"/>
  <c r="I338" i="3" s="1"/>
  <c r="C310" i="3"/>
  <c r="I310" i="3" s="1"/>
  <c r="C306" i="3"/>
  <c r="I306" i="3" s="1"/>
  <c r="C302" i="3"/>
  <c r="C298" i="3"/>
  <c r="C294" i="3"/>
  <c r="I294" i="3" s="1"/>
  <c r="C290" i="3"/>
  <c r="I290" i="3" s="1"/>
  <c r="C286" i="3"/>
  <c r="I286" i="3" s="1"/>
  <c r="C282" i="3"/>
  <c r="I282" i="3" s="1"/>
  <c r="C278" i="3"/>
  <c r="I278" i="3" s="1"/>
  <c r="C261" i="3"/>
  <c r="I261" i="3" s="1"/>
  <c r="C256" i="3"/>
  <c r="I256" i="3" s="1"/>
  <c r="C253" i="3"/>
  <c r="I253" i="3" s="1"/>
  <c r="C248" i="3"/>
  <c r="C245" i="3"/>
  <c r="C237" i="3"/>
  <c r="I237" i="3" s="1"/>
  <c r="C232" i="3"/>
  <c r="C229" i="3"/>
  <c r="C224" i="3"/>
  <c r="C221" i="3"/>
  <c r="C216" i="3"/>
  <c r="C213" i="3"/>
  <c r="I213" i="3" s="1"/>
  <c r="C208" i="3"/>
  <c r="I208" i="3" s="1"/>
  <c r="C205" i="3"/>
  <c r="C169" i="3"/>
  <c r="I169" i="3"/>
  <c r="C161" i="3"/>
  <c r="I161" i="3"/>
  <c r="I144" i="3"/>
  <c r="C144" i="3"/>
  <c r="C142" i="3"/>
  <c r="I142" i="3"/>
  <c r="I136" i="3"/>
  <c r="C136" i="3"/>
  <c r="C134" i="3"/>
  <c r="I134" i="3"/>
  <c r="I128" i="3"/>
  <c r="C128" i="3"/>
  <c r="C126" i="3"/>
  <c r="I126" i="3"/>
  <c r="I120" i="3"/>
  <c r="C120" i="3"/>
  <c r="C118" i="3"/>
  <c r="I118" i="3"/>
  <c r="I112" i="3"/>
  <c r="C112" i="3"/>
  <c r="C110" i="3"/>
  <c r="I110" i="3"/>
  <c r="I104" i="3"/>
  <c r="C104" i="3"/>
  <c r="C102" i="3"/>
  <c r="I102" i="3"/>
  <c r="I96" i="3"/>
  <c r="C96" i="3"/>
  <c r="C94" i="3"/>
  <c r="I94" i="3"/>
  <c r="C74" i="3"/>
  <c r="I74" i="3"/>
  <c r="I240" i="3"/>
  <c r="C196" i="3"/>
  <c r="I196" i="3"/>
  <c r="C188" i="3"/>
  <c r="I188" i="3"/>
  <c r="C162" i="3"/>
  <c r="I162" i="3"/>
  <c r="I121" i="3"/>
  <c r="C121" i="3"/>
  <c r="I56" i="3"/>
  <c r="C56" i="3"/>
  <c r="I42" i="3"/>
  <c r="C42" i="3"/>
  <c r="I33" i="3"/>
  <c r="C33" i="3"/>
  <c r="I20" i="3"/>
  <c r="C20" i="3"/>
  <c r="I11" i="3"/>
  <c r="C11" i="3"/>
  <c r="C350" i="3"/>
  <c r="I350" i="3" s="1"/>
  <c r="C342" i="3"/>
  <c r="I342" i="3" s="1"/>
  <c r="C330" i="3"/>
  <c r="I330" i="3" s="1"/>
  <c r="C322" i="3"/>
  <c r="I322" i="3" s="1"/>
  <c r="C318" i="3"/>
  <c r="C314" i="3"/>
  <c r="C273" i="3"/>
  <c r="I273" i="3" s="1"/>
  <c r="C265" i="3"/>
  <c r="I265" i="3" s="1"/>
  <c r="C174" i="3"/>
  <c r="I168" i="3"/>
  <c r="C168" i="3"/>
  <c r="C166" i="3"/>
  <c r="I166" i="3"/>
  <c r="C141" i="3"/>
  <c r="I141" i="3"/>
  <c r="C133" i="3"/>
  <c r="I133" i="3"/>
  <c r="C125" i="3"/>
  <c r="I125" i="3"/>
  <c r="C117" i="3"/>
  <c r="I117" i="3"/>
  <c r="C109" i="3"/>
  <c r="I109" i="3"/>
  <c r="C101" i="3"/>
  <c r="I101" i="3"/>
  <c r="C93" i="3"/>
  <c r="I93" i="3"/>
  <c r="C200" i="3"/>
  <c r="I200" i="3"/>
  <c r="I194" i="3"/>
  <c r="C194" i="3"/>
  <c r="I190" i="3"/>
  <c r="C190" i="3"/>
  <c r="C184" i="3"/>
  <c r="I184" i="3"/>
  <c r="C180" i="3"/>
  <c r="I180" i="3"/>
  <c r="C176" i="3"/>
  <c r="I176" i="3"/>
  <c r="C170" i="3"/>
  <c r="I170" i="3"/>
  <c r="I145" i="3"/>
  <c r="C145" i="3"/>
  <c r="I129" i="3"/>
  <c r="C129" i="3"/>
  <c r="I105" i="3"/>
  <c r="C105" i="3"/>
  <c r="I61" i="3"/>
  <c r="C61" i="3"/>
  <c r="I46" i="3"/>
  <c r="C46" i="3"/>
  <c r="I25" i="3"/>
  <c r="C25" i="3"/>
  <c r="C346" i="3"/>
  <c r="I346" i="3" s="1"/>
  <c r="C334" i="3"/>
  <c r="I334" i="3" s="1"/>
  <c r="C326" i="3"/>
  <c r="I326" i="3" s="1"/>
  <c r="C260" i="3"/>
  <c r="I260" i="3" s="1"/>
  <c r="C252" i="3"/>
  <c r="I252" i="3" s="1"/>
  <c r="I250" i="3"/>
  <c r="C244" i="3"/>
  <c r="I242" i="3"/>
  <c r="C236" i="3"/>
  <c r="I236" i="3" s="1"/>
  <c r="I234" i="3"/>
  <c r="C228" i="3"/>
  <c r="I226" i="3"/>
  <c r="C220" i="3"/>
  <c r="I218" i="3"/>
  <c r="C212" i="3"/>
  <c r="I210" i="3"/>
  <c r="C204" i="3"/>
  <c r="I202" i="3"/>
  <c r="I173" i="3"/>
  <c r="C173" i="3"/>
  <c r="I165" i="3"/>
  <c r="C165" i="3"/>
  <c r="I140" i="3"/>
  <c r="C140" i="3"/>
  <c r="C138" i="3"/>
  <c r="I138" i="3"/>
  <c r="I132" i="3"/>
  <c r="C132" i="3"/>
  <c r="C130" i="3"/>
  <c r="I130" i="3"/>
  <c r="I124" i="3"/>
  <c r="C124" i="3"/>
  <c r="C122" i="3"/>
  <c r="I122" i="3"/>
  <c r="I116" i="3"/>
  <c r="C116" i="3"/>
  <c r="C114" i="3"/>
  <c r="I114" i="3"/>
  <c r="I108" i="3"/>
  <c r="C108" i="3"/>
  <c r="C106" i="3"/>
  <c r="I106" i="3"/>
  <c r="I100" i="3"/>
  <c r="C100" i="3"/>
  <c r="C98" i="3"/>
  <c r="I98" i="3"/>
  <c r="I78" i="3"/>
  <c r="C78" i="3"/>
  <c r="C159" i="3"/>
  <c r="I62" i="3"/>
  <c r="I6" i="3"/>
  <c r="C6" i="3"/>
  <c r="B34" i="2" l="1"/>
  <c r="B37" i="2"/>
  <c r="B40" i="2"/>
  <c r="B43" i="2"/>
  <c r="B48" i="2" l="1"/>
  <c r="B42" i="2"/>
  <c r="B45" i="2"/>
  <c r="B44" i="2"/>
  <c r="B39" i="2"/>
  <c r="B38" i="2"/>
  <c r="B41" i="2"/>
  <c r="B36" i="2"/>
  <c r="B35" i="2"/>
  <c r="B46" i="2" l="1"/>
  <c r="B47" i="2"/>
</calcChain>
</file>

<file path=xl/sharedStrings.xml><?xml version="1.0" encoding="utf-8"?>
<sst xmlns="http://schemas.openxmlformats.org/spreadsheetml/2006/main" count="1981" uniqueCount="501">
  <si>
    <t>Palettes (cliquer sur la palette désirée)</t>
  </si>
  <si>
    <t>MR-001</t>
  </si>
  <si>
    <t>MR-031</t>
  </si>
  <si>
    <t>MR-061</t>
  </si>
  <si>
    <t>MR-091</t>
  </si>
  <si>
    <t>MR-121</t>
  </si>
  <si>
    <t>MR-151</t>
  </si>
  <si>
    <t>MR-181</t>
  </si>
  <si>
    <t>MR-211</t>
  </si>
  <si>
    <t>MR-241</t>
  </si>
  <si>
    <t>MR-271</t>
  </si>
  <si>
    <t>MR-301</t>
  </si>
  <si>
    <t>MR-331</t>
  </si>
  <si>
    <t>MR-361</t>
  </si>
  <si>
    <t>MR-391</t>
  </si>
  <si>
    <t>MR-002</t>
  </si>
  <si>
    <t>MR-032</t>
  </si>
  <si>
    <t>MR-062</t>
  </si>
  <si>
    <t>MR-092</t>
  </si>
  <si>
    <t>MR-122</t>
  </si>
  <si>
    <t>MR-152</t>
  </si>
  <si>
    <t>MR-182</t>
  </si>
  <si>
    <t>MR-212</t>
  </si>
  <si>
    <t>MR-242</t>
  </si>
  <si>
    <t>MR-272</t>
  </si>
  <si>
    <t>MR-302</t>
  </si>
  <si>
    <t>MR-332</t>
  </si>
  <si>
    <t>MR-362</t>
  </si>
  <si>
    <t>MR-392</t>
  </si>
  <si>
    <t>MR-003</t>
  </si>
  <si>
    <t>MR-033</t>
  </si>
  <si>
    <t>MR-063</t>
  </si>
  <si>
    <t>MR-093</t>
  </si>
  <si>
    <t>MR-123</t>
  </si>
  <si>
    <t>MR-153</t>
  </si>
  <si>
    <t>MR-183</t>
  </si>
  <si>
    <t>MR-213</t>
  </si>
  <si>
    <t>MR-243</t>
  </si>
  <si>
    <t>MR-273</t>
  </si>
  <si>
    <t>MR-303</t>
  </si>
  <si>
    <t>MR-333</t>
  </si>
  <si>
    <t>MR-363</t>
  </si>
  <si>
    <t>MR-393</t>
  </si>
  <si>
    <t>MR-004</t>
  </si>
  <si>
    <t>MR-034</t>
  </si>
  <si>
    <t>MR-064</t>
  </si>
  <si>
    <t>MR-094</t>
  </si>
  <si>
    <t>MR-124</t>
  </si>
  <si>
    <t>MR-154</t>
  </si>
  <si>
    <t>MR-184</t>
  </si>
  <si>
    <t>MR-214</t>
  </si>
  <si>
    <t>MR-244</t>
  </si>
  <si>
    <t>MR-274</t>
  </si>
  <si>
    <t>MR-304</t>
  </si>
  <si>
    <t>MR-334</t>
  </si>
  <si>
    <t>MR-364</t>
  </si>
  <si>
    <t>MR-394</t>
  </si>
  <si>
    <t>MR-005</t>
  </si>
  <si>
    <t>MR-035</t>
  </si>
  <si>
    <t>MR-065</t>
  </si>
  <si>
    <t>MR-095</t>
  </si>
  <si>
    <t>MR-125</t>
  </si>
  <si>
    <t>MR-155</t>
  </si>
  <si>
    <t>MR-185</t>
  </si>
  <si>
    <t>MR-215</t>
  </si>
  <si>
    <t>MR-245</t>
  </si>
  <si>
    <t>MR-275</t>
  </si>
  <si>
    <t>MR-305</t>
  </si>
  <si>
    <t>MR-335</t>
  </si>
  <si>
    <t>MR-365</t>
  </si>
  <si>
    <t>MR-395</t>
  </si>
  <si>
    <t>MR-006</t>
  </si>
  <si>
    <t>MR-036</t>
  </si>
  <si>
    <t>MR-066</t>
  </si>
  <si>
    <t>MR-096</t>
  </si>
  <si>
    <t>MR-126</t>
  </si>
  <si>
    <t>MR-156</t>
  </si>
  <si>
    <t>MR-186</t>
  </si>
  <si>
    <t>MR-216</t>
  </si>
  <si>
    <t>MR-246</t>
  </si>
  <si>
    <t>MR-276</t>
  </si>
  <si>
    <t>MR-306</t>
  </si>
  <si>
    <t>MR-336</t>
  </si>
  <si>
    <t>MR-366</t>
  </si>
  <si>
    <t>MR-396</t>
  </si>
  <si>
    <t>MR-007</t>
  </si>
  <si>
    <t>MR-037</t>
  </si>
  <si>
    <t>MR-067</t>
  </si>
  <si>
    <t>MR-097</t>
  </si>
  <si>
    <t>MR-127</t>
  </si>
  <si>
    <t>MR-157</t>
  </si>
  <si>
    <t>MR-187</t>
  </si>
  <si>
    <t>MR-217</t>
  </si>
  <si>
    <t>MR-247</t>
  </si>
  <si>
    <t>MR-277</t>
  </si>
  <si>
    <t>MR-307</t>
  </si>
  <si>
    <t>MR-337</t>
  </si>
  <si>
    <t>MR-367</t>
  </si>
  <si>
    <t>MR-397</t>
  </si>
  <si>
    <t>MR-008</t>
  </si>
  <si>
    <t>MR-038</t>
  </si>
  <si>
    <t>MR-068</t>
  </si>
  <si>
    <t>MR-098</t>
  </si>
  <si>
    <t>MR-128</t>
  </si>
  <si>
    <t>MR-158</t>
  </si>
  <si>
    <t>MR-188</t>
  </si>
  <si>
    <t>MR-218</t>
  </si>
  <si>
    <t>MR-248</t>
  </si>
  <si>
    <t>MR-278</t>
  </si>
  <si>
    <t>MR-308</t>
  </si>
  <si>
    <t>MR-338</t>
  </si>
  <si>
    <t>MR-368</t>
  </si>
  <si>
    <t>MR-398</t>
  </si>
  <si>
    <t>MR-009</t>
  </si>
  <si>
    <t>MR-039</t>
  </si>
  <si>
    <t>MR-069</t>
  </si>
  <si>
    <t>MR-099</t>
  </si>
  <si>
    <t>MR-129</t>
  </si>
  <si>
    <t>MR-159</t>
  </si>
  <si>
    <t>MR-189</t>
  </si>
  <si>
    <t>MR-219</t>
  </si>
  <si>
    <t>MR-249</t>
  </si>
  <si>
    <t>MR-279</t>
  </si>
  <si>
    <t>MR-309</t>
  </si>
  <si>
    <t>MR-339</t>
  </si>
  <si>
    <t>MR-369</t>
  </si>
  <si>
    <t>MR-399</t>
  </si>
  <si>
    <t>MR-010</t>
  </si>
  <si>
    <t>MR-040</t>
  </si>
  <si>
    <t>MR-070</t>
  </si>
  <si>
    <t>MR-100</t>
  </si>
  <si>
    <t>MR-130</t>
  </si>
  <si>
    <t>MR-160</t>
  </si>
  <si>
    <t>MR-190</t>
  </si>
  <si>
    <t>MR-220</t>
  </si>
  <si>
    <t>MR-250</t>
  </si>
  <si>
    <t>MR-280</t>
  </si>
  <si>
    <t>MR-310</t>
  </si>
  <si>
    <t>MR-340</t>
  </si>
  <si>
    <t>MR-370</t>
  </si>
  <si>
    <t>MR-400</t>
  </si>
  <si>
    <t>MR-011</t>
  </si>
  <si>
    <t>MR-041</t>
  </si>
  <si>
    <t>MR-071</t>
  </si>
  <si>
    <t>MR-101</t>
  </si>
  <si>
    <t>MR-131</t>
  </si>
  <si>
    <t>MR-161</t>
  </si>
  <si>
    <t>MR-191</t>
  </si>
  <si>
    <t>MR-221</t>
  </si>
  <si>
    <t>MR-251</t>
  </si>
  <si>
    <t>MR-281</t>
  </si>
  <si>
    <t>MR-311</t>
  </si>
  <si>
    <t>MR-341</t>
  </si>
  <si>
    <t>MR-371</t>
  </si>
  <si>
    <t>MR-401</t>
  </si>
  <si>
    <t>MR-012</t>
  </si>
  <si>
    <t>MR-042</t>
  </si>
  <si>
    <t>MR-072</t>
  </si>
  <si>
    <t>MR-102</t>
  </si>
  <si>
    <t>MR-132</t>
  </si>
  <si>
    <t>MR-162</t>
  </si>
  <si>
    <t>MR-192</t>
  </si>
  <si>
    <t>MR-222</t>
  </si>
  <si>
    <t>MR-252</t>
  </si>
  <si>
    <t>MR-282</t>
  </si>
  <si>
    <t>MR-312</t>
  </si>
  <si>
    <t>MR-342</t>
  </si>
  <si>
    <t>MR-372</t>
  </si>
  <si>
    <t>MR-402</t>
  </si>
  <si>
    <t>MR-013</t>
  </si>
  <si>
    <t>MR-043</t>
  </si>
  <si>
    <t>MR-073</t>
  </si>
  <si>
    <t>MR-103</t>
  </si>
  <si>
    <t>MR-133</t>
  </si>
  <si>
    <t>MR-163</t>
  </si>
  <si>
    <t>MR-193</t>
  </si>
  <si>
    <t>MR-223</t>
  </si>
  <si>
    <t>MR-253</t>
  </si>
  <si>
    <t>MR-283</t>
  </si>
  <si>
    <t>MR-313</t>
  </si>
  <si>
    <t>MR-343</t>
  </si>
  <si>
    <t>MR-373</t>
  </si>
  <si>
    <t>MR-403</t>
  </si>
  <si>
    <t>MR-014</t>
  </si>
  <si>
    <t>MR-044</t>
  </si>
  <si>
    <t>MR-074</t>
  </si>
  <si>
    <t>MR-104</t>
  </si>
  <si>
    <t>MR-134</t>
  </si>
  <si>
    <t>MR-164</t>
  </si>
  <si>
    <t>MR-194</t>
  </si>
  <si>
    <t>MR-224</t>
  </si>
  <si>
    <t>MR-254</t>
  </si>
  <si>
    <t>MR-284</t>
  </si>
  <si>
    <t>MR-314</t>
  </si>
  <si>
    <t>MR-344</t>
  </si>
  <si>
    <t>MR-374</t>
  </si>
  <si>
    <t>MR-404</t>
  </si>
  <si>
    <t>MR-015</t>
  </si>
  <si>
    <t>MR-045</t>
  </si>
  <si>
    <t>MR-075</t>
  </si>
  <si>
    <t>MR-105</t>
  </si>
  <si>
    <t>MR-135</t>
  </si>
  <si>
    <t>MR-165</t>
  </si>
  <si>
    <t>MR-195</t>
  </si>
  <si>
    <t>MR-225</t>
  </si>
  <si>
    <t>MR-255</t>
  </si>
  <si>
    <t>MR-285</t>
  </si>
  <si>
    <t>MR-315</t>
  </si>
  <si>
    <t>MR-345</t>
  </si>
  <si>
    <t>MR-375</t>
  </si>
  <si>
    <t>MR-405</t>
  </si>
  <si>
    <t>MR-016</t>
  </si>
  <si>
    <t>MR-046</t>
  </si>
  <si>
    <t>MR-076</t>
  </si>
  <si>
    <t>MR-106</t>
  </si>
  <si>
    <t>MR-136</t>
  </si>
  <si>
    <t>MR-166</t>
  </si>
  <si>
    <t>MR-196</t>
  </si>
  <si>
    <t>MR-226</t>
  </si>
  <si>
    <t>MR-256</t>
  </si>
  <si>
    <t>MR-286</t>
  </si>
  <si>
    <t>MR-316</t>
  </si>
  <si>
    <t>MR-346</t>
  </si>
  <si>
    <t>MR-376</t>
  </si>
  <si>
    <t>MR-406</t>
  </si>
  <si>
    <t>MR-017</t>
  </si>
  <si>
    <t>MR-047</t>
  </si>
  <si>
    <t>MR-077</t>
  </si>
  <si>
    <t>MR-107</t>
  </si>
  <si>
    <t>MR-137</t>
  </si>
  <si>
    <t>MR-167</t>
  </si>
  <si>
    <t>MR-197</t>
  </si>
  <si>
    <t>MR-227</t>
  </si>
  <si>
    <t>MR-257</t>
  </si>
  <si>
    <t>MR-287</t>
  </si>
  <si>
    <t>MR-317</t>
  </si>
  <si>
    <t>MR-347</t>
  </si>
  <si>
    <t>MR-377</t>
  </si>
  <si>
    <t>MR-407</t>
  </si>
  <si>
    <t>MR-018</t>
  </si>
  <si>
    <t>MR-048</t>
  </si>
  <si>
    <t>MR-078</t>
  </si>
  <si>
    <t>MR-108</t>
  </si>
  <si>
    <t>MR-138</t>
  </si>
  <si>
    <t>MR-168</t>
  </si>
  <si>
    <t>MR-198</t>
  </si>
  <si>
    <t>MR-228</t>
  </si>
  <si>
    <t>MR-258</t>
  </si>
  <si>
    <t>MR-288</t>
  </si>
  <si>
    <t>MR-318</t>
  </si>
  <si>
    <t>MR-348</t>
  </si>
  <si>
    <t>MR-378</t>
  </si>
  <si>
    <t>MR-408</t>
  </si>
  <si>
    <t>MR-019</t>
  </si>
  <si>
    <t>MR-049</t>
  </si>
  <si>
    <t>MR-079</t>
  </si>
  <si>
    <t>MR-109</t>
  </si>
  <si>
    <t>MR-139</t>
  </si>
  <si>
    <t>MR-169</t>
  </si>
  <si>
    <t>MR-199</t>
  </si>
  <si>
    <t>MR-229</t>
  </si>
  <si>
    <t>MR-259</t>
  </si>
  <si>
    <t>MR-289</t>
  </si>
  <si>
    <t>MR-319</t>
  </si>
  <si>
    <t>MR-349</t>
  </si>
  <si>
    <t>MR-379</t>
  </si>
  <si>
    <t>MR-409</t>
  </si>
  <si>
    <t>MR-020</t>
  </si>
  <si>
    <t>MR-050</t>
  </si>
  <si>
    <t>MR-080</t>
  </si>
  <si>
    <t>MR-110</t>
  </si>
  <si>
    <t>MR-140</t>
  </si>
  <si>
    <t>MR-170</t>
  </si>
  <si>
    <t>MR-200</t>
  </si>
  <si>
    <t>MR-230</t>
  </si>
  <si>
    <t>MR-260</t>
  </si>
  <si>
    <t>MR-290</t>
  </si>
  <si>
    <t>MR-320</t>
  </si>
  <si>
    <t>MR-350</t>
  </si>
  <si>
    <t>MR-380</t>
  </si>
  <si>
    <t>MR-410</t>
  </si>
  <si>
    <t>MR-021</t>
  </si>
  <si>
    <t>MR-051</t>
  </si>
  <si>
    <t>MR-081</t>
  </si>
  <si>
    <t>MR-111</t>
  </si>
  <si>
    <t>MR-141</t>
  </si>
  <si>
    <t>MR-171</t>
  </si>
  <si>
    <t>MR-201</t>
  </si>
  <si>
    <t>MR-231</t>
  </si>
  <si>
    <t>MR-261</t>
  </si>
  <si>
    <t>MR-291</t>
  </si>
  <si>
    <t>MR-321</t>
  </si>
  <si>
    <t>MR-351</t>
  </si>
  <si>
    <t>MR-381</t>
  </si>
  <si>
    <t>MR-411</t>
  </si>
  <si>
    <t>MR-022</t>
  </si>
  <si>
    <t>MR-052</t>
  </si>
  <si>
    <t>MR-082</t>
  </si>
  <si>
    <t>MR-112</t>
  </si>
  <si>
    <t>MR-142</t>
  </si>
  <si>
    <t>MR-172</t>
  </si>
  <si>
    <t>MR-202</t>
  </si>
  <si>
    <t>MR-232</t>
  </si>
  <si>
    <t>MR-262</t>
  </si>
  <si>
    <t>MR-292</t>
  </si>
  <si>
    <t>MR-322</t>
  </si>
  <si>
    <t>MR-352</t>
  </si>
  <si>
    <t>MR-382</t>
  </si>
  <si>
    <t>MR-412</t>
  </si>
  <si>
    <t>MR-023</t>
  </si>
  <si>
    <t>MR-053</t>
  </si>
  <si>
    <t>MR-083</t>
  </si>
  <si>
    <t>MR-113</t>
  </si>
  <si>
    <t>MR-143</t>
  </si>
  <si>
    <t>MR-173</t>
  </si>
  <si>
    <t>MR-203</t>
  </si>
  <si>
    <t>MR-233</t>
  </si>
  <si>
    <t>MR-263</t>
  </si>
  <si>
    <t>MR-293</t>
  </si>
  <si>
    <t>MR-323</t>
  </si>
  <si>
    <t>MR-353</t>
  </si>
  <si>
    <t>MR-383</t>
  </si>
  <si>
    <t>MR-413</t>
  </si>
  <si>
    <t>MR-024</t>
  </si>
  <si>
    <t>MR-054</t>
  </si>
  <si>
    <t>MR-084</t>
  </si>
  <si>
    <t>MR-114</t>
  </si>
  <si>
    <t>MR-144</t>
  </si>
  <si>
    <t>MR-174</t>
  </si>
  <si>
    <t>MR-204</t>
  </si>
  <si>
    <t>MR-234</t>
  </si>
  <si>
    <t>MR-264</t>
  </si>
  <si>
    <t>MR-294</t>
  </si>
  <si>
    <t>MR-324</t>
  </si>
  <si>
    <t>MR-354</t>
  </si>
  <si>
    <t>MR-384</t>
  </si>
  <si>
    <t>MR-414</t>
  </si>
  <si>
    <t>MR-025</t>
  </si>
  <si>
    <t>MR-055</t>
  </si>
  <si>
    <t>MR-085</t>
  </si>
  <si>
    <t>MR-115</t>
  </si>
  <si>
    <t>MR-145</t>
  </si>
  <si>
    <t>MR-175</t>
  </si>
  <si>
    <t>MR-205</t>
  </si>
  <si>
    <t>MR-235</t>
  </si>
  <si>
    <t>MR-265</t>
  </si>
  <si>
    <t>MR-295</t>
  </si>
  <si>
    <t>MR-325</t>
  </si>
  <si>
    <t>MR-355</t>
  </si>
  <si>
    <t>MR-385</t>
  </si>
  <si>
    <t>MR-415</t>
  </si>
  <si>
    <t>MR-026</t>
  </si>
  <si>
    <t>MR-056</t>
  </si>
  <si>
    <t>MR-086</t>
  </si>
  <si>
    <t>MR-116</t>
  </si>
  <si>
    <t>MR-146</t>
  </si>
  <si>
    <t>MR-176</t>
  </si>
  <si>
    <t>MR-206</t>
  </si>
  <si>
    <t>MR-236</t>
  </si>
  <si>
    <t>MR-266</t>
  </si>
  <si>
    <t>MR-296</t>
  </si>
  <si>
    <t>MR-326</t>
  </si>
  <si>
    <t>MR-356</t>
  </si>
  <si>
    <t>MR-386</t>
  </si>
  <si>
    <t>MR-416</t>
  </si>
  <si>
    <t>MR-027</t>
  </si>
  <si>
    <t>MR-057</t>
  </si>
  <si>
    <t>MR-087</t>
  </si>
  <si>
    <t>MR-117</t>
  </si>
  <si>
    <t>MR-147</t>
  </si>
  <si>
    <t>MR-177</t>
  </si>
  <si>
    <t>MR-207</t>
  </si>
  <si>
    <t>MR-237</t>
  </si>
  <si>
    <t>MR-267</t>
  </si>
  <si>
    <t>MR-297</t>
  </si>
  <si>
    <t>MR-327</t>
  </si>
  <si>
    <t>MR-357</t>
  </si>
  <si>
    <t>MR-387</t>
  </si>
  <si>
    <t>MR-417</t>
  </si>
  <si>
    <t>MR-028</t>
  </si>
  <si>
    <t>MR-058</t>
  </si>
  <si>
    <t>MR-088</t>
  </si>
  <si>
    <t>MR-118</t>
  </si>
  <si>
    <t>MR-148</t>
  </si>
  <si>
    <t>MR-178</t>
  </si>
  <si>
    <t>MR-208</t>
  </si>
  <si>
    <t>MR-238</t>
  </si>
  <si>
    <t>MR-268</t>
  </si>
  <si>
    <t>MR-298</t>
  </si>
  <si>
    <t>MR-328</t>
  </si>
  <si>
    <t>MR-358</t>
  </si>
  <si>
    <t>MR-388</t>
  </si>
  <si>
    <t>MR-418</t>
  </si>
  <si>
    <t>MR-029</t>
  </si>
  <si>
    <t>MR-059</t>
  </si>
  <si>
    <t>MR-089</t>
  </si>
  <si>
    <t>MR-119</t>
  </si>
  <si>
    <t>MR-149</t>
  </si>
  <si>
    <t>MR-179</t>
  </si>
  <si>
    <t>MR-209</t>
  </si>
  <si>
    <t>MR-239</t>
  </si>
  <si>
    <t>MR-269</t>
  </si>
  <si>
    <t>MR-299</t>
  </si>
  <si>
    <t>MR-329</t>
  </si>
  <si>
    <t>MR-359</t>
  </si>
  <si>
    <t>MR-389</t>
  </si>
  <si>
    <t>MR-419</t>
  </si>
  <si>
    <t>MR-030</t>
  </si>
  <si>
    <t>MR-060</t>
  </si>
  <si>
    <t>MR-090</t>
  </si>
  <si>
    <t>MR-120</t>
  </si>
  <si>
    <t>MR-150</t>
  </si>
  <si>
    <t>MR-180</t>
  </si>
  <si>
    <t>MR-210</t>
  </si>
  <si>
    <t>MR-240</t>
  </si>
  <si>
    <t>MR-270</t>
  </si>
  <si>
    <t>MR-300</t>
  </si>
  <si>
    <t>MR-330</t>
  </si>
  <si>
    <t>MR-360</t>
  </si>
  <si>
    <t>MR-390</t>
  </si>
  <si>
    <t>MR-420</t>
  </si>
  <si>
    <t>Imprimé</t>
  </si>
  <si>
    <t>Imp. Lancy</t>
  </si>
  <si>
    <t>Imp. Meyrin</t>
  </si>
  <si>
    <t>Accessoires</t>
  </si>
  <si>
    <t>Acc. Lancy</t>
  </si>
  <si>
    <t>Acc. Meyrin</t>
  </si>
  <si>
    <t>Ecrin</t>
  </si>
  <si>
    <t>Ecr. Lancy</t>
  </si>
  <si>
    <t>Ecr. Meyrin</t>
  </si>
  <si>
    <t>Promotion</t>
  </si>
  <si>
    <t>Pro. Lancy</t>
  </si>
  <si>
    <t>Pro. Meyrin</t>
  </si>
  <si>
    <t>Total Lancy</t>
  </si>
  <si>
    <t>Total Meyrin</t>
  </si>
  <si>
    <t>Total</t>
  </si>
  <si>
    <t>Meyrin</t>
  </si>
  <si>
    <t>SAC DE GOLF ROLEX VERT-2</t>
  </si>
  <si>
    <t>LAMPE DE TABLE LED ROLEX (FIFO : 24.10.2017)</t>
  </si>
  <si>
    <t>OMBRELLE GOLF "GUSBUSTER" LOGO JAUNE</t>
  </si>
  <si>
    <t>4268988</t>
  </si>
  <si>
    <t>Lancy</t>
  </si>
  <si>
    <t>Divers</t>
  </si>
  <si>
    <t>Palette BW n°18</t>
  </si>
  <si>
    <t>BW</t>
  </si>
  <si>
    <t>Palette BW n°17</t>
  </si>
  <si>
    <t>Palette BW n°16</t>
  </si>
  <si>
    <t>Palette BW n°15</t>
  </si>
  <si>
    <t>Palette BW n°14</t>
  </si>
  <si>
    <t>Palette BW n°13</t>
  </si>
  <si>
    <t>Palette BW n°12</t>
  </si>
  <si>
    <t>Palette BW n°11</t>
  </si>
  <si>
    <t>Palette BW n°10</t>
  </si>
  <si>
    <t>Palette BW n°9</t>
  </si>
  <si>
    <t>Palette BW n°8</t>
  </si>
  <si>
    <t>Palette BW n°7</t>
  </si>
  <si>
    <t>Palette BW n°6 (Christian Heizmann)</t>
  </si>
  <si>
    <t>Palette BW n°5 (Christian Heizmann)</t>
  </si>
  <si>
    <t>Palette BW n°4 (Christian Heizmann)</t>
  </si>
  <si>
    <t>Palette BW n°3</t>
  </si>
  <si>
    <t>Palette BW n°2</t>
  </si>
  <si>
    <t>Palette BW n°1</t>
  </si>
  <si>
    <t>MAGAZINE RMP 2016-2017_FRANCAIS</t>
  </si>
  <si>
    <t>MAGAZINE RMP 2016-2017_ANGLAIS</t>
  </si>
  <si>
    <t>LIVRE RAE 40 ANS_FRANCAIS_11/16</t>
  </si>
  <si>
    <t>LIVRE RAE 40 ANS_ANGLAIS_11/16</t>
  </si>
  <si>
    <t>MAGAZINE RMP 2015_FRANCAIS_11/15</t>
  </si>
  <si>
    <t>MAGAZINE RMP 2015_ANGLAIS_11/15</t>
  </si>
  <si>
    <t>MAGAZINE ROLEX_N°7_ANGLAIS_17</t>
  </si>
  <si>
    <t>MAGAZINE ROLEX_N°7_FRANCAIS_17</t>
  </si>
  <si>
    <t>MAGAZINE ROLEX N°6 ANGLAIS 16</t>
  </si>
  <si>
    <t>MAGAZINE ROLEX N°6 FRANCAIS 16</t>
  </si>
  <si>
    <t>FESTIVITY</t>
  </si>
  <si>
    <t>MIROIR ROLEX</t>
  </si>
  <si>
    <t>Demande de rapatriement - GWO</t>
  </si>
  <si>
    <t>Remarques</t>
  </si>
  <si>
    <t>Correction inventaire</t>
  </si>
  <si>
    <t>Stock</t>
  </si>
  <si>
    <t>Stock
(Calculé)</t>
  </si>
  <si>
    <t>Quantité à disposition</t>
  </si>
  <si>
    <t>Quantité prélevée c/o Fondation Pro</t>
  </si>
  <si>
    <t>N° Envoi</t>
  </si>
  <si>
    <t>Quantité transférée</t>
  </si>
  <si>
    <t>Catégorie</t>
  </si>
  <si>
    <t>Catégorie (Calculé)</t>
  </si>
  <si>
    <t>Désignation</t>
  </si>
  <si>
    <t>N° SAP</t>
  </si>
  <si>
    <t>x</t>
  </si>
  <si>
    <t>Stock disponible</t>
  </si>
  <si>
    <t>Palette à compter</t>
  </si>
  <si>
    <t>Quantité comptée</t>
  </si>
  <si>
    <t>02.03.2016 - GWO</t>
  </si>
  <si>
    <t>Dernière modification :</t>
  </si>
  <si>
    <t>FPRO</t>
  </si>
  <si>
    <t>Retour index</t>
  </si>
  <si>
    <t>Désignation  Article</t>
  </si>
  <si>
    <t>Quantité</t>
  </si>
  <si>
    <t xml:space="preserve">Lot </t>
  </si>
  <si>
    <t>Article</t>
  </si>
  <si>
    <t>test</t>
  </si>
  <si>
    <t>Lieu de 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</si>
</sst>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11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vertical="center"/>
    </xf>
    <xf numFmtId="0" fontId="2" fillId="0" borderId="4" xfId="1" applyBorder="1" applyAlignment="1">
      <alignment horizontal="center"/>
    </xf>
    <xf numFmtId="0" fontId="0" fillId="3" borderId="5" xfId="0" applyFont="1" applyFill="1" applyBorder="1" applyAlignment="1" applyProtection="1">
      <alignment horizontal="center" vertical="center"/>
    </xf>
    <xf numFmtId="0" fontId="2" fillId="0" borderId="6" xfId="1" applyBorder="1" applyAlignment="1">
      <alignment horizontal="center"/>
    </xf>
    <xf numFmtId="0" fontId="0" fillId="3" borderId="7" xfId="0" applyFont="1" applyFill="1" applyBorder="1" applyAlignment="1" applyProtection="1">
      <alignment horizontal="center" vertical="center"/>
    </xf>
    <xf numFmtId="0" fontId="0" fillId="3" borderId="0" xfId="0" applyFont="1" applyFill="1" applyAlignment="1" applyProtection="1">
      <alignment vertical="center"/>
    </xf>
    <xf numFmtId="0" fontId="2" fillId="0" borderId="8" xfId="1" applyBorder="1" applyAlignment="1">
      <alignment horizontal="center"/>
    </xf>
    <xf numFmtId="0" fontId="2" fillId="0" borderId="9" xfId="1" applyBorder="1" applyAlignment="1">
      <alignment horizontal="center"/>
    </xf>
    <xf numFmtId="0" fontId="0" fillId="4" borderId="10" xfId="0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12" xfId="0" applyFont="1" applyFill="1" applyBorder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horizontal="center" vertical="center"/>
    </xf>
    <xf numFmtId="0" fontId="4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horizontal="center" vertical="center"/>
    </xf>
    <xf numFmtId="0" fontId="3" fillId="6" borderId="0" xfId="0" applyFont="1" applyFill="1" applyAlignment="1" applyProtection="1">
      <alignment vertical="center"/>
    </xf>
    <xf numFmtId="0" fontId="3" fillId="6" borderId="0" xfId="0" applyFont="1" applyFill="1" applyAlignment="1" applyProtection="1">
      <alignment horizontal="center" vertical="center"/>
    </xf>
    <xf numFmtId="0" fontId="4" fillId="6" borderId="0" xfId="0" applyFont="1" applyFill="1" applyAlignment="1" applyProtection="1">
      <alignment vertical="center"/>
    </xf>
    <xf numFmtId="0" fontId="4" fillId="6" borderId="0" xfId="0" applyFont="1" applyFill="1" applyAlignment="1" applyProtection="1">
      <alignment horizontal="center" vertical="center"/>
    </xf>
    <xf numFmtId="0" fontId="3" fillId="7" borderId="0" xfId="0" applyFont="1" applyFill="1" applyAlignment="1" applyProtection="1">
      <alignment vertical="center"/>
    </xf>
    <xf numFmtId="0" fontId="3" fillId="7" borderId="0" xfId="0" applyFont="1" applyFill="1" applyAlignment="1" applyProtection="1">
      <alignment horizontal="center" vertical="center"/>
    </xf>
    <xf numFmtId="0" fontId="4" fillId="7" borderId="0" xfId="0" applyFont="1" applyFill="1" applyAlignment="1" applyProtection="1">
      <alignment vertical="center"/>
    </xf>
    <xf numFmtId="0" fontId="4" fillId="7" borderId="0" xfId="0" applyFont="1" applyFill="1" applyAlignment="1" applyProtection="1">
      <alignment horizontal="center" vertical="center"/>
    </xf>
    <xf numFmtId="0" fontId="3" fillId="8" borderId="0" xfId="0" applyFont="1" applyFill="1" applyAlignment="1" applyProtection="1">
      <alignment vertical="center"/>
    </xf>
    <xf numFmtId="0" fontId="3" fillId="8" borderId="0" xfId="0" applyFont="1" applyFill="1" applyAlignment="1" applyProtection="1">
      <alignment horizontal="center" vertical="center"/>
    </xf>
    <xf numFmtId="0" fontId="4" fillId="8" borderId="0" xfId="0" applyFont="1" applyFill="1" applyAlignment="1" applyProtection="1">
      <alignment vertical="center"/>
    </xf>
    <xf numFmtId="0" fontId="4" fillId="8" borderId="0" xfId="0" applyFont="1" applyFill="1" applyAlignment="1" applyProtection="1">
      <alignment horizontal="center" vertical="center"/>
    </xf>
    <xf numFmtId="0" fontId="5" fillId="9" borderId="0" xfId="0" applyFont="1" applyFill="1" applyAlignment="1" applyProtection="1">
      <alignment vertical="center"/>
    </xf>
    <xf numFmtId="0" fontId="5" fillId="9" borderId="0" xfId="0" applyFont="1" applyFill="1" applyAlignment="1" applyProtection="1">
      <alignment horizontal="center" vertical="center"/>
    </xf>
    <xf numFmtId="0" fontId="6" fillId="9" borderId="0" xfId="0" applyFont="1" applyFill="1" applyAlignment="1" applyProtection="1">
      <alignment vertical="center"/>
    </xf>
    <xf numFmtId="0" fontId="6" fillId="9" borderId="0" xfId="0" applyFont="1" applyFill="1" applyAlignment="1" applyProtection="1">
      <alignment horizontal="center" vertical="center"/>
    </xf>
    <xf numFmtId="0" fontId="7" fillId="0" borderId="0" xfId="2" applyFont="1" applyAlignment="1" applyProtection="1">
      <alignment vertical="center"/>
    </xf>
    <xf numFmtId="0" fontId="7" fillId="0" borderId="0" xfId="2" applyFont="1" applyFill="1" applyAlignment="1" applyProtection="1">
      <alignment vertical="center"/>
    </xf>
    <xf numFmtId="0" fontId="7" fillId="10" borderId="0" xfId="2" applyFont="1" applyFill="1" applyAlignment="1" applyProtection="1">
      <alignment vertical="center"/>
    </xf>
    <xf numFmtId="0" fontId="7" fillId="0" borderId="13" xfId="2" applyFont="1" applyBorder="1" applyAlignment="1" applyProtection="1">
      <alignment horizontal="center" vertical="center"/>
      <protection locked="0"/>
    </xf>
    <xf numFmtId="0" fontId="7" fillId="0" borderId="14" xfId="2" applyFont="1" applyBorder="1" applyAlignment="1" applyProtection="1">
      <alignment horizontal="center" vertical="center"/>
    </xf>
    <xf numFmtId="0" fontId="7" fillId="0" borderId="14" xfId="2" applyFont="1" applyFill="1" applyBorder="1" applyAlignment="1" applyProtection="1">
      <alignment horizontal="center" vertical="center"/>
      <protection locked="0"/>
    </xf>
    <xf numFmtId="0" fontId="7" fillId="0" borderId="14" xfId="2" applyFont="1" applyFill="1" applyBorder="1" applyAlignment="1" applyProtection="1">
      <alignment horizontal="center" vertical="center"/>
    </xf>
    <xf numFmtId="0" fontId="7" fillId="11" borderId="14" xfId="2" applyFont="1" applyFill="1" applyBorder="1" applyAlignment="1" applyProtection="1">
      <alignment horizontal="center" vertical="center"/>
    </xf>
    <xf numFmtId="0" fontId="7" fillId="0" borderId="14" xfId="2" applyFont="1" applyBorder="1" applyAlignment="1" applyProtection="1">
      <alignment horizontal="center" vertical="center"/>
      <protection locked="0"/>
    </xf>
    <xf numFmtId="0" fontId="2" fillId="0" borderId="14" xfId="1" applyBorder="1" applyAlignment="1">
      <alignment horizontal="center"/>
    </xf>
    <xf numFmtId="0" fontId="7" fillId="10" borderId="14" xfId="2" applyFont="1" applyFill="1" applyBorder="1" applyAlignment="1" applyProtection="1">
      <alignment horizontal="center" vertical="center"/>
    </xf>
    <xf numFmtId="0" fontId="7" fillId="0" borderId="14" xfId="2" applyFont="1" applyBorder="1" applyAlignment="1" applyProtection="1">
      <alignment vertical="center"/>
      <protection locked="0"/>
    </xf>
    <xf numFmtId="0" fontId="7" fillId="0" borderId="15" xfId="2" applyFont="1" applyBorder="1" applyAlignment="1" applyProtection="1">
      <alignment horizontal="center" vertical="center"/>
      <protection locked="0"/>
    </xf>
    <xf numFmtId="0" fontId="7" fillId="0" borderId="16" xfId="2" applyFont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</xf>
    <xf numFmtId="0" fontId="7" fillId="0" borderId="9" xfId="2" applyFont="1" applyFill="1" applyBorder="1" applyAlignment="1" applyProtection="1">
      <alignment horizontal="center" vertical="center"/>
      <protection locked="0"/>
    </xf>
    <xf numFmtId="0" fontId="7" fillId="0" borderId="9" xfId="2" applyFont="1" applyFill="1" applyBorder="1" applyAlignment="1" applyProtection="1">
      <alignment horizontal="center" vertical="center"/>
    </xf>
    <xf numFmtId="0" fontId="7" fillId="11" borderId="9" xfId="2" applyFont="1" applyFill="1" applyBorder="1" applyAlignment="1" applyProtection="1">
      <alignment horizontal="center" vertical="center"/>
    </xf>
    <xf numFmtId="0" fontId="7" fillId="0" borderId="9" xfId="2" applyFont="1" applyBorder="1" applyAlignment="1" applyProtection="1">
      <alignment horizontal="center" vertical="center"/>
      <protection locked="0"/>
    </xf>
    <xf numFmtId="0" fontId="7" fillId="10" borderId="9" xfId="2" applyFont="1" applyFill="1" applyBorder="1" applyAlignment="1" applyProtection="1">
      <alignment horizontal="center" vertical="center"/>
    </xf>
    <xf numFmtId="0" fontId="7" fillId="0" borderId="9" xfId="2" applyFont="1" applyBorder="1" applyAlignment="1" applyProtection="1">
      <alignment vertical="center"/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17" xfId="2" applyFont="1" applyFill="1" applyBorder="1" applyAlignment="1" applyProtection="1">
      <alignment horizontal="center" vertical="center"/>
      <protection locked="0"/>
    </xf>
    <xf numFmtId="0" fontId="7" fillId="0" borderId="17" xfId="2" applyFont="1" applyBorder="1" applyAlignment="1" applyProtection="1">
      <alignment horizontal="center" vertical="center"/>
      <protection locked="0"/>
    </xf>
    <xf numFmtId="0" fontId="7" fillId="0" borderId="18" xfId="2" applyFont="1" applyBorder="1" applyAlignment="1" applyProtection="1">
      <alignment horizontal="center" vertical="center"/>
      <protection locked="0"/>
    </xf>
    <xf numFmtId="0" fontId="7" fillId="0" borderId="17" xfId="2" applyFont="1" applyBorder="1" applyAlignment="1" applyProtection="1">
      <alignment horizontal="center" vertical="center"/>
    </xf>
    <xf numFmtId="0" fontId="7" fillId="0" borderId="17" xfId="2" applyFont="1" applyFill="1" applyBorder="1" applyAlignment="1" applyProtection="1">
      <alignment horizontal="center" vertical="center"/>
    </xf>
    <xf numFmtId="0" fontId="7" fillId="0" borderId="17" xfId="2" applyFont="1" applyBorder="1" applyAlignment="1" applyProtection="1">
      <alignment vertical="center"/>
      <protection locked="0"/>
    </xf>
    <xf numFmtId="0" fontId="7" fillId="0" borderId="19" xfId="2" applyFont="1" applyBorder="1" applyAlignment="1" applyProtection="1">
      <alignment horizontal="center" vertical="center"/>
      <protection locked="0"/>
    </xf>
    <xf numFmtId="0" fontId="2" fillId="0" borderId="9" xfId="1" applyBorder="1" applyAlignment="1" applyProtection="1">
      <alignment horizontal="center" vertical="center"/>
    </xf>
    <xf numFmtId="0" fontId="2" fillId="0" borderId="9" xfId="1" applyFont="1" applyBorder="1" applyAlignment="1" applyProtection="1">
      <alignment horizontal="center" vertical="center"/>
    </xf>
    <xf numFmtId="0" fontId="7" fillId="0" borderId="20" xfId="2" applyFont="1" applyBorder="1" applyAlignment="1" applyProtection="1">
      <alignment horizontal="center" vertical="center"/>
      <protection locked="0"/>
    </xf>
    <xf numFmtId="0" fontId="7" fillId="0" borderId="21" xfId="2" applyFont="1" applyBorder="1" applyAlignment="1" applyProtection="1">
      <alignment horizontal="center" vertical="center"/>
    </xf>
    <xf numFmtId="0" fontId="7" fillId="0" borderId="21" xfId="2" applyFont="1" applyFill="1" applyBorder="1" applyAlignment="1" applyProtection="1">
      <alignment horizontal="center" vertical="center"/>
      <protection locked="0"/>
    </xf>
    <xf numFmtId="0" fontId="7" fillId="0" borderId="21" xfId="2" applyFont="1" applyFill="1" applyBorder="1" applyAlignment="1" applyProtection="1">
      <alignment horizontal="center" vertical="center"/>
    </xf>
    <xf numFmtId="0" fontId="7" fillId="11" borderId="21" xfId="2" applyFont="1" applyFill="1" applyBorder="1" applyAlignment="1" applyProtection="1">
      <alignment horizontal="center" vertical="center"/>
    </xf>
    <xf numFmtId="0" fontId="7" fillId="0" borderId="21" xfId="2" applyFont="1" applyBorder="1" applyAlignment="1" applyProtection="1">
      <alignment horizontal="center" vertical="center"/>
      <protection locked="0"/>
    </xf>
    <xf numFmtId="0" fontId="2" fillId="0" borderId="21" xfId="1" applyFont="1" applyBorder="1" applyAlignment="1" applyProtection="1">
      <alignment horizontal="center" vertical="center"/>
    </xf>
    <xf numFmtId="0" fontId="7" fillId="10" borderId="21" xfId="2" applyFont="1" applyFill="1" applyBorder="1" applyAlignment="1" applyProtection="1">
      <alignment horizontal="center" vertical="center"/>
    </xf>
    <xf numFmtId="0" fontId="7" fillId="0" borderId="21" xfId="2" applyFont="1" applyBorder="1" applyAlignment="1" applyProtection="1">
      <alignment vertical="center"/>
      <protection locked="0"/>
    </xf>
    <xf numFmtId="0" fontId="7" fillId="0" borderId="22" xfId="2" applyFont="1" applyBorder="1" applyAlignment="1" applyProtection="1">
      <alignment horizontal="center" vertical="center"/>
      <protection locked="0"/>
    </xf>
    <xf numFmtId="0" fontId="8" fillId="4" borderId="23" xfId="2" applyFont="1" applyFill="1" applyBorder="1" applyAlignment="1" applyProtection="1">
      <alignment horizontal="center" vertical="center" wrapText="1"/>
    </xf>
    <xf numFmtId="14" fontId="8" fillId="4" borderId="24" xfId="2" applyNumberFormat="1" applyFont="1" applyFill="1" applyBorder="1" applyAlignment="1" applyProtection="1">
      <alignment horizontal="center" vertical="center" wrapText="1"/>
    </xf>
    <xf numFmtId="14" fontId="8" fillId="4" borderId="5" xfId="2" applyNumberFormat="1" applyFont="1" applyFill="1" applyBorder="1" applyAlignment="1" applyProtection="1">
      <alignment horizontal="center" vertical="center" wrapText="1"/>
    </xf>
    <xf numFmtId="0" fontId="8" fillId="4" borderId="25" xfId="2" applyFont="1" applyFill="1" applyBorder="1" applyAlignment="1" applyProtection="1">
      <alignment horizontal="center" vertical="center" wrapText="1"/>
    </xf>
    <xf numFmtId="0" fontId="8" fillId="11" borderId="25" xfId="2" applyFont="1" applyFill="1" applyBorder="1" applyAlignment="1" applyProtection="1">
      <alignment horizontal="center" vertical="center" wrapText="1"/>
    </xf>
    <xf numFmtId="0" fontId="8" fillId="10" borderId="25" xfId="2" applyFont="1" applyFill="1" applyBorder="1" applyAlignment="1" applyProtection="1">
      <alignment horizontal="center" vertical="center" wrapText="1"/>
    </xf>
    <xf numFmtId="0" fontId="8" fillId="4" borderId="26" xfId="2" applyFont="1" applyFill="1" applyBorder="1" applyAlignment="1" applyProtection="1">
      <alignment horizontal="center" vertical="center" wrapText="1"/>
    </xf>
    <xf numFmtId="0" fontId="8" fillId="4" borderId="27" xfId="2" applyFont="1" applyFill="1" applyBorder="1" applyAlignment="1" applyProtection="1">
      <alignment horizontal="center" vertical="center" wrapText="1"/>
    </xf>
    <xf numFmtId="0" fontId="8" fillId="4" borderId="28" xfId="2" applyFont="1" applyFill="1" applyBorder="1" applyAlignment="1" applyProtection="1">
      <alignment horizontal="center" vertical="center" wrapText="1"/>
    </xf>
    <xf numFmtId="0" fontId="8" fillId="4" borderId="2" xfId="2" applyFont="1" applyFill="1" applyBorder="1" applyAlignment="1" applyProtection="1">
      <alignment horizontal="center" vertical="center" wrapText="1"/>
    </xf>
    <xf numFmtId="0" fontId="8" fillId="4" borderId="29" xfId="2" applyFont="1" applyFill="1" applyBorder="1" applyAlignment="1" applyProtection="1">
      <alignment horizontal="center" vertical="center" wrapText="1"/>
    </xf>
    <xf numFmtId="0" fontId="8" fillId="4" borderId="30" xfId="2" applyFont="1" applyFill="1" applyBorder="1" applyAlignment="1" applyProtection="1">
      <alignment horizontal="center" vertical="center" wrapText="1"/>
    </xf>
    <xf numFmtId="0" fontId="8" fillId="11" borderId="30" xfId="2" applyFont="1" applyFill="1" applyBorder="1" applyAlignment="1" applyProtection="1">
      <alignment horizontal="center" vertical="center" wrapText="1"/>
    </xf>
    <xf numFmtId="0" fontId="8" fillId="10" borderId="30" xfId="2" applyFont="1" applyFill="1" applyBorder="1" applyAlignment="1" applyProtection="1">
      <alignment horizontal="center" vertical="center" wrapText="1"/>
    </xf>
    <xf numFmtId="0" fontId="8" fillId="4" borderId="31" xfId="2" applyFont="1" applyFill="1" applyBorder="1" applyAlignment="1" applyProtection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32" xfId="2" applyNumberFormat="1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34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center" vertical="center"/>
    </xf>
    <xf numFmtId="0" fontId="9" fillId="0" borderId="35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36" xfId="2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1" applyFont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63"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strike/>
      </font>
      <fill>
        <patternFill patternType="lightGray"/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3</xdr:row>
          <xdr:rowOff>152400</xdr:rowOff>
        </xdr:from>
        <xdr:to>
          <xdr:col>7</xdr:col>
          <xdr:colOff>609600</xdr:colOff>
          <xdr:row>6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3</xdr:row>
          <xdr:rowOff>161925</xdr:rowOff>
        </xdr:from>
        <xdr:to>
          <xdr:col>5</xdr:col>
          <xdr:colOff>723900</xdr:colOff>
          <xdr:row>6</xdr:row>
          <xdr:rowOff>180975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Palettes_Fondation%20P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Envoi Fondation Pro"/>
      <sheetName val="Feuille inventaire"/>
      <sheetName val="Palette MR-001"/>
      <sheetName val="Palette MR-002"/>
      <sheetName val="Palette MR-003"/>
      <sheetName val="Palette MR-004"/>
      <sheetName val="Palette MR-005"/>
      <sheetName val="Palette MR-006"/>
      <sheetName val="Palette MR-007"/>
      <sheetName val="Palette MR-008"/>
      <sheetName val="Palette MR-009"/>
      <sheetName val="Palette MR-010"/>
      <sheetName val="Palette MR-011"/>
      <sheetName val="Palette MR-012"/>
      <sheetName val="Palette MR-013"/>
      <sheetName val="Palette MR-014"/>
      <sheetName val="Palette MR-015"/>
      <sheetName val="Palette MR-016"/>
      <sheetName val="Palette MR-017"/>
      <sheetName val="Palette MR-018"/>
      <sheetName val="Palette MR-019"/>
      <sheetName val="Palette MR-020"/>
      <sheetName val="Palette MR-021"/>
      <sheetName val="Palette MR-022"/>
      <sheetName val="Palette MR-023"/>
      <sheetName val="Palette MR-024"/>
      <sheetName val="Palette MR-025"/>
      <sheetName val="Palette MR-026"/>
      <sheetName val="Palette MR-027"/>
      <sheetName val="Palette MR-028"/>
      <sheetName val="Palette MR-029"/>
      <sheetName val="Palette MR-030"/>
      <sheetName val="Palette MR-031"/>
      <sheetName val="Palette MR-032"/>
      <sheetName val="Palette MR-033"/>
      <sheetName val="Palette MR-034"/>
      <sheetName val="Palette MR-035"/>
      <sheetName val="Palette MR-036"/>
      <sheetName val="Palette MR-037"/>
      <sheetName val="Palette MR-038"/>
      <sheetName val="Palette MR-039"/>
      <sheetName val="Palette MR-040"/>
      <sheetName val="Palette MR-041"/>
      <sheetName val="Palette MR-042"/>
      <sheetName val="Palette MR-043"/>
      <sheetName val="Palette MR-044"/>
      <sheetName val="Palette MR-045"/>
      <sheetName val="Palette MR-046"/>
      <sheetName val="Palette MR-047"/>
      <sheetName val="Palette MR-048"/>
      <sheetName val="Palette MR-049"/>
      <sheetName val="Palette MR-050"/>
      <sheetName val="Palette MR-051"/>
      <sheetName val="Palette MR-052"/>
      <sheetName val="Palette MR-053"/>
      <sheetName val="Palette MR-054"/>
      <sheetName val="Palette MR-055"/>
      <sheetName val="Palette MR-056"/>
      <sheetName val="Palette MR-057"/>
      <sheetName val="Palette MR-058"/>
      <sheetName val="Palette MR-059"/>
      <sheetName val="Palette MR-060"/>
      <sheetName val="Palette MR-061"/>
      <sheetName val="Palette MR-062"/>
      <sheetName val="Palette MR-063"/>
      <sheetName val="Palette MR-064"/>
      <sheetName val="Palette MR-065"/>
      <sheetName val="Palette MR-066"/>
      <sheetName val="Palette MR-067"/>
      <sheetName val="Palette MR-068"/>
      <sheetName val="Palette MR-069"/>
      <sheetName val="Palette MR-070"/>
      <sheetName val="Palette MR-071"/>
      <sheetName val="Palette MR-072"/>
      <sheetName val="Palette MR-073"/>
      <sheetName val="Palette MR-074"/>
      <sheetName val="Palette MR-075"/>
      <sheetName val="Palette MR-076"/>
      <sheetName val="Palette MR-077"/>
      <sheetName val="Palette MR-078"/>
      <sheetName val="Palette MR-079"/>
      <sheetName val="Palette MR-080"/>
      <sheetName val="Palette MR-081"/>
      <sheetName val="Palette MR-082"/>
      <sheetName val="Palette MR-083"/>
      <sheetName val="Palette MR-084"/>
      <sheetName val="Palette MR-085"/>
      <sheetName val="Palette MR-086"/>
      <sheetName val="Palette MR-087"/>
      <sheetName val="Palette MR-088"/>
      <sheetName val="Palette MR-089"/>
      <sheetName val="Palette MR-090"/>
      <sheetName val="Palette MR-091"/>
      <sheetName val="Palette MR-092"/>
      <sheetName val="Palette MR-093"/>
      <sheetName val="Palette MR-094"/>
      <sheetName val="Palette MR-095"/>
      <sheetName val="Palette MR-096"/>
      <sheetName val="Palette MR-097"/>
      <sheetName val="Palette MR-098"/>
      <sheetName val="Palette MR-099"/>
      <sheetName val="Palette MR-100"/>
      <sheetName val="Palette MR-101"/>
      <sheetName val="Palette MR-102"/>
      <sheetName val="Palette MR-103"/>
      <sheetName val="Palette MR-104"/>
      <sheetName val="Palette MR-105"/>
      <sheetName val="Palette MR-106"/>
      <sheetName val="Palette MR-107"/>
      <sheetName val="Palette MR-108"/>
      <sheetName val="Palette MR-109"/>
      <sheetName val="Palette MR-110"/>
      <sheetName val="Palette MR-111"/>
      <sheetName val="Palette MR-112"/>
      <sheetName val="Palette MR-113"/>
      <sheetName val="Palette MR-114"/>
      <sheetName val="Palette MR-115"/>
      <sheetName val="Palette MR-116"/>
      <sheetName val="Palette MR-117"/>
      <sheetName val="Palette MR-118"/>
      <sheetName val="Palette MR-119"/>
      <sheetName val="Palette MR-120"/>
      <sheetName val="Palette MR-121"/>
      <sheetName val="Palette MR-122"/>
      <sheetName val="Palette MR-123"/>
      <sheetName val="Palette MR-124"/>
      <sheetName val="Palette MR-125"/>
      <sheetName val="Palette MR-126"/>
      <sheetName val="Palette MR-127"/>
      <sheetName val="Palette MR-128"/>
      <sheetName val="Palette MR-129"/>
      <sheetName val="Palette MR-130"/>
      <sheetName val="Palette MR-131"/>
      <sheetName val="Palette MR-132"/>
      <sheetName val="Palette MR-133"/>
      <sheetName val="Palette MR-134"/>
      <sheetName val="Palette MR-135"/>
      <sheetName val="Palette MR-136"/>
      <sheetName val="Palette MR-137"/>
      <sheetName val="Palette MR-138"/>
      <sheetName val="Palette MR-139"/>
      <sheetName val="Palette MR-140"/>
      <sheetName val="Palette MR-141"/>
      <sheetName val="Palette MR-142"/>
      <sheetName val="Palette MR-143"/>
      <sheetName val="Palette MR-144"/>
      <sheetName val="Palette MR-145"/>
      <sheetName val="Palette MR-146"/>
      <sheetName val="Palette MR-147"/>
      <sheetName val="Palette MR-148"/>
      <sheetName val="Palette MR-149"/>
      <sheetName val="Palette MR-150"/>
      <sheetName val="Palette MR-151"/>
      <sheetName val="Palette MR-152"/>
      <sheetName val="Palette MR-153"/>
      <sheetName val="Palette MR-154"/>
      <sheetName val="Palette MR-155"/>
      <sheetName val="Palette MR-156"/>
      <sheetName val="Palette MR-157"/>
      <sheetName val="Palette MR-158"/>
      <sheetName val="Palette MR-159"/>
      <sheetName val="Palette MR-160"/>
      <sheetName val="Palette MR-161"/>
      <sheetName val="Palette MR-162"/>
      <sheetName val="Palette MR-163"/>
      <sheetName val="Palette MR-164"/>
      <sheetName val="Palette MR-165"/>
      <sheetName val="Palette MR-166"/>
      <sheetName val="Palette MR-167"/>
      <sheetName val="Palette MR-168"/>
      <sheetName val="Palette MR-169"/>
      <sheetName val="Palette MR-170"/>
      <sheetName val="Palette MR-171"/>
      <sheetName val="Palette MR-172"/>
      <sheetName val="Palette MR-173"/>
      <sheetName val="Palette MR-174"/>
      <sheetName val="Palette MR-175"/>
      <sheetName val="Palette MR-176"/>
      <sheetName val="Palette MR-177"/>
      <sheetName val="Palette MR-178"/>
      <sheetName val="Palette MR-179"/>
      <sheetName val="Palette MR-180"/>
      <sheetName val="Palette MR-181"/>
      <sheetName val="Palette MR-182"/>
      <sheetName val="Palette MR-183"/>
      <sheetName val="Palette MR-184"/>
      <sheetName val="Palette MR-185"/>
      <sheetName val="Palette MR-186"/>
      <sheetName val="Palette MR-187"/>
      <sheetName val="Palette MR-188"/>
      <sheetName val="Palette MR-189"/>
      <sheetName val="Palette MR-190"/>
      <sheetName val="Palette MR-191"/>
      <sheetName val="Palette MR-192"/>
      <sheetName val="Palette MR-193"/>
      <sheetName val="Palette MR-194"/>
      <sheetName val="Palette MR-195"/>
      <sheetName val="Palette MR-196"/>
      <sheetName val="Palette MR-197"/>
      <sheetName val="Palette MR-198"/>
      <sheetName val="Palette MR-199"/>
      <sheetName val="Palette MR-200"/>
      <sheetName val="Palette MR-201"/>
      <sheetName val="Palette MR-202"/>
      <sheetName val="Palette MR-203"/>
      <sheetName val="Palette MR-204"/>
      <sheetName val="Palette MR-205"/>
      <sheetName val="Palette MR-206"/>
      <sheetName val="Palette MR-207"/>
      <sheetName val="Palette MR-208"/>
      <sheetName val="Palette MR-209"/>
      <sheetName val="Palette MR-210"/>
      <sheetName val="Palette MR-211"/>
      <sheetName val="Palette MR-212"/>
      <sheetName val="Palette MR-213"/>
      <sheetName val="Palette MR-214"/>
      <sheetName val="Palette MR-215"/>
      <sheetName val="Palette MR-216"/>
      <sheetName val="Palette MR-217"/>
      <sheetName val="Palette MR-218"/>
      <sheetName val="Palette MR-219"/>
      <sheetName val="Palette MR-220"/>
      <sheetName val="Palette MR-221"/>
      <sheetName val="Palette MR-222"/>
      <sheetName val="Palette MR-223"/>
      <sheetName val="Palette MR-224"/>
      <sheetName val="Palette MR-225"/>
      <sheetName val="Palette MR-226"/>
      <sheetName val="Palette MR-227"/>
      <sheetName val="Palette MR-228"/>
      <sheetName val="Palette MR-229"/>
      <sheetName val="Palette MR-230"/>
      <sheetName val="Palette MR-231"/>
      <sheetName val="Palette MR-232"/>
      <sheetName val="Palette MR-233"/>
      <sheetName val="Palette MR-234"/>
      <sheetName val="Palette MR-235"/>
      <sheetName val="Palette MR-236"/>
      <sheetName val="Palette MR-237"/>
      <sheetName val="Palette MR-238"/>
      <sheetName val="Palette MR-239"/>
      <sheetName val="Palette MR-240"/>
      <sheetName val="Palette MR-241"/>
      <sheetName val="Palette MR-242"/>
      <sheetName val="Palette MR-243"/>
      <sheetName val="Palette MR-244"/>
      <sheetName val="Palette MR-245"/>
      <sheetName val="Palette MR-246"/>
      <sheetName val="Palette MR-247"/>
      <sheetName val="Palette MR-248"/>
      <sheetName val="Palette MR-249"/>
      <sheetName val="Palette MR-250"/>
      <sheetName val="Palette MR-251"/>
      <sheetName val="Palette MR-252"/>
      <sheetName val="Palette MR-253"/>
      <sheetName val="Palette MR-254"/>
      <sheetName val="Palette MR-255"/>
      <sheetName val="Palette MR-256"/>
      <sheetName val="Palette MR-257"/>
      <sheetName val="Palette MR-258"/>
      <sheetName val="Palette MR-259"/>
      <sheetName val="Palette MR-260"/>
      <sheetName val="Palette MR-261"/>
      <sheetName val="Palette MR-262"/>
      <sheetName val="Palette MR-263"/>
      <sheetName val="Palette MR-264"/>
      <sheetName val="Palette MR-265"/>
      <sheetName val="Palette MR-266"/>
      <sheetName val="Palette MR-267"/>
      <sheetName val="Palette MR-268"/>
      <sheetName val="Palette MR-269"/>
      <sheetName val="Palette MR-270"/>
      <sheetName val="Palette MR-271"/>
      <sheetName val="Palette MR-272"/>
      <sheetName val="Palette MR-273"/>
      <sheetName val="Palette MR-274"/>
      <sheetName val="Palette MR-275"/>
      <sheetName val="Palette MR-276"/>
      <sheetName val="Palette MR-277"/>
      <sheetName val="Palette MR-278"/>
      <sheetName val="Palette MR-279"/>
      <sheetName val="Palette MR-280"/>
      <sheetName val="Palette MR-281"/>
      <sheetName val="Palette MR-282"/>
      <sheetName val="Palette MR-283"/>
      <sheetName val="Palette MR-284"/>
      <sheetName val="Palette MR-285"/>
      <sheetName val="Palette MR-286"/>
      <sheetName val="Palette MR-287"/>
      <sheetName val="Palette MR-288"/>
      <sheetName val="Palette MR-289"/>
      <sheetName val="Palette MR-290"/>
      <sheetName val="Palette MR-291"/>
      <sheetName val="Palette MR-292"/>
      <sheetName val="Palette MR-293"/>
      <sheetName val="Palette MR-294"/>
      <sheetName val="Palette MR-295"/>
      <sheetName val="Palette MR-296"/>
      <sheetName val="Palette MR-297"/>
      <sheetName val="Palette MR-298"/>
      <sheetName val="Palette MR-299"/>
      <sheetName val="Palette MR-300"/>
      <sheetName val="Palette MR-301"/>
      <sheetName val="Palette MR-302"/>
      <sheetName val="Palette MR-303"/>
      <sheetName val="Palette MR-304"/>
      <sheetName val="Palette MR-305"/>
      <sheetName val="Palette MR-306"/>
      <sheetName val="Palette MR-307"/>
      <sheetName val="Palette MR-308"/>
      <sheetName val="Palette MR-309"/>
      <sheetName val="Palette MR-310"/>
      <sheetName val="Palette MR-311"/>
      <sheetName val="Palette MR-312"/>
      <sheetName val="Palette MR-313"/>
      <sheetName val="Palette MR-314"/>
      <sheetName val="Palette MR-315"/>
      <sheetName val="Palette MR-316"/>
      <sheetName val="Palette MR-317"/>
      <sheetName val="Palette MR-318"/>
      <sheetName val="Palette MR-319"/>
      <sheetName val="Palette MR-320"/>
      <sheetName val="Palette MR-321"/>
      <sheetName val="Palette MR-322"/>
      <sheetName val="Palette MR-323"/>
      <sheetName val="Palette MR-324"/>
      <sheetName val="Palette MR-325"/>
      <sheetName val="Palette MR-326"/>
      <sheetName val="Palette MR-327"/>
      <sheetName val="Palette MR-328"/>
      <sheetName val="Palette MR-329"/>
      <sheetName val="Palette MR-330"/>
      <sheetName val="Palette MR-331"/>
      <sheetName val="Palette MR-332"/>
      <sheetName val="Palette MR-333"/>
      <sheetName val="Palette MR-334"/>
      <sheetName val="Palette MR-335"/>
      <sheetName val="Palette MR-336"/>
      <sheetName val="Palette MR-337"/>
      <sheetName val="Palette MR-338"/>
      <sheetName val="Palette MR-339"/>
      <sheetName val="Palette MR-340"/>
      <sheetName val="Palette MR-341"/>
      <sheetName val="Palette MR-342"/>
      <sheetName val="Palette MR-343"/>
      <sheetName val="Palette MR-344"/>
      <sheetName val="Palette MR-345"/>
      <sheetName val="Palette MR-346"/>
      <sheetName val="Palette MR-347"/>
      <sheetName val="Palette MR-348"/>
      <sheetName val="Palette MR-349"/>
      <sheetName val="Palette MR-350"/>
      <sheetName val="Palette MR-351"/>
      <sheetName val="Palette MR-352"/>
      <sheetName val="Palette MR-353"/>
      <sheetName val="Palette MR-354"/>
      <sheetName val="Palette MR-355"/>
      <sheetName val="Palette MR-356"/>
      <sheetName val="Palette MR-357"/>
      <sheetName val="Palette MR-358"/>
      <sheetName val="Palette MR-359"/>
      <sheetName val="Palette MR-360"/>
      <sheetName val="Palette MR-361"/>
      <sheetName val="Palette MR-362"/>
      <sheetName val="Palette MR-363"/>
      <sheetName val="Palette MR-364"/>
      <sheetName val="Palette MR-365"/>
      <sheetName val="Palette MR-366"/>
      <sheetName val="Palette MR-367"/>
      <sheetName val="Palette MR-368"/>
      <sheetName val="Palette MR-369"/>
      <sheetName val="Palette MR-370"/>
      <sheetName val="Palette MR-371"/>
      <sheetName val="Palette MR-372"/>
      <sheetName val="Palette MR-373"/>
      <sheetName val="Palette MR-374"/>
      <sheetName val="Palette MR-375"/>
      <sheetName val="Palette MR-376"/>
      <sheetName val="Palette MR-377"/>
      <sheetName val="Palette MR-378"/>
      <sheetName val="Palette MR-379"/>
      <sheetName val="Palette MR-380"/>
      <sheetName val="Palette MR-381"/>
      <sheetName val="Palette MR-382"/>
      <sheetName val="Palette MR-383"/>
      <sheetName val="Palette MR-384"/>
      <sheetName val="Palette MR-385"/>
      <sheetName val="Palette MR-386"/>
      <sheetName val="Palette MR-387"/>
      <sheetName val="Palette MR-388"/>
      <sheetName val="Palette MR-389"/>
      <sheetName val="Palette MR-390"/>
      <sheetName val="Palette MR-391"/>
      <sheetName val="Palette MR-392"/>
      <sheetName val="Palette MR-393"/>
      <sheetName val="Palette MR-394"/>
      <sheetName val="Palette MR-395"/>
      <sheetName val="Palette MR-396"/>
      <sheetName val="Palette MR-397"/>
      <sheetName val="Palette MR-398"/>
      <sheetName val="Palette MR-399"/>
      <sheetName val="Palette MR-400"/>
      <sheetName val="Palette MR-401"/>
      <sheetName val="Palette MR-402"/>
      <sheetName val="Palette MR-403"/>
      <sheetName val="Palette MR-404"/>
      <sheetName val="Palette MR-405"/>
      <sheetName val="Palette MR-406"/>
      <sheetName val="Palette MR-407"/>
      <sheetName val="Palette MR-408"/>
      <sheetName val="Palette MR-409"/>
      <sheetName val="Palette MR-410"/>
      <sheetName val="Palette MR-411"/>
      <sheetName val="Palette MR-412"/>
      <sheetName val="Palette MR-413"/>
      <sheetName val="Palette MR-414"/>
      <sheetName val="Palette MR-415"/>
      <sheetName val="Palette MR-416"/>
      <sheetName val="Palette MR-417"/>
      <sheetName val="Palette MR-418"/>
      <sheetName val="Palette MR-419"/>
      <sheetName val="Palette MR-420"/>
      <sheetName val="Listes"/>
    </sheetNames>
    <sheetDataSet>
      <sheetData sheetId="0"/>
      <sheetData sheetId="1">
        <row r="1">
          <cell r="C1" t="str">
            <v>Catégorie (Calculé)</v>
          </cell>
          <cell r="I1" t="str">
            <v>Stock
(Calculé)</v>
          </cell>
        </row>
        <row r="2">
          <cell r="C2"/>
          <cell r="I2"/>
        </row>
        <row r="3">
          <cell r="C3" t="str">
            <v/>
          </cell>
          <cell r="I3" t="str">
            <v/>
          </cell>
        </row>
        <row r="4">
          <cell r="C4" t="str">
            <v/>
          </cell>
          <cell r="I4" t="str">
            <v/>
          </cell>
        </row>
        <row r="5">
          <cell r="C5" t="str">
            <v/>
          </cell>
          <cell r="I5" t="str">
            <v/>
          </cell>
        </row>
        <row r="6">
          <cell r="C6" t="str">
            <v/>
          </cell>
          <cell r="I6" t="str">
            <v/>
          </cell>
        </row>
        <row r="7">
          <cell r="C7" t="str">
            <v/>
          </cell>
          <cell r="I7" t="str">
            <v/>
          </cell>
        </row>
        <row r="8">
          <cell r="C8" t="str">
            <v/>
          </cell>
          <cell r="I8" t="str">
            <v/>
          </cell>
        </row>
        <row r="9">
          <cell r="C9" t="str">
            <v/>
          </cell>
          <cell r="I9" t="str">
            <v/>
          </cell>
        </row>
        <row r="10">
          <cell r="C10" t="str">
            <v/>
          </cell>
          <cell r="I10" t="str">
            <v/>
          </cell>
        </row>
        <row r="11">
          <cell r="C11" t="str">
            <v/>
          </cell>
          <cell r="I11" t="str">
            <v/>
          </cell>
        </row>
        <row r="12">
          <cell r="C12" t="str">
            <v/>
          </cell>
          <cell r="I12" t="str">
            <v/>
          </cell>
        </row>
        <row r="13">
          <cell r="C13" t="str">
            <v/>
          </cell>
          <cell r="I13" t="str">
            <v/>
          </cell>
        </row>
        <row r="14">
          <cell r="C14" t="str">
            <v/>
          </cell>
          <cell r="I14" t="str">
            <v/>
          </cell>
        </row>
        <row r="15">
          <cell r="C15" t="str">
            <v/>
          </cell>
          <cell r="I15" t="str">
            <v/>
          </cell>
        </row>
        <row r="16">
          <cell r="C16" t="str">
            <v/>
          </cell>
          <cell r="I16" t="str">
            <v/>
          </cell>
        </row>
        <row r="17">
          <cell r="C17" t="str">
            <v/>
          </cell>
          <cell r="I17" t="str">
            <v/>
          </cell>
        </row>
        <row r="18">
          <cell r="C18" t="str">
            <v/>
          </cell>
          <cell r="I18" t="str">
            <v/>
          </cell>
        </row>
        <row r="19">
          <cell r="C19" t="str">
            <v/>
          </cell>
          <cell r="I19" t="str">
            <v/>
          </cell>
        </row>
        <row r="20">
          <cell r="C20" t="str">
            <v/>
          </cell>
          <cell r="I20" t="str">
            <v/>
          </cell>
        </row>
        <row r="21">
          <cell r="C21" t="str">
            <v/>
          </cell>
          <cell r="I21" t="str">
            <v/>
          </cell>
        </row>
        <row r="22">
          <cell r="C22" t="str">
            <v/>
          </cell>
          <cell r="I22" t="str">
            <v/>
          </cell>
        </row>
        <row r="23">
          <cell r="C23" t="str">
            <v/>
          </cell>
          <cell r="I23" t="str">
            <v/>
          </cell>
        </row>
        <row r="24">
          <cell r="C24" t="str">
            <v/>
          </cell>
          <cell r="I24" t="str">
            <v/>
          </cell>
        </row>
        <row r="25">
          <cell r="C25" t="str">
            <v/>
          </cell>
          <cell r="I25" t="str">
            <v/>
          </cell>
        </row>
        <row r="26">
          <cell r="C26" t="str">
            <v/>
          </cell>
          <cell r="I26" t="str">
            <v/>
          </cell>
        </row>
        <row r="27">
          <cell r="C27" t="str">
            <v/>
          </cell>
          <cell r="I27" t="str">
            <v/>
          </cell>
        </row>
        <row r="28">
          <cell r="C28" t="str">
            <v/>
          </cell>
          <cell r="I28" t="str">
            <v/>
          </cell>
        </row>
        <row r="29">
          <cell r="C29" t="str">
            <v/>
          </cell>
          <cell r="I29" t="str">
            <v/>
          </cell>
        </row>
        <row r="30">
          <cell r="C30" t="str">
            <v/>
          </cell>
          <cell r="I30" t="str">
            <v/>
          </cell>
        </row>
        <row r="31">
          <cell r="C31" t="str">
            <v/>
          </cell>
          <cell r="I31" t="str">
            <v/>
          </cell>
        </row>
        <row r="32">
          <cell r="C32" t="str">
            <v/>
          </cell>
          <cell r="I32" t="str">
            <v/>
          </cell>
        </row>
        <row r="33">
          <cell r="C33" t="str">
            <v/>
          </cell>
          <cell r="I33" t="str">
            <v/>
          </cell>
        </row>
        <row r="34">
          <cell r="C34" t="str">
            <v/>
          </cell>
          <cell r="I34" t="str">
            <v/>
          </cell>
        </row>
        <row r="35">
          <cell r="C35" t="str">
            <v/>
          </cell>
          <cell r="I35" t="str">
            <v/>
          </cell>
        </row>
        <row r="36">
          <cell r="C36" t="str">
            <v/>
          </cell>
          <cell r="I36" t="str">
            <v/>
          </cell>
        </row>
        <row r="37">
          <cell r="C37" t="str">
            <v/>
          </cell>
          <cell r="I37" t="str">
            <v/>
          </cell>
        </row>
        <row r="38">
          <cell r="C38" t="str">
            <v/>
          </cell>
          <cell r="I38" t="str">
            <v/>
          </cell>
        </row>
        <row r="39">
          <cell r="C39" t="str">
            <v/>
          </cell>
          <cell r="I39" t="str">
            <v/>
          </cell>
        </row>
        <row r="40">
          <cell r="C40" t="str">
            <v/>
          </cell>
          <cell r="I40" t="str">
            <v/>
          </cell>
        </row>
        <row r="41">
          <cell r="C41" t="str">
            <v/>
          </cell>
          <cell r="I41" t="str">
            <v/>
          </cell>
        </row>
        <row r="42">
          <cell r="C42" t="str">
            <v/>
          </cell>
          <cell r="I42" t="str">
            <v/>
          </cell>
        </row>
        <row r="43">
          <cell r="C43" t="str">
            <v/>
          </cell>
          <cell r="I43" t="str">
            <v/>
          </cell>
        </row>
        <row r="44">
          <cell r="C44" t="str">
            <v/>
          </cell>
          <cell r="I44" t="str">
            <v/>
          </cell>
        </row>
        <row r="45">
          <cell r="C45" t="str">
            <v/>
          </cell>
          <cell r="I45" t="str">
            <v/>
          </cell>
        </row>
        <row r="46">
          <cell r="C46" t="str">
            <v/>
          </cell>
          <cell r="I46" t="str">
            <v/>
          </cell>
        </row>
        <row r="47">
          <cell r="C47" t="str">
            <v/>
          </cell>
          <cell r="I47" t="str">
            <v/>
          </cell>
        </row>
        <row r="48">
          <cell r="C48" t="str">
            <v/>
          </cell>
          <cell r="I48" t="str">
            <v/>
          </cell>
        </row>
        <row r="49">
          <cell r="C49" t="str">
            <v/>
          </cell>
          <cell r="I49" t="str">
            <v/>
          </cell>
        </row>
        <row r="50">
          <cell r="C50" t="str">
            <v/>
          </cell>
          <cell r="I50" t="str">
            <v/>
          </cell>
        </row>
        <row r="51">
          <cell r="C51" t="str">
            <v/>
          </cell>
          <cell r="I51" t="str">
            <v/>
          </cell>
        </row>
        <row r="52">
          <cell r="C52" t="str">
            <v/>
          </cell>
          <cell r="I52" t="str">
            <v/>
          </cell>
        </row>
        <row r="53">
          <cell r="C53" t="str">
            <v/>
          </cell>
          <cell r="I53" t="str">
            <v/>
          </cell>
        </row>
        <row r="54">
          <cell r="C54" t="str">
            <v/>
          </cell>
          <cell r="I54" t="str">
            <v/>
          </cell>
        </row>
        <row r="55">
          <cell r="C55" t="str">
            <v/>
          </cell>
          <cell r="I55" t="str">
            <v/>
          </cell>
        </row>
        <row r="56">
          <cell r="C56" t="str">
            <v/>
          </cell>
          <cell r="I56" t="str">
            <v/>
          </cell>
        </row>
        <row r="57">
          <cell r="C57" t="str">
            <v/>
          </cell>
          <cell r="I57" t="str">
            <v/>
          </cell>
        </row>
        <row r="58">
          <cell r="C58" t="str">
            <v/>
          </cell>
          <cell r="I58" t="str">
            <v/>
          </cell>
        </row>
        <row r="59">
          <cell r="C59" t="str">
            <v/>
          </cell>
          <cell r="I59" t="str">
            <v/>
          </cell>
        </row>
        <row r="60">
          <cell r="C60" t="str">
            <v/>
          </cell>
          <cell r="I60" t="str">
            <v/>
          </cell>
        </row>
        <row r="61">
          <cell r="C61" t="str">
            <v/>
          </cell>
          <cell r="I61" t="str">
            <v/>
          </cell>
        </row>
        <row r="62">
          <cell r="C62" t="str">
            <v/>
          </cell>
          <cell r="I62" t="str">
            <v/>
          </cell>
        </row>
        <row r="63">
          <cell r="C63" t="str">
            <v/>
          </cell>
          <cell r="I63" t="str">
            <v/>
          </cell>
        </row>
        <row r="64">
          <cell r="C64" t="str">
            <v/>
          </cell>
          <cell r="I64" t="str">
            <v/>
          </cell>
        </row>
        <row r="65">
          <cell r="C65" t="str">
            <v/>
          </cell>
          <cell r="I65" t="str">
            <v/>
          </cell>
        </row>
        <row r="66">
          <cell r="C66" t="str">
            <v/>
          </cell>
          <cell r="I66" t="str">
            <v/>
          </cell>
        </row>
        <row r="67">
          <cell r="C67" t="str">
            <v/>
          </cell>
          <cell r="I67" t="str">
            <v/>
          </cell>
        </row>
        <row r="68">
          <cell r="C68" t="str">
            <v/>
          </cell>
          <cell r="I68" t="str">
            <v/>
          </cell>
        </row>
        <row r="69">
          <cell r="C69" t="str">
            <v/>
          </cell>
          <cell r="I69" t="str">
            <v/>
          </cell>
        </row>
        <row r="70">
          <cell r="C70" t="str">
            <v/>
          </cell>
          <cell r="I70" t="str">
            <v/>
          </cell>
        </row>
        <row r="71">
          <cell r="C71" t="str">
            <v/>
          </cell>
          <cell r="I71" t="str">
            <v/>
          </cell>
        </row>
        <row r="72">
          <cell r="C72" t="str">
            <v/>
          </cell>
          <cell r="I72" t="str">
            <v/>
          </cell>
        </row>
        <row r="73">
          <cell r="C73" t="str">
            <v/>
          </cell>
          <cell r="I73" t="str">
            <v/>
          </cell>
        </row>
        <row r="74">
          <cell r="C74" t="str">
            <v/>
          </cell>
          <cell r="I74" t="str">
            <v/>
          </cell>
        </row>
        <row r="75">
          <cell r="C75" t="str">
            <v/>
          </cell>
          <cell r="I75" t="str">
            <v/>
          </cell>
        </row>
        <row r="76">
          <cell r="C76" t="str">
            <v/>
          </cell>
          <cell r="I76" t="str">
            <v/>
          </cell>
        </row>
        <row r="77">
          <cell r="C77" t="str">
            <v/>
          </cell>
          <cell r="I77" t="str">
            <v/>
          </cell>
        </row>
        <row r="78">
          <cell r="C78" t="str">
            <v/>
          </cell>
          <cell r="I78" t="str">
            <v/>
          </cell>
        </row>
        <row r="79">
          <cell r="C79" t="str">
            <v/>
          </cell>
          <cell r="I79" t="str">
            <v/>
          </cell>
        </row>
        <row r="80">
          <cell r="C80" t="str">
            <v/>
          </cell>
          <cell r="I80" t="str">
            <v/>
          </cell>
        </row>
        <row r="81">
          <cell r="C81" t="str">
            <v/>
          </cell>
          <cell r="I81" t="str">
            <v/>
          </cell>
        </row>
        <row r="82">
          <cell r="C82" t="str">
            <v/>
          </cell>
          <cell r="I82" t="str">
            <v/>
          </cell>
        </row>
        <row r="83">
          <cell r="C83" t="str">
            <v/>
          </cell>
          <cell r="I83" t="str">
            <v/>
          </cell>
        </row>
        <row r="84">
          <cell r="C84" t="str">
            <v/>
          </cell>
          <cell r="I84" t="str">
            <v/>
          </cell>
        </row>
        <row r="85">
          <cell r="C85" t="str">
            <v/>
          </cell>
          <cell r="I85" t="str">
            <v/>
          </cell>
        </row>
        <row r="86">
          <cell r="C86" t="str">
            <v/>
          </cell>
          <cell r="I86" t="str">
            <v/>
          </cell>
        </row>
        <row r="87">
          <cell r="C87" t="str">
            <v/>
          </cell>
          <cell r="I87" t="str">
            <v/>
          </cell>
        </row>
        <row r="88">
          <cell r="C88" t="str">
            <v/>
          </cell>
          <cell r="I88" t="str">
            <v/>
          </cell>
        </row>
        <row r="89">
          <cell r="C89" t="str">
            <v/>
          </cell>
          <cell r="I89" t="str">
            <v/>
          </cell>
        </row>
        <row r="90">
          <cell r="C90" t="str">
            <v/>
          </cell>
          <cell r="I90" t="str">
            <v/>
          </cell>
        </row>
        <row r="91">
          <cell r="C91" t="str">
            <v/>
          </cell>
          <cell r="I91" t="str">
            <v/>
          </cell>
        </row>
        <row r="92">
          <cell r="C92" t="str">
            <v/>
          </cell>
          <cell r="I92" t="str">
            <v/>
          </cell>
        </row>
        <row r="93">
          <cell r="C93" t="str">
            <v/>
          </cell>
          <cell r="I93" t="str">
            <v/>
          </cell>
        </row>
        <row r="94">
          <cell r="C94" t="str">
            <v/>
          </cell>
          <cell r="I94" t="str">
            <v/>
          </cell>
        </row>
        <row r="95">
          <cell r="C95" t="str">
            <v/>
          </cell>
          <cell r="I95" t="str">
            <v/>
          </cell>
        </row>
        <row r="96">
          <cell r="C96" t="str">
            <v/>
          </cell>
          <cell r="I96" t="str">
            <v/>
          </cell>
        </row>
        <row r="97">
          <cell r="C97" t="str">
            <v/>
          </cell>
          <cell r="I97" t="str">
            <v/>
          </cell>
        </row>
        <row r="98">
          <cell r="C98" t="str">
            <v/>
          </cell>
          <cell r="I98" t="str">
            <v/>
          </cell>
        </row>
        <row r="99">
          <cell r="C99" t="str">
            <v/>
          </cell>
          <cell r="I99" t="str">
            <v/>
          </cell>
        </row>
        <row r="100">
          <cell r="C100" t="str">
            <v/>
          </cell>
          <cell r="I100" t="str">
            <v/>
          </cell>
        </row>
        <row r="101">
          <cell r="C101" t="str">
            <v/>
          </cell>
          <cell r="I101" t="str">
            <v/>
          </cell>
        </row>
        <row r="102">
          <cell r="C102" t="str">
            <v/>
          </cell>
          <cell r="I102" t="str">
            <v/>
          </cell>
        </row>
        <row r="103">
          <cell r="C103" t="str">
            <v/>
          </cell>
          <cell r="I103" t="str">
            <v/>
          </cell>
        </row>
        <row r="104">
          <cell r="C104" t="str">
            <v/>
          </cell>
          <cell r="I104" t="str">
            <v/>
          </cell>
        </row>
        <row r="105">
          <cell r="C105" t="str">
            <v/>
          </cell>
          <cell r="I105" t="str">
            <v/>
          </cell>
        </row>
        <row r="106">
          <cell r="C106" t="str">
            <v/>
          </cell>
          <cell r="I106" t="str">
            <v/>
          </cell>
        </row>
        <row r="107">
          <cell r="C107" t="str">
            <v/>
          </cell>
          <cell r="I107" t="str">
            <v/>
          </cell>
        </row>
        <row r="108">
          <cell r="C108" t="str">
            <v/>
          </cell>
          <cell r="I108" t="str">
            <v/>
          </cell>
        </row>
        <row r="109">
          <cell r="C109" t="str">
            <v/>
          </cell>
          <cell r="I109" t="str">
            <v/>
          </cell>
        </row>
        <row r="110">
          <cell r="C110" t="str">
            <v/>
          </cell>
          <cell r="I110" t="str">
            <v/>
          </cell>
        </row>
        <row r="111">
          <cell r="C111" t="str">
            <v/>
          </cell>
          <cell r="I111" t="str">
            <v/>
          </cell>
        </row>
        <row r="112">
          <cell r="C112" t="str">
            <v/>
          </cell>
          <cell r="I112" t="str">
            <v/>
          </cell>
        </row>
        <row r="113">
          <cell r="C113" t="str">
            <v/>
          </cell>
          <cell r="I113" t="str">
            <v/>
          </cell>
        </row>
        <row r="114">
          <cell r="C114" t="str">
            <v/>
          </cell>
          <cell r="I114" t="str">
            <v/>
          </cell>
        </row>
        <row r="115">
          <cell r="C115" t="str">
            <v/>
          </cell>
          <cell r="I115" t="str">
            <v/>
          </cell>
        </row>
        <row r="116">
          <cell r="C116" t="str">
            <v/>
          </cell>
          <cell r="I116" t="str">
            <v/>
          </cell>
        </row>
        <row r="117">
          <cell r="C117" t="str">
            <v/>
          </cell>
          <cell r="I117" t="str">
            <v/>
          </cell>
        </row>
        <row r="118">
          <cell r="C118" t="str">
            <v/>
          </cell>
          <cell r="I118" t="str">
            <v/>
          </cell>
        </row>
        <row r="119">
          <cell r="C119" t="str">
            <v/>
          </cell>
          <cell r="I119" t="str">
            <v/>
          </cell>
        </row>
        <row r="120">
          <cell r="C120" t="str">
            <v/>
          </cell>
          <cell r="I120" t="str">
            <v/>
          </cell>
        </row>
        <row r="121">
          <cell r="C121" t="str">
            <v/>
          </cell>
          <cell r="I121" t="str">
            <v/>
          </cell>
        </row>
        <row r="122">
          <cell r="C122" t="str">
            <v/>
          </cell>
          <cell r="I122" t="str">
            <v/>
          </cell>
        </row>
        <row r="123">
          <cell r="C123" t="str">
            <v/>
          </cell>
          <cell r="I123" t="str">
            <v/>
          </cell>
        </row>
        <row r="124">
          <cell r="C124" t="str">
            <v/>
          </cell>
          <cell r="I124" t="str">
            <v/>
          </cell>
        </row>
        <row r="125">
          <cell r="C125" t="str">
            <v/>
          </cell>
          <cell r="I125" t="str">
            <v/>
          </cell>
        </row>
        <row r="126">
          <cell r="C126" t="str">
            <v/>
          </cell>
          <cell r="I126" t="str">
            <v/>
          </cell>
        </row>
        <row r="127">
          <cell r="C127" t="str">
            <v/>
          </cell>
          <cell r="I127" t="str">
            <v/>
          </cell>
        </row>
        <row r="128">
          <cell r="C128" t="str">
            <v/>
          </cell>
          <cell r="I128" t="str">
            <v/>
          </cell>
        </row>
        <row r="129">
          <cell r="C129" t="str">
            <v/>
          </cell>
          <cell r="I129" t="str">
            <v/>
          </cell>
        </row>
        <row r="130">
          <cell r="C130" t="str">
            <v/>
          </cell>
          <cell r="I130" t="str">
            <v/>
          </cell>
        </row>
        <row r="131">
          <cell r="C131" t="str">
            <v/>
          </cell>
          <cell r="I131" t="str">
            <v/>
          </cell>
        </row>
        <row r="132">
          <cell r="C132" t="str">
            <v/>
          </cell>
          <cell r="I132" t="str">
            <v/>
          </cell>
        </row>
        <row r="133">
          <cell r="C133" t="str">
            <v/>
          </cell>
          <cell r="I133" t="str">
            <v/>
          </cell>
        </row>
        <row r="134">
          <cell r="C134" t="str">
            <v/>
          </cell>
          <cell r="I134" t="str">
            <v/>
          </cell>
        </row>
        <row r="135">
          <cell r="C135" t="str">
            <v/>
          </cell>
          <cell r="I135" t="str">
            <v/>
          </cell>
        </row>
        <row r="136">
          <cell r="C136" t="str">
            <v/>
          </cell>
          <cell r="I136" t="str">
            <v/>
          </cell>
        </row>
        <row r="137">
          <cell r="C137" t="str">
            <v/>
          </cell>
          <cell r="I137" t="str">
            <v/>
          </cell>
        </row>
        <row r="138">
          <cell r="C138" t="str">
            <v/>
          </cell>
          <cell r="I138" t="str">
            <v/>
          </cell>
        </row>
        <row r="139">
          <cell r="C139" t="str">
            <v/>
          </cell>
          <cell r="I139" t="str">
            <v/>
          </cell>
        </row>
        <row r="140">
          <cell r="C140" t="str">
            <v/>
          </cell>
          <cell r="I140" t="str">
            <v/>
          </cell>
        </row>
        <row r="141">
          <cell r="C141" t="str">
            <v/>
          </cell>
          <cell r="I141" t="str">
            <v/>
          </cell>
        </row>
        <row r="142">
          <cell r="C142" t="str">
            <v/>
          </cell>
          <cell r="I142" t="str">
            <v/>
          </cell>
        </row>
        <row r="143">
          <cell r="C143" t="str">
            <v/>
          </cell>
          <cell r="I143" t="str">
            <v/>
          </cell>
        </row>
        <row r="144">
          <cell r="C144" t="str">
            <v/>
          </cell>
          <cell r="I144" t="str">
            <v/>
          </cell>
        </row>
        <row r="145">
          <cell r="C145" t="str">
            <v/>
          </cell>
          <cell r="I145" t="str">
            <v/>
          </cell>
        </row>
        <row r="146">
          <cell r="C146" t="str">
            <v/>
          </cell>
          <cell r="I146" t="str">
            <v/>
          </cell>
        </row>
        <row r="147">
          <cell r="C147" t="str">
            <v/>
          </cell>
          <cell r="I147" t="str">
            <v/>
          </cell>
        </row>
        <row r="148">
          <cell r="C148" t="str">
            <v/>
          </cell>
          <cell r="I148" t="str">
            <v/>
          </cell>
        </row>
        <row r="149">
          <cell r="C149" t="str">
            <v/>
          </cell>
          <cell r="I149" t="str">
            <v/>
          </cell>
        </row>
        <row r="150">
          <cell r="C150" t="str">
            <v/>
          </cell>
          <cell r="I150" t="str">
            <v/>
          </cell>
        </row>
        <row r="151">
          <cell r="C151" t="str">
            <v/>
          </cell>
          <cell r="I151" t="str">
            <v/>
          </cell>
        </row>
        <row r="152">
          <cell r="C152" t="str">
            <v/>
          </cell>
          <cell r="I152" t="str">
            <v/>
          </cell>
        </row>
        <row r="153">
          <cell r="C153" t="str">
            <v/>
          </cell>
          <cell r="I153" t="str">
            <v/>
          </cell>
        </row>
        <row r="154">
          <cell r="C154" t="str">
            <v/>
          </cell>
          <cell r="I154" t="str">
            <v/>
          </cell>
        </row>
        <row r="155">
          <cell r="C155" t="str">
            <v/>
          </cell>
          <cell r="I155" t="str">
            <v/>
          </cell>
        </row>
        <row r="156">
          <cell r="C156" t="str">
            <v/>
          </cell>
          <cell r="I156" t="str">
            <v/>
          </cell>
        </row>
        <row r="157">
          <cell r="C157" t="str">
            <v/>
          </cell>
          <cell r="I157" t="str">
            <v/>
          </cell>
        </row>
        <row r="158">
          <cell r="C158" t="str">
            <v/>
          </cell>
          <cell r="I158" t="str">
            <v/>
          </cell>
        </row>
        <row r="159">
          <cell r="C159" t="str">
            <v/>
          </cell>
          <cell r="I159" t="str">
            <v/>
          </cell>
        </row>
        <row r="160">
          <cell r="C160" t="str">
            <v/>
          </cell>
          <cell r="I160" t="str">
            <v/>
          </cell>
        </row>
        <row r="161">
          <cell r="C161" t="str">
            <v/>
          </cell>
          <cell r="I161" t="str">
            <v/>
          </cell>
        </row>
        <row r="162">
          <cell r="C162" t="str">
            <v/>
          </cell>
          <cell r="I162" t="str">
            <v/>
          </cell>
        </row>
        <row r="163">
          <cell r="C163" t="str">
            <v/>
          </cell>
          <cell r="I163" t="str">
            <v/>
          </cell>
        </row>
        <row r="164">
          <cell r="C164" t="str">
            <v/>
          </cell>
          <cell r="I164" t="str">
            <v/>
          </cell>
        </row>
        <row r="165">
          <cell r="C165" t="str">
            <v/>
          </cell>
          <cell r="I165" t="str">
            <v/>
          </cell>
        </row>
        <row r="166">
          <cell r="C166" t="str">
            <v/>
          </cell>
          <cell r="I166" t="str">
            <v/>
          </cell>
        </row>
        <row r="167">
          <cell r="C167" t="str">
            <v/>
          </cell>
          <cell r="I167" t="str">
            <v/>
          </cell>
        </row>
        <row r="168">
          <cell r="C168" t="str">
            <v/>
          </cell>
          <cell r="I168" t="str">
            <v/>
          </cell>
        </row>
        <row r="169">
          <cell r="C169" t="str">
            <v/>
          </cell>
          <cell r="I169" t="str">
            <v/>
          </cell>
        </row>
        <row r="170">
          <cell r="C170" t="str">
            <v/>
          </cell>
          <cell r="I170" t="str">
            <v/>
          </cell>
        </row>
        <row r="171">
          <cell r="C171" t="str">
            <v/>
          </cell>
          <cell r="I171" t="str">
            <v/>
          </cell>
        </row>
        <row r="172">
          <cell r="C172" t="str">
            <v/>
          </cell>
          <cell r="I172" t="str">
            <v/>
          </cell>
        </row>
        <row r="173">
          <cell r="C173" t="str">
            <v/>
          </cell>
          <cell r="I173" t="str">
            <v/>
          </cell>
        </row>
        <row r="174">
          <cell r="C174" t="str">
            <v/>
          </cell>
          <cell r="I174" t="str">
            <v/>
          </cell>
        </row>
        <row r="175">
          <cell r="C175" t="str">
            <v/>
          </cell>
          <cell r="I175" t="str">
            <v/>
          </cell>
        </row>
        <row r="176">
          <cell r="C176" t="str">
            <v/>
          </cell>
          <cell r="I176" t="str">
            <v/>
          </cell>
        </row>
        <row r="177">
          <cell r="C177" t="str">
            <v/>
          </cell>
          <cell r="I177" t="str">
            <v/>
          </cell>
        </row>
        <row r="178">
          <cell r="C178" t="str">
            <v/>
          </cell>
          <cell r="I178" t="str">
            <v/>
          </cell>
        </row>
        <row r="179">
          <cell r="C179" t="str">
            <v/>
          </cell>
          <cell r="I179" t="str">
            <v/>
          </cell>
        </row>
        <row r="180">
          <cell r="C180" t="str">
            <v/>
          </cell>
          <cell r="I180" t="str">
            <v/>
          </cell>
        </row>
        <row r="181">
          <cell r="C181" t="str">
            <v/>
          </cell>
          <cell r="I181" t="str">
            <v/>
          </cell>
        </row>
        <row r="182">
          <cell r="C182" t="str">
            <v/>
          </cell>
          <cell r="I182" t="str">
            <v/>
          </cell>
        </row>
        <row r="183">
          <cell r="C183" t="str">
            <v/>
          </cell>
          <cell r="I183" t="str">
            <v/>
          </cell>
        </row>
        <row r="184">
          <cell r="C184" t="str">
            <v/>
          </cell>
          <cell r="I184" t="str">
            <v/>
          </cell>
        </row>
        <row r="185">
          <cell r="C185" t="str">
            <v/>
          </cell>
          <cell r="I185" t="str">
            <v/>
          </cell>
        </row>
        <row r="186">
          <cell r="C186" t="str">
            <v/>
          </cell>
          <cell r="I186" t="str">
            <v/>
          </cell>
        </row>
        <row r="187">
          <cell r="C187" t="str">
            <v/>
          </cell>
          <cell r="I187" t="str">
            <v/>
          </cell>
        </row>
        <row r="188">
          <cell r="C188" t="str">
            <v/>
          </cell>
          <cell r="I188" t="str">
            <v/>
          </cell>
        </row>
        <row r="189">
          <cell r="C189" t="str">
            <v/>
          </cell>
          <cell r="I189" t="str">
            <v/>
          </cell>
        </row>
        <row r="190">
          <cell r="C190" t="str">
            <v/>
          </cell>
          <cell r="I190" t="str">
            <v/>
          </cell>
        </row>
        <row r="191">
          <cell r="C191" t="str">
            <v/>
          </cell>
          <cell r="I191" t="str">
            <v/>
          </cell>
        </row>
        <row r="192">
          <cell r="C192" t="str">
            <v/>
          </cell>
          <cell r="I192" t="str">
            <v/>
          </cell>
        </row>
        <row r="193">
          <cell r="C193" t="str">
            <v/>
          </cell>
          <cell r="I193" t="str">
            <v/>
          </cell>
        </row>
        <row r="194">
          <cell r="C194" t="str">
            <v/>
          </cell>
          <cell r="I194" t="str">
            <v/>
          </cell>
        </row>
        <row r="195">
          <cell r="C195" t="str">
            <v/>
          </cell>
          <cell r="I195" t="str">
            <v/>
          </cell>
        </row>
        <row r="196">
          <cell r="C196" t="str">
            <v/>
          </cell>
          <cell r="I196" t="str">
            <v/>
          </cell>
        </row>
        <row r="197">
          <cell r="C197" t="str">
            <v/>
          </cell>
          <cell r="I197" t="str">
            <v/>
          </cell>
        </row>
        <row r="198">
          <cell r="C198" t="str">
            <v/>
          </cell>
          <cell r="I198" t="str">
            <v/>
          </cell>
        </row>
        <row r="199">
          <cell r="C199" t="str">
            <v/>
          </cell>
          <cell r="I199" t="str">
            <v/>
          </cell>
        </row>
        <row r="200">
          <cell r="C200" t="str">
            <v/>
          </cell>
          <cell r="I200" t="str">
            <v/>
          </cell>
        </row>
        <row r="201">
          <cell r="C201" t="str">
            <v/>
          </cell>
          <cell r="I201" t="str">
            <v/>
          </cell>
        </row>
        <row r="202">
          <cell r="C202" t="str">
            <v/>
          </cell>
          <cell r="I202" t="str">
            <v/>
          </cell>
        </row>
        <row r="203">
          <cell r="C203" t="str">
            <v/>
          </cell>
          <cell r="I203" t="str">
            <v/>
          </cell>
        </row>
        <row r="204">
          <cell r="C204" t="str">
            <v/>
          </cell>
          <cell r="I204" t="str">
            <v/>
          </cell>
        </row>
        <row r="205">
          <cell r="C205" t="str">
            <v/>
          </cell>
          <cell r="I205" t="str">
            <v/>
          </cell>
        </row>
        <row r="206">
          <cell r="C206" t="str">
            <v/>
          </cell>
          <cell r="I206" t="str">
            <v/>
          </cell>
        </row>
        <row r="207">
          <cell r="C207" t="str">
            <v>Accessoires</v>
          </cell>
          <cell r="I207" t="str">
            <v>Acc. Meyrin</v>
          </cell>
        </row>
        <row r="208">
          <cell r="C208" t="str">
            <v>Accessoires</v>
          </cell>
          <cell r="I208" t="str">
            <v>Acc. Meyrin</v>
          </cell>
        </row>
        <row r="209">
          <cell r="C209" t="str">
            <v>Accessoires</v>
          </cell>
          <cell r="I209" t="str">
            <v>Acc. Meyrin</v>
          </cell>
        </row>
        <row r="210">
          <cell r="C210" t="str">
            <v>Accessoires</v>
          </cell>
          <cell r="I210" t="str">
            <v>Acc. Meyrin</v>
          </cell>
        </row>
        <row r="211">
          <cell r="C211" t="str">
            <v/>
          </cell>
          <cell r="I211" t="str">
            <v/>
          </cell>
        </row>
        <row r="212">
          <cell r="C212" t="str">
            <v/>
          </cell>
          <cell r="I212" t="str">
            <v/>
          </cell>
        </row>
        <row r="213">
          <cell r="C213" t="str">
            <v>Ecrin</v>
          </cell>
          <cell r="I213" t="str">
            <v>Ecr. Meyrin</v>
          </cell>
        </row>
        <row r="214">
          <cell r="C214" t="str">
            <v/>
          </cell>
          <cell r="I214" t="str">
            <v/>
          </cell>
        </row>
        <row r="215">
          <cell r="C215" t="str">
            <v/>
          </cell>
          <cell r="I215" t="str">
            <v/>
          </cell>
        </row>
        <row r="216">
          <cell r="C216" t="str">
            <v/>
          </cell>
          <cell r="I216" t="str">
            <v/>
          </cell>
        </row>
        <row r="217">
          <cell r="C217" t="str">
            <v/>
          </cell>
          <cell r="I217" t="str">
            <v/>
          </cell>
        </row>
        <row r="218">
          <cell r="C218" t="str">
            <v/>
          </cell>
          <cell r="I218" t="str">
            <v/>
          </cell>
        </row>
        <row r="219">
          <cell r="C219" t="str">
            <v/>
          </cell>
          <cell r="I219" t="str">
            <v/>
          </cell>
        </row>
        <row r="220">
          <cell r="C220" t="str">
            <v/>
          </cell>
          <cell r="I220" t="str">
            <v/>
          </cell>
        </row>
        <row r="221">
          <cell r="C221" t="str">
            <v/>
          </cell>
          <cell r="I221" t="str">
            <v/>
          </cell>
        </row>
        <row r="222">
          <cell r="C222" t="str">
            <v/>
          </cell>
          <cell r="I222" t="str">
            <v/>
          </cell>
        </row>
        <row r="223">
          <cell r="C223" t="str">
            <v/>
          </cell>
          <cell r="I223" t="str">
            <v/>
          </cell>
        </row>
        <row r="224">
          <cell r="C224" t="str">
            <v/>
          </cell>
          <cell r="I224" t="str">
            <v/>
          </cell>
        </row>
        <row r="225">
          <cell r="C225" t="str">
            <v>Imprimé</v>
          </cell>
          <cell r="I225" t="str">
            <v>Imp. Meyrin</v>
          </cell>
        </row>
        <row r="226">
          <cell r="C226" t="str">
            <v/>
          </cell>
          <cell r="I226" t="str">
            <v/>
          </cell>
        </row>
        <row r="227">
          <cell r="C227" t="str">
            <v/>
          </cell>
          <cell r="I227" t="str">
            <v/>
          </cell>
        </row>
        <row r="228">
          <cell r="C228" t="str">
            <v/>
          </cell>
          <cell r="I228" t="str">
            <v/>
          </cell>
        </row>
        <row r="229">
          <cell r="C229" t="str">
            <v/>
          </cell>
          <cell r="I229" t="str">
            <v/>
          </cell>
        </row>
        <row r="230">
          <cell r="C230" t="str">
            <v/>
          </cell>
          <cell r="I230" t="str">
            <v/>
          </cell>
        </row>
        <row r="231">
          <cell r="C231" t="str">
            <v/>
          </cell>
          <cell r="I231" t="str">
            <v/>
          </cell>
        </row>
        <row r="232">
          <cell r="C232" t="str">
            <v/>
          </cell>
          <cell r="I232" t="str">
            <v/>
          </cell>
        </row>
        <row r="233">
          <cell r="C233" t="str">
            <v/>
          </cell>
          <cell r="I233" t="str">
            <v/>
          </cell>
        </row>
        <row r="234">
          <cell r="C234" t="str">
            <v/>
          </cell>
          <cell r="I234" t="str">
            <v/>
          </cell>
        </row>
        <row r="235">
          <cell r="C235" t="str">
            <v/>
          </cell>
          <cell r="I235" t="str">
            <v/>
          </cell>
        </row>
        <row r="236">
          <cell r="C236" t="str">
            <v>Imprimé</v>
          </cell>
          <cell r="I236" t="str">
            <v>Imp. Lancy</v>
          </cell>
        </row>
        <row r="237">
          <cell r="C237" t="str">
            <v>Imprimé</v>
          </cell>
          <cell r="I237" t="str">
            <v>Imp. Lancy</v>
          </cell>
        </row>
        <row r="238">
          <cell r="C238" t="str">
            <v>Imprimé</v>
          </cell>
          <cell r="I238" t="str">
            <v>Imp. Lancy</v>
          </cell>
        </row>
        <row r="239">
          <cell r="C239" t="str">
            <v>Imprimé</v>
          </cell>
          <cell r="I239" t="str">
            <v>Imp. Lancy</v>
          </cell>
        </row>
        <row r="240">
          <cell r="C240" t="str">
            <v>Imprimé</v>
          </cell>
          <cell r="I240" t="str">
            <v>Imp. Lancy</v>
          </cell>
        </row>
        <row r="241">
          <cell r="C241" t="str">
            <v>Imprimé</v>
          </cell>
          <cell r="I241" t="str">
            <v>Imp. Meyrin</v>
          </cell>
        </row>
        <row r="242">
          <cell r="C242" t="str">
            <v>Imprimé</v>
          </cell>
          <cell r="I242" t="str">
            <v>Imp. Meyrin</v>
          </cell>
        </row>
        <row r="243">
          <cell r="C243" t="str">
            <v>Imprimé</v>
          </cell>
          <cell r="I243" t="str">
            <v>Imp. Lancy</v>
          </cell>
        </row>
        <row r="244">
          <cell r="C244" t="str">
            <v/>
          </cell>
          <cell r="I244" t="str">
            <v/>
          </cell>
        </row>
        <row r="245">
          <cell r="C245" t="str">
            <v/>
          </cell>
          <cell r="I245" t="str">
            <v/>
          </cell>
        </row>
        <row r="246">
          <cell r="C246" t="str">
            <v>Imprimé</v>
          </cell>
          <cell r="I246" t="str">
            <v>Imp. Lancy</v>
          </cell>
        </row>
        <row r="247">
          <cell r="C247" t="str">
            <v>Imprimé</v>
          </cell>
          <cell r="I247" t="str">
            <v>Imp. Meyrin</v>
          </cell>
        </row>
        <row r="248">
          <cell r="C248" t="str">
            <v/>
          </cell>
          <cell r="I248" t="str">
            <v/>
          </cell>
        </row>
        <row r="249">
          <cell r="C249" t="str">
            <v>Imprimé</v>
          </cell>
          <cell r="I249" t="str">
            <v>Imp. Lancy</v>
          </cell>
        </row>
        <row r="250">
          <cell r="C250" t="str">
            <v>Imprimé</v>
          </cell>
          <cell r="I250" t="str">
            <v>Imp. Lancy</v>
          </cell>
        </row>
        <row r="251">
          <cell r="C251" t="str">
            <v>Imprimé</v>
          </cell>
          <cell r="I251" t="str">
            <v>Imp. Lancy</v>
          </cell>
        </row>
        <row r="252">
          <cell r="C252" t="str">
            <v>Imprimé</v>
          </cell>
          <cell r="I252" t="str">
            <v>Imp. Lancy</v>
          </cell>
        </row>
        <row r="253">
          <cell r="C253" t="str">
            <v>Imprimé</v>
          </cell>
          <cell r="I253" t="str">
            <v>Imp. Lancy</v>
          </cell>
        </row>
        <row r="254">
          <cell r="C254" t="str">
            <v>Imprimé</v>
          </cell>
          <cell r="I254" t="str">
            <v>Imp. Meyrin</v>
          </cell>
        </row>
        <row r="255">
          <cell r="C255" t="str">
            <v>Imprimé</v>
          </cell>
          <cell r="I255" t="str">
            <v>Imp. Lancy</v>
          </cell>
        </row>
        <row r="256">
          <cell r="C256" t="str">
            <v>Imprimé</v>
          </cell>
          <cell r="I256" t="str">
            <v>Imp. Lancy</v>
          </cell>
        </row>
        <row r="257">
          <cell r="C257" t="str">
            <v/>
          </cell>
          <cell r="I257" t="str">
            <v/>
          </cell>
        </row>
        <row r="258">
          <cell r="C258" t="str">
            <v>Imprimé</v>
          </cell>
          <cell r="I258" t="str">
            <v>Imp. Lancy</v>
          </cell>
        </row>
        <row r="259">
          <cell r="C259" t="str">
            <v/>
          </cell>
          <cell r="I259" t="str">
            <v/>
          </cell>
        </row>
        <row r="260">
          <cell r="C260" t="str">
            <v>Imprimé</v>
          </cell>
          <cell r="I260" t="str">
            <v>Imp. Lancy</v>
          </cell>
        </row>
        <row r="261">
          <cell r="C261" t="str">
            <v>Imprimé</v>
          </cell>
          <cell r="I261" t="str">
            <v>Imp. Meyrin</v>
          </cell>
        </row>
        <row r="262">
          <cell r="C262" t="str">
            <v>Imprimé</v>
          </cell>
          <cell r="I262" t="str">
            <v>Imp. Meyrin</v>
          </cell>
        </row>
        <row r="263">
          <cell r="C263" t="str">
            <v>Imprimé</v>
          </cell>
          <cell r="I263" t="str">
            <v>Imp. Lancy</v>
          </cell>
        </row>
        <row r="264">
          <cell r="C264" t="str">
            <v>Imprimé</v>
          </cell>
          <cell r="I264" t="str">
            <v>Imp. Lancy</v>
          </cell>
        </row>
        <row r="265">
          <cell r="C265" t="str">
            <v>Imprimé</v>
          </cell>
          <cell r="I265" t="str">
            <v>Imp. Meyrin</v>
          </cell>
        </row>
        <row r="266">
          <cell r="C266" t="str">
            <v>Imprimé</v>
          </cell>
          <cell r="I266" t="str">
            <v>Imp. Meyrin</v>
          </cell>
        </row>
        <row r="267">
          <cell r="C267" t="str">
            <v>Imprimé</v>
          </cell>
          <cell r="I267" t="str">
            <v>Imp. Lancy</v>
          </cell>
        </row>
        <row r="268">
          <cell r="C268" t="str">
            <v>Imprimé</v>
          </cell>
          <cell r="I268" t="str">
            <v>Imp. Lancy</v>
          </cell>
        </row>
        <row r="269">
          <cell r="C269" t="str">
            <v/>
          </cell>
          <cell r="I269" t="str">
            <v/>
          </cell>
        </row>
        <row r="270">
          <cell r="C270" t="str">
            <v/>
          </cell>
          <cell r="I270" t="str">
            <v/>
          </cell>
        </row>
        <row r="271">
          <cell r="C271" t="str">
            <v>Imprimé</v>
          </cell>
          <cell r="I271" t="str">
            <v>Imp. Lancy</v>
          </cell>
        </row>
        <row r="272">
          <cell r="C272" t="str">
            <v>Imprimé</v>
          </cell>
          <cell r="I272" t="str">
            <v>Imp. Lancy</v>
          </cell>
        </row>
        <row r="273">
          <cell r="C273" t="str">
            <v>Imprimé</v>
          </cell>
          <cell r="I273" t="str">
            <v>Imp. Meyrin</v>
          </cell>
        </row>
        <row r="274">
          <cell r="C274" t="str">
            <v>Imprimé</v>
          </cell>
          <cell r="I274" t="str">
            <v>Imp. Meyrin</v>
          </cell>
        </row>
        <row r="275">
          <cell r="C275" t="str">
            <v>Imprimé</v>
          </cell>
          <cell r="I275" t="str">
            <v>Imp. Meyrin</v>
          </cell>
        </row>
        <row r="276">
          <cell r="C276" t="str">
            <v>Imprimé</v>
          </cell>
          <cell r="I276" t="str">
            <v>Imp. Lancy</v>
          </cell>
        </row>
        <row r="277">
          <cell r="C277" t="str">
            <v>Divers</v>
          </cell>
          <cell r="I277" t="str">
            <v>Div. Lancy</v>
          </cell>
        </row>
        <row r="278">
          <cell r="C278" t="str">
            <v>Divers</v>
          </cell>
          <cell r="I278" t="str">
            <v>Div. Lancy</v>
          </cell>
        </row>
        <row r="279">
          <cell r="C279" t="str">
            <v>Divers</v>
          </cell>
          <cell r="I279" t="str">
            <v>Div. Lancy</v>
          </cell>
        </row>
        <row r="280">
          <cell r="C280" t="str">
            <v>Divers</v>
          </cell>
          <cell r="I280" t="str">
            <v>Div. Lancy</v>
          </cell>
        </row>
        <row r="281">
          <cell r="C281" t="str">
            <v>Divers</v>
          </cell>
          <cell r="I281" t="str">
            <v>Div. Lancy</v>
          </cell>
        </row>
        <row r="282">
          <cell r="C282" t="str">
            <v>Divers</v>
          </cell>
          <cell r="I282" t="str">
            <v>Div. Lancy</v>
          </cell>
        </row>
        <row r="283">
          <cell r="C283" t="str">
            <v>Divers</v>
          </cell>
          <cell r="I283" t="str">
            <v>Div. Lancy</v>
          </cell>
        </row>
        <row r="284">
          <cell r="C284" t="str">
            <v>Divers</v>
          </cell>
          <cell r="I284" t="str">
            <v>Div. Lancy</v>
          </cell>
        </row>
        <row r="285">
          <cell r="C285" t="str">
            <v>Divers</v>
          </cell>
          <cell r="I285" t="str">
            <v>Div. Lancy</v>
          </cell>
        </row>
        <row r="286">
          <cell r="C286" t="str">
            <v>Divers</v>
          </cell>
          <cell r="I286" t="str">
            <v>Div. Lancy</v>
          </cell>
        </row>
        <row r="287">
          <cell r="C287" t="str">
            <v>Divers</v>
          </cell>
          <cell r="I287" t="str">
            <v>Div. Lancy</v>
          </cell>
        </row>
        <row r="288">
          <cell r="C288" t="str">
            <v>Divers</v>
          </cell>
          <cell r="I288" t="str">
            <v>Div. Lancy</v>
          </cell>
        </row>
        <row r="289">
          <cell r="C289" t="str">
            <v>Divers</v>
          </cell>
          <cell r="I289" t="str">
            <v>Div. Lancy</v>
          </cell>
        </row>
        <row r="290">
          <cell r="C290" t="str">
            <v>Divers</v>
          </cell>
          <cell r="I290" t="str">
            <v>Div. Lancy</v>
          </cell>
        </row>
        <row r="291">
          <cell r="C291" t="str">
            <v>Divers</v>
          </cell>
          <cell r="I291" t="str">
            <v>Div. Lancy</v>
          </cell>
        </row>
        <row r="292">
          <cell r="C292" t="str">
            <v>Divers</v>
          </cell>
          <cell r="I292" t="str">
            <v>Div. Lancy</v>
          </cell>
        </row>
        <row r="293">
          <cell r="C293" t="str">
            <v>Divers</v>
          </cell>
          <cell r="I293" t="str">
            <v>Div. Lancy</v>
          </cell>
        </row>
        <row r="294">
          <cell r="C294" t="str">
            <v>Divers</v>
          </cell>
          <cell r="I294" t="str">
            <v>Div. Lancy</v>
          </cell>
        </row>
        <row r="295">
          <cell r="C295" t="str">
            <v/>
          </cell>
          <cell r="I295" t="str">
            <v/>
          </cell>
        </row>
        <row r="296">
          <cell r="C296" t="str">
            <v/>
          </cell>
          <cell r="I296" t="str">
            <v/>
          </cell>
        </row>
        <row r="297">
          <cell r="C297" t="str">
            <v/>
          </cell>
          <cell r="I297" t="str">
            <v/>
          </cell>
        </row>
        <row r="298">
          <cell r="C298" t="str">
            <v/>
          </cell>
          <cell r="I298" t="str">
            <v/>
          </cell>
        </row>
        <row r="299">
          <cell r="C299" t="str">
            <v/>
          </cell>
          <cell r="I299" t="str">
            <v/>
          </cell>
        </row>
        <row r="300">
          <cell r="C300" t="str">
            <v/>
          </cell>
          <cell r="I300" t="str">
            <v/>
          </cell>
        </row>
        <row r="301">
          <cell r="C301" t="str">
            <v/>
          </cell>
          <cell r="I301" t="str">
            <v/>
          </cell>
        </row>
        <row r="302">
          <cell r="C302" t="str">
            <v/>
          </cell>
          <cell r="I302" t="str">
            <v/>
          </cell>
        </row>
        <row r="303">
          <cell r="C303" t="str">
            <v/>
          </cell>
          <cell r="I303" t="str">
            <v/>
          </cell>
        </row>
        <row r="304">
          <cell r="C304" t="str">
            <v>Promotion</v>
          </cell>
          <cell r="I304" t="str">
            <v>Pro. Meyrin</v>
          </cell>
        </row>
        <row r="305">
          <cell r="C305" t="str">
            <v>Promotion</v>
          </cell>
          <cell r="I305" t="str">
            <v>Pro. Meyrin</v>
          </cell>
        </row>
        <row r="306">
          <cell r="C306" t="str">
            <v>Promotion</v>
          </cell>
          <cell r="I306" t="str">
            <v>Pro. Meyrin</v>
          </cell>
        </row>
        <row r="307">
          <cell r="C307" t="str">
            <v>Promotion</v>
          </cell>
          <cell r="I307" t="str">
            <v>Pro. Meyrin</v>
          </cell>
        </row>
        <row r="308">
          <cell r="C308" t="str">
            <v>Promotion</v>
          </cell>
          <cell r="I308" t="str">
            <v>Pro. Meyrin</v>
          </cell>
        </row>
        <row r="309">
          <cell r="C309" t="str">
            <v>Promotion</v>
          </cell>
          <cell r="I309" t="str">
            <v>Pro. Meyrin</v>
          </cell>
        </row>
        <row r="310">
          <cell r="C310" t="str">
            <v>Promotion</v>
          </cell>
          <cell r="I310" t="str">
            <v>Pro. Meyrin</v>
          </cell>
        </row>
        <row r="311">
          <cell r="C311" t="str">
            <v>Promotion</v>
          </cell>
          <cell r="I311" t="str">
            <v>Pro. Meyrin</v>
          </cell>
        </row>
        <row r="312">
          <cell r="C312" t="str">
            <v>Promotion</v>
          </cell>
          <cell r="I312" t="str">
            <v>Pro. Meyrin</v>
          </cell>
        </row>
        <row r="313">
          <cell r="C313" t="str">
            <v>Promotion</v>
          </cell>
          <cell r="I313" t="str">
            <v>Pro. Meyrin</v>
          </cell>
        </row>
        <row r="314">
          <cell r="C314" t="str">
            <v/>
          </cell>
          <cell r="I314" t="str">
            <v/>
          </cell>
        </row>
        <row r="315">
          <cell r="C315" t="str">
            <v/>
          </cell>
          <cell r="I315" t="str">
            <v/>
          </cell>
        </row>
        <row r="316">
          <cell r="C316" t="str">
            <v>Promotion</v>
          </cell>
          <cell r="I316" t="str">
            <v>Pro. Meyrin</v>
          </cell>
        </row>
        <row r="317">
          <cell r="C317" t="str">
            <v>Promotion</v>
          </cell>
          <cell r="I317" t="str">
            <v>Pro. Meyrin</v>
          </cell>
        </row>
        <row r="318">
          <cell r="C318" t="str">
            <v/>
          </cell>
          <cell r="I318" t="str">
            <v/>
          </cell>
        </row>
        <row r="319">
          <cell r="C319" t="str">
            <v/>
          </cell>
          <cell r="I319" t="str">
            <v/>
          </cell>
        </row>
        <row r="320">
          <cell r="C320" t="str">
            <v/>
          </cell>
          <cell r="I320" t="str">
            <v/>
          </cell>
        </row>
        <row r="321">
          <cell r="C321" t="str">
            <v/>
          </cell>
          <cell r="I321" t="str">
            <v/>
          </cell>
        </row>
        <row r="322">
          <cell r="C322" t="str">
            <v>Promotion</v>
          </cell>
          <cell r="I322" t="str">
            <v>Pro. Meyrin</v>
          </cell>
        </row>
        <row r="323">
          <cell r="C323" t="str">
            <v>Promotion</v>
          </cell>
          <cell r="I323" t="str">
            <v>Pro. Meyrin</v>
          </cell>
        </row>
        <row r="324">
          <cell r="C324" t="str">
            <v>Promotion</v>
          </cell>
          <cell r="I324" t="str">
            <v>Pro. Meyrin</v>
          </cell>
        </row>
        <row r="325">
          <cell r="C325" t="str">
            <v>Promotion</v>
          </cell>
          <cell r="I325" t="str">
            <v>Pro. Meyrin</v>
          </cell>
        </row>
        <row r="326">
          <cell r="C326" t="str">
            <v>Promotion</v>
          </cell>
          <cell r="I326" t="str">
            <v>Pro. Meyrin</v>
          </cell>
        </row>
        <row r="327">
          <cell r="C327" t="str">
            <v>Promotion</v>
          </cell>
          <cell r="I327" t="str">
            <v>Pro. Meyrin</v>
          </cell>
        </row>
        <row r="328">
          <cell r="C328" t="str">
            <v>Promotion</v>
          </cell>
          <cell r="I328" t="str">
            <v>Pro. Meyrin</v>
          </cell>
        </row>
        <row r="329">
          <cell r="C329" t="str">
            <v/>
          </cell>
          <cell r="I329" t="str">
            <v/>
          </cell>
        </row>
        <row r="330">
          <cell r="C330" t="str">
            <v>Promotion</v>
          </cell>
          <cell r="I330" t="str">
            <v>Pro. Meyrin</v>
          </cell>
        </row>
        <row r="331">
          <cell r="C331" t="str">
            <v>Promotion</v>
          </cell>
          <cell r="I331" t="str">
            <v>Pro. Meyrin</v>
          </cell>
        </row>
        <row r="332">
          <cell r="C332" t="str">
            <v>Promotion</v>
          </cell>
          <cell r="I332" t="str">
            <v>Pro. Meyrin</v>
          </cell>
        </row>
        <row r="333">
          <cell r="C333" t="str">
            <v>Promotion</v>
          </cell>
          <cell r="I333" t="str">
            <v>Pro. Meyrin</v>
          </cell>
        </row>
        <row r="334">
          <cell r="C334" t="str">
            <v>Promotion</v>
          </cell>
          <cell r="I334" t="str">
            <v>Pro. Meyrin</v>
          </cell>
        </row>
        <row r="335">
          <cell r="C335" t="str">
            <v>Promotion</v>
          </cell>
          <cell r="I335" t="str">
            <v>Pro. Meyrin</v>
          </cell>
        </row>
        <row r="336">
          <cell r="C336" t="str">
            <v>Promotion</v>
          </cell>
          <cell r="I336" t="str">
            <v>Pro. Meyrin</v>
          </cell>
        </row>
        <row r="337">
          <cell r="C337" t="str">
            <v>Promotion</v>
          </cell>
          <cell r="I337" t="str">
            <v>Pro. Meyrin</v>
          </cell>
        </row>
        <row r="338">
          <cell r="C338" t="str">
            <v>Promotion</v>
          </cell>
          <cell r="I338" t="str">
            <v>Pro. Meyrin</v>
          </cell>
        </row>
        <row r="339">
          <cell r="C339" t="str">
            <v>Promotion</v>
          </cell>
          <cell r="I339" t="str">
            <v>Pro. Meyrin</v>
          </cell>
        </row>
        <row r="340">
          <cell r="C340" t="str">
            <v>Promotion</v>
          </cell>
          <cell r="I340" t="str">
            <v>Pro. Meyrin</v>
          </cell>
        </row>
        <row r="341">
          <cell r="C341" t="str">
            <v>Promotion</v>
          </cell>
          <cell r="I341" t="str">
            <v>Pro. Meyrin</v>
          </cell>
        </row>
        <row r="342">
          <cell r="C342" t="str">
            <v>Promotion</v>
          </cell>
          <cell r="I342" t="str">
            <v>Pro. Meyrin</v>
          </cell>
        </row>
        <row r="343">
          <cell r="C343" t="str">
            <v>Promotion</v>
          </cell>
          <cell r="I343" t="str">
            <v>Pro. Meyrin</v>
          </cell>
        </row>
        <row r="344">
          <cell r="C344" t="str">
            <v>Promotion</v>
          </cell>
          <cell r="I344" t="str">
            <v>Pro. Meyrin</v>
          </cell>
        </row>
        <row r="345">
          <cell r="C345" t="str">
            <v>Promotion</v>
          </cell>
          <cell r="I345" t="str">
            <v>Pro. Meyrin</v>
          </cell>
        </row>
        <row r="346">
          <cell r="C346" t="str">
            <v>Promotion</v>
          </cell>
          <cell r="I346" t="str">
            <v>Pro. Meyrin</v>
          </cell>
        </row>
        <row r="347">
          <cell r="C347" t="str">
            <v>Promotion</v>
          </cell>
          <cell r="I347" t="str">
            <v>Pro. Meyrin</v>
          </cell>
        </row>
        <row r="348">
          <cell r="C348" t="str">
            <v>Promotion</v>
          </cell>
          <cell r="I348" t="str">
            <v>Pro. Meyrin</v>
          </cell>
        </row>
        <row r="349">
          <cell r="C349" t="str">
            <v>Promotion</v>
          </cell>
          <cell r="I349" t="str">
            <v>Pro. Meyrin</v>
          </cell>
        </row>
        <row r="350">
          <cell r="C350" t="str">
            <v>Promotion</v>
          </cell>
          <cell r="I350" t="str">
            <v>Pro. Meyrin</v>
          </cell>
        </row>
        <row r="351">
          <cell r="C351" t="str">
            <v>Promotion</v>
          </cell>
          <cell r="I351" t="str">
            <v>Pro. Meyrin</v>
          </cell>
        </row>
        <row r="352">
          <cell r="C352" t="str">
            <v>Promotion</v>
          </cell>
          <cell r="I352" t="str">
            <v>Pro. Meyrin</v>
          </cell>
        </row>
        <row r="353">
          <cell r="C353" t="str">
            <v>Promotion</v>
          </cell>
          <cell r="I353" t="str">
            <v>Pro. Meyrin</v>
          </cell>
        </row>
        <row r="354">
          <cell r="C354" t="str">
            <v>Promotion</v>
          </cell>
          <cell r="I354" t="str">
            <v>Pro. Meyrin</v>
          </cell>
        </row>
        <row r="355">
          <cell r="C355" t="str">
            <v>Promotion</v>
          </cell>
          <cell r="I355" t="str">
            <v>Pro. Meyrin</v>
          </cell>
        </row>
        <row r="356">
          <cell r="C356" t="str">
            <v>Promotion</v>
          </cell>
          <cell r="I356" t="str">
            <v>Pro. Meyrin</v>
          </cell>
        </row>
        <row r="357">
          <cell r="C357" t="str">
            <v>Promotion</v>
          </cell>
          <cell r="I357" t="str">
            <v>Pro. Meyrin</v>
          </cell>
        </row>
        <row r="358">
          <cell r="C358" t="str">
            <v>Promotion</v>
          </cell>
          <cell r="I358" t="str">
            <v>Pro. Meyrin</v>
          </cell>
        </row>
        <row r="359">
          <cell r="C359" t="str">
            <v>Promotion</v>
          </cell>
          <cell r="I359" t="str">
            <v>Pro. Meyrin</v>
          </cell>
        </row>
        <row r="360">
          <cell r="C360" t="str">
            <v>Promotion</v>
          </cell>
          <cell r="I360" t="str">
            <v>Pro. Meyrin</v>
          </cell>
        </row>
        <row r="361">
          <cell r="C361" t="str">
            <v>Promotion</v>
          </cell>
          <cell r="I361" t="str">
            <v>Pro. Meyrin</v>
          </cell>
        </row>
        <row r="362">
          <cell r="C362" t="str">
            <v/>
          </cell>
          <cell r="I362" t="str">
            <v/>
          </cell>
        </row>
        <row r="363">
          <cell r="C363" t="str">
            <v/>
          </cell>
          <cell r="I363" t="str">
            <v/>
          </cell>
        </row>
        <row r="364">
          <cell r="C364" t="str">
            <v/>
          </cell>
          <cell r="I364" t="str">
            <v/>
          </cell>
        </row>
        <row r="365">
          <cell r="C365" t="str">
            <v/>
          </cell>
          <cell r="I365" t="str">
            <v/>
          </cell>
        </row>
        <row r="366">
          <cell r="C366" t="str">
            <v/>
          </cell>
          <cell r="I366" t="str">
            <v/>
          </cell>
        </row>
        <row r="367">
          <cell r="C367" t="str">
            <v/>
          </cell>
          <cell r="I367" t="str">
            <v/>
          </cell>
        </row>
        <row r="368">
          <cell r="C368" t="str">
            <v/>
          </cell>
          <cell r="I368" t="str">
            <v/>
          </cell>
        </row>
        <row r="369">
          <cell r="C369" t="str">
            <v>Promotion</v>
          </cell>
          <cell r="I369" t="str">
            <v>Pro. Meyrin</v>
          </cell>
        </row>
        <row r="370">
          <cell r="C370" t="str">
            <v>Promotion</v>
          </cell>
          <cell r="I370" t="str">
            <v>Pro. Meyrin</v>
          </cell>
        </row>
        <row r="371">
          <cell r="C371" t="str">
            <v>Promotion</v>
          </cell>
          <cell r="I371" t="str">
            <v>Pro. Meyrin</v>
          </cell>
        </row>
        <row r="372">
          <cell r="C372" t="str">
            <v>Promotion</v>
          </cell>
          <cell r="I372" t="str">
            <v>Pro. Meyrin</v>
          </cell>
        </row>
        <row r="373">
          <cell r="C373" t="str">
            <v>Promotion</v>
          </cell>
          <cell r="I373" t="str">
            <v>Pro. Meyrin</v>
          </cell>
        </row>
        <row r="374">
          <cell r="C374" t="str">
            <v>Promotion</v>
          </cell>
          <cell r="I374" t="str">
            <v>Pro. Meyrin</v>
          </cell>
        </row>
        <row r="375">
          <cell r="C375" t="str">
            <v>Promotion</v>
          </cell>
          <cell r="I375" t="str">
            <v>Pro. Meyrin</v>
          </cell>
        </row>
        <row r="376">
          <cell r="C376" t="str">
            <v>Promotion</v>
          </cell>
          <cell r="I376" t="str">
            <v>Pro. Meyrin</v>
          </cell>
        </row>
        <row r="377">
          <cell r="C377" t="str">
            <v>Promotion</v>
          </cell>
          <cell r="I377" t="str">
            <v>Pro. Meyrin</v>
          </cell>
        </row>
        <row r="378">
          <cell r="C378" t="str">
            <v>Promotion</v>
          </cell>
          <cell r="I378" t="str">
            <v>Pro. Meyrin</v>
          </cell>
        </row>
        <row r="379">
          <cell r="C379" t="str">
            <v>Promotion</v>
          </cell>
          <cell r="I379" t="str">
            <v>Pro. Meyrin</v>
          </cell>
        </row>
        <row r="380">
          <cell r="C380" t="str">
            <v>Promotion</v>
          </cell>
          <cell r="I380" t="str">
            <v>Pro. Meyrin</v>
          </cell>
        </row>
        <row r="381">
          <cell r="C381" t="str">
            <v>Promotion</v>
          </cell>
          <cell r="I381" t="str">
            <v>Pro. Meyrin</v>
          </cell>
        </row>
        <row r="382">
          <cell r="C382" t="str">
            <v>Promotion</v>
          </cell>
          <cell r="I382" t="str">
            <v>Pro. Meyrin</v>
          </cell>
        </row>
        <row r="383">
          <cell r="C383" t="str">
            <v>Promotion</v>
          </cell>
          <cell r="I383" t="str">
            <v>Pro. Meyrin</v>
          </cell>
        </row>
        <row r="384">
          <cell r="C384" t="str">
            <v>Promotion</v>
          </cell>
          <cell r="I384" t="str">
            <v>Pro. Meyrin</v>
          </cell>
        </row>
        <row r="385">
          <cell r="C385" t="str">
            <v/>
          </cell>
          <cell r="I385" t="str">
            <v/>
          </cell>
        </row>
        <row r="386">
          <cell r="C386" t="str">
            <v/>
          </cell>
          <cell r="I386" t="str">
            <v/>
          </cell>
        </row>
        <row r="387">
          <cell r="C387" t="str">
            <v/>
          </cell>
          <cell r="I387" t="str">
            <v/>
          </cell>
        </row>
        <row r="388">
          <cell r="C388" t="str">
            <v/>
          </cell>
          <cell r="I388" t="str">
            <v/>
          </cell>
        </row>
        <row r="389">
          <cell r="C389" t="str">
            <v/>
          </cell>
          <cell r="I389" t="str">
            <v/>
          </cell>
        </row>
        <row r="390">
          <cell r="C390" t="str">
            <v/>
          </cell>
          <cell r="I390" t="str">
            <v/>
          </cell>
        </row>
        <row r="391">
          <cell r="C391" t="str">
            <v>Promotion</v>
          </cell>
          <cell r="I391" t="str">
            <v>Pro. Meyrin</v>
          </cell>
        </row>
        <row r="392">
          <cell r="C392" t="str">
            <v>Promotion</v>
          </cell>
          <cell r="I392" t="str">
            <v>Pro. Meyrin</v>
          </cell>
        </row>
        <row r="393">
          <cell r="C393" t="str">
            <v>Promotion</v>
          </cell>
          <cell r="I393" t="str">
            <v>Pro. Meyrin</v>
          </cell>
        </row>
        <row r="394">
          <cell r="C394" t="str">
            <v>Promotion</v>
          </cell>
          <cell r="I394" t="str">
            <v>Pro. Meyrin</v>
          </cell>
        </row>
        <row r="395">
          <cell r="C395" t="str">
            <v>Promotion</v>
          </cell>
          <cell r="I395" t="str">
            <v>Pro. Meyrin</v>
          </cell>
        </row>
        <row r="396">
          <cell r="C396" t="str">
            <v>Promotion</v>
          </cell>
          <cell r="I396" t="str">
            <v>Pro. Meyrin</v>
          </cell>
        </row>
        <row r="397">
          <cell r="C397" t="str">
            <v>Promotion</v>
          </cell>
          <cell r="I397" t="str">
            <v>Pro. Meyrin</v>
          </cell>
        </row>
        <row r="398">
          <cell r="C398" t="str">
            <v>Promotion</v>
          </cell>
          <cell r="I398" t="str">
            <v>Pro. Meyrin</v>
          </cell>
        </row>
        <row r="399">
          <cell r="C399" t="str">
            <v>Promotion</v>
          </cell>
          <cell r="I399" t="str">
            <v>Pro. Meyrin</v>
          </cell>
        </row>
        <row r="400">
          <cell r="C400" t="str">
            <v>Promotion</v>
          </cell>
          <cell r="I400" t="str">
            <v>Pro. Meyrin</v>
          </cell>
        </row>
        <row r="401">
          <cell r="C401" t="str">
            <v>Promotion</v>
          </cell>
          <cell r="I401" t="str">
            <v>Pro. Meyrin</v>
          </cell>
        </row>
        <row r="402">
          <cell r="C402" t="str">
            <v>Promotion</v>
          </cell>
          <cell r="I402" t="str">
            <v>Pro. Meyrin</v>
          </cell>
        </row>
        <row r="403">
          <cell r="C403" t="str">
            <v>Promotion</v>
          </cell>
          <cell r="I403" t="str">
            <v>Pro. Meyrin</v>
          </cell>
        </row>
        <row r="404">
          <cell r="C404" t="str">
            <v>Promotion</v>
          </cell>
          <cell r="I404" t="str">
            <v>Pro. Meyrin</v>
          </cell>
        </row>
        <row r="405">
          <cell r="C405" t="str">
            <v/>
          </cell>
          <cell r="I405" t="str">
            <v/>
          </cell>
        </row>
        <row r="406">
          <cell r="C406" t="str">
            <v/>
          </cell>
          <cell r="I406" t="str">
            <v/>
          </cell>
        </row>
        <row r="407">
          <cell r="C407" t="str">
            <v/>
          </cell>
          <cell r="I407" t="str">
            <v/>
          </cell>
        </row>
        <row r="408">
          <cell r="C408" t="str">
            <v/>
          </cell>
          <cell r="I408" t="str">
            <v/>
          </cell>
        </row>
        <row r="409">
          <cell r="C409" t="str">
            <v/>
          </cell>
          <cell r="I409" t="str">
            <v/>
          </cell>
        </row>
        <row r="410">
          <cell r="C410" t="str">
            <v/>
          </cell>
          <cell r="I410" t="str">
            <v/>
          </cell>
        </row>
        <row r="411">
          <cell r="C411" t="str">
            <v/>
          </cell>
          <cell r="I411" t="str">
            <v/>
          </cell>
        </row>
        <row r="412">
          <cell r="C412" t="str">
            <v/>
          </cell>
          <cell r="I412" t="str">
            <v/>
          </cell>
        </row>
        <row r="413">
          <cell r="C413" t="str">
            <v/>
          </cell>
          <cell r="I413" t="str">
            <v/>
          </cell>
        </row>
        <row r="414">
          <cell r="C414" t="str">
            <v/>
          </cell>
          <cell r="I414" t="str">
            <v/>
          </cell>
        </row>
        <row r="415">
          <cell r="C415" t="str">
            <v/>
          </cell>
          <cell r="I415" t="str">
            <v/>
          </cell>
        </row>
        <row r="416">
          <cell r="C416" t="str">
            <v/>
          </cell>
          <cell r="I416" t="str">
            <v/>
          </cell>
        </row>
        <row r="417">
          <cell r="C417" t="str">
            <v/>
          </cell>
          <cell r="I417" t="str">
            <v/>
          </cell>
        </row>
        <row r="418">
          <cell r="C418" t="str">
            <v/>
          </cell>
          <cell r="I418" t="str">
            <v/>
          </cell>
        </row>
        <row r="419">
          <cell r="C419" t="str">
            <v/>
          </cell>
          <cell r="I419" t="str">
            <v/>
          </cell>
        </row>
        <row r="420">
          <cell r="C420" t="str">
            <v/>
          </cell>
          <cell r="I420" t="str">
            <v/>
          </cell>
        </row>
        <row r="421">
          <cell r="C421" t="str">
            <v/>
          </cell>
          <cell r="I421" t="str">
            <v/>
          </cell>
        </row>
        <row r="422">
          <cell r="C422" t="str">
            <v/>
          </cell>
          <cell r="I422" t="str">
            <v/>
          </cell>
        </row>
        <row r="423">
          <cell r="C423" t="str">
            <v/>
          </cell>
          <cell r="I423" t="str">
            <v/>
          </cell>
        </row>
        <row r="424">
          <cell r="C424" t="str">
            <v/>
          </cell>
          <cell r="I424" t="str">
            <v/>
          </cell>
        </row>
        <row r="425">
          <cell r="C425" t="str">
            <v/>
          </cell>
          <cell r="I425" t="str">
            <v/>
          </cell>
        </row>
        <row r="426">
          <cell r="C426" t="str">
            <v/>
          </cell>
          <cell r="I426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</sheetDataSet>
  </externalBook>
</externalLink>
</file>

<file path=xl/tables/table1.xml><?xml version="1.0" encoding="utf-8"?>
<table xmlns="http://schemas.openxmlformats.org/spreadsheetml/2006/main" id="1" name="Tableau5423" displayName="Tableau5423" ref="A1:I424" totalsRowShown="0" headerRowDxfId="62" dataDxfId="61" headerRowBorderDxfId="59" tableBorderDxfId="60" totalsRowBorderDxfId="58">
  <autoFilter ref="A1:I424"/>
  <tableColumns count="9">
    <tableColumn id="1" name="N° SAP" dataDxfId="57">
      <calculatedColumnFormula>IF('Envoi Fondation Pro'!A3&lt;&gt;"",'Envoi Fondation Pro'!A3,"")</calculatedColumnFormula>
    </tableColumn>
    <tableColumn id="2" name="Désignation" dataDxfId="56">
      <calculatedColumnFormula>IF('[1]Envoi Fondation Pro'!B3&lt;&gt;"",'[1]Envoi Fondation Pro'!B3,"")</calculatedColumnFormula>
    </tableColumn>
    <tableColumn id="3" name="Catégorie" dataDxfId="55">
      <calculatedColumnFormula>IF('[1]Envoi Fondation Pro'!D3&lt;&gt;"",'[1]Envoi Fondation Pro'!D3,"")</calculatedColumnFormula>
    </tableColumn>
    <tableColumn id="6" name="N° Envoi" dataDxfId="54">
      <calculatedColumnFormula>IF('[1]Envoi Fondation Pro'!F3&lt;&gt;"",'[1]Envoi Fondation Pro'!F3,"")</calculatedColumnFormula>
    </tableColumn>
    <tableColumn id="4" name="Stock" dataDxfId="53" dataCellStyle="Normal 2"/>
    <tableColumn id="7" name="Quantité comptée" dataDxfId="52"/>
    <tableColumn id="8" name="Palette à compter" dataDxfId="51"/>
    <tableColumn id="5" name="Remarques" dataDxfId="50"/>
    <tableColumn id="9" name="Stock disponible" dataDxfId="49">
      <calculatedColumnFormula>IF('[1]Envoi Fondation Pro'!H3&lt;&gt;"",'[1]Envoi Fondation Pro'!H3,"")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719378284858687888990919293949596975424" displayName="Tableau1719378284858687888990919293949596975424" ref="A1:D7" totalsRowShown="0" headerRowDxfId="48" dataDxfId="47" headerRowCellStyle="Lien hypertexte" dataCellStyle="Lien hypertexte">
  <tableColumns count="4">
    <tableColumn id="1" name="Article" dataDxfId="46"/>
    <tableColumn id="2" name="Lot " dataDxfId="45"/>
    <tableColumn id="3" name="Quantité" dataDxfId="44"/>
    <tableColumn id="6" name="Désignation  Article" dataDxfId="4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27"/>
  <sheetViews>
    <sheetView zoomScale="90" zoomScaleNormal="90" workbookViewId="0">
      <pane ySplit="2" topLeftCell="A3" activePane="bottomLeft" state="frozen"/>
      <selection activeCell="D2" sqref="D2"/>
      <selection pane="bottomLeft" activeCell="E4" sqref="E4"/>
    </sheetView>
  </sheetViews>
  <sheetFormatPr baseColWidth="10" defaultColWidth="9.140625" defaultRowHeight="12.75" x14ac:dyDescent="0.25"/>
  <cols>
    <col min="1" max="1" width="13.42578125" style="35" bestFit="1" customWidth="1"/>
    <col min="2" max="2" width="52.42578125" style="35" customWidth="1"/>
    <col min="3" max="3" width="15.7109375" style="37" hidden="1" customWidth="1"/>
    <col min="4" max="4" width="15.7109375" style="35" customWidth="1"/>
    <col min="5" max="5" width="16.28515625" style="35" bestFit="1" customWidth="1"/>
    <col min="6" max="6" width="14.5703125" style="35" bestFit="1" customWidth="1"/>
    <col min="7" max="7" width="21.42578125" style="35" customWidth="1"/>
    <col min="8" max="8" width="16.7109375" style="35" customWidth="1"/>
    <col min="9" max="9" width="16.7109375" style="36" hidden="1" customWidth="1"/>
    <col min="10" max="10" width="16.7109375" style="36" customWidth="1"/>
    <col min="11" max="13" width="16.7109375" style="35" customWidth="1"/>
    <col min="14" max="14" width="42.28515625" style="35" customWidth="1"/>
    <col min="15" max="16384" width="9.140625" style="35"/>
  </cols>
  <sheetData>
    <row r="1" spans="1:14" ht="30.2" customHeight="1" thickTop="1" x14ac:dyDescent="0.25">
      <c r="A1" s="90" t="s">
        <v>486</v>
      </c>
      <c r="B1" s="87" t="s">
        <v>485</v>
      </c>
      <c r="C1" s="89" t="s">
        <v>484</v>
      </c>
      <c r="D1" s="87" t="s">
        <v>483</v>
      </c>
      <c r="E1" s="87" t="s">
        <v>482</v>
      </c>
      <c r="F1" s="87" t="s">
        <v>481</v>
      </c>
      <c r="G1" s="87" t="s">
        <v>480</v>
      </c>
      <c r="H1" s="88" t="s">
        <v>479</v>
      </c>
      <c r="I1" s="87" t="s">
        <v>478</v>
      </c>
      <c r="J1" s="87" t="s">
        <v>477</v>
      </c>
      <c r="K1" s="86" t="s">
        <v>476</v>
      </c>
      <c r="L1" s="85"/>
      <c r="M1" s="84"/>
      <c r="N1" s="83" t="s">
        <v>475</v>
      </c>
    </row>
    <row r="2" spans="1:14" ht="15" customHeight="1" thickBot="1" x14ac:dyDescent="0.3">
      <c r="A2" s="82"/>
      <c r="B2" s="79"/>
      <c r="C2" s="81"/>
      <c r="D2" s="79"/>
      <c r="E2" s="79"/>
      <c r="F2" s="79"/>
      <c r="G2" s="79"/>
      <c r="H2" s="80"/>
      <c r="I2" s="79"/>
      <c r="J2" s="79"/>
      <c r="K2" s="78">
        <v>42536</v>
      </c>
      <c r="L2" s="77">
        <v>42614</v>
      </c>
      <c r="M2" s="77">
        <v>42705</v>
      </c>
      <c r="N2" s="76"/>
    </row>
    <row r="3" spans="1:14" ht="15" customHeight="1" thickTop="1" x14ac:dyDescent="0.25">
      <c r="A3" s="75">
        <v>4152362</v>
      </c>
      <c r="B3" s="74" t="s">
        <v>499</v>
      </c>
      <c r="C3" s="73" t="str">
        <f>IF(OR(F3=F2,H3=0,H3=""),"",$D3)</f>
        <v>Ecrin</v>
      </c>
      <c r="D3" s="71" t="s">
        <v>427</v>
      </c>
      <c r="E3" s="71">
        <v>25</v>
      </c>
      <c r="F3" s="72" t="s">
        <v>1</v>
      </c>
      <c r="G3" s="71"/>
      <c r="H3" s="70">
        <f>IF(A3&lt;&gt;"",E3-G3+(K3+L3+M3),"")</f>
        <v>25</v>
      </c>
      <c r="I3" s="69" t="str">
        <f>IF(OR(F3=F2,H3=0,H3=""),"",CONCATENATE(LEFT(C3,3),". ",$J3))</f>
        <v>Ecr. Lancy</v>
      </c>
      <c r="J3" s="68" t="s">
        <v>441</v>
      </c>
      <c r="K3" s="67"/>
      <c r="L3" s="67"/>
      <c r="M3" s="67"/>
      <c r="N3" s="66"/>
    </row>
    <row r="4" spans="1:14" ht="15" customHeight="1" x14ac:dyDescent="0.25">
      <c r="A4" s="56"/>
      <c r="B4" s="55"/>
      <c r="C4" s="54" t="str">
        <f>IF(OR(F4=F3,H4=0,H4=""),"",$D4)</f>
        <v/>
      </c>
      <c r="D4" s="53"/>
      <c r="E4" s="53"/>
      <c r="F4" s="65" t="s">
        <v>1</v>
      </c>
      <c r="G4" s="53"/>
      <c r="H4" s="52" t="str">
        <f>IF(A4&lt;&gt;"",E4-G4+(K4+L4+M4),"")</f>
        <v/>
      </c>
      <c r="I4" s="51" t="str">
        <f>IF(OR(F4=F3,H4=0,H4=""),"",CONCATENATE(LEFT(C4,3),". ",$J4))</f>
        <v/>
      </c>
      <c r="J4" s="50" t="s">
        <v>441</v>
      </c>
      <c r="K4" s="49"/>
      <c r="L4" s="49"/>
      <c r="M4" s="49"/>
      <c r="N4" s="48"/>
    </row>
    <row r="5" spans="1:14" ht="15" customHeight="1" x14ac:dyDescent="0.25">
      <c r="A5" s="56"/>
      <c r="B5" s="55"/>
      <c r="C5" s="54" t="str">
        <f>IF(OR(F5=F4,H5=0,H5=""),"",$D5)</f>
        <v/>
      </c>
      <c r="D5" s="53"/>
      <c r="E5" s="53"/>
      <c r="F5" s="65" t="s">
        <v>15</v>
      </c>
      <c r="G5" s="53"/>
      <c r="H5" s="52" t="str">
        <f>IF(A5&lt;&gt;"",E5-G5+(K5+L5+M5),"")</f>
        <v/>
      </c>
      <c r="I5" s="51" t="str">
        <f>IF(OR(F5=F4,H5=0,H5=""),"",CONCATENATE(LEFT(C5,3),". ",$J5))</f>
        <v/>
      </c>
      <c r="J5" s="50" t="s">
        <v>441</v>
      </c>
      <c r="K5" s="49"/>
      <c r="L5" s="49"/>
      <c r="M5" s="49"/>
      <c r="N5" s="48"/>
    </row>
    <row r="6" spans="1:14" ht="15" customHeight="1" x14ac:dyDescent="0.25">
      <c r="A6" s="56"/>
      <c r="B6" s="55"/>
      <c r="C6" s="54" t="str">
        <f>IF(OR(F6=F5,H6=0,H6=""),"",$D6)</f>
        <v/>
      </c>
      <c r="D6" s="53"/>
      <c r="E6" s="53"/>
      <c r="F6" s="65" t="s">
        <v>15</v>
      </c>
      <c r="G6" s="53"/>
      <c r="H6" s="52" t="str">
        <f>IF(A6&lt;&gt;"",E6-G6+(K6+L6+M6),"")</f>
        <v/>
      </c>
      <c r="I6" s="51" t="str">
        <f>IF(OR(F6=F5,H6=0,H6=""),"",CONCATENATE(LEFT(C6,3),". ",$J6))</f>
        <v/>
      </c>
      <c r="J6" s="50" t="s">
        <v>441</v>
      </c>
      <c r="K6" s="49"/>
      <c r="L6" s="49"/>
      <c r="M6" s="49"/>
      <c r="N6" s="48"/>
    </row>
    <row r="7" spans="1:14" ht="15" customHeight="1" x14ac:dyDescent="0.25">
      <c r="A7" s="56"/>
      <c r="B7" s="55"/>
      <c r="C7" s="54" t="str">
        <f>IF(OR(F7=F6,H7=0,H7=""),"",$D7)</f>
        <v/>
      </c>
      <c r="D7" s="53"/>
      <c r="E7" s="53"/>
      <c r="F7" s="65" t="s">
        <v>29</v>
      </c>
      <c r="G7" s="53"/>
      <c r="H7" s="52" t="str">
        <f>IF(A7&lt;&gt;"",E7-G7+(K7+L7+M7),"")</f>
        <v/>
      </c>
      <c r="I7" s="51" t="str">
        <f>IF(OR(F7=F6,H7=0,H7=""),"",CONCATENATE(LEFT(C7,3),". ",$J7))</f>
        <v/>
      </c>
      <c r="J7" s="50" t="s">
        <v>436</v>
      </c>
      <c r="K7" s="49"/>
      <c r="L7" s="49"/>
      <c r="M7" s="49"/>
      <c r="N7" s="48"/>
    </row>
    <row r="8" spans="1:14" ht="15" customHeight="1" x14ac:dyDescent="0.25">
      <c r="A8" s="56"/>
      <c r="B8" s="55"/>
      <c r="C8" s="54" t="str">
        <f>IF(OR(F8=F7,H8=0,H8=""),"",$D8)</f>
        <v/>
      </c>
      <c r="D8" s="53"/>
      <c r="E8" s="53"/>
      <c r="F8" s="65" t="s">
        <v>43</v>
      </c>
      <c r="G8" s="53"/>
      <c r="H8" s="52" t="str">
        <f>IF(A8&lt;&gt;"",E8-G8+(K8+L8+M8),"")</f>
        <v/>
      </c>
      <c r="I8" s="51" t="str">
        <f>IF(OR(F8=F7,H8=0,H8=""),"",CONCATENATE(LEFT(C8,3),". ",$J8))</f>
        <v/>
      </c>
      <c r="J8" s="50" t="s">
        <v>441</v>
      </c>
      <c r="K8" s="49"/>
      <c r="L8" s="49"/>
      <c r="M8" s="49"/>
      <c r="N8" s="48"/>
    </row>
    <row r="9" spans="1:14" ht="15" customHeight="1" x14ac:dyDescent="0.25">
      <c r="A9" s="56"/>
      <c r="B9" s="55"/>
      <c r="C9" s="54" t="str">
        <f>IF(OR(F9=F8,H9=0,H9=""),"",$D9)</f>
        <v/>
      </c>
      <c r="D9" s="53"/>
      <c r="E9" s="53"/>
      <c r="F9" s="65" t="s">
        <v>57</v>
      </c>
      <c r="G9" s="53"/>
      <c r="H9" s="52" t="str">
        <f>IF(A9&lt;&gt;"",E9-G9+(K9+L9+M9),"")</f>
        <v/>
      </c>
      <c r="I9" s="51" t="str">
        <f>IF(OR(F9=F8,H9=0,H9=""),"",CONCATENATE(LEFT(C9,3),". ",$J9))</f>
        <v/>
      </c>
      <c r="J9" s="50" t="s">
        <v>441</v>
      </c>
      <c r="K9" s="49"/>
      <c r="L9" s="49"/>
      <c r="M9" s="49"/>
      <c r="N9" s="48"/>
    </row>
    <row r="10" spans="1:14" ht="15" customHeight="1" x14ac:dyDescent="0.25">
      <c r="A10" s="56"/>
      <c r="B10" s="55"/>
      <c r="C10" s="54" t="str">
        <f>IF(OR(F10=F9,H10=0,H10=""),"",$D10)</f>
        <v/>
      </c>
      <c r="D10" s="53"/>
      <c r="E10" s="53"/>
      <c r="F10" s="65" t="s">
        <v>71</v>
      </c>
      <c r="G10" s="53"/>
      <c r="H10" s="52" t="str">
        <f>IF(A10&lt;&gt;"",E10-G10+(K10+L10+M10),"")</f>
        <v/>
      </c>
      <c r="I10" s="51" t="str">
        <f>IF(OR(F10=F9,H10=0,H10=""),"",CONCATENATE(LEFT(C10,3),". ",$J10))</f>
        <v/>
      </c>
      <c r="J10" s="50" t="s">
        <v>441</v>
      </c>
      <c r="K10" s="49"/>
      <c r="L10" s="49"/>
      <c r="M10" s="49"/>
      <c r="N10" s="48"/>
    </row>
    <row r="11" spans="1:14" ht="15" customHeight="1" x14ac:dyDescent="0.25">
      <c r="A11" s="56"/>
      <c r="B11" s="55"/>
      <c r="C11" s="54" t="str">
        <f>IF(OR(F11=F10,H11=0,H11=""),"",$D11)</f>
        <v/>
      </c>
      <c r="D11" s="53"/>
      <c r="E11" s="53"/>
      <c r="F11" s="65" t="s">
        <v>85</v>
      </c>
      <c r="G11" s="53"/>
      <c r="H11" s="52" t="str">
        <f>IF(A11&lt;&gt;"",E11-G11+(K11+L11+M11),"")</f>
        <v/>
      </c>
      <c r="I11" s="51" t="str">
        <f>IF(OR(F11=F10,H11=0,H11=""),"",CONCATENATE(LEFT(C11,3),". ",$J11))</f>
        <v/>
      </c>
      <c r="J11" s="50" t="s">
        <v>436</v>
      </c>
      <c r="K11" s="49"/>
      <c r="L11" s="49"/>
      <c r="M11" s="49"/>
      <c r="N11" s="48"/>
    </row>
    <row r="12" spans="1:14" ht="15" customHeight="1" x14ac:dyDescent="0.25">
      <c r="A12" s="56"/>
      <c r="B12" s="55"/>
      <c r="C12" s="54" t="str">
        <f>IF(OR(F12=F11,H12=0,H12=""),"",$D12)</f>
        <v/>
      </c>
      <c r="D12" s="53"/>
      <c r="E12" s="53"/>
      <c r="F12" s="65" t="s">
        <v>99</v>
      </c>
      <c r="G12" s="53"/>
      <c r="H12" s="52" t="str">
        <f>IF(A12&lt;&gt;"",E12-G12+(K12+L12+M12),"")</f>
        <v/>
      </c>
      <c r="I12" s="51" t="str">
        <f>IF(OR(F12=F11,H12=0,H12=""),"",CONCATENATE(LEFT(C12,3),". ",$J12))</f>
        <v/>
      </c>
      <c r="J12" s="50" t="s">
        <v>441</v>
      </c>
      <c r="K12" s="49"/>
      <c r="L12" s="49"/>
      <c r="M12" s="49"/>
      <c r="N12" s="48"/>
    </row>
    <row r="13" spans="1:14" ht="15" customHeight="1" x14ac:dyDescent="0.25">
      <c r="A13" s="56"/>
      <c r="B13" s="55"/>
      <c r="C13" s="54" t="str">
        <f>IF(OR(F13=F12,H13=0,H13=""),"",$D13)</f>
        <v/>
      </c>
      <c r="D13" s="53"/>
      <c r="E13" s="53"/>
      <c r="F13" s="65" t="s">
        <v>113</v>
      </c>
      <c r="G13" s="53"/>
      <c r="H13" s="52" t="str">
        <f>IF(A13&lt;&gt;"",E13-G13+(K13+L13+M13),"")</f>
        <v/>
      </c>
      <c r="I13" s="51" t="str">
        <f>IF(OR(F13=F12,H13=0,H13=""),"",CONCATENATE(LEFT(C13,3),". ",$J13))</f>
        <v/>
      </c>
      <c r="J13" s="50" t="s">
        <v>436</v>
      </c>
      <c r="K13" s="49"/>
      <c r="L13" s="49"/>
      <c r="M13" s="49"/>
      <c r="N13" s="48"/>
    </row>
    <row r="14" spans="1:14" ht="15" customHeight="1" x14ac:dyDescent="0.25">
      <c r="A14" s="56"/>
      <c r="B14" s="55"/>
      <c r="C14" s="54" t="str">
        <f>IF(OR(F14=F13,H14=0,H14=""),"",$D14)</f>
        <v/>
      </c>
      <c r="D14" s="53"/>
      <c r="E14" s="53"/>
      <c r="F14" s="65" t="s">
        <v>127</v>
      </c>
      <c r="G14" s="53"/>
      <c r="H14" s="52" t="str">
        <f>IF(A14&lt;&gt;"",E14-G14+(K14+L14+M14),"")</f>
        <v/>
      </c>
      <c r="I14" s="51" t="str">
        <f>IF(OR(F14=F13,H14=0,H14=""),"",CONCATENATE(LEFT(C14,3),". ",$J14))</f>
        <v/>
      </c>
      <c r="J14" s="50" t="s">
        <v>436</v>
      </c>
      <c r="K14" s="49"/>
      <c r="L14" s="49"/>
      <c r="M14" s="49"/>
      <c r="N14" s="48"/>
    </row>
    <row r="15" spans="1:14" ht="15" customHeight="1" x14ac:dyDescent="0.25">
      <c r="A15" s="56"/>
      <c r="B15" s="55"/>
      <c r="C15" s="54" t="str">
        <f>IF(OR(F15=F14,H15=0,H15=""),"",$D15)</f>
        <v/>
      </c>
      <c r="D15" s="53"/>
      <c r="E15" s="53"/>
      <c r="F15" s="65" t="s">
        <v>141</v>
      </c>
      <c r="G15" s="53"/>
      <c r="H15" s="52" t="str">
        <f>IF(A15&lt;&gt;"",E15-G15+(K15+L15+M15),"")</f>
        <v/>
      </c>
      <c r="I15" s="51" t="str">
        <f>IF(OR(F15=F14,H15=0,H15=""),"",CONCATENATE(LEFT(C15,3),". ",$J15))</f>
        <v/>
      </c>
      <c r="J15" s="50" t="s">
        <v>441</v>
      </c>
      <c r="K15" s="49"/>
      <c r="L15" s="49"/>
      <c r="M15" s="49"/>
      <c r="N15" s="48"/>
    </row>
    <row r="16" spans="1:14" ht="15" customHeight="1" x14ac:dyDescent="0.25">
      <c r="A16" s="56"/>
      <c r="B16" s="55"/>
      <c r="C16" s="54" t="str">
        <f>IF(OR(F16=F15,H16=0,H16=""),"",$D16)</f>
        <v/>
      </c>
      <c r="D16" s="53"/>
      <c r="E16" s="53"/>
      <c r="F16" s="65" t="s">
        <v>155</v>
      </c>
      <c r="G16" s="53"/>
      <c r="H16" s="52" t="str">
        <f>IF(A16&lt;&gt;"",E16-G16+(K16+L16+M16),"")</f>
        <v/>
      </c>
      <c r="I16" s="51" t="str">
        <f>IF(OR(F16=F15,H16=0,H16=""),"",CONCATENATE(LEFT(C16,3),". ",$J16))</f>
        <v/>
      </c>
      <c r="J16" s="50" t="s">
        <v>441</v>
      </c>
      <c r="K16" s="49"/>
      <c r="L16" s="49"/>
      <c r="M16" s="49"/>
      <c r="N16" s="48"/>
    </row>
    <row r="17" spans="1:14" ht="15" customHeight="1" x14ac:dyDescent="0.25">
      <c r="A17" s="56"/>
      <c r="B17" s="55"/>
      <c r="C17" s="54" t="str">
        <f>IF(OR(F17=F16,H17=0,H17=""),"",$D17)</f>
        <v/>
      </c>
      <c r="D17" s="53"/>
      <c r="E17" s="53"/>
      <c r="F17" s="65" t="s">
        <v>169</v>
      </c>
      <c r="G17" s="53"/>
      <c r="H17" s="52" t="str">
        <f>IF(A17&lt;&gt;"",E17-G17+(K17+L17+M17),"")</f>
        <v/>
      </c>
      <c r="I17" s="51" t="str">
        <f>IF(OR(F17=F16,H17=0,H17=""),"",CONCATENATE(LEFT(C17,3),". ",$J17))</f>
        <v/>
      </c>
      <c r="J17" s="50" t="s">
        <v>441</v>
      </c>
      <c r="K17" s="49"/>
      <c r="L17" s="49"/>
      <c r="M17" s="49"/>
      <c r="N17" s="48"/>
    </row>
    <row r="18" spans="1:14" ht="15" customHeight="1" x14ac:dyDescent="0.25">
      <c r="A18" s="56"/>
      <c r="B18" s="55"/>
      <c r="C18" s="54" t="str">
        <f>IF(OR(F18=F17,H18=0,H18=""),"",$D18)</f>
        <v/>
      </c>
      <c r="D18" s="53"/>
      <c r="E18" s="53"/>
      <c r="F18" s="65" t="s">
        <v>183</v>
      </c>
      <c r="G18" s="53"/>
      <c r="H18" s="52" t="str">
        <f>IF(A18&lt;&gt;"",E18-G18+(K18+L18+M18),"")</f>
        <v/>
      </c>
      <c r="I18" s="51" t="str">
        <f>IF(OR(F18=F17,H18=0,H18=""),"",CONCATENATE(LEFT(C18,3),". ",$J18))</f>
        <v/>
      </c>
      <c r="J18" s="50" t="s">
        <v>441</v>
      </c>
      <c r="K18" s="49"/>
      <c r="L18" s="49"/>
      <c r="M18" s="49"/>
      <c r="N18" s="48"/>
    </row>
    <row r="19" spans="1:14" ht="15" customHeight="1" x14ac:dyDescent="0.25">
      <c r="A19" s="56"/>
      <c r="B19" s="55"/>
      <c r="C19" s="54" t="str">
        <f>IF(OR(F19=F18,H19=0,H19=""),"",$D19)</f>
        <v/>
      </c>
      <c r="D19" s="53"/>
      <c r="E19" s="53"/>
      <c r="F19" s="65" t="s">
        <v>197</v>
      </c>
      <c r="G19" s="53"/>
      <c r="H19" s="52" t="str">
        <f>IF(A19&lt;&gt;"",E19-G19+(K19+L19+M19),"")</f>
        <v/>
      </c>
      <c r="I19" s="51" t="str">
        <f>IF(OR(F19=F18,H19=0,H19=""),"",CONCATENATE(LEFT(C19,3),". ",$J19))</f>
        <v/>
      </c>
      <c r="J19" s="50" t="s">
        <v>441</v>
      </c>
      <c r="K19" s="49"/>
      <c r="L19" s="49"/>
      <c r="M19" s="49"/>
      <c r="N19" s="48"/>
    </row>
    <row r="20" spans="1:14" ht="15" customHeight="1" x14ac:dyDescent="0.25">
      <c r="A20" s="56"/>
      <c r="B20" s="55"/>
      <c r="C20" s="54" t="str">
        <f>IF(OR(F20=F19,H20=0,H20=""),"",$D20)</f>
        <v/>
      </c>
      <c r="D20" s="53"/>
      <c r="E20" s="53"/>
      <c r="F20" s="65" t="s">
        <v>211</v>
      </c>
      <c r="G20" s="53"/>
      <c r="H20" s="52" t="str">
        <f>IF(A20&lt;&gt;"",E20-G20+(K20+L20+M20),"")</f>
        <v/>
      </c>
      <c r="I20" s="51" t="str">
        <f>IF(OR(F20=F19,H20=0,H20=""),"",CONCATENATE(LEFT(C20,3),". ",$J20))</f>
        <v/>
      </c>
      <c r="J20" s="50" t="s">
        <v>441</v>
      </c>
      <c r="K20" s="49"/>
      <c r="L20" s="49"/>
      <c r="M20" s="49"/>
      <c r="N20" s="48"/>
    </row>
    <row r="21" spans="1:14" ht="15" customHeight="1" x14ac:dyDescent="0.25">
      <c r="A21" s="56"/>
      <c r="B21" s="55"/>
      <c r="C21" s="54" t="str">
        <f>IF(OR(F21=F20,H21=0,H21=""),"",$D21)</f>
        <v/>
      </c>
      <c r="D21" s="53"/>
      <c r="E21" s="53"/>
      <c r="F21" s="65" t="s">
        <v>225</v>
      </c>
      <c r="G21" s="53"/>
      <c r="H21" s="52" t="str">
        <f>IF(A21&lt;&gt;"",E21-G21+(K21+L21+M21),"")</f>
        <v/>
      </c>
      <c r="I21" s="51" t="str">
        <f>IF(OR(F21=F20,H21=0,H21=""),"",CONCATENATE(LEFT(C21,3),". ",$J21))</f>
        <v/>
      </c>
      <c r="J21" s="50" t="s">
        <v>436</v>
      </c>
      <c r="K21" s="49"/>
      <c r="L21" s="49"/>
      <c r="M21" s="49"/>
      <c r="N21" s="48"/>
    </row>
    <row r="22" spans="1:14" ht="15" customHeight="1" x14ac:dyDescent="0.25">
      <c r="A22" s="56"/>
      <c r="B22" s="55"/>
      <c r="C22" s="54" t="str">
        <f>IF(OR(F22=F21,H22=0,H22=""),"",$D22)</f>
        <v/>
      </c>
      <c r="D22" s="53"/>
      <c r="E22" s="53"/>
      <c r="F22" s="65" t="s">
        <v>239</v>
      </c>
      <c r="G22" s="53"/>
      <c r="H22" s="52" t="str">
        <f>IF(A22&lt;&gt;"",E22-G22+(K22+L22+M22),"")</f>
        <v/>
      </c>
      <c r="I22" s="51" t="str">
        <f>IF(OR(F22=F21,H22=0,H22=""),"",CONCATENATE(LEFT(C22,3),". ",$J22))</f>
        <v/>
      </c>
      <c r="J22" s="50" t="s">
        <v>441</v>
      </c>
      <c r="K22" s="49"/>
      <c r="L22" s="49"/>
      <c r="M22" s="49"/>
      <c r="N22" s="48"/>
    </row>
    <row r="23" spans="1:14" ht="15" customHeight="1" x14ac:dyDescent="0.25">
      <c r="A23" s="56"/>
      <c r="B23" s="55"/>
      <c r="C23" s="54" t="str">
        <f>IF(OR(F23=F22,H23=0,H23=""),"",$D23)</f>
        <v/>
      </c>
      <c r="D23" s="53"/>
      <c r="E23" s="53"/>
      <c r="F23" s="65" t="s">
        <v>253</v>
      </c>
      <c r="G23" s="53"/>
      <c r="H23" s="52" t="str">
        <f>IF(A23&lt;&gt;"",E23-G23+(K23+L23+M23),"")</f>
        <v/>
      </c>
      <c r="I23" s="51" t="str">
        <f>IF(OR(F23=F22,H23=0,H23=""),"",CONCATENATE(LEFT(C23,3),". ",$J23))</f>
        <v/>
      </c>
      <c r="J23" s="50" t="s">
        <v>441</v>
      </c>
      <c r="K23" s="49"/>
      <c r="L23" s="49"/>
      <c r="M23" s="49"/>
      <c r="N23" s="48"/>
    </row>
    <row r="24" spans="1:14" ht="15" customHeight="1" x14ac:dyDescent="0.25">
      <c r="A24" s="56"/>
      <c r="B24" s="55"/>
      <c r="C24" s="54" t="str">
        <f>IF(OR(F24=F23,H24=0,H24=""),"",$D24)</f>
        <v/>
      </c>
      <c r="D24" s="53"/>
      <c r="E24" s="53"/>
      <c r="F24" s="65" t="s">
        <v>267</v>
      </c>
      <c r="G24" s="53"/>
      <c r="H24" s="52" t="str">
        <f>IF(A24&lt;&gt;"",E24-G24+(K24+L24+M24),"")</f>
        <v/>
      </c>
      <c r="I24" s="51" t="str">
        <f>IF(OR(F24=F23,H24=0,H24=""),"",CONCATENATE(LEFT(C24,3),". ",$J24))</f>
        <v/>
      </c>
      <c r="J24" s="50" t="s">
        <v>441</v>
      </c>
      <c r="K24" s="49"/>
      <c r="L24" s="49"/>
      <c r="M24" s="49"/>
      <c r="N24" s="48"/>
    </row>
    <row r="25" spans="1:14" ht="15" customHeight="1" x14ac:dyDescent="0.25">
      <c r="A25" s="56"/>
      <c r="B25" s="55"/>
      <c r="C25" s="54" t="str">
        <f>IF(OR(F25=F24,H25=0,H25=""),"",$D25)</f>
        <v/>
      </c>
      <c r="D25" s="53"/>
      <c r="E25" s="53"/>
      <c r="F25" s="65" t="s">
        <v>281</v>
      </c>
      <c r="G25" s="53"/>
      <c r="H25" s="52" t="str">
        <f>IF(A25&lt;&gt;"",E25-G25+(K25+L25+M25),"")</f>
        <v/>
      </c>
      <c r="I25" s="51" t="str">
        <f>IF(OR(F25=F24,H25=0,H25=""),"",CONCATENATE(LEFT(C25,3),". ",$J25))</f>
        <v/>
      </c>
      <c r="J25" s="50" t="s">
        <v>436</v>
      </c>
      <c r="K25" s="49"/>
      <c r="L25" s="49"/>
      <c r="M25" s="49"/>
      <c r="N25" s="48"/>
    </row>
    <row r="26" spans="1:14" ht="15" customHeight="1" x14ac:dyDescent="0.25">
      <c r="A26" s="56"/>
      <c r="B26" s="55"/>
      <c r="C26" s="54" t="str">
        <f>IF(OR(F26=F25,H26=0,H26=""),"",$D26)</f>
        <v/>
      </c>
      <c r="D26" s="53"/>
      <c r="E26" s="53"/>
      <c r="F26" s="65" t="s">
        <v>295</v>
      </c>
      <c r="G26" s="53"/>
      <c r="H26" s="52" t="str">
        <f>IF(A26&lt;&gt;"",E26-G26+(K26+L26+M26),"")</f>
        <v/>
      </c>
      <c r="I26" s="51" t="str">
        <f>IF(OR(F26=F25,H26=0,H26=""),"",CONCATENATE(LEFT(C26,3),". ",$J26))</f>
        <v/>
      </c>
      <c r="J26" s="50" t="s">
        <v>436</v>
      </c>
      <c r="K26" s="49"/>
      <c r="L26" s="49"/>
      <c r="M26" s="49"/>
      <c r="N26" s="48"/>
    </row>
    <row r="27" spans="1:14" ht="15" customHeight="1" x14ac:dyDescent="0.25">
      <c r="A27" s="56"/>
      <c r="B27" s="55"/>
      <c r="C27" s="54" t="str">
        <f>IF(OR(F27=F26,H27=0,H27=""),"",$D27)</f>
        <v/>
      </c>
      <c r="D27" s="53"/>
      <c r="E27" s="53"/>
      <c r="F27" s="65" t="s">
        <v>309</v>
      </c>
      <c r="G27" s="53"/>
      <c r="H27" s="52" t="str">
        <f>IF(A27&lt;&gt;"",E27-G27+(K27+L27+M27),"")</f>
        <v/>
      </c>
      <c r="I27" s="51" t="str">
        <f>IF(OR(F27=F26,H27=0,H27=""),"",CONCATENATE(LEFT(C27,3),". ",$J27))</f>
        <v/>
      </c>
      <c r="J27" s="50" t="s">
        <v>441</v>
      </c>
      <c r="K27" s="49"/>
      <c r="L27" s="49"/>
      <c r="M27" s="49"/>
      <c r="N27" s="48"/>
    </row>
    <row r="28" spans="1:14" ht="15" customHeight="1" x14ac:dyDescent="0.25">
      <c r="A28" s="56"/>
      <c r="B28" s="55"/>
      <c r="C28" s="54" t="str">
        <f>IF(OR(F28=F27,H28=0,H28=""),"",$D28)</f>
        <v/>
      </c>
      <c r="D28" s="53"/>
      <c r="E28" s="53"/>
      <c r="F28" s="65" t="s">
        <v>323</v>
      </c>
      <c r="G28" s="53"/>
      <c r="H28" s="52" t="str">
        <f>IF(A28&lt;&gt;"",E28-G28+(K28+L28+M28),"")</f>
        <v/>
      </c>
      <c r="I28" s="51" t="str">
        <f>IF(OR(F28=F27,H28=0,H28=""),"",CONCATENATE(LEFT(C28,3),". ",$J28))</f>
        <v/>
      </c>
      <c r="J28" s="50" t="s">
        <v>441</v>
      </c>
      <c r="K28" s="49"/>
      <c r="L28" s="49"/>
      <c r="M28" s="49"/>
      <c r="N28" s="48"/>
    </row>
    <row r="29" spans="1:14" ht="15" customHeight="1" x14ac:dyDescent="0.25">
      <c r="A29" s="56"/>
      <c r="B29" s="55"/>
      <c r="C29" s="54" t="str">
        <f>IF(OR(F29=F28,H29=0,H29=""),"",$D29)</f>
        <v/>
      </c>
      <c r="D29" s="53"/>
      <c r="E29" s="53"/>
      <c r="F29" s="65" t="s">
        <v>337</v>
      </c>
      <c r="G29" s="53"/>
      <c r="H29" s="52" t="str">
        <f>IF(A29&lt;&gt;"",E29-G29+(K29+L29+M29),"")</f>
        <v/>
      </c>
      <c r="I29" s="51" t="str">
        <f>IF(OR(F29=F28,H29=0,H29=""),"",CONCATENATE(LEFT(C29,3),". ",$J29))</f>
        <v/>
      </c>
      <c r="J29" s="50" t="s">
        <v>441</v>
      </c>
      <c r="K29" s="49"/>
      <c r="L29" s="49"/>
      <c r="M29" s="49"/>
      <c r="N29" s="48"/>
    </row>
    <row r="30" spans="1:14" ht="15" customHeight="1" x14ac:dyDescent="0.25">
      <c r="A30" s="56"/>
      <c r="B30" s="55"/>
      <c r="C30" s="54" t="str">
        <f>IF(OR(F30=F29,H30=0,H30=""),"",$D30)</f>
        <v/>
      </c>
      <c r="D30" s="53"/>
      <c r="E30" s="53"/>
      <c r="F30" s="65" t="s">
        <v>351</v>
      </c>
      <c r="G30" s="53"/>
      <c r="H30" s="52" t="str">
        <f>IF(A30&lt;&gt;"",E30-G30+(K30+L30+M30),"")</f>
        <v/>
      </c>
      <c r="I30" s="51" t="str">
        <f>IF(OR(F30=F29,H30=0,H30=""),"",CONCATENATE(LEFT(C30,3),". ",$J30))</f>
        <v/>
      </c>
      <c r="J30" s="50" t="s">
        <v>441</v>
      </c>
      <c r="K30" s="49"/>
      <c r="L30" s="49"/>
      <c r="M30" s="49"/>
      <c r="N30" s="48"/>
    </row>
    <row r="31" spans="1:14" ht="15" customHeight="1" x14ac:dyDescent="0.25">
      <c r="A31" s="56"/>
      <c r="B31" s="55"/>
      <c r="C31" s="54" t="str">
        <f>IF(OR(F31=F30,H31=0,H31=""),"",$D31)</f>
        <v/>
      </c>
      <c r="D31" s="53"/>
      <c r="E31" s="53"/>
      <c r="F31" s="65" t="s">
        <v>365</v>
      </c>
      <c r="G31" s="53"/>
      <c r="H31" s="52" t="str">
        <f>IF(A31&lt;&gt;"",E31-G31+(K31+L31+M31),"")</f>
        <v/>
      </c>
      <c r="I31" s="51" t="str">
        <f>IF(OR(F31=F30,H31=0,H31=""),"",CONCATENATE(LEFT(C31,3),". ",$J31))</f>
        <v/>
      </c>
      <c r="J31" s="50" t="s">
        <v>441</v>
      </c>
      <c r="K31" s="49"/>
      <c r="L31" s="49"/>
      <c r="M31" s="49"/>
      <c r="N31" s="48"/>
    </row>
    <row r="32" spans="1:14" ht="15" customHeight="1" x14ac:dyDescent="0.25">
      <c r="A32" s="56"/>
      <c r="B32" s="55"/>
      <c r="C32" s="54" t="str">
        <f>IF(OR(F32=F31,H32=0,H32=""),"",$D32)</f>
        <v/>
      </c>
      <c r="D32" s="53"/>
      <c r="E32" s="53"/>
      <c r="F32" s="65" t="s">
        <v>379</v>
      </c>
      <c r="G32" s="53"/>
      <c r="H32" s="52" t="str">
        <f>IF(A32&lt;&gt;"",E32-G32+(K32+L32+M32),"")</f>
        <v/>
      </c>
      <c r="I32" s="51" t="str">
        <f>IF(OR(F32=F31,H32=0,H32=""),"",CONCATENATE(LEFT(C32,3),". ",$J32))</f>
        <v/>
      </c>
      <c r="J32" s="50" t="s">
        <v>441</v>
      </c>
      <c r="K32" s="49"/>
      <c r="L32" s="49"/>
      <c r="M32" s="49"/>
      <c r="N32" s="48"/>
    </row>
    <row r="33" spans="1:14" ht="15" customHeight="1" x14ac:dyDescent="0.25">
      <c r="A33" s="56"/>
      <c r="B33" s="55"/>
      <c r="C33" s="54" t="str">
        <f>IF(OR(F33=F32,H33=0,H33=""),"",$D33)</f>
        <v/>
      </c>
      <c r="D33" s="53"/>
      <c r="E33" s="53"/>
      <c r="F33" s="65" t="s">
        <v>393</v>
      </c>
      <c r="G33" s="53"/>
      <c r="H33" s="52" t="str">
        <f>IF(A33&lt;&gt;"",E33-G33+(K33+L33+M33),"")</f>
        <v/>
      </c>
      <c r="I33" s="51" t="str">
        <f>IF(OR(F33=F32,H33=0,H33=""),"",CONCATENATE(LEFT(C33,3),". ",$J33))</f>
        <v/>
      </c>
      <c r="J33" s="50" t="s">
        <v>441</v>
      </c>
      <c r="K33" s="49"/>
      <c r="L33" s="49"/>
      <c r="M33" s="49"/>
      <c r="N33" s="48"/>
    </row>
    <row r="34" spans="1:14" ht="15" customHeight="1" x14ac:dyDescent="0.25">
      <c r="A34" s="56"/>
      <c r="B34" s="55"/>
      <c r="C34" s="54" t="str">
        <f>IF(OR(F34=F33,H34=0,H34=""),"",$D34)</f>
        <v/>
      </c>
      <c r="D34" s="53"/>
      <c r="E34" s="53"/>
      <c r="F34" s="65" t="s">
        <v>407</v>
      </c>
      <c r="G34" s="53"/>
      <c r="H34" s="52" t="str">
        <f>IF(A34&lt;&gt;"",E34-G34+(K34+L34+M34),"")</f>
        <v/>
      </c>
      <c r="I34" s="51" t="str">
        <f>IF(OR(F34=F33,H34=0,H34=""),"",CONCATENATE(LEFT(C34,3),". ",$J34))</f>
        <v/>
      </c>
      <c r="J34" s="50" t="s">
        <v>441</v>
      </c>
      <c r="K34" s="49"/>
      <c r="L34" s="49"/>
      <c r="M34" s="49"/>
      <c r="N34" s="48"/>
    </row>
    <row r="35" spans="1:14" ht="15" customHeight="1" x14ac:dyDescent="0.25">
      <c r="A35" s="56"/>
      <c r="B35" s="55"/>
      <c r="C35" s="54" t="str">
        <f>IF(OR(F35=F34,H35=0,H35=""),"",$D35)</f>
        <v/>
      </c>
      <c r="D35" s="53"/>
      <c r="E35" s="53"/>
      <c r="F35" s="65" t="s">
        <v>2</v>
      </c>
      <c r="G35" s="53"/>
      <c r="H35" s="52" t="str">
        <f>IF(A35&lt;&gt;"",E35-G35+(K35+L35+M35),"")</f>
        <v/>
      </c>
      <c r="I35" s="51" t="str">
        <f>IF(OR(F35=F34,H35=0,H35=""),"",CONCATENATE(LEFT(C35,3),". ",$J35))</f>
        <v/>
      </c>
      <c r="J35" s="50" t="s">
        <v>441</v>
      </c>
      <c r="K35" s="49"/>
      <c r="L35" s="49"/>
      <c r="M35" s="49"/>
      <c r="N35" s="48"/>
    </row>
    <row r="36" spans="1:14" ht="15" customHeight="1" x14ac:dyDescent="0.25">
      <c r="A36" s="56"/>
      <c r="B36" s="55"/>
      <c r="C36" s="54" t="str">
        <f>IF(OR(F36=F35,H36=0,H36=""),"",$D36)</f>
        <v/>
      </c>
      <c r="D36" s="53"/>
      <c r="E36" s="53"/>
      <c r="F36" s="65" t="s">
        <v>16</v>
      </c>
      <c r="G36" s="53"/>
      <c r="H36" s="52" t="str">
        <f>IF(A36&lt;&gt;"",E36-G36+(K36+L36+M36),"")</f>
        <v/>
      </c>
      <c r="I36" s="51" t="str">
        <f>IF(OR(F36=F35,H36=0,H36=""),"",CONCATENATE(LEFT(C36,3),". ",$J36))</f>
        <v/>
      </c>
      <c r="J36" s="50" t="s">
        <v>441</v>
      </c>
      <c r="K36" s="49"/>
      <c r="L36" s="49"/>
      <c r="M36" s="49"/>
      <c r="N36" s="48"/>
    </row>
    <row r="37" spans="1:14" ht="15" customHeight="1" x14ac:dyDescent="0.25">
      <c r="A37" s="56"/>
      <c r="B37" s="55"/>
      <c r="C37" s="54" t="str">
        <f>IF(OR(F37=F36,H37=0,H37=""),"",$D37)</f>
        <v/>
      </c>
      <c r="D37" s="53"/>
      <c r="E37" s="53"/>
      <c r="F37" s="65" t="s">
        <v>30</v>
      </c>
      <c r="G37" s="53"/>
      <c r="H37" s="52" t="str">
        <f>IF(A37&lt;&gt;"",E37-G37+(K37+L37+M37),"")</f>
        <v/>
      </c>
      <c r="I37" s="51" t="str">
        <f>IF(OR(F37=F36,H37=0,H37=""),"",CONCATENATE(LEFT(C37,3),". ",$J37))</f>
        <v/>
      </c>
      <c r="J37" s="50" t="s">
        <v>441</v>
      </c>
      <c r="K37" s="49"/>
      <c r="L37" s="49"/>
      <c r="M37" s="49"/>
      <c r="N37" s="48"/>
    </row>
    <row r="38" spans="1:14" ht="15" customHeight="1" x14ac:dyDescent="0.25">
      <c r="A38" s="56"/>
      <c r="B38" s="55"/>
      <c r="C38" s="54" t="str">
        <f>IF(OR(F38=F37,H38=0,H38=""),"",$D38)</f>
        <v/>
      </c>
      <c r="D38" s="53"/>
      <c r="E38" s="53"/>
      <c r="F38" s="65" t="s">
        <v>44</v>
      </c>
      <c r="G38" s="53"/>
      <c r="H38" s="52" t="str">
        <f>IF(A38&lt;&gt;"",E38-G38+(K38+L38+M38),"")</f>
        <v/>
      </c>
      <c r="I38" s="51" t="str">
        <f>IF(OR(F38=F37,H38=0,H38=""),"",CONCATENATE(LEFT(C38,3),". ",$J38))</f>
        <v/>
      </c>
      <c r="J38" s="50" t="s">
        <v>436</v>
      </c>
      <c r="K38" s="49"/>
      <c r="L38" s="49"/>
      <c r="M38" s="49"/>
      <c r="N38" s="48"/>
    </row>
    <row r="39" spans="1:14" ht="15" customHeight="1" x14ac:dyDescent="0.25">
      <c r="A39" s="56"/>
      <c r="B39" s="55"/>
      <c r="C39" s="54" t="str">
        <f>IF(OR(F39=F38,H39=0,H39=""),"",$D39)</f>
        <v/>
      </c>
      <c r="D39" s="53"/>
      <c r="E39" s="53"/>
      <c r="F39" s="65" t="s">
        <v>58</v>
      </c>
      <c r="G39" s="53"/>
      <c r="H39" s="52" t="str">
        <f>IF(A39&lt;&gt;"",E39-G39+(K39+L39+M39),"")</f>
        <v/>
      </c>
      <c r="I39" s="51" t="str">
        <f>IF(OR(F39=F38,H39=0,H39=""),"",CONCATENATE(LEFT(C39,3),". ",$J39))</f>
        <v/>
      </c>
      <c r="J39" s="50" t="s">
        <v>441</v>
      </c>
      <c r="K39" s="49"/>
      <c r="L39" s="49"/>
      <c r="M39" s="49"/>
      <c r="N39" s="48"/>
    </row>
    <row r="40" spans="1:14" ht="15" customHeight="1" x14ac:dyDescent="0.25">
      <c r="A40" s="56"/>
      <c r="B40" s="55"/>
      <c r="C40" s="54" t="str">
        <f>IF(OR(F40=F39,H40=0,H40=""),"",$D40)</f>
        <v/>
      </c>
      <c r="D40" s="53"/>
      <c r="E40" s="53"/>
      <c r="F40" s="65" t="s">
        <v>72</v>
      </c>
      <c r="G40" s="53"/>
      <c r="H40" s="52" t="str">
        <f>IF(A40&lt;&gt;"",E40-G40+(K40+L40+M40),"")</f>
        <v/>
      </c>
      <c r="I40" s="51" t="str">
        <f>IF(OR(F40=F39,H40=0,H40=""),"",CONCATENATE(LEFT(C40,3),". ",$J40))</f>
        <v/>
      </c>
      <c r="J40" s="50" t="s">
        <v>441</v>
      </c>
      <c r="K40" s="49">
        <v>13</v>
      </c>
      <c r="L40" s="49">
        <v>-20</v>
      </c>
      <c r="M40" s="49"/>
      <c r="N40" s="48"/>
    </row>
    <row r="41" spans="1:14" ht="15" customHeight="1" x14ac:dyDescent="0.25">
      <c r="A41" s="56"/>
      <c r="B41" s="55"/>
      <c r="C41" s="54" t="str">
        <f>IF(OR(F41=F40,H41=0,H41=""),"",$D41)</f>
        <v/>
      </c>
      <c r="D41" s="53"/>
      <c r="E41" s="53"/>
      <c r="F41" s="65" t="s">
        <v>86</v>
      </c>
      <c r="G41" s="53"/>
      <c r="H41" s="52" t="str">
        <f>IF(A41&lt;&gt;"",E41-G41+(K41+L41+M41),"")</f>
        <v/>
      </c>
      <c r="I41" s="51" t="str">
        <f>IF(OR(F41=F40,H41=0,H41=""),"",CONCATENATE(LEFT(C41,3),". ",$J41))</f>
        <v/>
      </c>
      <c r="J41" s="50" t="s">
        <v>436</v>
      </c>
      <c r="K41" s="49"/>
      <c r="L41" s="49"/>
      <c r="M41" s="49"/>
      <c r="N41" s="48"/>
    </row>
    <row r="42" spans="1:14" ht="15" customHeight="1" x14ac:dyDescent="0.25">
      <c r="A42" s="56"/>
      <c r="B42" s="55"/>
      <c r="C42" s="54" t="str">
        <f>IF(OR(F42=F41,H42=0,H42=""),"",$D42)</f>
        <v/>
      </c>
      <c r="D42" s="53"/>
      <c r="E42" s="53"/>
      <c r="F42" s="65" t="s">
        <v>100</v>
      </c>
      <c r="G42" s="53"/>
      <c r="H42" s="52" t="str">
        <f>IF(A42&lt;&gt;"",E42-G42+(K42+L42+M42),"")</f>
        <v/>
      </c>
      <c r="I42" s="51" t="str">
        <f>IF(OR(F42=F41,H42=0,H42=""),"",CONCATENATE(LEFT(C42,3),". ",$J42))</f>
        <v/>
      </c>
      <c r="J42" s="50" t="s">
        <v>436</v>
      </c>
      <c r="K42" s="49"/>
      <c r="L42" s="49"/>
      <c r="M42" s="49"/>
      <c r="N42" s="48"/>
    </row>
    <row r="43" spans="1:14" ht="15" customHeight="1" x14ac:dyDescent="0.25">
      <c r="A43" s="56"/>
      <c r="B43" s="55"/>
      <c r="C43" s="54" t="str">
        <f>IF(OR(F43=F42,H43=0,H43=""),"",$D43)</f>
        <v/>
      </c>
      <c r="D43" s="53"/>
      <c r="E43" s="53"/>
      <c r="F43" s="65" t="s">
        <v>114</v>
      </c>
      <c r="G43" s="53"/>
      <c r="H43" s="52" t="str">
        <f>IF(A43&lt;&gt;"",E43-G43+(K43+L43+M43),"")</f>
        <v/>
      </c>
      <c r="I43" s="51" t="str">
        <f>IF(OR(F43=F42,H43=0,H43=""),"",CONCATENATE(LEFT(C43,3),". ",$J43))</f>
        <v/>
      </c>
      <c r="J43" s="50" t="s">
        <v>436</v>
      </c>
      <c r="K43" s="49"/>
      <c r="L43" s="49"/>
      <c r="M43" s="49"/>
      <c r="N43" s="48"/>
    </row>
    <row r="44" spans="1:14" ht="15" customHeight="1" x14ac:dyDescent="0.25">
      <c r="A44" s="56"/>
      <c r="B44" s="55"/>
      <c r="C44" s="54" t="str">
        <f>IF(OR(F44=F43,H44=0,H44=""),"",$D44)</f>
        <v/>
      </c>
      <c r="D44" s="53"/>
      <c r="E44" s="53"/>
      <c r="F44" s="65" t="s">
        <v>128</v>
      </c>
      <c r="G44" s="53"/>
      <c r="H44" s="52" t="str">
        <f>IF(A44&lt;&gt;"",E44-G44+(K44+L44+M44),"")</f>
        <v/>
      </c>
      <c r="I44" s="51" t="str">
        <f>IF(OR(F44=F43,H44=0,H44=""),"",CONCATENATE(LEFT(C44,3),". ",$J44))</f>
        <v/>
      </c>
      <c r="J44" s="50" t="s">
        <v>436</v>
      </c>
      <c r="K44" s="49"/>
      <c r="L44" s="49"/>
      <c r="M44" s="49"/>
      <c r="N44" s="48"/>
    </row>
    <row r="45" spans="1:14" ht="15" customHeight="1" x14ac:dyDescent="0.25">
      <c r="A45" s="56"/>
      <c r="B45" s="55"/>
      <c r="C45" s="54" t="str">
        <f>IF(OR(F45=F44,H45=0,H45=""),"",$D45)</f>
        <v/>
      </c>
      <c r="D45" s="53"/>
      <c r="E45" s="53"/>
      <c r="F45" s="65" t="s">
        <v>142</v>
      </c>
      <c r="G45" s="53"/>
      <c r="H45" s="52" t="str">
        <f>IF(A45&lt;&gt;"",E45-G45+(K45+L45+M45),"")</f>
        <v/>
      </c>
      <c r="I45" s="51" t="str">
        <f>IF(OR(F45=F44,H45=0,H45=""),"",CONCATENATE(LEFT(C45,3),". ",$J45))</f>
        <v/>
      </c>
      <c r="J45" s="50" t="s">
        <v>436</v>
      </c>
      <c r="K45" s="49"/>
      <c r="L45" s="49"/>
      <c r="M45" s="49"/>
      <c r="N45" s="48"/>
    </row>
    <row r="46" spans="1:14" ht="15" customHeight="1" x14ac:dyDescent="0.25">
      <c r="A46" s="56"/>
      <c r="B46" s="55"/>
      <c r="C46" s="54" t="str">
        <f>IF(OR(F46=F45,H46=0,H46=""),"",$D46)</f>
        <v/>
      </c>
      <c r="D46" s="53"/>
      <c r="E46" s="53"/>
      <c r="F46" s="65" t="s">
        <v>156</v>
      </c>
      <c r="G46" s="53"/>
      <c r="H46" s="52" t="str">
        <f>IF(A46&lt;&gt;"",E46-G46+(K46+L46+M46),"")</f>
        <v/>
      </c>
      <c r="I46" s="51" t="str">
        <f>IF(OR(F46=F45,H46=0,H46=""),"",CONCATENATE(LEFT(C46,3),". ",$J46))</f>
        <v/>
      </c>
      <c r="J46" s="50" t="s">
        <v>436</v>
      </c>
      <c r="K46" s="49"/>
      <c r="L46" s="49"/>
      <c r="M46" s="49"/>
      <c r="N46" s="48"/>
    </row>
    <row r="47" spans="1:14" ht="15" customHeight="1" x14ac:dyDescent="0.25">
      <c r="A47" s="56"/>
      <c r="B47" s="55"/>
      <c r="C47" s="54" t="str">
        <f>IF(OR(F47=F46,H47=0,H47=""),"",$D47)</f>
        <v/>
      </c>
      <c r="D47" s="53"/>
      <c r="E47" s="53"/>
      <c r="F47" s="65" t="s">
        <v>170</v>
      </c>
      <c r="G47" s="53"/>
      <c r="H47" s="52" t="str">
        <f>IF(A47&lt;&gt;"",E47-G47+(K47+L47+M47),"")</f>
        <v/>
      </c>
      <c r="I47" s="51" t="str">
        <f>IF(OR(F47=F46,H47=0,H47=""),"",CONCATENATE(LEFT(C47,3),". ",$J47))</f>
        <v/>
      </c>
      <c r="J47" s="50" t="s">
        <v>436</v>
      </c>
      <c r="K47" s="49"/>
      <c r="L47" s="49"/>
      <c r="M47" s="49"/>
      <c r="N47" s="48"/>
    </row>
    <row r="48" spans="1:14" ht="15" customHeight="1" x14ac:dyDescent="0.25">
      <c r="A48" s="56"/>
      <c r="B48" s="55"/>
      <c r="C48" s="54" t="str">
        <f>IF(OR(F48=F47,H48=0,H48=""),"",$D48)</f>
        <v/>
      </c>
      <c r="D48" s="53"/>
      <c r="E48" s="53"/>
      <c r="F48" s="65" t="s">
        <v>184</v>
      </c>
      <c r="G48" s="53"/>
      <c r="H48" s="52" t="str">
        <f>IF(A48&lt;&gt;"",E48-G48+(K48+L48+M48),"")</f>
        <v/>
      </c>
      <c r="I48" s="51" t="str">
        <f>IF(OR(F48=F47,H48=0,H48=""),"",CONCATENATE(LEFT(C48,3),". ",$J48))</f>
        <v/>
      </c>
      <c r="J48" s="50" t="s">
        <v>436</v>
      </c>
      <c r="K48" s="49"/>
      <c r="L48" s="49"/>
      <c r="M48" s="49"/>
      <c r="N48" s="48"/>
    </row>
    <row r="49" spans="1:14" ht="15" customHeight="1" x14ac:dyDescent="0.25">
      <c r="A49" s="56"/>
      <c r="B49" s="55"/>
      <c r="C49" s="54" t="str">
        <f>IF(OR(F49=F48,H49=0,H49=""),"",$D49)</f>
        <v/>
      </c>
      <c r="D49" s="53"/>
      <c r="E49" s="53"/>
      <c r="F49" s="65" t="s">
        <v>198</v>
      </c>
      <c r="G49" s="53"/>
      <c r="H49" s="52" t="str">
        <f>IF(A49&lt;&gt;"",E49-G49+(K49+L49+M49),"")</f>
        <v/>
      </c>
      <c r="I49" s="51" t="str">
        <f>IF(OR(F49=F48,H49=0,H49=""),"",CONCATENATE(LEFT(C49,3),". ",$J49))</f>
        <v/>
      </c>
      <c r="J49" s="50" t="s">
        <v>436</v>
      </c>
      <c r="K49" s="49"/>
      <c r="L49" s="49"/>
      <c r="M49" s="49"/>
      <c r="N49" s="48"/>
    </row>
    <row r="50" spans="1:14" ht="15" customHeight="1" x14ac:dyDescent="0.25">
      <c r="A50" s="56"/>
      <c r="B50" s="55"/>
      <c r="C50" s="54" t="str">
        <f>IF(OR(F50=F49,H50=0,H50=""),"",$D50)</f>
        <v/>
      </c>
      <c r="D50" s="53"/>
      <c r="E50" s="53"/>
      <c r="F50" s="65" t="s">
        <v>212</v>
      </c>
      <c r="G50" s="53"/>
      <c r="H50" s="52" t="str">
        <f>IF(A50&lt;&gt;"",E50-G50+(K50+L50+M50),"")</f>
        <v/>
      </c>
      <c r="I50" s="51" t="str">
        <f>IF(OR(F50=F49,H50=0,H50=""),"",CONCATENATE(LEFT(C50,3),". ",$J50))</f>
        <v/>
      </c>
      <c r="J50" s="50" t="s">
        <v>441</v>
      </c>
      <c r="K50" s="49"/>
      <c r="L50" s="49"/>
      <c r="M50" s="49"/>
      <c r="N50" s="48"/>
    </row>
    <row r="51" spans="1:14" ht="15" customHeight="1" x14ac:dyDescent="0.25">
      <c r="A51" s="56"/>
      <c r="B51" s="55"/>
      <c r="C51" s="54" t="str">
        <f>IF(OR(F51=F50,H51=0,H51=""),"",$D51)</f>
        <v/>
      </c>
      <c r="D51" s="53"/>
      <c r="E51" s="53"/>
      <c r="F51" s="65" t="s">
        <v>226</v>
      </c>
      <c r="G51" s="53"/>
      <c r="H51" s="52" t="str">
        <f>IF(A51&lt;&gt;"",E51-G51+(K51+L51+M51),"")</f>
        <v/>
      </c>
      <c r="I51" s="51" t="str">
        <f>IF(OR(F51=F50,H51=0,H51=""),"",CONCATENATE(LEFT(C51,3),". ",$J51))</f>
        <v/>
      </c>
      <c r="J51" s="50" t="s">
        <v>441</v>
      </c>
      <c r="K51" s="49"/>
      <c r="L51" s="49"/>
      <c r="M51" s="49"/>
      <c r="N51" s="48"/>
    </row>
    <row r="52" spans="1:14" ht="15" customHeight="1" x14ac:dyDescent="0.25">
      <c r="A52" s="56"/>
      <c r="B52" s="55"/>
      <c r="C52" s="54" t="str">
        <f>IF(OR(F52=F51,H52=0,H52=""),"",$D52)</f>
        <v/>
      </c>
      <c r="D52" s="53"/>
      <c r="E52" s="53"/>
      <c r="F52" s="65" t="s">
        <v>240</v>
      </c>
      <c r="G52" s="53"/>
      <c r="H52" s="52" t="str">
        <f>IF(A52&lt;&gt;"",E52-G52+(K52+L52+M52),"")</f>
        <v/>
      </c>
      <c r="I52" s="51" t="str">
        <f>IF(OR(F52=F51,H52=0,H52=""),"",CONCATENATE(LEFT(C52,3),". ",$J52))</f>
        <v/>
      </c>
      <c r="J52" s="50" t="s">
        <v>441</v>
      </c>
      <c r="K52" s="49"/>
      <c r="L52" s="49"/>
      <c r="M52" s="49"/>
      <c r="N52" s="48"/>
    </row>
    <row r="53" spans="1:14" ht="15" customHeight="1" x14ac:dyDescent="0.25">
      <c r="A53" s="56"/>
      <c r="B53" s="55"/>
      <c r="C53" s="54" t="str">
        <f>IF(OR(F53=F52,H53=0,H53=""),"",$D53)</f>
        <v/>
      </c>
      <c r="D53" s="53"/>
      <c r="E53" s="53"/>
      <c r="F53" s="65" t="s">
        <v>254</v>
      </c>
      <c r="G53" s="53"/>
      <c r="H53" s="52" t="str">
        <f>IF(A53&lt;&gt;"",E53-G53+(K53+L53+M53),"")</f>
        <v/>
      </c>
      <c r="I53" s="51" t="str">
        <f>IF(OR(F53=F52,H53=0,H53=""),"",CONCATENATE(LEFT(C53,3),". ",$J53))</f>
        <v/>
      </c>
      <c r="J53" s="50" t="s">
        <v>441</v>
      </c>
      <c r="K53" s="49"/>
      <c r="L53" s="49"/>
      <c r="M53" s="49"/>
      <c r="N53" s="48"/>
    </row>
    <row r="54" spans="1:14" ht="15" customHeight="1" x14ac:dyDescent="0.25">
      <c r="A54" s="56"/>
      <c r="B54" s="55"/>
      <c r="C54" s="54" t="str">
        <f>IF(OR(F54=F53,H54=0,H54=""),"",$D54)</f>
        <v/>
      </c>
      <c r="D54" s="53"/>
      <c r="E54" s="53"/>
      <c r="F54" s="65" t="s">
        <v>268</v>
      </c>
      <c r="G54" s="53"/>
      <c r="H54" s="52" t="str">
        <f>IF(A54&lt;&gt;"",E54-G54+(K54+L54+M54),"")</f>
        <v/>
      </c>
      <c r="I54" s="51" t="str">
        <f>IF(OR(F54=F53,H54=0,H54=""),"",CONCATENATE(LEFT(C54,3),". ",$J54))</f>
        <v/>
      </c>
      <c r="J54" s="50" t="s">
        <v>436</v>
      </c>
      <c r="K54" s="49"/>
      <c r="L54" s="49"/>
      <c r="M54" s="49"/>
      <c r="N54" s="48"/>
    </row>
    <row r="55" spans="1:14" ht="15" customHeight="1" x14ac:dyDescent="0.25">
      <c r="A55" s="56"/>
      <c r="B55" s="55"/>
      <c r="C55" s="54" t="str">
        <f>IF(OR(F55=F54,H55=0,H55=""),"",$D55)</f>
        <v/>
      </c>
      <c r="D55" s="53"/>
      <c r="E55" s="53"/>
      <c r="F55" s="65" t="s">
        <v>282</v>
      </c>
      <c r="G55" s="53"/>
      <c r="H55" s="52" t="str">
        <f>IF(A55&lt;&gt;"",E55-G55+(K55+L55+M55),"")</f>
        <v/>
      </c>
      <c r="I55" s="51" t="str">
        <f>IF(OR(F55=F54,H55=0,H55=""),"",CONCATENATE(LEFT(C55,3),". ",$J55))</f>
        <v/>
      </c>
      <c r="J55" s="50" t="s">
        <v>441</v>
      </c>
      <c r="K55" s="49"/>
      <c r="L55" s="49"/>
      <c r="M55" s="49"/>
      <c r="N55" s="48"/>
    </row>
    <row r="56" spans="1:14" ht="15" customHeight="1" x14ac:dyDescent="0.25">
      <c r="A56" s="56"/>
      <c r="B56" s="55"/>
      <c r="C56" s="54" t="str">
        <f>IF(OR(F56=F55,H56=0,H56=""),"",$D56)</f>
        <v/>
      </c>
      <c r="D56" s="53"/>
      <c r="E56" s="53"/>
      <c r="F56" s="65" t="s">
        <v>296</v>
      </c>
      <c r="G56" s="53"/>
      <c r="H56" s="52" t="str">
        <f>IF(A56&lt;&gt;"",E56-G56+(K56+L56+M56),"")</f>
        <v/>
      </c>
      <c r="I56" s="51" t="str">
        <f>IF(OR(F56=F55,H56=0,H56=""),"",CONCATENATE(LEFT(C56,3),". ",$J56))</f>
        <v/>
      </c>
      <c r="J56" s="50" t="s">
        <v>436</v>
      </c>
      <c r="K56" s="49"/>
      <c r="L56" s="49"/>
      <c r="M56" s="49"/>
      <c r="N56" s="48"/>
    </row>
    <row r="57" spans="1:14" ht="15" customHeight="1" x14ac:dyDescent="0.25">
      <c r="A57" s="56"/>
      <c r="B57" s="55"/>
      <c r="C57" s="54" t="str">
        <f>IF(OR(F57=F56,H57=0,H57=""),"",$D57)</f>
        <v/>
      </c>
      <c r="D57" s="53"/>
      <c r="E57" s="53"/>
      <c r="F57" s="65" t="s">
        <v>310</v>
      </c>
      <c r="G57" s="53"/>
      <c r="H57" s="52" t="str">
        <f>IF(A57&lt;&gt;"",E57-G57+(K57+L57+M57),"")</f>
        <v/>
      </c>
      <c r="I57" s="51" t="str">
        <f>IF(OR(F57=F56,H57=0,H57=""),"",CONCATENATE(LEFT(C57,3),". ",$J57))</f>
        <v/>
      </c>
      <c r="J57" s="50" t="s">
        <v>441</v>
      </c>
      <c r="K57" s="49"/>
      <c r="L57" s="49"/>
      <c r="M57" s="49"/>
      <c r="N57" s="48"/>
    </row>
    <row r="58" spans="1:14" ht="15" customHeight="1" x14ac:dyDescent="0.25">
      <c r="A58" s="56"/>
      <c r="B58" s="55"/>
      <c r="C58" s="54" t="str">
        <f>IF(OR(F58=F57,H58=0,H58=""),"",$D58)</f>
        <v/>
      </c>
      <c r="D58" s="53"/>
      <c r="E58" s="53"/>
      <c r="F58" s="65" t="s">
        <v>324</v>
      </c>
      <c r="G58" s="53"/>
      <c r="H58" s="52" t="str">
        <f>IF(A58&lt;&gt;"",E58-G58+(K58+L58+M58),"")</f>
        <v/>
      </c>
      <c r="I58" s="51" t="str">
        <f>IF(OR(F58=F57,H58=0,H58=""),"",CONCATENATE(LEFT(C58,3),". ",$J58))</f>
        <v/>
      </c>
      <c r="J58" s="50" t="s">
        <v>436</v>
      </c>
      <c r="K58" s="49"/>
      <c r="L58" s="49"/>
      <c r="M58" s="49"/>
      <c r="N58" s="48"/>
    </row>
    <row r="59" spans="1:14" ht="15" customHeight="1" x14ac:dyDescent="0.25">
      <c r="A59" s="56"/>
      <c r="B59" s="55"/>
      <c r="C59" s="54" t="str">
        <f>IF(OR(F59=F58,H59=0,H59=""),"",$D59)</f>
        <v/>
      </c>
      <c r="D59" s="53"/>
      <c r="E59" s="53"/>
      <c r="F59" s="65" t="s">
        <v>338</v>
      </c>
      <c r="G59" s="53"/>
      <c r="H59" s="52" t="str">
        <f>IF(A59&lt;&gt;"",E59-G59+(K59+L59+M59),"")</f>
        <v/>
      </c>
      <c r="I59" s="51" t="str">
        <f>IF(OR(F59=F58,H59=0,H59=""),"",CONCATENATE(LEFT(C59,3),". ",$J59))</f>
        <v/>
      </c>
      <c r="J59" s="50" t="s">
        <v>441</v>
      </c>
      <c r="K59" s="49"/>
      <c r="L59" s="49"/>
      <c r="M59" s="49"/>
      <c r="N59" s="48"/>
    </row>
    <row r="60" spans="1:14" ht="15" customHeight="1" x14ac:dyDescent="0.25">
      <c r="A60" s="56"/>
      <c r="B60" s="55"/>
      <c r="C60" s="54" t="str">
        <f>IF(OR(F60=F59,H60=0,H60=""),"",$D60)</f>
        <v/>
      </c>
      <c r="D60" s="53"/>
      <c r="E60" s="53"/>
      <c r="F60" s="65" t="s">
        <v>352</v>
      </c>
      <c r="G60" s="53"/>
      <c r="H60" s="52" t="str">
        <f>IF(A60&lt;&gt;"",E60-G60+(K60+L60+M60),"")</f>
        <v/>
      </c>
      <c r="I60" s="51" t="str">
        <f>IF(OR(F60=F59,H60=0,H60=""),"",CONCATENATE(LEFT(C60,3),". ",$J60))</f>
        <v/>
      </c>
      <c r="J60" s="50" t="s">
        <v>441</v>
      </c>
      <c r="K60" s="49"/>
      <c r="L60" s="49"/>
      <c r="M60" s="49"/>
      <c r="N60" s="48"/>
    </row>
    <row r="61" spans="1:14" ht="15" customHeight="1" x14ac:dyDescent="0.25">
      <c r="A61" s="56"/>
      <c r="B61" s="55"/>
      <c r="C61" s="54" t="str">
        <f>IF(OR(F61=F60,H61=0,H61=""),"",$D61)</f>
        <v/>
      </c>
      <c r="D61" s="53"/>
      <c r="E61" s="53"/>
      <c r="F61" s="65" t="s">
        <v>366</v>
      </c>
      <c r="G61" s="53"/>
      <c r="H61" s="52" t="str">
        <f>IF(A61&lt;&gt;"",E61-G61+(K61+L61+M61),"")</f>
        <v/>
      </c>
      <c r="I61" s="51" t="str">
        <f>IF(OR(F61=F60,H61=0,H61=""),"",CONCATENATE(LEFT(C61,3),". ",$J61))</f>
        <v/>
      </c>
      <c r="J61" s="50" t="s">
        <v>436</v>
      </c>
      <c r="K61" s="49"/>
      <c r="L61" s="49"/>
      <c r="M61" s="49"/>
      <c r="N61" s="48"/>
    </row>
    <row r="62" spans="1:14" ht="15" customHeight="1" x14ac:dyDescent="0.25">
      <c r="A62" s="56"/>
      <c r="B62" s="55"/>
      <c r="C62" s="54" t="str">
        <f>IF(OR(F62=F61,H62=0,H62=""),"",$D62)</f>
        <v/>
      </c>
      <c r="D62" s="53"/>
      <c r="E62" s="53"/>
      <c r="F62" s="65" t="s">
        <v>380</v>
      </c>
      <c r="G62" s="53"/>
      <c r="H62" s="52" t="str">
        <f>IF(A62&lt;&gt;"",E62-G62+(K62+L62+M62),"")</f>
        <v/>
      </c>
      <c r="I62" s="51" t="str">
        <f>IF(OR(F62=F61,H62=0,H62=""),"",CONCATENATE(LEFT(C62,3),". ",$J62))</f>
        <v/>
      </c>
      <c r="J62" s="50" t="s">
        <v>441</v>
      </c>
      <c r="K62" s="49"/>
      <c r="L62" s="49">
        <v>-2</v>
      </c>
      <c r="M62" s="49"/>
      <c r="N62" s="48"/>
    </row>
    <row r="63" spans="1:14" ht="15" customHeight="1" x14ac:dyDescent="0.25">
      <c r="A63" s="56"/>
      <c r="B63" s="55"/>
      <c r="C63" s="54" t="str">
        <f>IF(OR(F63=F62,H63=0,H63=""),"",$D63)</f>
        <v/>
      </c>
      <c r="D63" s="53"/>
      <c r="E63" s="53"/>
      <c r="F63" s="65" t="s">
        <v>394</v>
      </c>
      <c r="G63" s="53"/>
      <c r="H63" s="52" t="str">
        <f>IF(A63&lt;&gt;"",E63-G63+(K63+L63+M63),"")</f>
        <v/>
      </c>
      <c r="I63" s="51" t="str">
        <f>IF(OR(F63=F62,H63=0,H63=""),"",CONCATENATE(LEFT(C63,3),". ",$J63))</f>
        <v/>
      </c>
      <c r="J63" s="50" t="s">
        <v>441</v>
      </c>
      <c r="K63" s="49"/>
      <c r="L63" s="49"/>
      <c r="M63" s="49"/>
      <c r="N63" s="48"/>
    </row>
    <row r="64" spans="1:14" ht="15" customHeight="1" x14ac:dyDescent="0.25">
      <c r="A64" s="56"/>
      <c r="B64" s="55"/>
      <c r="C64" s="54" t="str">
        <f>IF(OR(F64=F63,H64=0,H64=""),"",$D64)</f>
        <v/>
      </c>
      <c r="D64" s="53"/>
      <c r="E64" s="53"/>
      <c r="F64" s="65" t="s">
        <v>408</v>
      </c>
      <c r="G64" s="53"/>
      <c r="H64" s="52" t="str">
        <f>IF(A64&lt;&gt;"",E64-G64+(K64+L64+M64),"")</f>
        <v/>
      </c>
      <c r="I64" s="51" t="str">
        <f>IF(OR(F64=F63,H64=0,H64=""),"",CONCATENATE(LEFT(C64,3),". ",$J64))</f>
        <v/>
      </c>
      <c r="J64" s="50" t="s">
        <v>441</v>
      </c>
      <c r="K64" s="49"/>
      <c r="L64" s="49"/>
      <c r="M64" s="49"/>
      <c r="N64" s="48"/>
    </row>
    <row r="65" spans="1:14" ht="15" customHeight="1" x14ac:dyDescent="0.25">
      <c r="A65" s="56"/>
      <c r="B65" s="55"/>
      <c r="C65" s="54" t="str">
        <f>IF(OR(F65=F64,H65=0,H65=""),"",$D65)</f>
        <v/>
      </c>
      <c r="D65" s="53"/>
      <c r="E65" s="53"/>
      <c r="F65" s="65" t="s">
        <v>3</v>
      </c>
      <c r="G65" s="53"/>
      <c r="H65" s="52" t="str">
        <f>IF(A65&lt;&gt;"",E65-G65+(K65+L65+M65),"")</f>
        <v/>
      </c>
      <c r="I65" s="51" t="str">
        <f>IF(OR(F65=F64,H65=0,H65=""),"",CONCATENATE(LEFT(C65,3),". ",$J65))</f>
        <v/>
      </c>
      <c r="J65" s="50" t="s">
        <v>436</v>
      </c>
      <c r="K65" s="49"/>
      <c r="L65" s="49"/>
      <c r="M65" s="49"/>
      <c r="N65" s="48"/>
    </row>
    <row r="66" spans="1:14" ht="15" customHeight="1" x14ac:dyDescent="0.25">
      <c r="A66" s="56"/>
      <c r="B66" s="55"/>
      <c r="C66" s="54" t="str">
        <f>IF(OR(F66=F65,H66=0,H66=""),"",$D66)</f>
        <v/>
      </c>
      <c r="D66" s="53"/>
      <c r="E66" s="53"/>
      <c r="F66" s="65" t="s">
        <v>17</v>
      </c>
      <c r="G66" s="53"/>
      <c r="H66" s="52" t="str">
        <f>IF(A66&lt;&gt;"",E66-G66+(K66+L66+M66),"")</f>
        <v/>
      </c>
      <c r="I66" s="51" t="str">
        <f>IF(OR(F66=F65,H66=0,H66=""),"",CONCATENATE(LEFT(C66,3),". ",$J66))</f>
        <v/>
      </c>
      <c r="J66" s="50" t="s">
        <v>441</v>
      </c>
      <c r="K66" s="49"/>
      <c r="L66" s="49"/>
      <c r="M66" s="49"/>
      <c r="N66" s="48"/>
    </row>
    <row r="67" spans="1:14" ht="15" customHeight="1" x14ac:dyDescent="0.25">
      <c r="A67" s="56"/>
      <c r="B67" s="55"/>
      <c r="C67" s="54" t="str">
        <f>IF(OR(F67=F66,H67=0,H67=""),"",$D67)</f>
        <v/>
      </c>
      <c r="D67" s="53"/>
      <c r="E67" s="53"/>
      <c r="F67" s="65" t="s">
        <v>31</v>
      </c>
      <c r="G67" s="53"/>
      <c r="H67" s="52" t="str">
        <f>IF(A67&lt;&gt;"",E67-G67+(K67+L67+M67),"")</f>
        <v/>
      </c>
      <c r="I67" s="51" t="str">
        <f>IF(OR(F67=F66,H67=0,H67=""),"",CONCATENATE(LEFT(C67,3),". ",$J67))</f>
        <v/>
      </c>
      <c r="J67" s="50" t="s">
        <v>441</v>
      </c>
      <c r="K67" s="49"/>
      <c r="L67" s="49"/>
      <c r="M67" s="49"/>
      <c r="N67" s="48"/>
    </row>
    <row r="68" spans="1:14" ht="15" customHeight="1" x14ac:dyDescent="0.25">
      <c r="A68" s="56"/>
      <c r="B68" s="55"/>
      <c r="C68" s="54" t="str">
        <f>IF(OR(F68=F67,H68=0,H68=""),"",$D68)</f>
        <v/>
      </c>
      <c r="D68" s="53"/>
      <c r="E68" s="53"/>
      <c r="F68" s="65" t="s">
        <v>45</v>
      </c>
      <c r="G68" s="53"/>
      <c r="H68" s="52" t="str">
        <f>IF(A68&lt;&gt;"",E68-G68+(K68+L68+M68),"")</f>
        <v/>
      </c>
      <c r="I68" s="51" t="str">
        <f>IF(OR(F68=F67,H68=0,H68=""),"",CONCATENATE(LEFT(C68,3),". ",$J68))</f>
        <v/>
      </c>
      <c r="J68" s="50" t="s">
        <v>441</v>
      </c>
      <c r="K68" s="49"/>
      <c r="L68" s="49"/>
      <c r="M68" s="49"/>
      <c r="N68" s="48"/>
    </row>
    <row r="69" spans="1:14" ht="15" customHeight="1" x14ac:dyDescent="0.25">
      <c r="A69" s="56"/>
      <c r="B69" s="55"/>
      <c r="C69" s="54" t="str">
        <f>IF(OR(F69=F68,H69=0,H69=""),"",$D69)</f>
        <v/>
      </c>
      <c r="D69" s="53"/>
      <c r="E69" s="53"/>
      <c r="F69" s="65" t="s">
        <v>59</v>
      </c>
      <c r="G69" s="53"/>
      <c r="H69" s="52" t="str">
        <f>IF(A69&lt;&gt;"",E69-G69+(K69+L69+M69),"")</f>
        <v/>
      </c>
      <c r="I69" s="51" t="str">
        <f>IF(OR(F69=F68,H69=0,H69=""),"",CONCATENATE(LEFT(C69,3),". ",$J69))</f>
        <v/>
      </c>
      <c r="J69" s="50" t="s">
        <v>436</v>
      </c>
      <c r="K69" s="49"/>
      <c r="L69" s="49"/>
      <c r="M69" s="49"/>
      <c r="N69" s="48"/>
    </row>
    <row r="70" spans="1:14" ht="15" customHeight="1" x14ac:dyDescent="0.25">
      <c r="A70" s="56"/>
      <c r="B70" s="55"/>
      <c r="C70" s="54" t="str">
        <f>IF(OR(F70=F69,H70=0,H70=""),"",$D70)</f>
        <v/>
      </c>
      <c r="D70" s="53"/>
      <c r="E70" s="53"/>
      <c r="F70" s="65" t="s">
        <v>73</v>
      </c>
      <c r="G70" s="53"/>
      <c r="H70" s="52" t="str">
        <f>IF(A70&lt;&gt;"",E70-G70+(K70+L70+M70),"")</f>
        <v/>
      </c>
      <c r="I70" s="51" t="str">
        <f>IF(OR(F70=F69,H70=0,H70=""),"",CONCATENATE(LEFT(C70,3),". ",$J70))</f>
        <v/>
      </c>
      <c r="J70" s="50" t="s">
        <v>441</v>
      </c>
      <c r="K70" s="49"/>
      <c r="L70" s="49"/>
      <c r="M70" s="49"/>
      <c r="N70" s="48"/>
    </row>
    <row r="71" spans="1:14" ht="15" customHeight="1" x14ac:dyDescent="0.25">
      <c r="A71" s="56"/>
      <c r="B71" s="55"/>
      <c r="C71" s="54" t="str">
        <f>IF(OR(F71=F70,H71=0,H71=""),"",$D71)</f>
        <v/>
      </c>
      <c r="D71" s="53"/>
      <c r="E71" s="53"/>
      <c r="F71" s="65" t="s">
        <v>87</v>
      </c>
      <c r="G71" s="53"/>
      <c r="H71" s="52" t="str">
        <f>IF(A71&lt;&gt;"",E71-G71+(K71+L71+M71),"")</f>
        <v/>
      </c>
      <c r="I71" s="51" t="str">
        <f>IF(OR(F71=F70,H71=0,H71=""),"",CONCATENATE(LEFT(C71,3),". ",$J71))</f>
        <v/>
      </c>
      <c r="J71" s="50" t="s">
        <v>436</v>
      </c>
      <c r="K71" s="49"/>
      <c r="L71" s="49"/>
      <c r="M71" s="49"/>
      <c r="N71" s="48"/>
    </row>
    <row r="72" spans="1:14" ht="15" customHeight="1" x14ac:dyDescent="0.25">
      <c r="A72" s="56"/>
      <c r="B72" s="55"/>
      <c r="C72" s="54" t="str">
        <f>IF(OR(F72=F71,H72=0,H72=""),"",$D72)</f>
        <v/>
      </c>
      <c r="D72" s="53"/>
      <c r="E72" s="53"/>
      <c r="F72" s="65" t="s">
        <v>101</v>
      </c>
      <c r="G72" s="53"/>
      <c r="H72" s="52" t="str">
        <f>IF(A72&lt;&gt;"",E72-G72+(K72+L72+M72),"")</f>
        <v/>
      </c>
      <c r="I72" s="51" t="str">
        <f>IF(OR(F72=F71,H72=0,H72=""),"",CONCATENATE(LEFT(C72,3),". ",$J72))</f>
        <v/>
      </c>
      <c r="J72" s="50" t="s">
        <v>441</v>
      </c>
      <c r="K72" s="49"/>
      <c r="L72" s="49"/>
      <c r="M72" s="49"/>
      <c r="N72" s="48"/>
    </row>
    <row r="73" spans="1:14" ht="15" customHeight="1" x14ac:dyDescent="0.25">
      <c r="A73" s="56"/>
      <c r="B73" s="55"/>
      <c r="C73" s="54" t="str">
        <f>IF(OR(F73=F72,H73=0,H73=""),"",$D73)</f>
        <v/>
      </c>
      <c r="D73" s="53"/>
      <c r="E73" s="53"/>
      <c r="F73" s="65" t="s">
        <v>115</v>
      </c>
      <c r="G73" s="53"/>
      <c r="H73" s="52" t="str">
        <f>IF(A73&lt;&gt;"",E73-G73+(K73+L73+M73),"")</f>
        <v/>
      </c>
      <c r="I73" s="51" t="str">
        <f>IF(OR(F73=F72,H73=0,H73=""),"",CONCATENATE(LEFT(C73,3),". ",$J73))</f>
        <v/>
      </c>
      <c r="J73" s="50" t="s">
        <v>441</v>
      </c>
      <c r="K73" s="49"/>
      <c r="L73" s="49"/>
      <c r="M73" s="49"/>
      <c r="N73" s="48"/>
    </row>
    <row r="74" spans="1:14" ht="15" customHeight="1" x14ac:dyDescent="0.25">
      <c r="A74" s="56"/>
      <c r="B74" s="55"/>
      <c r="C74" s="54" t="str">
        <f>IF(OR(F74=F73,H74=0,H74=""),"",$D74)</f>
        <v/>
      </c>
      <c r="D74" s="53"/>
      <c r="E74" s="53"/>
      <c r="F74" s="65" t="s">
        <v>129</v>
      </c>
      <c r="G74" s="53"/>
      <c r="H74" s="52" t="str">
        <f>IF(A74&lt;&gt;"",E74-G74+(K74+L74+M74),"")</f>
        <v/>
      </c>
      <c r="I74" s="51" t="str">
        <f>IF(OR(F74=F73,H74=0,H74=""),"",CONCATENATE(LEFT(C74,3),". ",$J74))</f>
        <v/>
      </c>
      <c r="J74" s="50" t="s">
        <v>436</v>
      </c>
      <c r="K74" s="49"/>
      <c r="L74" s="49"/>
      <c r="M74" s="49"/>
      <c r="N74" s="48"/>
    </row>
    <row r="75" spans="1:14" ht="15" customHeight="1" x14ac:dyDescent="0.25">
      <c r="A75" s="56"/>
      <c r="B75" s="55"/>
      <c r="C75" s="54" t="str">
        <f>IF(OR(F75=F74,H75=0,H75=""),"",$D75)</f>
        <v/>
      </c>
      <c r="D75" s="53"/>
      <c r="E75" s="53"/>
      <c r="F75" s="65" t="s">
        <v>143</v>
      </c>
      <c r="G75" s="53"/>
      <c r="H75" s="52" t="str">
        <f>IF(A75&lt;&gt;"",E75-G75+(K75+L75+M75),"")</f>
        <v/>
      </c>
      <c r="I75" s="51" t="str">
        <f>IF(OR(F75=F74,H75=0,H75=""),"",CONCATENATE(LEFT(C75,3),". ",$J75))</f>
        <v/>
      </c>
      <c r="J75" s="50" t="s">
        <v>436</v>
      </c>
      <c r="K75" s="49"/>
      <c r="L75" s="49"/>
      <c r="M75" s="49"/>
      <c r="N75" s="48"/>
    </row>
    <row r="76" spans="1:14" ht="15" customHeight="1" x14ac:dyDescent="0.25">
      <c r="A76" s="56"/>
      <c r="B76" s="55"/>
      <c r="C76" s="54" t="str">
        <f>IF(OR(F76=F75,H76=0,H76=""),"",$D76)</f>
        <v/>
      </c>
      <c r="D76" s="53"/>
      <c r="E76" s="53"/>
      <c r="F76" s="65" t="s">
        <v>157</v>
      </c>
      <c r="G76" s="53"/>
      <c r="H76" s="52" t="str">
        <f>IF(A76&lt;&gt;"",E76-G76+(K76+L76+M76),"")</f>
        <v/>
      </c>
      <c r="I76" s="51" t="str">
        <f>IF(OR(F76=F75,H76=0,H76=""),"",CONCATENATE(LEFT(C76,3),". ",$J76))</f>
        <v/>
      </c>
      <c r="J76" s="50" t="s">
        <v>441</v>
      </c>
      <c r="K76" s="49">
        <v>-22</v>
      </c>
      <c r="L76" s="49"/>
      <c r="M76" s="49"/>
      <c r="N76" s="48"/>
    </row>
    <row r="77" spans="1:14" ht="15" customHeight="1" x14ac:dyDescent="0.25">
      <c r="A77" s="56"/>
      <c r="B77" s="55"/>
      <c r="C77" s="54" t="str">
        <f>IF(OR(F77=F76,H77=0,H77=""),"",$D77)</f>
        <v/>
      </c>
      <c r="D77" s="53"/>
      <c r="E77" s="53"/>
      <c r="F77" s="65" t="s">
        <v>171</v>
      </c>
      <c r="G77" s="53"/>
      <c r="H77" s="52" t="str">
        <f>IF(A77&lt;&gt;"",E77-G77+(K77+L77+M77),"")</f>
        <v/>
      </c>
      <c r="I77" s="51" t="str">
        <f>IF(OR(F77=F76,H77=0,H77=""),"",CONCATENATE(LEFT(C77,3),". ",$J77))</f>
        <v/>
      </c>
      <c r="J77" s="50" t="s">
        <v>436</v>
      </c>
      <c r="K77" s="49"/>
      <c r="L77" s="49"/>
      <c r="M77" s="49"/>
      <c r="N77" s="48"/>
    </row>
    <row r="78" spans="1:14" ht="15" customHeight="1" x14ac:dyDescent="0.25">
      <c r="A78" s="56"/>
      <c r="B78" s="55"/>
      <c r="C78" s="54" t="str">
        <f>IF(OR(F78=F77,H78=0,H78=""),"",$D78)</f>
        <v/>
      </c>
      <c r="D78" s="53"/>
      <c r="E78" s="53"/>
      <c r="F78" s="65" t="s">
        <v>185</v>
      </c>
      <c r="G78" s="53"/>
      <c r="H78" s="52" t="str">
        <f>IF(A78&lt;&gt;"",E78-G78+(K78+L78+M78),"")</f>
        <v/>
      </c>
      <c r="I78" s="51" t="str">
        <f>IF(OR(F78=F77,H78=0,H78=""),"",CONCATENATE(LEFT(C78,3),". ",$J78))</f>
        <v/>
      </c>
      <c r="J78" s="50" t="s">
        <v>436</v>
      </c>
      <c r="K78" s="49"/>
      <c r="L78" s="49"/>
      <c r="M78" s="49"/>
      <c r="N78" s="48"/>
    </row>
    <row r="79" spans="1:14" ht="15" customHeight="1" x14ac:dyDescent="0.25">
      <c r="A79" s="56"/>
      <c r="B79" s="55"/>
      <c r="C79" s="54" t="str">
        <f>IF(OR(F79=F78,H79=0,H79=""),"",$D79)</f>
        <v/>
      </c>
      <c r="D79" s="53"/>
      <c r="E79" s="53"/>
      <c r="F79" s="65" t="s">
        <v>199</v>
      </c>
      <c r="G79" s="53"/>
      <c r="H79" s="52" t="str">
        <f>IF(A79&lt;&gt;"",E79-G79+(K79+L79+M79),"")</f>
        <v/>
      </c>
      <c r="I79" s="51" t="str">
        <f>IF(OR(F79=F78,H79=0,H79=""),"",CONCATENATE(LEFT(C79,3),". ",$J79))</f>
        <v/>
      </c>
      <c r="J79" s="50" t="s">
        <v>441</v>
      </c>
      <c r="K79" s="49"/>
      <c r="L79" s="49"/>
      <c r="M79" s="49"/>
      <c r="N79" s="48"/>
    </row>
    <row r="80" spans="1:14" ht="15" customHeight="1" x14ac:dyDescent="0.25">
      <c r="A80" s="56"/>
      <c r="B80" s="55"/>
      <c r="C80" s="54" t="str">
        <f>IF(OR(F80=F79,H80=0,H80=""),"",$D80)</f>
        <v/>
      </c>
      <c r="D80" s="53"/>
      <c r="E80" s="53"/>
      <c r="F80" s="65" t="s">
        <v>213</v>
      </c>
      <c r="G80" s="53"/>
      <c r="H80" s="52" t="str">
        <f>IF(A80&lt;&gt;"",E80-G80+(K80+L80+M80),"")</f>
        <v/>
      </c>
      <c r="I80" s="51" t="str">
        <f>IF(OR(F80=F79,H80=0,H80=""),"",CONCATENATE(LEFT(C80,3),". ",$J80))</f>
        <v/>
      </c>
      <c r="J80" s="50" t="s">
        <v>441</v>
      </c>
      <c r="K80" s="49"/>
      <c r="L80" s="49"/>
      <c r="M80" s="49"/>
      <c r="N80" s="48"/>
    </row>
    <row r="81" spans="1:14" ht="15" customHeight="1" x14ac:dyDescent="0.25">
      <c r="A81" s="56"/>
      <c r="B81" s="55"/>
      <c r="C81" s="54" t="str">
        <f>IF(OR(F81=F80,H81=0,H81=""),"",$D81)</f>
        <v/>
      </c>
      <c r="D81" s="53"/>
      <c r="E81" s="53"/>
      <c r="F81" s="65" t="s">
        <v>227</v>
      </c>
      <c r="G81" s="53"/>
      <c r="H81" s="52" t="str">
        <f>IF(A81&lt;&gt;"",E81-G81+(K81+L81+M81),"")</f>
        <v/>
      </c>
      <c r="I81" s="51" t="str">
        <f>IF(OR(F81=F80,H81=0,H81=""),"",CONCATENATE(LEFT(C81,3),". ",$J81))</f>
        <v/>
      </c>
      <c r="J81" s="50" t="s">
        <v>441</v>
      </c>
      <c r="K81" s="49"/>
      <c r="L81" s="49"/>
      <c r="M81" s="49"/>
      <c r="N81" s="48"/>
    </row>
    <row r="82" spans="1:14" ht="15" customHeight="1" x14ac:dyDescent="0.25">
      <c r="A82" s="56"/>
      <c r="B82" s="55"/>
      <c r="C82" s="54" t="str">
        <f>IF(OR(F82=F81,H82=0,H82=""),"",$D82)</f>
        <v/>
      </c>
      <c r="D82" s="53"/>
      <c r="E82" s="53"/>
      <c r="F82" s="65" t="s">
        <v>241</v>
      </c>
      <c r="G82" s="53"/>
      <c r="H82" s="52" t="str">
        <f>IF(A82&lt;&gt;"",E82-G82+(K82+L82+M82),"")</f>
        <v/>
      </c>
      <c r="I82" s="51" t="str">
        <f>IF(OR(F82=F81,H82=0,H82=""),"",CONCATENATE(LEFT(C82,3),". ",$J82))</f>
        <v/>
      </c>
      <c r="J82" s="50" t="s">
        <v>436</v>
      </c>
      <c r="K82" s="49"/>
      <c r="L82" s="49"/>
      <c r="M82" s="49"/>
      <c r="N82" s="48"/>
    </row>
    <row r="83" spans="1:14" ht="15" customHeight="1" x14ac:dyDescent="0.25">
      <c r="A83" s="56"/>
      <c r="B83" s="55"/>
      <c r="C83" s="54" t="str">
        <f>IF(OR(F83=F82,H83=0,H83=""),"",$D83)</f>
        <v/>
      </c>
      <c r="D83" s="53"/>
      <c r="E83" s="53"/>
      <c r="F83" s="65" t="s">
        <v>255</v>
      </c>
      <c r="G83" s="53"/>
      <c r="H83" s="52" t="str">
        <f>IF(A83&lt;&gt;"",E83-G83+(K83+L83+M83),"")</f>
        <v/>
      </c>
      <c r="I83" s="51" t="str">
        <f>IF(OR(F83=F82,H83=0,H83=""),"",CONCATENATE(LEFT(C83,3),". ",$J83))</f>
        <v/>
      </c>
      <c r="J83" s="50" t="s">
        <v>436</v>
      </c>
      <c r="K83" s="49"/>
      <c r="L83" s="49"/>
      <c r="M83" s="49"/>
      <c r="N83" s="48"/>
    </row>
    <row r="84" spans="1:14" ht="15" customHeight="1" x14ac:dyDescent="0.25">
      <c r="A84" s="56"/>
      <c r="B84" s="55"/>
      <c r="C84" s="54" t="str">
        <f>IF(OR(F84=F83,H84=0,H84=""),"",$D84)</f>
        <v/>
      </c>
      <c r="D84" s="53"/>
      <c r="E84" s="53"/>
      <c r="F84" s="65" t="s">
        <v>269</v>
      </c>
      <c r="G84" s="53"/>
      <c r="H84" s="52" t="str">
        <f>IF(A84&lt;&gt;"",E84-G84+(K84+L84+M84),"")</f>
        <v/>
      </c>
      <c r="I84" s="51" t="str">
        <f>IF(OR(F84=F83,H84=0,H84=""),"",CONCATENATE(LEFT(C84,3),". ",$J84))</f>
        <v/>
      </c>
      <c r="J84" s="50" t="s">
        <v>436</v>
      </c>
      <c r="K84" s="49"/>
      <c r="L84" s="49"/>
      <c r="M84" s="49"/>
      <c r="N84" s="48"/>
    </row>
    <row r="85" spans="1:14" ht="15" customHeight="1" x14ac:dyDescent="0.25">
      <c r="A85" s="56"/>
      <c r="B85" s="55"/>
      <c r="C85" s="54" t="str">
        <f>IF(OR(F85=F84,H85=0,H85=""),"",$D85)</f>
        <v/>
      </c>
      <c r="D85" s="53"/>
      <c r="E85" s="53"/>
      <c r="F85" s="65" t="s">
        <v>283</v>
      </c>
      <c r="G85" s="53"/>
      <c r="H85" s="52" t="str">
        <f>IF(A85&lt;&gt;"",E85-G85+(K85+L85+M85),"")</f>
        <v/>
      </c>
      <c r="I85" s="51" t="str">
        <f>IF(OR(F85=F84,H85=0,H85=""),"",CONCATENATE(LEFT(C85,3),". ",$J85))</f>
        <v/>
      </c>
      <c r="J85" s="50" t="s">
        <v>441</v>
      </c>
      <c r="K85" s="49"/>
      <c r="L85" s="49"/>
      <c r="M85" s="49"/>
      <c r="N85" s="48"/>
    </row>
    <row r="86" spans="1:14" ht="15" customHeight="1" x14ac:dyDescent="0.25">
      <c r="A86" s="56"/>
      <c r="B86" s="55"/>
      <c r="C86" s="54" t="str">
        <f>IF(OR(F86=F85,H86=0,H86=""),"",$D86)</f>
        <v/>
      </c>
      <c r="D86" s="53"/>
      <c r="E86" s="53"/>
      <c r="F86" s="65" t="s">
        <v>297</v>
      </c>
      <c r="G86" s="53"/>
      <c r="H86" s="52" t="str">
        <f>IF(A86&lt;&gt;"",E86-G86+(K86+L86+M86),"")</f>
        <v/>
      </c>
      <c r="I86" s="51" t="str">
        <f>IF(OR(F86=F85,H86=0,H86=""),"",CONCATENATE(LEFT(C86,3),". ",$J86))</f>
        <v/>
      </c>
      <c r="J86" s="50" t="s">
        <v>441</v>
      </c>
      <c r="K86" s="49"/>
      <c r="L86" s="49"/>
      <c r="M86" s="49"/>
      <c r="N86" s="48"/>
    </row>
    <row r="87" spans="1:14" ht="15" customHeight="1" x14ac:dyDescent="0.25">
      <c r="A87" s="56"/>
      <c r="B87" s="55"/>
      <c r="C87" s="54" t="str">
        <f>IF(OR(F87=F86,H87=0,H87=""),"",$D87)</f>
        <v/>
      </c>
      <c r="D87" s="53"/>
      <c r="E87" s="53"/>
      <c r="F87" s="65" t="s">
        <v>311</v>
      </c>
      <c r="G87" s="53"/>
      <c r="H87" s="52" t="str">
        <f>IF(A87&lt;&gt;"",E87-G87+(K87+L87+M87),"")</f>
        <v/>
      </c>
      <c r="I87" s="51" t="str">
        <f>IF(OR(F87=F86,H87=0,H87=""),"",CONCATENATE(LEFT(C87,3),". ",$J87))</f>
        <v/>
      </c>
      <c r="J87" s="50" t="s">
        <v>441</v>
      </c>
      <c r="K87" s="49"/>
      <c r="L87" s="49"/>
      <c r="M87" s="49"/>
      <c r="N87" s="48"/>
    </row>
    <row r="88" spans="1:14" ht="15" customHeight="1" x14ac:dyDescent="0.25">
      <c r="A88" s="56"/>
      <c r="B88" s="55"/>
      <c r="C88" s="54" t="str">
        <f>IF(OR(F88=F87,H88=0,H88=""),"",$D88)</f>
        <v/>
      </c>
      <c r="D88" s="53"/>
      <c r="E88" s="53"/>
      <c r="F88" s="65" t="s">
        <v>325</v>
      </c>
      <c r="G88" s="53"/>
      <c r="H88" s="52" t="str">
        <f>IF(A88&lt;&gt;"",E88-G88+(K88+L88+M88),"")</f>
        <v/>
      </c>
      <c r="I88" s="51" t="str">
        <f>IF(OR(F88=F87,H88=0,H88=""),"",CONCATENATE(LEFT(C88,3),". ",$J88))</f>
        <v/>
      </c>
      <c r="J88" s="50" t="s">
        <v>441</v>
      </c>
      <c r="K88" s="49"/>
      <c r="L88" s="49"/>
      <c r="M88" s="49"/>
      <c r="N88" s="48"/>
    </row>
    <row r="89" spans="1:14" ht="15" customHeight="1" x14ac:dyDescent="0.25">
      <c r="A89" s="56"/>
      <c r="B89" s="55"/>
      <c r="C89" s="54" t="str">
        <f>IF(OR(F89=F88,H89=0,H89=""),"",$D89)</f>
        <v/>
      </c>
      <c r="D89" s="53"/>
      <c r="E89" s="53"/>
      <c r="F89" s="65" t="s">
        <v>339</v>
      </c>
      <c r="G89" s="53"/>
      <c r="H89" s="52" t="str">
        <f>IF(A89&lt;&gt;"",E89-G89+(K89+L89+M89),"")</f>
        <v/>
      </c>
      <c r="I89" s="51" t="str">
        <f>IF(OR(F89=F88,H89=0,H89=""),"",CONCATENATE(LEFT(C89,3),". ",$J89))</f>
        <v/>
      </c>
      <c r="J89" s="50" t="s">
        <v>441</v>
      </c>
      <c r="K89" s="49"/>
      <c r="L89" s="49"/>
      <c r="M89" s="49"/>
      <c r="N89" s="48"/>
    </row>
    <row r="90" spans="1:14" ht="15" customHeight="1" x14ac:dyDescent="0.25">
      <c r="A90" s="56"/>
      <c r="B90" s="55"/>
      <c r="C90" s="54" t="str">
        <f>IF(OR(F90=F89,H90=0,H90=""),"",$D90)</f>
        <v/>
      </c>
      <c r="D90" s="53"/>
      <c r="E90" s="53"/>
      <c r="F90" s="65" t="s">
        <v>353</v>
      </c>
      <c r="G90" s="53"/>
      <c r="H90" s="52" t="str">
        <f>IF(A90&lt;&gt;"",E90-G90+(K90+L90+M90),"")</f>
        <v/>
      </c>
      <c r="I90" s="51" t="str">
        <f>IF(OR(F90=F89,H90=0,H90=""),"",CONCATENATE(LEFT(C90,3),". ",$J90))</f>
        <v/>
      </c>
      <c r="J90" s="50" t="s">
        <v>441</v>
      </c>
      <c r="K90" s="49"/>
      <c r="L90" s="49"/>
      <c r="M90" s="49"/>
      <c r="N90" s="48"/>
    </row>
    <row r="91" spans="1:14" ht="15" customHeight="1" x14ac:dyDescent="0.25">
      <c r="A91" s="56"/>
      <c r="B91" s="55"/>
      <c r="C91" s="54" t="str">
        <f>IF(OR(F91=F90,H91=0,H91=""),"",$D91)</f>
        <v/>
      </c>
      <c r="D91" s="53"/>
      <c r="E91" s="53"/>
      <c r="F91" s="65" t="s">
        <v>367</v>
      </c>
      <c r="G91" s="53"/>
      <c r="H91" s="52" t="str">
        <f>IF(A91&lt;&gt;"",E91-G91+(K91+L91+M91),"")</f>
        <v/>
      </c>
      <c r="I91" s="51" t="str">
        <f>IF(OR(F91=F90,H91=0,H91=""),"",CONCATENATE(LEFT(C91,3),". ",$J91))</f>
        <v/>
      </c>
      <c r="J91" s="50" t="s">
        <v>441</v>
      </c>
      <c r="K91" s="49"/>
      <c r="L91" s="49"/>
      <c r="M91" s="49"/>
      <c r="N91" s="48"/>
    </row>
    <row r="92" spans="1:14" ht="15" customHeight="1" x14ac:dyDescent="0.25">
      <c r="A92" s="56"/>
      <c r="B92" s="55"/>
      <c r="C92" s="54" t="str">
        <f>IF(OR(F92=F91,H92=0,H92=""),"",$D92)</f>
        <v/>
      </c>
      <c r="D92" s="53"/>
      <c r="E92" s="53"/>
      <c r="F92" s="65" t="s">
        <v>381</v>
      </c>
      <c r="G92" s="53"/>
      <c r="H92" s="52" t="str">
        <f>IF(A92&lt;&gt;"",E92-G92+(K92+L92+M92),"")</f>
        <v/>
      </c>
      <c r="I92" s="51" t="str">
        <f>IF(OR(F92=F91,H92=0,H92=""),"",CONCATENATE(LEFT(C92,3),". ",$J92))</f>
        <v/>
      </c>
      <c r="J92" s="50" t="s">
        <v>441</v>
      </c>
      <c r="K92" s="49"/>
      <c r="L92" s="49"/>
      <c r="M92" s="49"/>
      <c r="N92" s="48"/>
    </row>
    <row r="93" spans="1:14" ht="15" customHeight="1" x14ac:dyDescent="0.25">
      <c r="A93" s="56"/>
      <c r="B93" s="55"/>
      <c r="C93" s="54" t="str">
        <f>IF(OR(F93=F92,H93=0,H93=""),"",$D93)</f>
        <v/>
      </c>
      <c r="D93" s="53"/>
      <c r="E93" s="53"/>
      <c r="F93" s="65" t="s">
        <v>395</v>
      </c>
      <c r="G93" s="53"/>
      <c r="H93" s="52" t="str">
        <f>IF(A93&lt;&gt;"",E93-G93+(K93+L93+M93),"")</f>
        <v/>
      </c>
      <c r="I93" s="51" t="str">
        <f>IF(OR(F93=F92,H93=0,H93=""),"",CONCATENATE(LEFT(C93,3),". ",$J93))</f>
        <v/>
      </c>
      <c r="J93" s="50" t="s">
        <v>441</v>
      </c>
      <c r="K93" s="49"/>
      <c r="L93" s="49"/>
      <c r="M93" s="49"/>
      <c r="N93" s="48"/>
    </row>
    <row r="94" spans="1:14" ht="15" customHeight="1" x14ac:dyDescent="0.25">
      <c r="A94" s="56"/>
      <c r="B94" s="55"/>
      <c r="C94" s="54" t="str">
        <f>IF(OR(F94=F93,H94=0,H94=""),"",$D94)</f>
        <v/>
      </c>
      <c r="D94" s="53"/>
      <c r="E94" s="53"/>
      <c r="F94" s="65" t="s">
        <v>409</v>
      </c>
      <c r="G94" s="53"/>
      <c r="H94" s="52" t="str">
        <f>IF(A94&lt;&gt;"",E94-G94+(K94+L94+M94),"")</f>
        <v/>
      </c>
      <c r="I94" s="51" t="str">
        <f>IF(OR(F94=F93,H94=0,H94=""),"",CONCATENATE(LEFT(C94,3),". ",$J94))</f>
        <v/>
      </c>
      <c r="J94" s="50" t="s">
        <v>436</v>
      </c>
      <c r="K94" s="49"/>
      <c r="L94" s="49"/>
      <c r="M94" s="49"/>
      <c r="N94" s="48"/>
    </row>
    <row r="95" spans="1:14" ht="15" customHeight="1" x14ac:dyDescent="0.25">
      <c r="A95" s="56"/>
      <c r="B95" s="55"/>
      <c r="C95" s="54" t="str">
        <f>IF(OR(F95=F94,H95=0,H95=""),"",$D95)</f>
        <v/>
      </c>
      <c r="D95" s="53"/>
      <c r="E95" s="53"/>
      <c r="F95" s="64" t="s">
        <v>409</v>
      </c>
      <c r="G95" s="53"/>
      <c r="H95" s="52" t="str">
        <f>IF(A95&lt;&gt;"",E95-G95+(K95+L95+M95),"")</f>
        <v/>
      </c>
      <c r="I95" s="51" t="str">
        <f>IF(OR(F95=F94,H95=0,H95=""),"",CONCATENATE(LEFT(C95,3),". ",$J95))</f>
        <v/>
      </c>
      <c r="J95" s="50" t="s">
        <v>436</v>
      </c>
      <c r="K95" s="49"/>
      <c r="L95" s="49"/>
      <c r="M95" s="49"/>
      <c r="N95" s="48"/>
    </row>
    <row r="96" spans="1:14" ht="15" customHeight="1" x14ac:dyDescent="0.25">
      <c r="A96" s="56"/>
      <c r="B96" s="55"/>
      <c r="C96" s="54" t="str">
        <f>IF(OR(F96=F95,H96=0,H96=""),"",$D96)</f>
        <v/>
      </c>
      <c r="D96" s="53"/>
      <c r="E96" s="53"/>
      <c r="F96" s="65" t="s">
        <v>4</v>
      </c>
      <c r="G96" s="53"/>
      <c r="H96" s="52" t="str">
        <f>IF(A96&lt;&gt;"",E96-G96+(K96+L96+M96),"")</f>
        <v/>
      </c>
      <c r="I96" s="51" t="str">
        <f>IF(OR(F96=F95,H96=0,H96=""),"",CONCATENATE(LEFT(C96,3),". ",$J96))</f>
        <v/>
      </c>
      <c r="J96" s="50" t="s">
        <v>436</v>
      </c>
      <c r="K96" s="49"/>
      <c r="L96" s="49"/>
      <c r="M96" s="49"/>
      <c r="N96" s="48"/>
    </row>
    <row r="97" spans="1:14" ht="15" customHeight="1" x14ac:dyDescent="0.25">
      <c r="A97" s="56"/>
      <c r="B97" s="55"/>
      <c r="C97" s="54" t="str">
        <f>IF(OR(F97=F96,H97=0,H97=""),"",$D97)</f>
        <v/>
      </c>
      <c r="D97" s="53"/>
      <c r="E97" s="53"/>
      <c r="F97" s="65" t="s">
        <v>18</v>
      </c>
      <c r="G97" s="53"/>
      <c r="H97" s="52" t="str">
        <f>IF(A97&lt;&gt;"",E97-G97+(K97+L97+M97),"")</f>
        <v/>
      </c>
      <c r="I97" s="51" t="str">
        <f>IF(OR(F97=F96,H97=0,H97=""),"",CONCATENATE(LEFT(C97,3),". ",$J97))</f>
        <v/>
      </c>
      <c r="J97" s="50" t="s">
        <v>436</v>
      </c>
      <c r="K97" s="49"/>
      <c r="L97" s="49"/>
      <c r="M97" s="49"/>
      <c r="N97" s="48"/>
    </row>
    <row r="98" spans="1:14" ht="15" customHeight="1" x14ac:dyDescent="0.25">
      <c r="A98" s="56"/>
      <c r="B98" s="55"/>
      <c r="C98" s="54" t="str">
        <f>IF(OR(F98=F97,H98=0,H98=""),"",$D98)</f>
        <v/>
      </c>
      <c r="D98" s="53"/>
      <c r="E98" s="53"/>
      <c r="F98" s="65" t="s">
        <v>32</v>
      </c>
      <c r="G98" s="53"/>
      <c r="H98" s="52" t="str">
        <f>IF(A98&lt;&gt;"",E98-G98+(K98+L98+M98),"")</f>
        <v/>
      </c>
      <c r="I98" s="51" t="str">
        <f>IF(OR(F98=F97,H98=0,H98=""),"",CONCATENATE(LEFT(C98,3),". ",$J98))</f>
        <v/>
      </c>
      <c r="J98" s="50" t="s">
        <v>436</v>
      </c>
      <c r="K98" s="49"/>
      <c r="L98" s="49"/>
      <c r="M98" s="49"/>
      <c r="N98" s="48"/>
    </row>
    <row r="99" spans="1:14" ht="15" customHeight="1" x14ac:dyDescent="0.25">
      <c r="A99" s="56"/>
      <c r="B99" s="55"/>
      <c r="C99" s="54" t="str">
        <f>IF(OR(F99=F98,H99=0,H99=""),"",$D99)</f>
        <v/>
      </c>
      <c r="D99" s="53"/>
      <c r="E99" s="53"/>
      <c r="F99" s="65" t="s">
        <v>46</v>
      </c>
      <c r="G99" s="53"/>
      <c r="H99" s="52" t="str">
        <f>IF(A99&lt;&gt;"",E99-G99+(K99+L99+M99),"")</f>
        <v/>
      </c>
      <c r="I99" s="51" t="str">
        <f>IF(OR(F99=F98,H99=0,H99=""),"",CONCATENATE(LEFT(C99,3),". ",$J99))</f>
        <v/>
      </c>
      <c r="J99" s="50" t="s">
        <v>436</v>
      </c>
      <c r="K99" s="49"/>
      <c r="L99" s="49"/>
      <c r="M99" s="49"/>
      <c r="N99" s="48"/>
    </row>
    <row r="100" spans="1:14" ht="15" customHeight="1" x14ac:dyDescent="0.25">
      <c r="A100" s="56"/>
      <c r="B100" s="55"/>
      <c r="C100" s="54" t="str">
        <f>IF(OR(F100=F99,H100=0,H100=""),"",$D100)</f>
        <v/>
      </c>
      <c r="D100" s="53"/>
      <c r="E100" s="53"/>
      <c r="F100" s="65" t="s">
        <v>60</v>
      </c>
      <c r="G100" s="53"/>
      <c r="H100" s="52" t="str">
        <f>IF(A100&lt;&gt;"",E100-G100+(K100+L100+M100),"")</f>
        <v/>
      </c>
      <c r="I100" s="51" t="str">
        <f>IF(OR(F100=F99,H100=0,H100=""),"",CONCATENATE(LEFT(C100,3),". ",$J100))</f>
        <v/>
      </c>
      <c r="J100" s="50" t="s">
        <v>436</v>
      </c>
      <c r="K100" s="49"/>
      <c r="L100" s="49"/>
      <c r="M100" s="49"/>
      <c r="N100" s="48"/>
    </row>
    <row r="101" spans="1:14" ht="15" customHeight="1" x14ac:dyDescent="0.25">
      <c r="A101" s="56"/>
      <c r="B101" s="55"/>
      <c r="C101" s="54" t="str">
        <f>IF(OR(F101=F100,H101=0,H101=""),"",$D101)</f>
        <v/>
      </c>
      <c r="D101" s="53"/>
      <c r="E101" s="53"/>
      <c r="F101" s="65" t="s">
        <v>74</v>
      </c>
      <c r="G101" s="53"/>
      <c r="H101" s="52" t="str">
        <f>IF(A101&lt;&gt;"",E101-G101+(K101+L101+M101),"")</f>
        <v/>
      </c>
      <c r="I101" s="51" t="str">
        <f>IF(OR(F101=F100,H101=0,H101=""),"",CONCATENATE(LEFT(C101,3),". ",$J101))</f>
        <v/>
      </c>
      <c r="J101" s="50" t="s">
        <v>436</v>
      </c>
      <c r="K101" s="49"/>
      <c r="L101" s="49"/>
      <c r="M101" s="49"/>
      <c r="N101" s="48"/>
    </row>
    <row r="102" spans="1:14" ht="15" customHeight="1" x14ac:dyDescent="0.25">
      <c r="A102" s="56"/>
      <c r="B102" s="55"/>
      <c r="C102" s="54" t="str">
        <f>IF(OR(F102=F101,H102=0,H102=""),"",$D102)</f>
        <v/>
      </c>
      <c r="D102" s="53"/>
      <c r="E102" s="53"/>
      <c r="F102" s="65" t="s">
        <v>88</v>
      </c>
      <c r="G102" s="53"/>
      <c r="H102" s="52" t="str">
        <f>IF(A102&lt;&gt;"",E102-G102+(K102+L102+M102),"")</f>
        <v/>
      </c>
      <c r="I102" s="51" t="str">
        <f>IF(OR(F102=F101,H102=0,H102=""),"",CONCATENATE(LEFT(C102,3),". ",$J102))</f>
        <v/>
      </c>
      <c r="J102" s="50" t="s">
        <v>436</v>
      </c>
      <c r="K102" s="49"/>
      <c r="L102" s="49"/>
      <c r="M102" s="49"/>
      <c r="N102" s="48"/>
    </row>
    <row r="103" spans="1:14" ht="15" customHeight="1" x14ac:dyDescent="0.25">
      <c r="A103" s="56"/>
      <c r="B103" s="55"/>
      <c r="C103" s="54" t="str">
        <f>IF(OR(F103=F102,H103=0,H103=""),"",$D103)</f>
        <v/>
      </c>
      <c r="D103" s="53"/>
      <c r="E103" s="53"/>
      <c r="F103" s="65" t="s">
        <v>102</v>
      </c>
      <c r="G103" s="53"/>
      <c r="H103" s="52" t="str">
        <f>IF(A103&lt;&gt;"",E103-G103+(K103+L103+M103),"")</f>
        <v/>
      </c>
      <c r="I103" s="51" t="str">
        <f>IF(OR(F103=F102,H103=0,H103=""),"",CONCATENATE(LEFT(C103,3),". ",$J103))</f>
        <v/>
      </c>
      <c r="J103" s="50" t="s">
        <v>436</v>
      </c>
      <c r="K103" s="49"/>
      <c r="L103" s="49"/>
      <c r="M103" s="49"/>
      <c r="N103" s="48"/>
    </row>
    <row r="104" spans="1:14" ht="15" customHeight="1" x14ac:dyDescent="0.25">
      <c r="A104" s="56"/>
      <c r="B104" s="55"/>
      <c r="C104" s="54" t="str">
        <f>IF(OR(F104=F103,H104=0,H104=""),"",$D104)</f>
        <v/>
      </c>
      <c r="D104" s="53"/>
      <c r="E104" s="53"/>
      <c r="F104" s="65" t="s">
        <v>116</v>
      </c>
      <c r="G104" s="53"/>
      <c r="H104" s="52" t="str">
        <f>IF(A104&lt;&gt;"",E104-G104+(K104+L104+M104),"")</f>
        <v/>
      </c>
      <c r="I104" s="51" t="str">
        <f>IF(OR(F104=F103,H104=0,H104=""),"",CONCATENATE(LEFT(C104,3),". ",$J104))</f>
        <v/>
      </c>
      <c r="J104" s="50" t="s">
        <v>436</v>
      </c>
      <c r="K104" s="49"/>
      <c r="L104" s="49"/>
      <c r="M104" s="49"/>
      <c r="N104" s="48" t="s">
        <v>474</v>
      </c>
    </row>
    <row r="105" spans="1:14" ht="15" customHeight="1" x14ac:dyDescent="0.25">
      <c r="A105" s="56"/>
      <c r="B105" s="55"/>
      <c r="C105" s="54" t="str">
        <f>IF(OR(F105=F104,H105=0,H105=""),"",$D105)</f>
        <v/>
      </c>
      <c r="D105" s="53"/>
      <c r="E105" s="53"/>
      <c r="F105" s="65" t="s">
        <v>130</v>
      </c>
      <c r="G105" s="53"/>
      <c r="H105" s="52" t="str">
        <f>IF(A105&lt;&gt;"",E105-G105+(K105+L105+M105),"")</f>
        <v/>
      </c>
      <c r="I105" s="51" t="str">
        <f>IF(OR(F105=F104,H105=0,H105=""),"",CONCATENATE(LEFT(C105,3),". ",$J105))</f>
        <v/>
      </c>
      <c r="J105" s="50" t="s">
        <v>436</v>
      </c>
      <c r="K105" s="49"/>
      <c r="L105" s="49"/>
      <c r="M105" s="49"/>
      <c r="N105" s="48" t="s">
        <v>474</v>
      </c>
    </row>
    <row r="106" spans="1:14" ht="15" customHeight="1" x14ac:dyDescent="0.25">
      <c r="A106" s="56"/>
      <c r="B106" s="55"/>
      <c r="C106" s="54" t="str">
        <f>IF(OR(F106=F105,H106=0,H106=""),"",$D106)</f>
        <v/>
      </c>
      <c r="D106" s="53"/>
      <c r="E106" s="53"/>
      <c r="F106" s="65" t="s">
        <v>144</v>
      </c>
      <c r="G106" s="53"/>
      <c r="H106" s="52" t="str">
        <f>IF(A106&lt;&gt;"",E106-G106+(K106+L106+M106),"")</f>
        <v/>
      </c>
      <c r="I106" s="51" t="str">
        <f>IF(OR(F106=F105,H106=0,H106=""),"",CONCATENATE(LEFT(C106,3),". ",$J106))</f>
        <v/>
      </c>
      <c r="J106" s="50" t="s">
        <v>436</v>
      </c>
      <c r="K106" s="49"/>
      <c r="L106" s="49"/>
      <c r="M106" s="49"/>
      <c r="N106" s="48"/>
    </row>
    <row r="107" spans="1:14" ht="15" customHeight="1" x14ac:dyDescent="0.25">
      <c r="A107" s="56"/>
      <c r="B107" s="55"/>
      <c r="C107" s="54" t="str">
        <f>IF(OR(F107=F106,H107=0,H107=""),"",$D107)</f>
        <v/>
      </c>
      <c r="D107" s="53"/>
      <c r="E107" s="53"/>
      <c r="F107" s="65" t="s">
        <v>158</v>
      </c>
      <c r="G107" s="53"/>
      <c r="H107" s="52" t="str">
        <f>IF(A107&lt;&gt;"",E107-G107+(K107+L107+M107),"")</f>
        <v/>
      </c>
      <c r="I107" s="51" t="str">
        <f>IF(OR(F107=F106,H107=0,H107=""),"",CONCATENATE(LEFT(C107,3),". ",$J107))</f>
        <v/>
      </c>
      <c r="J107" s="50" t="s">
        <v>436</v>
      </c>
      <c r="K107" s="49"/>
      <c r="L107" s="49"/>
      <c r="M107" s="49"/>
      <c r="N107" s="48"/>
    </row>
    <row r="108" spans="1:14" ht="15" customHeight="1" x14ac:dyDescent="0.25">
      <c r="A108" s="56"/>
      <c r="B108" s="55"/>
      <c r="C108" s="54" t="str">
        <f>IF(OR(F108=F107,H108=0,H108=""),"",$D108)</f>
        <v/>
      </c>
      <c r="D108" s="53"/>
      <c r="E108" s="53"/>
      <c r="F108" s="65" t="s">
        <v>172</v>
      </c>
      <c r="G108" s="53"/>
      <c r="H108" s="52" t="str">
        <f>IF(A108&lt;&gt;"",E108-G108+(K108+L108+M108),"")</f>
        <v/>
      </c>
      <c r="I108" s="51" t="str">
        <f>IF(OR(F108=F107,H108=0,H108=""),"",CONCATENATE(LEFT(C108,3),". ",$J108))</f>
        <v/>
      </c>
      <c r="J108" s="50" t="s">
        <v>436</v>
      </c>
      <c r="K108" s="49"/>
      <c r="L108" s="49"/>
      <c r="M108" s="49"/>
      <c r="N108" s="48"/>
    </row>
    <row r="109" spans="1:14" ht="15" customHeight="1" x14ac:dyDescent="0.25">
      <c r="A109" s="56"/>
      <c r="B109" s="55"/>
      <c r="C109" s="54" t="str">
        <f>IF(OR(F109=F108,H109=0,H109=""),"",$D109)</f>
        <v/>
      </c>
      <c r="D109" s="53"/>
      <c r="E109" s="53"/>
      <c r="F109" s="65" t="s">
        <v>186</v>
      </c>
      <c r="G109" s="53"/>
      <c r="H109" s="52" t="str">
        <f>IF(A109&lt;&gt;"",E109-G109+(K109+L109+M109),"")</f>
        <v/>
      </c>
      <c r="I109" s="51" t="str">
        <f>IF(OR(F109=F108,H109=0,H109=""),"",CONCATENATE(LEFT(C109,3),". ",$J109))</f>
        <v/>
      </c>
      <c r="J109" s="50" t="s">
        <v>436</v>
      </c>
      <c r="K109" s="49"/>
      <c r="L109" s="49"/>
      <c r="M109" s="49"/>
      <c r="N109" s="48"/>
    </row>
    <row r="110" spans="1:14" ht="15" customHeight="1" x14ac:dyDescent="0.25">
      <c r="A110" s="56"/>
      <c r="B110" s="55"/>
      <c r="C110" s="54" t="str">
        <f>IF(OR(F110=F109,H110=0,H110=""),"",$D110)</f>
        <v/>
      </c>
      <c r="D110" s="53"/>
      <c r="E110" s="53"/>
      <c r="F110" s="65" t="s">
        <v>200</v>
      </c>
      <c r="G110" s="53"/>
      <c r="H110" s="52" t="str">
        <f>IF(A110&lt;&gt;"",E110-G110+(K110+L110+M110),"")</f>
        <v/>
      </c>
      <c r="I110" s="51" t="str">
        <f>IF(OR(F110=F109,H110=0,H110=""),"",CONCATENATE(LEFT(C110,3),". ",$J110))</f>
        <v/>
      </c>
      <c r="J110" s="50" t="s">
        <v>436</v>
      </c>
      <c r="K110" s="49"/>
      <c r="L110" s="49"/>
      <c r="M110" s="49"/>
      <c r="N110" s="48"/>
    </row>
    <row r="111" spans="1:14" ht="15" customHeight="1" x14ac:dyDescent="0.25">
      <c r="A111" s="56"/>
      <c r="B111" s="55"/>
      <c r="C111" s="54" t="str">
        <f>IF(OR(F111=F110,H111=0,H111=""),"",$D111)</f>
        <v/>
      </c>
      <c r="D111" s="53"/>
      <c r="E111" s="53"/>
      <c r="F111" s="65" t="s">
        <v>214</v>
      </c>
      <c r="G111" s="53"/>
      <c r="H111" s="52" t="str">
        <f>IF(A111&lt;&gt;"",E111-G111+(K111+L111+M111),"")</f>
        <v/>
      </c>
      <c r="I111" s="51" t="str">
        <f>IF(OR(F111=F110,H111=0,H111=""),"",CONCATENATE(LEFT(C111,3),". ",$J111))</f>
        <v/>
      </c>
      <c r="J111" s="50" t="s">
        <v>436</v>
      </c>
      <c r="K111" s="49"/>
      <c r="L111" s="49"/>
      <c r="M111" s="49"/>
      <c r="N111" s="48"/>
    </row>
    <row r="112" spans="1:14" ht="15" customHeight="1" x14ac:dyDescent="0.25">
      <c r="A112" s="56"/>
      <c r="B112" s="55"/>
      <c r="C112" s="54" t="str">
        <f>IF(OR(F112=F111,H112=0,H112=""),"",$D112)</f>
        <v/>
      </c>
      <c r="D112" s="53"/>
      <c r="E112" s="53"/>
      <c r="F112" s="65" t="s">
        <v>228</v>
      </c>
      <c r="G112" s="53"/>
      <c r="H112" s="52" t="str">
        <f>IF(A112&lt;&gt;"",E112-G112+(K112+L112+M112),"")</f>
        <v/>
      </c>
      <c r="I112" s="51" t="str">
        <f>IF(OR(F112=F111,H112=0,H112=""),"",CONCATENATE(LEFT(C112,3),". ",$J112))</f>
        <v/>
      </c>
      <c r="J112" s="50" t="s">
        <v>436</v>
      </c>
      <c r="K112" s="49"/>
      <c r="L112" s="49"/>
      <c r="M112" s="49"/>
      <c r="N112" s="48"/>
    </row>
    <row r="113" spans="1:14" ht="15" customHeight="1" x14ac:dyDescent="0.25">
      <c r="A113" s="56"/>
      <c r="B113" s="55"/>
      <c r="C113" s="54" t="str">
        <f>IF(OR(F113=F112,H113=0,H113=""),"",$D113)</f>
        <v/>
      </c>
      <c r="D113" s="53"/>
      <c r="E113" s="53"/>
      <c r="F113" s="65" t="s">
        <v>242</v>
      </c>
      <c r="G113" s="53"/>
      <c r="H113" s="52" t="str">
        <f>IF(A113&lt;&gt;"",E113-G113+(K113+L113+M113),"")</f>
        <v/>
      </c>
      <c r="I113" s="51" t="str">
        <f>IF(OR(F113=F112,H113=0,H113=""),"",CONCATENATE(LEFT(C113,3),". ",$J113))</f>
        <v/>
      </c>
      <c r="J113" s="50" t="s">
        <v>436</v>
      </c>
      <c r="K113" s="49"/>
      <c r="L113" s="49"/>
      <c r="M113" s="49"/>
      <c r="N113" s="48"/>
    </row>
    <row r="114" spans="1:14" ht="15" customHeight="1" x14ac:dyDescent="0.25">
      <c r="A114" s="56"/>
      <c r="B114" s="55"/>
      <c r="C114" s="54" t="str">
        <f>IF(OR(F114=F113,H114=0,H114=""),"",$D114)</f>
        <v/>
      </c>
      <c r="D114" s="53"/>
      <c r="E114" s="53"/>
      <c r="F114" s="65" t="s">
        <v>256</v>
      </c>
      <c r="G114" s="53"/>
      <c r="H114" s="52" t="str">
        <f>IF(A114&lt;&gt;"",E114-G114+(K114+L114+M114),"")</f>
        <v/>
      </c>
      <c r="I114" s="51" t="str">
        <f>IF(OR(F114=F113,H114=0,H114=""),"",CONCATENATE(LEFT(C114,3),". ",$J114))</f>
        <v/>
      </c>
      <c r="J114" s="50" t="s">
        <v>436</v>
      </c>
      <c r="K114" s="49"/>
      <c r="L114" s="49"/>
      <c r="M114" s="49"/>
      <c r="N114" s="48"/>
    </row>
    <row r="115" spans="1:14" ht="15" customHeight="1" x14ac:dyDescent="0.25">
      <c r="A115" s="56"/>
      <c r="B115" s="55"/>
      <c r="C115" s="54" t="str">
        <f>IF(OR(F115=F114,H115=0,H115=""),"",$D115)</f>
        <v/>
      </c>
      <c r="D115" s="53"/>
      <c r="E115" s="53"/>
      <c r="F115" s="65" t="s">
        <v>270</v>
      </c>
      <c r="G115" s="53"/>
      <c r="H115" s="52" t="str">
        <f>IF(A115&lt;&gt;"",E115-G115+(K115+L115+M115),"")</f>
        <v/>
      </c>
      <c r="I115" s="51" t="str">
        <f>IF(OR(F115=F114,H115=0,H115=""),"",CONCATENATE(LEFT(C115,3),". ",$J115))</f>
        <v/>
      </c>
      <c r="J115" s="50" t="s">
        <v>436</v>
      </c>
      <c r="K115" s="49"/>
      <c r="L115" s="49"/>
      <c r="M115" s="49"/>
      <c r="N115" s="48"/>
    </row>
    <row r="116" spans="1:14" ht="15" customHeight="1" x14ac:dyDescent="0.25">
      <c r="A116" s="56"/>
      <c r="B116" s="55"/>
      <c r="C116" s="54" t="str">
        <f>IF(OR(F116=F115,H116=0,H116=""),"",$D116)</f>
        <v/>
      </c>
      <c r="D116" s="53"/>
      <c r="E116" s="53"/>
      <c r="F116" s="65" t="s">
        <v>284</v>
      </c>
      <c r="G116" s="53"/>
      <c r="H116" s="52" t="str">
        <f>IF(A116&lt;&gt;"",E116-G116+(K116+L116+M116),"")</f>
        <v/>
      </c>
      <c r="I116" s="51" t="str">
        <f>IF(OR(F116=F115,H116=0,H116=""),"",CONCATENATE(LEFT(C116,3),". ",$J116))</f>
        <v/>
      </c>
      <c r="J116" s="50" t="s">
        <v>436</v>
      </c>
      <c r="K116" s="49"/>
      <c r="L116" s="49"/>
      <c r="M116" s="49"/>
      <c r="N116" s="48"/>
    </row>
    <row r="117" spans="1:14" ht="15" customHeight="1" x14ac:dyDescent="0.25">
      <c r="A117" s="56"/>
      <c r="B117" s="55"/>
      <c r="C117" s="54" t="str">
        <f>IF(OR(F117=F116,H117=0,H117=""),"",$D117)</f>
        <v/>
      </c>
      <c r="D117" s="53"/>
      <c r="E117" s="53"/>
      <c r="F117" s="65" t="s">
        <v>298</v>
      </c>
      <c r="G117" s="53"/>
      <c r="H117" s="52" t="str">
        <f>IF(A117&lt;&gt;"",E117-G117+(K117+L117+M117),"")</f>
        <v/>
      </c>
      <c r="I117" s="51" t="str">
        <f>IF(OR(F117=F116,H117=0,H117=""),"",CONCATENATE(LEFT(C117,3),". ",$J117))</f>
        <v/>
      </c>
      <c r="J117" s="50" t="s">
        <v>436</v>
      </c>
      <c r="K117" s="49"/>
      <c r="L117" s="49"/>
      <c r="M117" s="49"/>
      <c r="N117" s="48"/>
    </row>
    <row r="118" spans="1:14" ht="15" customHeight="1" x14ac:dyDescent="0.25">
      <c r="A118" s="56"/>
      <c r="B118" s="55"/>
      <c r="C118" s="54" t="str">
        <f>IF(OR(F118=F117,H118=0,H118=""),"",$D118)</f>
        <v/>
      </c>
      <c r="D118" s="53"/>
      <c r="E118" s="53"/>
      <c r="F118" s="65" t="s">
        <v>312</v>
      </c>
      <c r="G118" s="53"/>
      <c r="H118" s="52" t="str">
        <f>IF(A118&lt;&gt;"",E118-G118+(K118+L118+M118),"")</f>
        <v/>
      </c>
      <c r="I118" s="51" t="str">
        <f>IF(OR(F118=F117,H118=0,H118=""),"",CONCATENATE(LEFT(C118,3),". ",$J118))</f>
        <v/>
      </c>
      <c r="J118" s="50" t="s">
        <v>436</v>
      </c>
      <c r="K118" s="49"/>
      <c r="L118" s="49"/>
      <c r="M118" s="49"/>
      <c r="N118" s="48"/>
    </row>
    <row r="119" spans="1:14" ht="15" customHeight="1" x14ac:dyDescent="0.25">
      <c r="A119" s="56"/>
      <c r="B119" s="55"/>
      <c r="C119" s="54" t="str">
        <f>IF(OR(F119=F118,H119=0,H119=""),"",$D119)</f>
        <v/>
      </c>
      <c r="D119" s="53"/>
      <c r="E119" s="53"/>
      <c r="F119" s="65" t="s">
        <v>326</v>
      </c>
      <c r="G119" s="53"/>
      <c r="H119" s="52" t="str">
        <f>IF(A119&lt;&gt;"",E119-G119+(K119+L119+M119),"")</f>
        <v/>
      </c>
      <c r="I119" s="51" t="str">
        <f>IF(OR(F119=F118,H119=0,H119=""),"",CONCATENATE(LEFT(C119,3),". ",$J119))</f>
        <v/>
      </c>
      <c r="J119" s="50" t="s">
        <v>436</v>
      </c>
      <c r="K119" s="49"/>
      <c r="L119" s="49"/>
      <c r="M119" s="49"/>
      <c r="N119" s="48"/>
    </row>
    <row r="120" spans="1:14" ht="15" customHeight="1" x14ac:dyDescent="0.25">
      <c r="A120" s="56"/>
      <c r="B120" s="55"/>
      <c r="C120" s="54" t="str">
        <f>IF(OR(F120=F119,H120=0,H120=""),"",$D120)</f>
        <v/>
      </c>
      <c r="D120" s="53"/>
      <c r="E120" s="53"/>
      <c r="F120" s="65" t="s">
        <v>340</v>
      </c>
      <c r="G120" s="53"/>
      <c r="H120" s="52" t="str">
        <f>IF(A120&lt;&gt;"",E120-G120+(K120+L120+M120),"")</f>
        <v/>
      </c>
      <c r="I120" s="51" t="str">
        <f>IF(OR(F120=F119,H120=0,H120=""),"",CONCATENATE(LEFT(C120,3),". ",$J120))</f>
        <v/>
      </c>
      <c r="J120" s="50" t="s">
        <v>436</v>
      </c>
      <c r="K120" s="49"/>
      <c r="L120" s="49"/>
      <c r="M120" s="49"/>
      <c r="N120" s="48" t="s">
        <v>474</v>
      </c>
    </row>
    <row r="121" spans="1:14" ht="15" customHeight="1" x14ac:dyDescent="0.25">
      <c r="A121" s="56"/>
      <c r="B121" s="55"/>
      <c r="C121" s="54" t="str">
        <f>IF(OR(F121=F120,H121=0,H121=""),"",$D121)</f>
        <v/>
      </c>
      <c r="D121" s="53"/>
      <c r="E121" s="53"/>
      <c r="F121" s="65" t="s">
        <v>354</v>
      </c>
      <c r="G121" s="53"/>
      <c r="H121" s="52" t="str">
        <f>IF(A121&lt;&gt;"",E121-G121+(K121+L121+M121),"")</f>
        <v/>
      </c>
      <c r="I121" s="51" t="str">
        <f>IF(OR(F121=F120,H121=0,H121=""),"",CONCATENATE(LEFT(C121,3),". ",$J121))</f>
        <v/>
      </c>
      <c r="J121" s="50" t="s">
        <v>436</v>
      </c>
      <c r="K121" s="49"/>
      <c r="L121" s="49"/>
      <c r="M121" s="49"/>
      <c r="N121" s="48" t="s">
        <v>474</v>
      </c>
    </row>
    <row r="122" spans="1:14" ht="15" customHeight="1" x14ac:dyDescent="0.25">
      <c r="A122" s="56"/>
      <c r="B122" s="55"/>
      <c r="C122" s="54" t="str">
        <f>IF(OR(F122=F121,H122=0,H122=""),"",$D122)</f>
        <v/>
      </c>
      <c r="D122" s="53"/>
      <c r="E122" s="53"/>
      <c r="F122" s="65" t="s">
        <v>368</v>
      </c>
      <c r="G122" s="53"/>
      <c r="H122" s="52" t="str">
        <f>IF(A122&lt;&gt;"",E122-G122+(K122+L122+M122),"")</f>
        <v/>
      </c>
      <c r="I122" s="51" t="str">
        <f>IF(OR(F122=F121,H122=0,H122=""),"",CONCATENATE(LEFT(C122,3),". ",$J122))</f>
        <v/>
      </c>
      <c r="J122" s="50" t="s">
        <v>436</v>
      </c>
      <c r="K122" s="49"/>
      <c r="L122" s="49"/>
      <c r="M122" s="49"/>
      <c r="N122" s="48"/>
    </row>
    <row r="123" spans="1:14" ht="15" customHeight="1" x14ac:dyDescent="0.25">
      <c r="A123" s="56"/>
      <c r="B123" s="55"/>
      <c r="C123" s="54" t="str">
        <f>IF(OR(F123=F122,H123=0,H123=""),"",$D123)</f>
        <v/>
      </c>
      <c r="D123" s="53"/>
      <c r="E123" s="53"/>
      <c r="F123" s="65" t="s">
        <v>382</v>
      </c>
      <c r="G123" s="53"/>
      <c r="H123" s="52" t="str">
        <f>IF(A123&lt;&gt;"",E123-G123+(K123+L123+M123),"")</f>
        <v/>
      </c>
      <c r="I123" s="51" t="str">
        <f>IF(OR(F123=F122,H123=0,H123=""),"",CONCATENATE(LEFT(C123,3),". ",$J123))</f>
        <v/>
      </c>
      <c r="J123" s="50" t="s">
        <v>436</v>
      </c>
      <c r="K123" s="49"/>
      <c r="L123" s="49"/>
      <c r="M123" s="49"/>
      <c r="N123" s="48"/>
    </row>
    <row r="124" spans="1:14" ht="15" customHeight="1" x14ac:dyDescent="0.25">
      <c r="A124" s="56"/>
      <c r="B124" s="55"/>
      <c r="C124" s="54" t="str">
        <f>IF(OR(F124=F123,H124=0,H124=""),"",$D124)</f>
        <v/>
      </c>
      <c r="D124" s="53"/>
      <c r="E124" s="53"/>
      <c r="F124" s="65" t="s">
        <v>396</v>
      </c>
      <c r="G124" s="53"/>
      <c r="H124" s="52" t="str">
        <f>IF(A124&lt;&gt;"",E124-G124+(K124+L124+M124),"")</f>
        <v/>
      </c>
      <c r="I124" s="51" t="str">
        <f>IF(OR(F124=F123,H124=0,H124=""),"",CONCATENATE(LEFT(C124,3),". ",$J124))</f>
        <v/>
      </c>
      <c r="J124" s="50" t="s">
        <v>436</v>
      </c>
      <c r="K124" s="49"/>
      <c r="L124" s="49"/>
      <c r="M124" s="49"/>
      <c r="N124" s="48"/>
    </row>
    <row r="125" spans="1:14" ht="15" customHeight="1" x14ac:dyDescent="0.25">
      <c r="A125" s="56"/>
      <c r="B125" s="55"/>
      <c r="C125" s="54" t="str">
        <f>IF(OR(F125=F124,H125=0,H125=""),"",$D125)</f>
        <v/>
      </c>
      <c r="D125" s="53"/>
      <c r="E125" s="53"/>
      <c r="F125" s="65" t="s">
        <v>410</v>
      </c>
      <c r="G125" s="53"/>
      <c r="H125" s="52" t="str">
        <f>IF(A125&lt;&gt;"",E125-G125+(K125+L125+M125),"")</f>
        <v/>
      </c>
      <c r="I125" s="51" t="str">
        <f>IF(OR(F125=F124,H125=0,H125=""),"",CONCATENATE(LEFT(C125,3),". ",$J125))</f>
        <v/>
      </c>
      <c r="J125" s="50" t="s">
        <v>436</v>
      </c>
      <c r="K125" s="49"/>
      <c r="L125" s="49"/>
      <c r="M125" s="49"/>
      <c r="N125" s="48"/>
    </row>
    <row r="126" spans="1:14" ht="15" customHeight="1" x14ac:dyDescent="0.25">
      <c r="A126" s="56"/>
      <c r="B126" s="55"/>
      <c r="C126" s="54" t="str">
        <f>IF(OR(F126=F125,H126=0,H126=""),"",$D126)</f>
        <v/>
      </c>
      <c r="D126" s="53"/>
      <c r="E126" s="53"/>
      <c r="F126" s="65" t="s">
        <v>5</v>
      </c>
      <c r="G126" s="53"/>
      <c r="H126" s="52" t="str">
        <f>IF(A126&lt;&gt;"",E126-G126+(K126+L126+M126),"")</f>
        <v/>
      </c>
      <c r="I126" s="51" t="str">
        <f>IF(OR(F126=F125,H126=0,H126=""),"",CONCATENATE(LEFT(C126,3),". ",$J126))</f>
        <v/>
      </c>
      <c r="J126" s="50" t="s">
        <v>436</v>
      </c>
      <c r="K126" s="49"/>
      <c r="L126" s="49"/>
      <c r="M126" s="49"/>
      <c r="N126" s="48"/>
    </row>
    <row r="127" spans="1:14" ht="15" customHeight="1" x14ac:dyDescent="0.25">
      <c r="A127" s="56"/>
      <c r="B127" s="55"/>
      <c r="C127" s="54" t="str">
        <f>IF(OR(F127=F126,H127=0,H127=""),"",$D127)</f>
        <v/>
      </c>
      <c r="D127" s="53"/>
      <c r="E127" s="53"/>
      <c r="F127" s="65" t="s">
        <v>19</v>
      </c>
      <c r="G127" s="53"/>
      <c r="H127" s="52" t="str">
        <f>IF(A127&lt;&gt;"",E127-G127+(K127+L127+M127),"")</f>
        <v/>
      </c>
      <c r="I127" s="51" t="str">
        <f>IF(OR(F127=F126,H127=0,H127=""),"",CONCATENATE(LEFT(C127,3),". ",$J127))</f>
        <v/>
      </c>
      <c r="J127" s="50" t="s">
        <v>436</v>
      </c>
      <c r="K127" s="49"/>
      <c r="L127" s="49"/>
      <c r="M127" s="49"/>
      <c r="N127" s="48"/>
    </row>
    <row r="128" spans="1:14" ht="15" customHeight="1" x14ac:dyDescent="0.25">
      <c r="A128" s="56"/>
      <c r="B128" s="55"/>
      <c r="C128" s="54" t="str">
        <f>IF(OR(F128=F127,H128=0,H128=""),"",$D128)</f>
        <v/>
      </c>
      <c r="D128" s="53"/>
      <c r="E128" s="53"/>
      <c r="F128" s="65" t="s">
        <v>33</v>
      </c>
      <c r="G128" s="53"/>
      <c r="H128" s="52" t="str">
        <f>IF(A128&lt;&gt;"",E128-G128+(K128+L128+M128),"")</f>
        <v/>
      </c>
      <c r="I128" s="51" t="str">
        <f>IF(OR(F128=F127,H128=0,H128=""),"",CONCATENATE(LEFT(C128,3),". ",$J128))</f>
        <v/>
      </c>
      <c r="J128" s="50" t="s">
        <v>436</v>
      </c>
      <c r="K128" s="49"/>
      <c r="L128" s="49"/>
      <c r="M128" s="49"/>
      <c r="N128" s="48"/>
    </row>
    <row r="129" spans="1:14" ht="15" customHeight="1" x14ac:dyDescent="0.25">
      <c r="A129" s="56"/>
      <c r="B129" s="55"/>
      <c r="C129" s="54" t="str">
        <f>IF(OR(F129=F128,H129=0,H129=""),"",$D129)</f>
        <v/>
      </c>
      <c r="D129" s="53"/>
      <c r="E129" s="53"/>
      <c r="F129" s="65" t="s">
        <v>47</v>
      </c>
      <c r="G129" s="53"/>
      <c r="H129" s="52" t="str">
        <f>IF(A129&lt;&gt;"",E129-G129+(K129+L129+M129),"")</f>
        <v/>
      </c>
      <c r="I129" s="51" t="str">
        <f>IF(OR(F129=F128,H129=0,H129=""),"",CONCATENATE(LEFT(C129,3),". ",$J129))</f>
        <v/>
      </c>
      <c r="J129" s="50" t="s">
        <v>436</v>
      </c>
      <c r="K129" s="49"/>
      <c r="L129" s="49"/>
      <c r="M129" s="49"/>
      <c r="N129" s="48"/>
    </row>
    <row r="130" spans="1:14" ht="15" customHeight="1" x14ac:dyDescent="0.25">
      <c r="A130" s="56"/>
      <c r="B130" s="55"/>
      <c r="C130" s="54" t="str">
        <f>IF(OR(F130=F129,H130=0,H130=""),"",$D130)</f>
        <v/>
      </c>
      <c r="D130" s="53"/>
      <c r="E130" s="53"/>
      <c r="F130" s="65" t="s">
        <v>61</v>
      </c>
      <c r="G130" s="53"/>
      <c r="H130" s="52" t="str">
        <f>IF(A130&lt;&gt;"",E130-G130+(K130+L130+M130),"")</f>
        <v/>
      </c>
      <c r="I130" s="51" t="str">
        <f>IF(OR(F130=F129,H130=0,H130=""),"",CONCATENATE(LEFT(C130,3),". ",$J130))</f>
        <v/>
      </c>
      <c r="J130" s="50" t="s">
        <v>436</v>
      </c>
      <c r="K130" s="49"/>
      <c r="L130" s="49"/>
      <c r="M130" s="49"/>
      <c r="N130" s="48"/>
    </row>
    <row r="131" spans="1:14" ht="15" customHeight="1" x14ac:dyDescent="0.25">
      <c r="A131" s="56"/>
      <c r="B131" s="55"/>
      <c r="C131" s="54" t="str">
        <f>IF(OR(F131=F130,H131=0,H131=""),"",$D131)</f>
        <v/>
      </c>
      <c r="D131" s="53"/>
      <c r="E131" s="53"/>
      <c r="F131" s="65" t="s">
        <v>75</v>
      </c>
      <c r="G131" s="53"/>
      <c r="H131" s="52" t="str">
        <f>IF(A131&lt;&gt;"",E131-G131+(K131+L131+M131),"")</f>
        <v/>
      </c>
      <c r="I131" s="51" t="str">
        <f>IF(OR(F131=F130,H131=0,H131=""),"",CONCATENATE(LEFT(C131,3),". ",$J131))</f>
        <v/>
      </c>
      <c r="J131" s="50" t="s">
        <v>436</v>
      </c>
      <c r="K131" s="49"/>
      <c r="L131" s="49"/>
      <c r="M131" s="49"/>
      <c r="N131" s="48"/>
    </row>
    <row r="132" spans="1:14" ht="15" customHeight="1" x14ac:dyDescent="0.25">
      <c r="A132" s="56"/>
      <c r="B132" s="55"/>
      <c r="C132" s="54" t="str">
        <f>IF(OR(F132=F131,H132=0,H132=""),"",$D132)</f>
        <v/>
      </c>
      <c r="D132" s="53"/>
      <c r="E132" s="53"/>
      <c r="F132" s="65" t="s">
        <v>89</v>
      </c>
      <c r="G132" s="53"/>
      <c r="H132" s="52" t="str">
        <f>IF(A132&lt;&gt;"",E132-G132+(K132+L132+M132),"")</f>
        <v/>
      </c>
      <c r="I132" s="51" t="str">
        <f>IF(OR(F132=F131,H132=0,H132=""),"",CONCATENATE(LEFT(C132,3),". ",$J132))</f>
        <v/>
      </c>
      <c r="J132" s="50" t="s">
        <v>436</v>
      </c>
      <c r="K132" s="49"/>
      <c r="L132" s="49"/>
      <c r="M132" s="49"/>
      <c r="N132" s="48"/>
    </row>
    <row r="133" spans="1:14" ht="15" customHeight="1" x14ac:dyDescent="0.25">
      <c r="A133" s="56"/>
      <c r="B133" s="55"/>
      <c r="C133" s="54" t="str">
        <f>IF(OR(F133=F132,H133=0,H133=""),"",$D133)</f>
        <v/>
      </c>
      <c r="D133" s="53"/>
      <c r="E133" s="53"/>
      <c r="F133" s="65" t="s">
        <v>103</v>
      </c>
      <c r="G133" s="53"/>
      <c r="H133" s="52" t="str">
        <f>IF(A133&lt;&gt;"",E133-G133+(K133+L133+M133),"")</f>
        <v/>
      </c>
      <c r="I133" s="51" t="str">
        <f>IF(OR(F133=F132,H133=0,H133=""),"",CONCATENATE(LEFT(C133,3),". ",$J133))</f>
        <v/>
      </c>
      <c r="J133" s="50" t="s">
        <v>436</v>
      </c>
      <c r="K133" s="49"/>
      <c r="L133" s="49"/>
      <c r="M133" s="49"/>
      <c r="N133" s="48"/>
    </row>
    <row r="134" spans="1:14" ht="15" customHeight="1" x14ac:dyDescent="0.25">
      <c r="A134" s="56"/>
      <c r="B134" s="55"/>
      <c r="C134" s="54" t="str">
        <f>IF(OR(F134=F133,H134=0,H134=""),"",$D134)</f>
        <v/>
      </c>
      <c r="D134" s="53"/>
      <c r="E134" s="53"/>
      <c r="F134" s="65" t="s">
        <v>117</v>
      </c>
      <c r="G134" s="53"/>
      <c r="H134" s="52" t="str">
        <f>IF(A134&lt;&gt;"",E134-G134+(K134+L134+M134),"")</f>
        <v/>
      </c>
      <c r="I134" s="51" t="str">
        <f>IF(OR(F134=F133,H134=0,H134=""),"",CONCATENATE(LEFT(C134,3),". ",$J134))</f>
        <v/>
      </c>
      <c r="J134" s="50" t="s">
        <v>436</v>
      </c>
      <c r="K134" s="49"/>
      <c r="L134" s="49"/>
      <c r="M134" s="49"/>
      <c r="N134" s="48"/>
    </row>
    <row r="135" spans="1:14" ht="15" customHeight="1" x14ac:dyDescent="0.25">
      <c r="A135" s="56"/>
      <c r="B135" s="55"/>
      <c r="C135" s="54" t="str">
        <f>IF(OR(F135=F134,H135=0,H135=""),"",$D135)</f>
        <v/>
      </c>
      <c r="D135" s="53"/>
      <c r="E135" s="53"/>
      <c r="F135" s="65" t="s">
        <v>131</v>
      </c>
      <c r="G135" s="53"/>
      <c r="H135" s="52" t="str">
        <f>IF(A135&lt;&gt;"",E135-G135+(K135+L135+M135),"")</f>
        <v/>
      </c>
      <c r="I135" s="51" t="str">
        <f>IF(OR(F135=F134,H135=0,H135=""),"",CONCATENATE(LEFT(C135,3),". ",$J135))</f>
        <v/>
      </c>
      <c r="J135" s="50" t="s">
        <v>436</v>
      </c>
      <c r="K135" s="49"/>
      <c r="L135" s="49"/>
      <c r="M135" s="49"/>
      <c r="N135" s="48"/>
    </row>
    <row r="136" spans="1:14" ht="15" customHeight="1" x14ac:dyDescent="0.25">
      <c r="A136" s="56"/>
      <c r="B136" s="55"/>
      <c r="C136" s="54" t="str">
        <f>IF(OR(F136=F135,H136=0,H136=""),"",$D136)</f>
        <v/>
      </c>
      <c r="D136" s="53"/>
      <c r="E136" s="53"/>
      <c r="F136" s="65" t="s">
        <v>145</v>
      </c>
      <c r="G136" s="53"/>
      <c r="H136" s="52" t="str">
        <f>IF(A136&lt;&gt;"",E136-G136+(K136+L136+M136),"")</f>
        <v/>
      </c>
      <c r="I136" s="51" t="str">
        <f>IF(OR(F136=F135,H136=0,H136=""),"",CONCATENATE(LEFT(C136,3),". ",$J136))</f>
        <v/>
      </c>
      <c r="J136" s="50" t="s">
        <v>436</v>
      </c>
      <c r="K136" s="49"/>
      <c r="L136" s="49"/>
      <c r="M136" s="49"/>
      <c r="N136" s="48"/>
    </row>
    <row r="137" spans="1:14" ht="15" customHeight="1" x14ac:dyDescent="0.25">
      <c r="A137" s="56"/>
      <c r="B137" s="55"/>
      <c r="C137" s="54" t="str">
        <f>IF(OR(F137=F136,H137=0,H137=""),"",$D137)</f>
        <v/>
      </c>
      <c r="D137" s="53"/>
      <c r="E137" s="53"/>
      <c r="F137" s="65" t="s">
        <v>159</v>
      </c>
      <c r="G137" s="53"/>
      <c r="H137" s="52" t="str">
        <f>IF(A137&lt;&gt;"",E137-G137+(K137+L137+M137),"")</f>
        <v/>
      </c>
      <c r="I137" s="51" t="str">
        <f>IF(OR(F137=F136,H137=0,H137=""),"",CONCATENATE(LEFT(C137,3),". ",$J137))</f>
        <v/>
      </c>
      <c r="J137" s="50" t="s">
        <v>436</v>
      </c>
      <c r="K137" s="49"/>
      <c r="L137" s="49"/>
      <c r="M137" s="49"/>
      <c r="N137" s="48"/>
    </row>
    <row r="138" spans="1:14" ht="15" customHeight="1" x14ac:dyDescent="0.25">
      <c r="A138" s="56"/>
      <c r="B138" s="55"/>
      <c r="C138" s="54" t="str">
        <f>IF(OR(F138=F137,H138=0,H138=""),"",$D138)</f>
        <v/>
      </c>
      <c r="D138" s="53"/>
      <c r="E138" s="53"/>
      <c r="F138" s="65" t="s">
        <v>173</v>
      </c>
      <c r="G138" s="53"/>
      <c r="H138" s="52" t="str">
        <f>IF(A138&lt;&gt;"",E138-G138+(K138+L138+M138),"")</f>
        <v/>
      </c>
      <c r="I138" s="51" t="str">
        <f>IF(OR(F138=F137,H138=0,H138=""),"",CONCATENATE(LEFT(C138,3),". ",$J138))</f>
        <v/>
      </c>
      <c r="J138" s="50" t="s">
        <v>436</v>
      </c>
      <c r="K138" s="49"/>
      <c r="L138" s="49"/>
      <c r="M138" s="49"/>
      <c r="N138" s="48"/>
    </row>
    <row r="139" spans="1:14" ht="15" customHeight="1" x14ac:dyDescent="0.25">
      <c r="A139" s="56"/>
      <c r="B139" s="55"/>
      <c r="C139" s="54" t="str">
        <f>IF(OR(F139=F138,H139=0,H139=""),"",$D139)</f>
        <v/>
      </c>
      <c r="D139" s="53"/>
      <c r="E139" s="53"/>
      <c r="F139" s="65" t="s">
        <v>187</v>
      </c>
      <c r="G139" s="53"/>
      <c r="H139" s="52" t="str">
        <f>IF(A139&lt;&gt;"",E139-G139+(K139+L139+M139),"")</f>
        <v/>
      </c>
      <c r="I139" s="51" t="str">
        <f>IF(OR(F139=F138,H139=0,H139=""),"",CONCATENATE(LEFT(C139,3),". ",$J139))</f>
        <v/>
      </c>
      <c r="J139" s="50" t="s">
        <v>436</v>
      </c>
      <c r="K139" s="49"/>
      <c r="L139" s="49"/>
      <c r="M139" s="49"/>
      <c r="N139" s="48"/>
    </row>
    <row r="140" spans="1:14" ht="15" customHeight="1" x14ac:dyDescent="0.25">
      <c r="A140" s="56"/>
      <c r="B140" s="55"/>
      <c r="C140" s="54" t="str">
        <f>IF(OR(F140=F139,H140=0,H140=""),"",$D140)</f>
        <v/>
      </c>
      <c r="D140" s="53"/>
      <c r="E140" s="53"/>
      <c r="F140" s="65" t="s">
        <v>201</v>
      </c>
      <c r="G140" s="53"/>
      <c r="H140" s="52" t="str">
        <f>IF(A140&lt;&gt;"",E140-G140+(K140+L140+M140),"")</f>
        <v/>
      </c>
      <c r="I140" s="51" t="str">
        <f>IF(OR(F140=F139,H140=0,H140=""),"",CONCATENATE(LEFT(C140,3),". ",$J140))</f>
        <v/>
      </c>
      <c r="J140" s="50" t="s">
        <v>436</v>
      </c>
      <c r="K140" s="49"/>
      <c r="L140" s="49"/>
      <c r="M140" s="49"/>
      <c r="N140" s="48"/>
    </row>
    <row r="141" spans="1:14" ht="15" customHeight="1" x14ac:dyDescent="0.25">
      <c r="A141" s="56"/>
      <c r="B141" s="55"/>
      <c r="C141" s="54" t="str">
        <f>IF(OR(F141=F140,H141=0,H141=""),"",$D141)</f>
        <v/>
      </c>
      <c r="D141" s="53"/>
      <c r="E141" s="53"/>
      <c r="F141" s="65" t="s">
        <v>215</v>
      </c>
      <c r="G141" s="53"/>
      <c r="H141" s="52" t="str">
        <f>IF(A141&lt;&gt;"",E141-G141+(K141+L141+M141),"")</f>
        <v/>
      </c>
      <c r="I141" s="51" t="str">
        <f>IF(OR(F141=F140,H141=0,H141=""),"",CONCATENATE(LEFT(C141,3),". ",$J141))</f>
        <v/>
      </c>
      <c r="J141" s="50" t="s">
        <v>436</v>
      </c>
      <c r="K141" s="49"/>
      <c r="L141" s="49"/>
      <c r="M141" s="49"/>
      <c r="N141" s="48"/>
    </row>
    <row r="142" spans="1:14" ht="15" customHeight="1" x14ac:dyDescent="0.25">
      <c r="A142" s="56"/>
      <c r="B142" s="55"/>
      <c r="C142" s="54" t="str">
        <f>IF(OR(F142=F141,H142=0,H142=""),"",$D142)</f>
        <v/>
      </c>
      <c r="D142" s="53"/>
      <c r="E142" s="53"/>
      <c r="F142" s="65" t="s">
        <v>229</v>
      </c>
      <c r="G142" s="53"/>
      <c r="H142" s="52" t="str">
        <f>IF(A142&lt;&gt;"",E142-G142+(K142+L142+M142),"")</f>
        <v/>
      </c>
      <c r="I142" s="51" t="str">
        <f>IF(OR(F142=F141,H142=0,H142=""),"",CONCATENATE(LEFT(C142,3),". ",$J142))</f>
        <v/>
      </c>
      <c r="J142" s="50" t="s">
        <v>436</v>
      </c>
      <c r="K142" s="49"/>
      <c r="L142" s="49"/>
      <c r="M142" s="49"/>
      <c r="N142" s="48"/>
    </row>
    <row r="143" spans="1:14" ht="15" customHeight="1" x14ac:dyDescent="0.25">
      <c r="A143" s="56"/>
      <c r="B143" s="55"/>
      <c r="C143" s="54" t="str">
        <f>IF(OR(F143=F142,H143=0,H143=""),"",$D143)</f>
        <v/>
      </c>
      <c r="D143" s="53"/>
      <c r="E143" s="53"/>
      <c r="F143" s="65" t="s">
        <v>243</v>
      </c>
      <c r="G143" s="53"/>
      <c r="H143" s="52" t="str">
        <f>IF(A143&lt;&gt;"",E143-G143+(K143+L143+M143),"")</f>
        <v/>
      </c>
      <c r="I143" s="51" t="str">
        <f>IF(OR(F143=F142,H143=0,H143=""),"",CONCATENATE(LEFT(C143,3),". ",$J143))</f>
        <v/>
      </c>
      <c r="J143" s="50" t="s">
        <v>436</v>
      </c>
      <c r="K143" s="49"/>
      <c r="L143" s="49"/>
      <c r="M143" s="49"/>
      <c r="N143" s="48"/>
    </row>
    <row r="144" spans="1:14" ht="15" customHeight="1" x14ac:dyDescent="0.25">
      <c r="A144" s="56"/>
      <c r="B144" s="55"/>
      <c r="C144" s="54" t="str">
        <f>IF(OR(F144=F143,H144=0,H144=""),"",$D144)</f>
        <v/>
      </c>
      <c r="D144" s="53"/>
      <c r="E144" s="53"/>
      <c r="F144" s="65" t="s">
        <v>257</v>
      </c>
      <c r="G144" s="53"/>
      <c r="H144" s="52" t="str">
        <f>IF(A144&lt;&gt;"",E144-G144+(K144+L144+M144),"")</f>
        <v/>
      </c>
      <c r="I144" s="51" t="str">
        <f>IF(OR(F144=F143,H144=0,H144=""),"",CONCATENATE(LEFT(C144,3),". ",$J144))</f>
        <v/>
      </c>
      <c r="J144" s="50" t="s">
        <v>436</v>
      </c>
      <c r="K144" s="49"/>
      <c r="L144" s="49"/>
      <c r="M144" s="49"/>
      <c r="N144" s="48"/>
    </row>
    <row r="145" spans="1:14" ht="15" customHeight="1" x14ac:dyDescent="0.25">
      <c r="A145" s="56"/>
      <c r="B145" s="55"/>
      <c r="C145" s="54" t="str">
        <f>IF(OR(F145=F144,H145=0,H145=""),"",$D145)</f>
        <v/>
      </c>
      <c r="D145" s="53"/>
      <c r="E145" s="53"/>
      <c r="F145" s="65" t="s">
        <v>271</v>
      </c>
      <c r="G145" s="53"/>
      <c r="H145" s="52" t="str">
        <f>IF(A145&lt;&gt;"",E145-G145+(K145+L145+M145),"")</f>
        <v/>
      </c>
      <c r="I145" s="51" t="str">
        <f>IF(OR(F145=F144,H145=0,H145=""),"",CONCATENATE(LEFT(C145,3),". ",$J145))</f>
        <v/>
      </c>
      <c r="J145" s="50" t="s">
        <v>436</v>
      </c>
      <c r="K145" s="49"/>
      <c r="L145" s="49"/>
      <c r="M145" s="49"/>
      <c r="N145" s="48"/>
    </row>
    <row r="146" spans="1:14" ht="15" customHeight="1" x14ac:dyDescent="0.25">
      <c r="A146" s="56"/>
      <c r="B146" s="55"/>
      <c r="C146" s="54" t="str">
        <f>IF(OR(F146=F145,H146=0,H146=""),"",$D146)</f>
        <v/>
      </c>
      <c r="D146" s="53"/>
      <c r="E146" s="53"/>
      <c r="F146" s="65" t="s">
        <v>285</v>
      </c>
      <c r="G146" s="53"/>
      <c r="H146" s="52" t="str">
        <f>IF(A146&lt;&gt;"",E146-G146+(K146+L146+M146),"")</f>
        <v/>
      </c>
      <c r="I146" s="51" t="str">
        <f>IF(OR(F146=F145,H146=0,H146=""),"",CONCATENATE(LEFT(C146,3),". ",$J146))</f>
        <v/>
      </c>
      <c r="J146" s="50" t="s">
        <v>441</v>
      </c>
      <c r="K146" s="49"/>
      <c r="L146" s="49"/>
      <c r="M146" s="49"/>
      <c r="N146" s="48"/>
    </row>
    <row r="147" spans="1:14" ht="15" customHeight="1" x14ac:dyDescent="0.25">
      <c r="A147" s="56"/>
      <c r="B147" s="55"/>
      <c r="C147" s="54" t="str">
        <f>IF(OR(F147=F146,H147=0,H147=""),"",$D147)</f>
        <v/>
      </c>
      <c r="D147" s="53"/>
      <c r="E147" s="53"/>
      <c r="F147" s="65" t="s">
        <v>299</v>
      </c>
      <c r="G147" s="53"/>
      <c r="H147" s="52" t="str">
        <f>IF(A147&lt;&gt;"",E147-G147+(K147+L147+M147),"")</f>
        <v/>
      </c>
      <c r="I147" s="51" t="str">
        <f>IF(OR(F147=F146,H147=0,H147=""),"",CONCATENATE(LEFT(C147,3),". ",$J147))</f>
        <v/>
      </c>
      <c r="J147" s="50" t="s">
        <v>441</v>
      </c>
      <c r="K147" s="49"/>
      <c r="L147" s="49"/>
      <c r="M147" s="49"/>
      <c r="N147" s="48"/>
    </row>
    <row r="148" spans="1:14" ht="15" customHeight="1" x14ac:dyDescent="0.25">
      <c r="A148" s="56"/>
      <c r="B148" s="55"/>
      <c r="C148" s="54" t="str">
        <f>IF(OR(F148=F147,H148=0,H148=""),"",$D148)</f>
        <v/>
      </c>
      <c r="D148" s="53"/>
      <c r="E148" s="53"/>
      <c r="F148" s="65" t="s">
        <v>313</v>
      </c>
      <c r="G148" s="53"/>
      <c r="H148" s="52" t="str">
        <f>IF(A148&lt;&gt;"",E148-G148+(K148+L148+M148),"")</f>
        <v/>
      </c>
      <c r="I148" s="51" t="str">
        <f>IF(OR(F148=F147,H148=0,H148=""),"",CONCATENATE(LEFT(C148,3),". ",$J148))</f>
        <v/>
      </c>
      <c r="J148" s="50" t="s">
        <v>441</v>
      </c>
      <c r="K148" s="49"/>
      <c r="L148" s="49"/>
      <c r="M148" s="49"/>
      <c r="N148" s="48"/>
    </row>
    <row r="149" spans="1:14" ht="15" customHeight="1" x14ac:dyDescent="0.25">
      <c r="A149" s="56"/>
      <c r="B149" s="55"/>
      <c r="C149" s="54" t="str">
        <f>IF(OR(F149=F148,H149=0,H149=""),"",$D149)</f>
        <v/>
      </c>
      <c r="D149" s="53"/>
      <c r="E149" s="53"/>
      <c r="F149" s="65" t="s">
        <v>327</v>
      </c>
      <c r="G149" s="53"/>
      <c r="H149" s="52" t="str">
        <f>IF(A149&lt;&gt;"",E149-G149+(K149+L149+M149),"")</f>
        <v/>
      </c>
      <c r="I149" s="51" t="str">
        <f>IF(OR(F149=F148,H149=0,H149=""),"",CONCATENATE(LEFT(C149,3),". ",$J149))</f>
        <v/>
      </c>
      <c r="J149" s="50" t="s">
        <v>436</v>
      </c>
      <c r="K149" s="49"/>
      <c r="L149" s="49"/>
      <c r="M149" s="49"/>
      <c r="N149" s="48"/>
    </row>
    <row r="150" spans="1:14" ht="15" customHeight="1" x14ac:dyDescent="0.25">
      <c r="A150" s="56"/>
      <c r="B150" s="55"/>
      <c r="C150" s="54" t="str">
        <f>IF(OR(F150=F149,H150=0,H150=""),"",$D150)</f>
        <v/>
      </c>
      <c r="D150" s="53"/>
      <c r="E150" s="53"/>
      <c r="F150" s="65" t="s">
        <v>341</v>
      </c>
      <c r="G150" s="53"/>
      <c r="H150" s="52" t="str">
        <f>IF(A150&lt;&gt;"",E150-G150+(K150+L150+M150),"")</f>
        <v/>
      </c>
      <c r="I150" s="51" t="str">
        <f>IF(OR(F150=F149,H150=0,H150=""),"",CONCATENATE(LEFT(C150,3),". ",$J150))</f>
        <v/>
      </c>
      <c r="J150" s="50" t="s">
        <v>436</v>
      </c>
      <c r="K150" s="49"/>
      <c r="L150" s="49"/>
      <c r="M150" s="49"/>
      <c r="N150" s="48"/>
    </row>
    <row r="151" spans="1:14" ht="15" customHeight="1" x14ac:dyDescent="0.25">
      <c r="A151" s="56"/>
      <c r="B151" s="55"/>
      <c r="C151" s="54" t="str">
        <f>IF(OR(F151=F150,H151=0,H151=""),"",$D151)</f>
        <v/>
      </c>
      <c r="D151" s="53"/>
      <c r="E151" s="53"/>
      <c r="F151" s="65" t="s">
        <v>355</v>
      </c>
      <c r="G151" s="53"/>
      <c r="H151" s="52" t="str">
        <f>IF(A151&lt;&gt;"",E151-G151+(K151+L151+M151),"")</f>
        <v/>
      </c>
      <c r="I151" s="51" t="str">
        <f>IF(OR(F151=F150,H151=0,H151=""),"",CONCATENATE(LEFT(C151,3),". ",$J151))</f>
        <v/>
      </c>
      <c r="J151" s="50" t="s">
        <v>441</v>
      </c>
      <c r="K151" s="49"/>
      <c r="L151" s="49"/>
      <c r="M151" s="49"/>
      <c r="N151" s="48"/>
    </row>
    <row r="152" spans="1:14" ht="15" customHeight="1" x14ac:dyDescent="0.25">
      <c r="A152" s="56"/>
      <c r="B152" s="55"/>
      <c r="C152" s="54" t="str">
        <f>IF(OR(F152=F151,H152=0,H152=""),"",$D152)</f>
        <v/>
      </c>
      <c r="D152" s="53"/>
      <c r="E152" s="53"/>
      <c r="F152" s="65" t="s">
        <v>369</v>
      </c>
      <c r="G152" s="53"/>
      <c r="H152" s="52" t="str">
        <f>IF(A152&lt;&gt;"",E152-G152+(K152+L152+M152),"")</f>
        <v/>
      </c>
      <c r="I152" s="51" t="str">
        <f>IF(OR(F152=F151,H152=0,H152=""),"",CONCATENATE(LEFT(C152,3),". ",$J152))</f>
        <v/>
      </c>
      <c r="J152" s="50" t="s">
        <v>436</v>
      </c>
      <c r="K152" s="49"/>
      <c r="L152" s="49"/>
      <c r="M152" s="49"/>
      <c r="N152" s="48"/>
    </row>
    <row r="153" spans="1:14" ht="15" customHeight="1" x14ac:dyDescent="0.25">
      <c r="A153" s="56"/>
      <c r="B153" s="55"/>
      <c r="C153" s="54" t="str">
        <f>IF(OR(F153=F152,H153=0,H153=""),"",$D153)</f>
        <v/>
      </c>
      <c r="D153" s="53"/>
      <c r="E153" s="53"/>
      <c r="F153" s="65" t="s">
        <v>383</v>
      </c>
      <c r="G153" s="53"/>
      <c r="H153" s="52" t="str">
        <f>IF(A153&lt;&gt;"",E153-G153+(K153+L153+M153),"")</f>
        <v/>
      </c>
      <c r="I153" s="51" t="str">
        <f>IF(OR(F153=F152,H153=0,H153=""),"",CONCATENATE(LEFT(C153,3),". ",$J153))</f>
        <v/>
      </c>
      <c r="J153" s="50" t="s">
        <v>441</v>
      </c>
      <c r="K153" s="49"/>
      <c r="L153" s="49"/>
      <c r="M153" s="49"/>
      <c r="N153" s="48"/>
    </row>
    <row r="154" spans="1:14" ht="15" customHeight="1" x14ac:dyDescent="0.25">
      <c r="A154" s="56"/>
      <c r="B154" s="55"/>
      <c r="C154" s="54" t="str">
        <f>IF(OR(F154=F153,H154=0,H154=""),"",$D154)</f>
        <v/>
      </c>
      <c r="D154" s="53"/>
      <c r="E154" s="53"/>
      <c r="F154" s="65" t="s">
        <v>397</v>
      </c>
      <c r="G154" s="53"/>
      <c r="H154" s="52" t="str">
        <f>IF(A154&lt;&gt;"",E154-G154+(K154+L154+M154),"")</f>
        <v/>
      </c>
      <c r="I154" s="51" t="str">
        <f>IF(OR(F154=F153,H154=0,H154=""),"",CONCATENATE(LEFT(C154,3),". ",$J154))</f>
        <v/>
      </c>
      <c r="J154" s="50" t="s">
        <v>441</v>
      </c>
      <c r="K154" s="49"/>
      <c r="L154" s="49"/>
      <c r="M154" s="49"/>
      <c r="N154" s="48"/>
    </row>
    <row r="155" spans="1:14" ht="15" customHeight="1" x14ac:dyDescent="0.25">
      <c r="A155" s="56"/>
      <c r="B155" s="55"/>
      <c r="C155" s="54" t="str">
        <f>IF(OR(F155=F154,H155=0,H155=""),"",$D155)</f>
        <v/>
      </c>
      <c r="D155" s="53"/>
      <c r="E155" s="53"/>
      <c r="F155" s="65" t="s">
        <v>411</v>
      </c>
      <c r="G155" s="53"/>
      <c r="H155" s="52" t="str">
        <f>IF(A155&lt;&gt;"",E155-G155+(K155+L155+M155),"")</f>
        <v/>
      </c>
      <c r="I155" s="51" t="str">
        <f>IF(OR(F155=F154,H155=0,H155=""),"",CONCATENATE(LEFT(C155,3),". ",$J155))</f>
        <v/>
      </c>
      <c r="J155" s="50" t="s">
        <v>441</v>
      </c>
      <c r="K155" s="49"/>
      <c r="L155" s="49"/>
      <c r="M155" s="49"/>
      <c r="N155" s="48"/>
    </row>
    <row r="156" spans="1:14" ht="15" customHeight="1" x14ac:dyDescent="0.25">
      <c r="A156" s="56"/>
      <c r="B156" s="55"/>
      <c r="C156" s="54" t="str">
        <f>IF(OR(F156=F155,H156=0,H156=""),"",$D156)</f>
        <v/>
      </c>
      <c r="D156" s="53"/>
      <c r="E156" s="53"/>
      <c r="F156" s="65" t="s">
        <v>6</v>
      </c>
      <c r="G156" s="53"/>
      <c r="H156" s="52" t="str">
        <f>IF(A156&lt;&gt;"",E156-G156+(K156+L156+M156),"")</f>
        <v/>
      </c>
      <c r="I156" s="51" t="str">
        <f>IF(OR(F156=F155,H156=0,H156=""),"",CONCATENATE(LEFT(C156,3),". ",$J156))</f>
        <v/>
      </c>
      <c r="J156" s="50" t="s">
        <v>441</v>
      </c>
      <c r="K156" s="49"/>
      <c r="L156" s="49"/>
      <c r="M156" s="49"/>
      <c r="N156" s="48"/>
    </row>
    <row r="157" spans="1:14" ht="15" customHeight="1" x14ac:dyDescent="0.25">
      <c r="A157" s="56"/>
      <c r="B157" s="55"/>
      <c r="C157" s="54" t="str">
        <f>IF(OR(F157=F156,H157=0,H157=""),"",$D157)</f>
        <v/>
      </c>
      <c r="D157" s="53"/>
      <c r="E157" s="53"/>
      <c r="F157" s="65" t="s">
        <v>20</v>
      </c>
      <c r="G157" s="53"/>
      <c r="H157" s="52" t="str">
        <f>IF(A157&lt;&gt;"",E157-G157+(K157+L157+M157),"")</f>
        <v/>
      </c>
      <c r="I157" s="51" t="str">
        <f>IF(OR(F157=F156,H157=0,H157=""),"",CONCATENATE(LEFT(C157,3),". ",$J157))</f>
        <v/>
      </c>
      <c r="J157" s="50" t="s">
        <v>441</v>
      </c>
      <c r="K157" s="49"/>
      <c r="L157" s="49"/>
      <c r="M157" s="49"/>
      <c r="N157" s="48"/>
    </row>
    <row r="158" spans="1:14" ht="15" customHeight="1" x14ac:dyDescent="0.25">
      <c r="A158" s="56"/>
      <c r="B158" s="55"/>
      <c r="C158" s="54" t="str">
        <f>IF(OR(F158=F157,H158=0,H158=""),"",$D158)</f>
        <v/>
      </c>
      <c r="D158" s="53"/>
      <c r="E158" s="53"/>
      <c r="F158" s="65" t="s">
        <v>20</v>
      </c>
      <c r="G158" s="53"/>
      <c r="H158" s="52" t="str">
        <f>IF(A158&lt;&gt;"",E158-G158+(K158+L158+M158),"")</f>
        <v/>
      </c>
      <c r="I158" s="51" t="str">
        <f>IF(OR(F158=F157,H158=0,H158=""),"",CONCATENATE(LEFT(C158,3),". ",$J158))</f>
        <v/>
      </c>
      <c r="J158" s="50" t="s">
        <v>441</v>
      </c>
      <c r="K158" s="49"/>
      <c r="L158" s="49"/>
      <c r="M158" s="49"/>
      <c r="N158" s="48"/>
    </row>
    <row r="159" spans="1:14" ht="15" customHeight="1" x14ac:dyDescent="0.25">
      <c r="A159" s="56"/>
      <c r="B159" s="55"/>
      <c r="C159" s="54" t="str">
        <f>IF(OR(F159=F158,H159=0,H159=""),"",$D159)</f>
        <v/>
      </c>
      <c r="D159" s="53"/>
      <c r="E159" s="53"/>
      <c r="F159" s="65" t="s">
        <v>34</v>
      </c>
      <c r="G159" s="53"/>
      <c r="H159" s="52" t="str">
        <f>IF(A159&lt;&gt;"",E159-G159+(K159+L159+M159),"")</f>
        <v/>
      </c>
      <c r="I159" s="51" t="str">
        <f>IF(OR(F159=F158,H159=0,H159=""),"",CONCATENATE(LEFT(C159,3),". ",$J159))</f>
        <v/>
      </c>
      <c r="J159" s="50" t="s">
        <v>441</v>
      </c>
      <c r="K159" s="49"/>
      <c r="L159" s="49"/>
      <c r="M159" s="49"/>
      <c r="N159" s="48"/>
    </row>
    <row r="160" spans="1:14" ht="15" customHeight="1" x14ac:dyDescent="0.25">
      <c r="A160" s="56"/>
      <c r="B160" s="55"/>
      <c r="C160" s="54" t="str">
        <f>IF(OR(F160=F159,H160=0,H160=""),"",$D160)</f>
        <v/>
      </c>
      <c r="D160" s="53"/>
      <c r="E160" s="53"/>
      <c r="F160" s="65" t="s">
        <v>48</v>
      </c>
      <c r="G160" s="53"/>
      <c r="H160" s="52" t="str">
        <f>IF(A160&lt;&gt;"",E160-G160+(K160+L160+M160),"")</f>
        <v/>
      </c>
      <c r="I160" s="51" t="str">
        <f>IF(OR(F160=F159,H160=0,H160=""),"",CONCATENATE(LEFT(C160,3),". ",$J160))</f>
        <v/>
      </c>
      <c r="J160" s="50" t="s">
        <v>441</v>
      </c>
      <c r="K160" s="49"/>
      <c r="L160" s="49"/>
      <c r="M160" s="49"/>
      <c r="N160" s="48"/>
    </row>
    <row r="161" spans="1:14" ht="15" customHeight="1" x14ac:dyDescent="0.25">
      <c r="A161" s="56"/>
      <c r="B161" s="55"/>
      <c r="C161" s="54" t="str">
        <f>IF(OR(F161=F160,H161=0,H161=""),"",$D161)</f>
        <v/>
      </c>
      <c r="D161" s="53"/>
      <c r="E161" s="53"/>
      <c r="F161" s="65" t="s">
        <v>62</v>
      </c>
      <c r="G161" s="53"/>
      <c r="H161" s="52" t="str">
        <f>IF(A161&lt;&gt;"",E161-G161+(K161+L161+M161),"")</f>
        <v/>
      </c>
      <c r="I161" s="51" t="str">
        <f>IF(OR(F161=F160,H161=0,H161=""),"",CONCATENATE(LEFT(C161,3),". ",$J161))</f>
        <v/>
      </c>
      <c r="J161" s="50" t="s">
        <v>436</v>
      </c>
      <c r="K161" s="49"/>
      <c r="L161" s="49"/>
      <c r="M161" s="49"/>
      <c r="N161" s="48"/>
    </row>
    <row r="162" spans="1:14" ht="15" customHeight="1" x14ac:dyDescent="0.25">
      <c r="A162" s="56"/>
      <c r="B162" s="55"/>
      <c r="C162" s="54" t="str">
        <f>IF(OR(F162=F161,H162=0,H162=""),"",$D162)</f>
        <v/>
      </c>
      <c r="D162" s="53"/>
      <c r="E162" s="53"/>
      <c r="F162" s="65" t="s">
        <v>76</v>
      </c>
      <c r="G162" s="53"/>
      <c r="H162" s="52" t="str">
        <f>IF(A162&lt;&gt;"",E162-G162+(K162+L162+M162),"")</f>
        <v/>
      </c>
      <c r="I162" s="51" t="str">
        <f>IF(OR(F162=F161,H162=0,H162=""),"",CONCATENATE(LEFT(C162,3),". ",$J162))</f>
        <v/>
      </c>
      <c r="J162" s="50" t="s">
        <v>436</v>
      </c>
      <c r="K162" s="49"/>
      <c r="L162" s="49"/>
      <c r="M162" s="49"/>
      <c r="N162" s="48"/>
    </row>
    <row r="163" spans="1:14" ht="15" customHeight="1" x14ac:dyDescent="0.25">
      <c r="A163" s="56"/>
      <c r="B163" s="55"/>
      <c r="C163" s="54" t="str">
        <f>IF(OR(F163=F162,H163=0,H163=""),"",$D163)</f>
        <v/>
      </c>
      <c r="D163" s="53"/>
      <c r="E163" s="53"/>
      <c r="F163" s="65" t="s">
        <v>90</v>
      </c>
      <c r="G163" s="53"/>
      <c r="H163" s="52" t="str">
        <f>IF(A163&lt;&gt;"",E163-G163+(K163+L163+M163),"")</f>
        <v/>
      </c>
      <c r="I163" s="51" t="str">
        <f>IF(OR(F163=F162,H163=0,H163=""),"",CONCATENATE(LEFT(C163,3),". ",$J163))</f>
        <v/>
      </c>
      <c r="J163" s="50" t="s">
        <v>436</v>
      </c>
      <c r="K163" s="49"/>
      <c r="L163" s="49"/>
      <c r="M163" s="49"/>
      <c r="N163" s="48"/>
    </row>
    <row r="164" spans="1:14" ht="15" customHeight="1" x14ac:dyDescent="0.25">
      <c r="A164" s="56"/>
      <c r="B164" s="55"/>
      <c r="C164" s="54" t="str">
        <f>IF(OR(F164=F163,H164=0,H164=""),"",$D164)</f>
        <v/>
      </c>
      <c r="D164" s="53"/>
      <c r="E164" s="53"/>
      <c r="F164" s="65" t="s">
        <v>104</v>
      </c>
      <c r="G164" s="53"/>
      <c r="H164" s="52" t="str">
        <f>IF(A164&lt;&gt;"",E164-G164+(K164+L164+M164),"")</f>
        <v/>
      </c>
      <c r="I164" s="51" t="str">
        <f>IF(OR(F164=F163,H164=0,H164=""),"",CONCATENATE(LEFT(C164,3),". ",$J164))</f>
        <v/>
      </c>
      <c r="J164" s="50" t="s">
        <v>436</v>
      </c>
      <c r="K164" s="49"/>
      <c r="L164" s="49"/>
      <c r="M164" s="49"/>
      <c r="N164" s="48"/>
    </row>
    <row r="165" spans="1:14" ht="15" customHeight="1" x14ac:dyDescent="0.25">
      <c r="A165" s="56"/>
      <c r="B165" s="55"/>
      <c r="C165" s="54" t="str">
        <f>IF(OR(F165=F164,H165=0,H165=""),"",$D165)</f>
        <v/>
      </c>
      <c r="D165" s="53"/>
      <c r="E165" s="53"/>
      <c r="F165" s="65" t="s">
        <v>118</v>
      </c>
      <c r="G165" s="53"/>
      <c r="H165" s="52" t="str">
        <f>IF(A165&lt;&gt;"",E165-G165+(K165+L165+M165),"")</f>
        <v/>
      </c>
      <c r="I165" s="51" t="str">
        <f>IF(OR(F165=F164,H165=0,H165=""),"",CONCATENATE(LEFT(C165,3),". ",$J165))</f>
        <v/>
      </c>
      <c r="J165" s="50" t="s">
        <v>436</v>
      </c>
      <c r="K165" s="49"/>
      <c r="L165" s="49"/>
      <c r="M165" s="49"/>
      <c r="N165" s="48"/>
    </row>
    <row r="166" spans="1:14" ht="15" customHeight="1" x14ac:dyDescent="0.25">
      <c r="A166" s="56"/>
      <c r="B166" s="55"/>
      <c r="C166" s="54" t="str">
        <f>IF(OR(F166=F165,H166=0,H166=""),"",$D166)</f>
        <v/>
      </c>
      <c r="D166" s="53"/>
      <c r="E166" s="53"/>
      <c r="F166" s="65" t="s">
        <v>132</v>
      </c>
      <c r="G166" s="53"/>
      <c r="H166" s="52" t="str">
        <f>IF(A166&lt;&gt;"",E166-G166+(K166+L166+M166),"")</f>
        <v/>
      </c>
      <c r="I166" s="51" t="str">
        <f>IF(OR(F166=F165,H166=0,H166=""),"",CONCATENATE(LEFT(C166,3),". ",$J166))</f>
        <v/>
      </c>
      <c r="J166" s="50" t="s">
        <v>436</v>
      </c>
      <c r="K166" s="49"/>
      <c r="L166" s="49"/>
      <c r="M166" s="49"/>
      <c r="N166" s="48"/>
    </row>
    <row r="167" spans="1:14" ht="15" customHeight="1" x14ac:dyDescent="0.25">
      <c r="A167" s="56"/>
      <c r="B167" s="55"/>
      <c r="C167" s="54" t="str">
        <f>IF(OR(F167=F166,H167=0,H167=""),"",$D167)</f>
        <v/>
      </c>
      <c r="D167" s="53"/>
      <c r="E167" s="53"/>
      <c r="F167" s="65" t="s">
        <v>146</v>
      </c>
      <c r="G167" s="53"/>
      <c r="H167" s="52" t="str">
        <f>IF(A167&lt;&gt;"",E167-G167+(K167+L167+M167),"")</f>
        <v/>
      </c>
      <c r="I167" s="51" t="str">
        <f>IF(OR(F167=F166,H167=0,H167=""),"",CONCATENATE(LEFT(C167,3),". ",$J167))</f>
        <v/>
      </c>
      <c r="J167" s="50" t="s">
        <v>436</v>
      </c>
      <c r="K167" s="49"/>
      <c r="L167" s="49"/>
      <c r="M167" s="49"/>
      <c r="N167" s="48"/>
    </row>
    <row r="168" spans="1:14" ht="15" customHeight="1" x14ac:dyDescent="0.25">
      <c r="A168" s="56"/>
      <c r="B168" s="55"/>
      <c r="C168" s="54" t="str">
        <f>IF(OR(F168=F167,H168=0,H168=""),"",$D168)</f>
        <v/>
      </c>
      <c r="D168" s="53"/>
      <c r="E168" s="53"/>
      <c r="F168" s="65" t="s">
        <v>160</v>
      </c>
      <c r="G168" s="53"/>
      <c r="H168" s="52" t="str">
        <f>IF(A168&lt;&gt;"",E168-G168+(K168+L168+M168),"")</f>
        <v/>
      </c>
      <c r="I168" s="51" t="str">
        <f>IF(OR(F168=F167,H168=0,H168=""),"",CONCATENATE(LEFT(C168,3),". ",$J168))</f>
        <v/>
      </c>
      <c r="J168" s="50" t="s">
        <v>436</v>
      </c>
      <c r="K168" s="49"/>
      <c r="L168" s="49"/>
      <c r="M168" s="49"/>
      <c r="N168" s="48"/>
    </row>
    <row r="169" spans="1:14" ht="15" customHeight="1" x14ac:dyDescent="0.25">
      <c r="A169" s="56"/>
      <c r="B169" s="55"/>
      <c r="C169" s="54" t="str">
        <f>IF(OR(F169=F168,H169=0,H169=""),"",$D169)</f>
        <v/>
      </c>
      <c r="D169" s="53"/>
      <c r="E169" s="53"/>
      <c r="F169" s="65" t="s">
        <v>174</v>
      </c>
      <c r="G169" s="53"/>
      <c r="H169" s="52" t="str">
        <f>IF(A169&lt;&gt;"",E169-G169+(K169+L169+M169),"")</f>
        <v/>
      </c>
      <c r="I169" s="51" t="str">
        <f>IF(OR(F169=F168,H169=0,H169=""),"",CONCATENATE(LEFT(C169,3),". ",$J169))</f>
        <v/>
      </c>
      <c r="J169" s="50" t="s">
        <v>436</v>
      </c>
      <c r="K169" s="49"/>
      <c r="L169" s="49"/>
      <c r="M169" s="49"/>
      <c r="N169" s="48"/>
    </row>
    <row r="170" spans="1:14" ht="15" customHeight="1" x14ac:dyDescent="0.25">
      <c r="A170" s="56"/>
      <c r="B170" s="55"/>
      <c r="C170" s="54" t="str">
        <f>IF(OR(F170=F169,H170=0,H170=""),"",$D170)</f>
        <v/>
      </c>
      <c r="D170" s="53"/>
      <c r="E170" s="53"/>
      <c r="F170" s="65" t="s">
        <v>188</v>
      </c>
      <c r="G170" s="53"/>
      <c r="H170" s="52" t="str">
        <f>IF(A170&lt;&gt;"",E170-G170+(K170+L170+M170),"")</f>
        <v/>
      </c>
      <c r="I170" s="51" t="str">
        <f>IF(OR(F170=F169,H170=0,H170=""),"",CONCATENATE(LEFT(C170,3),". ",$J170))</f>
        <v/>
      </c>
      <c r="J170" s="50" t="s">
        <v>436</v>
      </c>
      <c r="K170" s="49"/>
      <c r="L170" s="49"/>
      <c r="M170" s="49"/>
      <c r="N170" s="48"/>
    </row>
    <row r="171" spans="1:14" ht="15" customHeight="1" x14ac:dyDescent="0.25">
      <c r="A171" s="56"/>
      <c r="B171" s="55"/>
      <c r="C171" s="54" t="str">
        <f>IF(OR(F171=F170,H171=0,H171=""),"",$D171)</f>
        <v/>
      </c>
      <c r="D171" s="53"/>
      <c r="E171" s="53"/>
      <c r="F171" s="65" t="s">
        <v>202</v>
      </c>
      <c r="G171" s="53"/>
      <c r="H171" s="52" t="str">
        <f>IF(A171&lt;&gt;"",E171-G171+(K171+L171+M171),"")</f>
        <v/>
      </c>
      <c r="I171" s="51" t="str">
        <f>IF(OR(F171=F170,H171=0,H171=""),"",CONCATENATE(LEFT(C171,3),". ",$J171))</f>
        <v/>
      </c>
      <c r="J171" s="50" t="s">
        <v>436</v>
      </c>
      <c r="K171" s="49"/>
      <c r="L171" s="49"/>
      <c r="M171" s="49"/>
      <c r="N171" s="48"/>
    </row>
    <row r="172" spans="1:14" ht="15" customHeight="1" x14ac:dyDescent="0.25">
      <c r="A172" s="56"/>
      <c r="B172" s="55"/>
      <c r="C172" s="54" t="str">
        <f>IF(OR(F172=F171,H172=0,H172=""),"",$D172)</f>
        <v/>
      </c>
      <c r="D172" s="53"/>
      <c r="E172" s="53"/>
      <c r="F172" s="65" t="s">
        <v>216</v>
      </c>
      <c r="G172" s="53"/>
      <c r="H172" s="52" t="str">
        <f>IF(A172&lt;&gt;"",E172-G172+(K172+L172+M172),"")</f>
        <v/>
      </c>
      <c r="I172" s="51" t="str">
        <f>IF(OR(F172=F171,H172=0,H172=""),"",CONCATENATE(LEFT(C172,3),". ",$J172))</f>
        <v/>
      </c>
      <c r="J172" s="50" t="s">
        <v>436</v>
      </c>
      <c r="K172" s="49"/>
      <c r="L172" s="49"/>
      <c r="M172" s="49"/>
      <c r="N172" s="48"/>
    </row>
    <row r="173" spans="1:14" ht="15" customHeight="1" x14ac:dyDescent="0.25">
      <c r="A173" s="56"/>
      <c r="B173" s="55"/>
      <c r="C173" s="54" t="str">
        <f>IF(OR(F173=F172,H173=0,H173=""),"",$D173)</f>
        <v/>
      </c>
      <c r="D173" s="53"/>
      <c r="E173" s="53"/>
      <c r="F173" s="65" t="s">
        <v>230</v>
      </c>
      <c r="G173" s="53"/>
      <c r="H173" s="52" t="str">
        <f>IF(A173&lt;&gt;"",E173-G173+(K173+L173+M173),"")</f>
        <v/>
      </c>
      <c r="I173" s="51" t="str">
        <f>IF(OR(F173=F172,H173=0,H173=""),"",CONCATENATE(LEFT(C173,3),". ",$J173))</f>
        <v/>
      </c>
      <c r="J173" s="50" t="s">
        <v>436</v>
      </c>
      <c r="K173" s="49"/>
      <c r="L173" s="49"/>
      <c r="M173" s="49"/>
      <c r="N173" s="48"/>
    </row>
    <row r="174" spans="1:14" ht="15" customHeight="1" x14ac:dyDescent="0.25">
      <c r="A174" s="56"/>
      <c r="B174" s="55"/>
      <c r="C174" s="54" t="str">
        <f>IF(OR(F174=F173,H174=0,H174=""),"",$D174)</f>
        <v/>
      </c>
      <c r="D174" s="53"/>
      <c r="E174" s="53"/>
      <c r="F174" s="65" t="s">
        <v>244</v>
      </c>
      <c r="G174" s="53"/>
      <c r="H174" s="52" t="str">
        <f>IF(A174&lt;&gt;"",E174-G174+(K174+L174+M174),"")</f>
        <v/>
      </c>
      <c r="I174" s="51" t="str">
        <f>IF(OR(F174=F173,H174=0,H174=""),"",CONCATENATE(LEFT(C174,3),". ",$J174))</f>
        <v/>
      </c>
      <c r="J174" s="50" t="s">
        <v>441</v>
      </c>
      <c r="K174" s="49"/>
      <c r="L174" s="49"/>
      <c r="M174" s="49"/>
      <c r="N174" s="48"/>
    </row>
    <row r="175" spans="1:14" ht="15" customHeight="1" x14ac:dyDescent="0.25">
      <c r="A175" s="56"/>
      <c r="B175" s="55"/>
      <c r="C175" s="54" t="str">
        <f>IF(OR(F175=F174,H175=0,H175=""),"",$D175)</f>
        <v/>
      </c>
      <c r="D175" s="53"/>
      <c r="E175" s="53"/>
      <c r="F175" s="65" t="s">
        <v>258</v>
      </c>
      <c r="G175" s="53"/>
      <c r="H175" s="52" t="str">
        <f>IF(A175&lt;&gt;"",E175-G175+(K175+L175+M175),"")</f>
        <v/>
      </c>
      <c r="I175" s="51" t="str">
        <f>IF(OR(F175=F174,H175=0,H175=""),"",CONCATENATE(LEFT(C175,3),". ",$J175))</f>
        <v/>
      </c>
      <c r="J175" s="50" t="s">
        <v>436</v>
      </c>
      <c r="K175" s="49"/>
      <c r="L175" s="49"/>
      <c r="M175" s="49"/>
      <c r="N175" s="48"/>
    </row>
    <row r="176" spans="1:14" ht="15" customHeight="1" x14ac:dyDescent="0.25">
      <c r="A176" s="56"/>
      <c r="B176" s="55"/>
      <c r="C176" s="54" t="str">
        <f>IF(OR(F176=F175,H176=0,H176=""),"",$D176)</f>
        <v/>
      </c>
      <c r="D176" s="53"/>
      <c r="E176" s="53"/>
      <c r="F176" s="65" t="s">
        <v>272</v>
      </c>
      <c r="G176" s="53"/>
      <c r="H176" s="52" t="str">
        <f>IF(A176&lt;&gt;"",E176-G176+(K176+L176+M176),"")</f>
        <v/>
      </c>
      <c r="I176" s="51" t="str">
        <f>IF(OR(F176=F175,H176=0,H176=""),"",CONCATENATE(LEFT(C176,3),". ",$J176))</f>
        <v/>
      </c>
      <c r="J176" s="50" t="s">
        <v>436</v>
      </c>
      <c r="K176" s="49"/>
      <c r="L176" s="49"/>
      <c r="M176" s="49"/>
      <c r="N176" s="48"/>
    </row>
    <row r="177" spans="1:14" ht="15" customHeight="1" x14ac:dyDescent="0.25">
      <c r="A177" s="56"/>
      <c r="B177" s="55"/>
      <c r="C177" s="54" t="str">
        <f>IF(OR(F177=F176,H177=0,H177=""),"",$D177)</f>
        <v/>
      </c>
      <c r="D177" s="53"/>
      <c r="E177" s="53"/>
      <c r="F177" s="65" t="s">
        <v>286</v>
      </c>
      <c r="G177" s="53"/>
      <c r="H177" s="52" t="str">
        <f>IF(A177&lt;&gt;"",E177-G177+(K177+L177+M177),"")</f>
        <v/>
      </c>
      <c r="I177" s="51" t="str">
        <f>IF(OR(F177=F176,H177=0,H177=""),"",CONCATENATE(LEFT(C177,3),". ",$J177))</f>
        <v/>
      </c>
      <c r="J177" s="50" t="s">
        <v>436</v>
      </c>
      <c r="K177" s="49"/>
      <c r="L177" s="49"/>
      <c r="M177" s="49"/>
      <c r="N177" s="48"/>
    </row>
    <row r="178" spans="1:14" ht="15" customHeight="1" x14ac:dyDescent="0.25">
      <c r="A178" s="56"/>
      <c r="B178" s="55"/>
      <c r="C178" s="54" t="str">
        <f>IF(OR(F178=F177,H178=0,H178=""),"",$D178)</f>
        <v/>
      </c>
      <c r="D178" s="53"/>
      <c r="E178" s="53"/>
      <c r="F178" s="65" t="s">
        <v>300</v>
      </c>
      <c r="G178" s="53"/>
      <c r="H178" s="52" t="str">
        <f>IF(A178&lt;&gt;"",E178-G178+(K178+L178+M178),"")</f>
        <v/>
      </c>
      <c r="I178" s="51" t="str">
        <f>IF(OR(F178=F177,H178=0,H178=""),"",CONCATENATE(LEFT(C178,3),". ",$J178))</f>
        <v/>
      </c>
      <c r="J178" s="50" t="s">
        <v>436</v>
      </c>
      <c r="K178" s="49"/>
      <c r="L178" s="49"/>
      <c r="M178" s="49"/>
      <c r="N178" s="48"/>
    </row>
    <row r="179" spans="1:14" ht="15" customHeight="1" x14ac:dyDescent="0.25">
      <c r="A179" s="56"/>
      <c r="B179" s="55"/>
      <c r="C179" s="54" t="str">
        <f>IF(OR(F179=F178,H179=0,H179=""),"",$D179)</f>
        <v/>
      </c>
      <c r="D179" s="53"/>
      <c r="E179" s="53"/>
      <c r="F179" s="65" t="s">
        <v>314</v>
      </c>
      <c r="G179" s="53"/>
      <c r="H179" s="52" t="str">
        <f>IF(A179&lt;&gt;"",E179-G179+(K179+L179+M179),"")</f>
        <v/>
      </c>
      <c r="I179" s="51" t="str">
        <f>IF(OR(F179=F178,H179=0,H179=""),"",CONCATENATE(LEFT(C179,3),". ",$J179))</f>
        <v/>
      </c>
      <c r="J179" s="50" t="s">
        <v>436</v>
      </c>
      <c r="K179" s="49"/>
      <c r="L179" s="49"/>
      <c r="M179" s="49"/>
      <c r="N179" s="48"/>
    </row>
    <row r="180" spans="1:14" ht="15" customHeight="1" x14ac:dyDescent="0.25">
      <c r="A180" s="56"/>
      <c r="B180" s="55"/>
      <c r="C180" s="54" t="str">
        <f>IF(OR(F180=F179,H180=0,H180=""),"",$D180)</f>
        <v/>
      </c>
      <c r="D180" s="53"/>
      <c r="E180" s="53"/>
      <c r="F180" s="65" t="s">
        <v>328</v>
      </c>
      <c r="G180" s="53"/>
      <c r="H180" s="52" t="str">
        <f>IF(A180&lt;&gt;"",E180-G180+(K180+L180+M180),"")</f>
        <v/>
      </c>
      <c r="I180" s="51" t="str">
        <f>IF(OR(F180=F179,H180=0,H180=""),"",CONCATENATE(LEFT(C180,3),". ",$J180))</f>
        <v/>
      </c>
      <c r="J180" s="50" t="s">
        <v>436</v>
      </c>
      <c r="K180" s="49"/>
      <c r="L180" s="49"/>
      <c r="M180" s="49"/>
      <c r="N180" s="48"/>
    </row>
    <row r="181" spans="1:14" ht="15" customHeight="1" x14ac:dyDescent="0.25">
      <c r="A181" s="56"/>
      <c r="B181" s="55"/>
      <c r="C181" s="54" t="str">
        <f>IF(OR(F181=F180,H181=0,H181=""),"",$D181)</f>
        <v/>
      </c>
      <c r="D181" s="53"/>
      <c r="E181" s="53"/>
      <c r="F181" s="65" t="s">
        <v>342</v>
      </c>
      <c r="G181" s="53"/>
      <c r="H181" s="52" t="str">
        <f>IF(A181&lt;&gt;"",E181-G181+(K181+L181+M181),"")</f>
        <v/>
      </c>
      <c r="I181" s="51" t="str">
        <f>IF(OR(F181=F180,H181=0,H181=""),"",CONCATENATE(LEFT(C181,3),". ",$J181))</f>
        <v/>
      </c>
      <c r="J181" s="50" t="s">
        <v>436</v>
      </c>
      <c r="K181" s="49"/>
      <c r="L181" s="49"/>
      <c r="M181" s="49"/>
      <c r="N181" s="48"/>
    </row>
    <row r="182" spans="1:14" ht="15" customHeight="1" x14ac:dyDescent="0.25">
      <c r="A182" s="56"/>
      <c r="B182" s="55"/>
      <c r="C182" s="54" t="str">
        <f>IF(OR(F182=F181,H182=0,H182=""),"",$D182)</f>
        <v/>
      </c>
      <c r="D182" s="53"/>
      <c r="E182" s="53"/>
      <c r="F182" s="65" t="s">
        <v>356</v>
      </c>
      <c r="G182" s="53"/>
      <c r="H182" s="52" t="str">
        <f>IF(A182&lt;&gt;"",E182-G182+(K182+L182+M182),"")</f>
        <v/>
      </c>
      <c r="I182" s="51" t="str">
        <f>IF(OR(F182=F181,H182=0,H182=""),"",CONCATENATE(LEFT(C182,3),". ",$J182))</f>
        <v/>
      </c>
      <c r="J182" s="50" t="s">
        <v>436</v>
      </c>
      <c r="K182" s="49"/>
      <c r="L182" s="49"/>
      <c r="M182" s="49"/>
      <c r="N182" s="48"/>
    </row>
    <row r="183" spans="1:14" ht="15" customHeight="1" x14ac:dyDescent="0.25">
      <c r="A183" s="56"/>
      <c r="B183" s="55"/>
      <c r="C183" s="54" t="str">
        <f>IF(OR(F183=F182,H183=0,H183=""),"",$D183)</f>
        <v/>
      </c>
      <c r="D183" s="53"/>
      <c r="E183" s="53"/>
      <c r="F183" s="65" t="s">
        <v>370</v>
      </c>
      <c r="G183" s="53"/>
      <c r="H183" s="52" t="str">
        <f>IF(A183&lt;&gt;"",E183-G183+(K183+L183+M183),"")</f>
        <v/>
      </c>
      <c r="I183" s="51" t="str">
        <f>IF(OR(F183=F182,H183=0,H183=""),"",CONCATENATE(LEFT(C183,3),". ",$J183))</f>
        <v/>
      </c>
      <c r="J183" s="50" t="s">
        <v>436</v>
      </c>
      <c r="K183" s="49"/>
      <c r="L183" s="49"/>
      <c r="M183" s="49"/>
      <c r="N183" s="48"/>
    </row>
    <row r="184" spans="1:14" ht="15" customHeight="1" x14ac:dyDescent="0.25">
      <c r="A184" s="56"/>
      <c r="B184" s="55"/>
      <c r="C184" s="54" t="str">
        <f>IF(OR(F184=F183,H184=0,H184=""),"",$D184)</f>
        <v/>
      </c>
      <c r="D184" s="53"/>
      <c r="E184" s="53"/>
      <c r="F184" s="65" t="s">
        <v>384</v>
      </c>
      <c r="G184" s="53"/>
      <c r="H184" s="52" t="str">
        <f>IF(A184&lt;&gt;"",E184-G184+(K184+L184+M184),"")</f>
        <v/>
      </c>
      <c r="I184" s="51" t="str">
        <f>IF(OR(F184=F183,H184=0,H184=""),"",CONCATENATE(LEFT(C184,3),". ",$J184))</f>
        <v/>
      </c>
      <c r="J184" s="50" t="s">
        <v>436</v>
      </c>
      <c r="K184" s="49"/>
      <c r="L184" s="49"/>
      <c r="M184" s="49"/>
      <c r="N184" s="48"/>
    </row>
    <row r="185" spans="1:14" ht="15" customHeight="1" x14ac:dyDescent="0.25">
      <c r="A185" s="56"/>
      <c r="B185" s="55"/>
      <c r="C185" s="54" t="str">
        <f>IF(OR(F185=F184,H185=0,H185=""),"",$D185)</f>
        <v/>
      </c>
      <c r="D185" s="53"/>
      <c r="E185" s="53"/>
      <c r="F185" s="65" t="s">
        <v>398</v>
      </c>
      <c r="G185" s="53"/>
      <c r="H185" s="52" t="str">
        <f>IF(A185&lt;&gt;"",E185-G185+(K185+L185+M185),"")</f>
        <v/>
      </c>
      <c r="I185" s="51" t="str">
        <f>IF(OR(F185=F184,H185=0,H185=""),"",CONCATENATE(LEFT(C185,3),". ",$J185))</f>
        <v/>
      </c>
      <c r="J185" s="50" t="s">
        <v>436</v>
      </c>
      <c r="K185" s="49"/>
      <c r="L185" s="49"/>
      <c r="M185" s="49"/>
      <c r="N185" s="48"/>
    </row>
    <row r="186" spans="1:14" ht="15" customHeight="1" x14ac:dyDescent="0.25">
      <c r="A186" s="56"/>
      <c r="B186" s="55"/>
      <c r="C186" s="54" t="str">
        <f>IF(OR(F186=F185,H186=0,H186=""),"",$D186)</f>
        <v/>
      </c>
      <c r="D186" s="53"/>
      <c r="E186" s="53"/>
      <c r="F186" s="65" t="s">
        <v>412</v>
      </c>
      <c r="G186" s="53"/>
      <c r="H186" s="52" t="str">
        <f>IF(A186&lt;&gt;"",E186-G186+(K186+L186+M186),"")</f>
        <v/>
      </c>
      <c r="I186" s="51" t="str">
        <f>IF(OR(F186=F185,H186=0,H186=""),"",CONCATENATE(LEFT(C186,3),". ",$J186))</f>
        <v/>
      </c>
      <c r="J186" s="50" t="s">
        <v>436</v>
      </c>
      <c r="K186" s="49"/>
      <c r="L186" s="49"/>
      <c r="M186" s="49"/>
      <c r="N186" s="48"/>
    </row>
    <row r="187" spans="1:14" ht="15" customHeight="1" x14ac:dyDescent="0.25">
      <c r="A187" s="56"/>
      <c r="B187" s="55"/>
      <c r="C187" s="54" t="str">
        <f>IF(OR(F187=F186,H187=0,H187=""),"",$D187)</f>
        <v/>
      </c>
      <c r="D187" s="53"/>
      <c r="E187" s="53"/>
      <c r="F187" s="65" t="s">
        <v>7</v>
      </c>
      <c r="G187" s="53"/>
      <c r="H187" s="52" t="str">
        <f>IF(A187&lt;&gt;"",E187-G187+(K187+L187+M187),"")</f>
        <v/>
      </c>
      <c r="I187" s="51" t="str">
        <f>IF(OR(F187=F186,H187=0,H187=""),"",CONCATENATE(LEFT(C187,3),". ",$J187))</f>
        <v/>
      </c>
      <c r="J187" s="50" t="s">
        <v>436</v>
      </c>
      <c r="K187" s="49"/>
      <c r="L187" s="49"/>
      <c r="M187" s="49"/>
      <c r="N187" s="48"/>
    </row>
    <row r="188" spans="1:14" ht="15" customHeight="1" x14ac:dyDescent="0.25">
      <c r="A188" s="56"/>
      <c r="B188" s="55"/>
      <c r="C188" s="54" t="str">
        <f>IF(OR(F188=F187,H188=0,H188=""),"",$D188)</f>
        <v/>
      </c>
      <c r="D188" s="53"/>
      <c r="E188" s="53"/>
      <c r="F188" s="65" t="s">
        <v>21</v>
      </c>
      <c r="G188" s="53"/>
      <c r="H188" s="52" t="str">
        <f>IF(A188&lt;&gt;"",E188-G188+(K188+L188+M188),"")</f>
        <v/>
      </c>
      <c r="I188" s="51" t="str">
        <f>IF(OR(F188=F187,H188=0,H188=""),"",CONCATENATE(LEFT(C188,3),". ",$J188))</f>
        <v/>
      </c>
      <c r="J188" s="50" t="s">
        <v>436</v>
      </c>
      <c r="K188" s="49"/>
      <c r="L188" s="49"/>
      <c r="M188" s="49"/>
      <c r="N188" s="48"/>
    </row>
    <row r="189" spans="1:14" ht="15" customHeight="1" x14ac:dyDescent="0.25">
      <c r="A189" s="56"/>
      <c r="B189" s="55"/>
      <c r="C189" s="54" t="str">
        <f>IF(OR(F189=F188,H189=0,H189=""),"",$D189)</f>
        <v/>
      </c>
      <c r="D189" s="53"/>
      <c r="E189" s="53"/>
      <c r="F189" s="65" t="s">
        <v>35</v>
      </c>
      <c r="G189" s="53"/>
      <c r="H189" s="52" t="str">
        <f>IF(A189&lt;&gt;"",E189-G189+(K189+L189+M189),"")</f>
        <v/>
      </c>
      <c r="I189" s="51" t="str">
        <f>IF(OR(F189=F188,H189=0,H189=""),"",CONCATENATE(LEFT(C189,3),". ",$J189))</f>
        <v/>
      </c>
      <c r="J189" s="50" t="s">
        <v>436</v>
      </c>
      <c r="K189" s="49"/>
      <c r="L189" s="49"/>
      <c r="M189" s="49"/>
      <c r="N189" s="48"/>
    </row>
    <row r="190" spans="1:14" ht="15" customHeight="1" x14ac:dyDescent="0.25">
      <c r="A190" s="56"/>
      <c r="B190" s="55"/>
      <c r="C190" s="54" t="str">
        <f>IF(OR(F190=F189,H190=0,H190=""),"",$D190)</f>
        <v/>
      </c>
      <c r="D190" s="53"/>
      <c r="E190" s="53"/>
      <c r="F190" s="65" t="s">
        <v>49</v>
      </c>
      <c r="G190" s="53"/>
      <c r="H190" s="52" t="str">
        <f>IF(A190&lt;&gt;"",E190-G190+(K190+L190+M190),"")</f>
        <v/>
      </c>
      <c r="I190" s="51" t="str">
        <f>IF(OR(F190=F189,H190=0,H190=""),"",CONCATENATE(LEFT(C190,3),". ",$J190))</f>
        <v/>
      </c>
      <c r="J190" s="50" t="s">
        <v>436</v>
      </c>
      <c r="K190" s="49"/>
      <c r="L190" s="49"/>
      <c r="M190" s="49"/>
      <c r="N190" s="48"/>
    </row>
    <row r="191" spans="1:14" ht="15" customHeight="1" x14ac:dyDescent="0.25">
      <c r="A191" s="56"/>
      <c r="B191" s="55"/>
      <c r="C191" s="54" t="str">
        <f>IF(OR(F191=F190,H191=0,H191=""),"",$D191)</f>
        <v/>
      </c>
      <c r="D191" s="53"/>
      <c r="E191" s="53"/>
      <c r="F191" s="65" t="s">
        <v>63</v>
      </c>
      <c r="G191" s="53"/>
      <c r="H191" s="52" t="str">
        <f>IF(A191&lt;&gt;"",E191-G191+(K191+L191+M191),"")</f>
        <v/>
      </c>
      <c r="I191" s="51" t="str">
        <f>IF(OR(F191=F190,H191=0,H191=""),"",CONCATENATE(LEFT(C191,3),". ",$J191))</f>
        <v/>
      </c>
      <c r="J191" s="50" t="s">
        <v>436</v>
      </c>
      <c r="K191" s="49"/>
      <c r="L191" s="49"/>
      <c r="M191" s="49"/>
      <c r="N191" s="48"/>
    </row>
    <row r="192" spans="1:14" ht="15" customHeight="1" x14ac:dyDescent="0.25">
      <c r="A192" s="56"/>
      <c r="B192" s="55"/>
      <c r="C192" s="54" t="str">
        <f>IF(OR(F192=F191,H192=0,H192=""),"",$D192)</f>
        <v/>
      </c>
      <c r="D192" s="53"/>
      <c r="E192" s="53"/>
      <c r="F192" s="65" t="s">
        <v>77</v>
      </c>
      <c r="G192" s="53"/>
      <c r="H192" s="52" t="str">
        <f>IF(A192&lt;&gt;"",E192-G192+(K192+L192+M192),"")</f>
        <v/>
      </c>
      <c r="I192" s="51" t="str">
        <f>IF(OR(F192=F191,H192=0,H192=""),"",CONCATENATE(LEFT(C192,3),". ",$J192))</f>
        <v/>
      </c>
      <c r="J192" s="50" t="s">
        <v>436</v>
      </c>
      <c r="K192" s="49"/>
      <c r="L192" s="49"/>
      <c r="M192" s="49"/>
      <c r="N192" s="48"/>
    </row>
    <row r="193" spans="1:14" ht="15" customHeight="1" x14ac:dyDescent="0.25">
      <c r="A193" s="56"/>
      <c r="B193" s="55"/>
      <c r="C193" s="54" t="str">
        <f>IF(OR(F193=F192,H193=0,H193=""),"",$D193)</f>
        <v/>
      </c>
      <c r="D193" s="53"/>
      <c r="E193" s="53"/>
      <c r="F193" s="65" t="s">
        <v>91</v>
      </c>
      <c r="G193" s="53"/>
      <c r="H193" s="52" t="str">
        <f>IF(A193&lt;&gt;"",E193-G193+(K193+L193+M193),"")</f>
        <v/>
      </c>
      <c r="I193" s="51" t="str">
        <f>IF(OR(F193=F192,H193=0,H193=""),"",CONCATENATE(LEFT(C193,3),". ",$J193))</f>
        <v/>
      </c>
      <c r="J193" s="50" t="s">
        <v>436</v>
      </c>
      <c r="K193" s="49"/>
      <c r="L193" s="49"/>
      <c r="M193" s="49"/>
      <c r="N193" s="48"/>
    </row>
    <row r="194" spans="1:14" ht="15" customHeight="1" x14ac:dyDescent="0.25">
      <c r="A194" s="56"/>
      <c r="B194" s="55"/>
      <c r="C194" s="54" t="str">
        <f>IF(OR(F194=F193,H194=0,H194=""),"",$D194)</f>
        <v/>
      </c>
      <c r="D194" s="53"/>
      <c r="E194" s="53"/>
      <c r="F194" s="65" t="s">
        <v>105</v>
      </c>
      <c r="G194" s="53"/>
      <c r="H194" s="52" t="str">
        <f>IF(A194&lt;&gt;"",E194-G194+(K194+L194+M194),"")</f>
        <v/>
      </c>
      <c r="I194" s="51" t="str">
        <f>IF(OR(F194=F193,H194=0,H194=""),"",CONCATENATE(LEFT(C194,3),". ",$J194))</f>
        <v/>
      </c>
      <c r="J194" s="50" t="s">
        <v>436</v>
      </c>
      <c r="K194" s="49"/>
      <c r="L194" s="49"/>
      <c r="M194" s="49"/>
      <c r="N194" s="48"/>
    </row>
    <row r="195" spans="1:14" ht="15" customHeight="1" x14ac:dyDescent="0.25">
      <c r="A195" s="56"/>
      <c r="B195" s="55"/>
      <c r="C195" s="54" t="str">
        <f>IF(OR(F195=F194,H195=0,H195=""),"",$D195)</f>
        <v/>
      </c>
      <c r="D195" s="53"/>
      <c r="E195" s="53"/>
      <c r="F195" s="65" t="s">
        <v>119</v>
      </c>
      <c r="G195" s="53"/>
      <c r="H195" s="52" t="str">
        <f>IF(A195&lt;&gt;"",E195-G195+(K195+L195+M195),"")</f>
        <v/>
      </c>
      <c r="I195" s="51" t="str">
        <f>IF(OR(F195=F194,H195=0,H195=""),"",CONCATENATE(LEFT(C195,3),". ",$J195))</f>
        <v/>
      </c>
      <c r="J195" s="50" t="s">
        <v>436</v>
      </c>
      <c r="K195" s="49"/>
      <c r="L195" s="49"/>
      <c r="M195" s="49"/>
      <c r="N195" s="48"/>
    </row>
    <row r="196" spans="1:14" ht="15" customHeight="1" x14ac:dyDescent="0.25">
      <c r="A196" s="56"/>
      <c r="B196" s="55"/>
      <c r="C196" s="54" t="str">
        <f>IF(OR(F196=F195,H196=0,H196=""),"",$D196)</f>
        <v/>
      </c>
      <c r="D196" s="53"/>
      <c r="E196" s="53"/>
      <c r="F196" s="65" t="s">
        <v>133</v>
      </c>
      <c r="G196" s="53"/>
      <c r="H196" s="52" t="str">
        <f>IF(A196&lt;&gt;"",E196-G196+(K196+L196+M196),"")</f>
        <v/>
      </c>
      <c r="I196" s="51" t="str">
        <f>IF(OR(F196=F195,H196=0,H196=""),"",CONCATENATE(LEFT(C196,3),". ",$J196))</f>
        <v/>
      </c>
      <c r="J196" s="50" t="s">
        <v>436</v>
      </c>
      <c r="K196" s="49"/>
      <c r="L196" s="49"/>
      <c r="M196" s="49"/>
      <c r="N196" s="48"/>
    </row>
    <row r="197" spans="1:14" ht="15" customHeight="1" x14ac:dyDescent="0.25">
      <c r="A197" s="56"/>
      <c r="B197" s="55"/>
      <c r="C197" s="54" t="str">
        <f>IF(OR(F197=F196,H197=0,H197=""),"",$D197)</f>
        <v/>
      </c>
      <c r="D197" s="53"/>
      <c r="E197" s="53"/>
      <c r="F197" s="65" t="s">
        <v>147</v>
      </c>
      <c r="G197" s="53"/>
      <c r="H197" s="52" t="str">
        <f>IF(A197&lt;&gt;"",E197-G197+(K197+L197+M197),"")</f>
        <v/>
      </c>
      <c r="I197" s="51" t="str">
        <f>IF(OR(F197=F196,H197=0,H197=""),"",CONCATENATE(LEFT(C197,3),". ",$J197))</f>
        <v/>
      </c>
      <c r="J197" s="50" t="s">
        <v>436</v>
      </c>
      <c r="K197" s="49"/>
      <c r="L197" s="49"/>
      <c r="M197" s="49"/>
      <c r="N197" s="48"/>
    </row>
    <row r="198" spans="1:14" ht="15" customHeight="1" x14ac:dyDescent="0.25">
      <c r="A198" s="56"/>
      <c r="B198" s="55"/>
      <c r="C198" s="54" t="str">
        <f>IF(OR(F198=F197,H198=0,H198=""),"",$D198)</f>
        <v/>
      </c>
      <c r="D198" s="53"/>
      <c r="E198" s="53"/>
      <c r="F198" s="65" t="s">
        <v>161</v>
      </c>
      <c r="G198" s="53"/>
      <c r="H198" s="52" t="str">
        <f>IF(A198&lt;&gt;"",E198-G198+(K198+L198+M198),"")</f>
        <v/>
      </c>
      <c r="I198" s="51" t="str">
        <f>IF(OR(F198=F197,H198=0,H198=""),"",CONCATENATE(LEFT(C198,3),". ",$J198))</f>
        <v/>
      </c>
      <c r="J198" s="50" t="s">
        <v>436</v>
      </c>
      <c r="K198" s="49"/>
      <c r="L198" s="49"/>
      <c r="M198" s="49"/>
      <c r="N198" s="48"/>
    </row>
    <row r="199" spans="1:14" ht="15" customHeight="1" x14ac:dyDescent="0.25">
      <c r="A199" s="56"/>
      <c r="B199" s="55"/>
      <c r="C199" s="54" t="str">
        <f>IF(OR(F199=F198,H199=0,H199=""),"",$D199)</f>
        <v/>
      </c>
      <c r="D199" s="53"/>
      <c r="E199" s="53"/>
      <c r="F199" s="65" t="s">
        <v>175</v>
      </c>
      <c r="G199" s="53"/>
      <c r="H199" s="52" t="str">
        <f>IF(A199&lt;&gt;"",E199-G199+(K199+L199+M199),"")</f>
        <v/>
      </c>
      <c r="I199" s="51" t="str">
        <f>IF(OR(F199=F198,H199=0,H199=""),"",CONCATENATE(LEFT(C199,3),". ",$J199))</f>
        <v/>
      </c>
      <c r="J199" s="50" t="s">
        <v>436</v>
      </c>
      <c r="K199" s="49"/>
      <c r="L199" s="49"/>
      <c r="M199" s="49"/>
      <c r="N199" s="48"/>
    </row>
    <row r="200" spans="1:14" ht="15" customHeight="1" x14ac:dyDescent="0.25">
      <c r="A200" s="56"/>
      <c r="B200" s="55"/>
      <c r="C200" s="54" t="str">
        <f>IF(OR(F200=F199,H200=0,H200=""),"",$D200)</f>
        <v/>
      </c>
      <c r="D200" s="53"/>
      <c r="E200" s="53"/>
      <c r="F200" s="65" t="s">
        <v>189</v>
      </c>
      <c r="G200" s="53"/>
      <c r="H200" s="52" t="str">
        <f>IF(A200&lt;&gt;"",E200-G200+(K200+L200+M200),"")</f>
        <v/>
      </c>
      <c r="I200" s="51" t="str">
        <f>IF(OR(F200=F199,H200=0,H200=""),"",CONCATENATE(LEFT(C200,3),". ",$J200))</f>
        <v/>
      </c>
      <c r="J200" s="50" t="s">
        <v>436</v>
      </c>
      <c r="K200" s="49"/>
      <c r="L200" s="49"/>
      <c r="M200" s="49"/>
      <c r="N200" s="48"/>
    </row>
    <row r="201" spans="1:14" ht="15" customHeight="1" x14ac:dyDescent="0.25">
      <c r="A201" s="56"/>
      <c r="B201" s="55"/>
      <c r="C201" s="54" t="str">
        <f>IF(OR(F201=F200,H201=0,H201=""),"",$D201)</f>
        <v/>
      </c>
      <c r="D201" s="53"/>
      <c r="E201" s="53"/>
      <c r="F201" s="65" t="s">
        <v>203</v>
      </c>
      <c r="G201" s="53"/>
      <c r="H201" s="52" t="str">
        <f>IF(A201&lt;&gt;"",E201-G201+(K201+L201+M201),"")</f>
        <v/>
      </c>
      <c r="I201" s="51" t="str">
        <f>IF(OR(F201=F200,H201=0,H201=""),"",CONCATENATE(LEFT(C201,3),". ",$J201))</f>
        <v/>
      </c>
      <c r="J201" s="50" t="s">
        <v>436</v>
      </c>
      <c r="K201" s="49"/>
      <c r="L201" s="49"/>
      <c r="M201" s="49"/>
      <c r="N201" s="48"/>
    </row>
    <row r="202" spans="1:14" ht="15" customHeight="1" x14ac:dyDescent="0.25">
      <c r="A202" s="56"/>
      <c r="B202" s="55"/>
      <c r="C202" s="54" t="str">
        <f>IF(OR(F202=F201,H202=0,H202=""),"",$D202)</f>
        <v/>
      </c>
      <c r="D202" s="53"/>
      <c r="E202" s="53"/>
      <c r="F202" s="65" t="s">
        <v>217</v>
      </c>
      <c r="G202" s="53"/>
      <c r="H202" s="52" t="str">
        <f>IF(A202&lt;&gt;"",E202-G202+(K202+L202+M202),"")</f>
        <v/>
      </c>
      <c r="I202" s="51" t="str">
        <f>IF(OR(F202=F201,H202=0,H202=""),"",CONCATENATE(LEFT(C202,3),". ",$J202))</f>
        <v/>
      </c>
      <c r="J202" s="50" t="s">
        <v>436</v>
      </c>
      <c r="K202" s="49"/>
      <c r="L202" s="49"/>
      <c r="M202" s="49"/>
      <c r="N202" s="48"/>
    </row>
    <row r="203" spans="1:14" ht="15" customHeight="1" x14ac:dyDescent="0.25">
      <c r="A203" s="56"/>
      <c r="B203" s="55"/>
      <c r="C203" s="54" t="str">
        <f>IF(OR(F203=F202,H203=0,H203=""),"",$D203)</f>
        <v/>
      </c>
      <c r="D203" s="53"/>
      <c r="E203" s="53"/>
      <c r="F203" s="65" t="s">
        <v>231</v>
      </c>
      <c r="G203" s="53"/>
      <c r="H203" s="52" t="str">
        <f>IF(A203&lt;&gt;"",E203-G203+(K203+L203+M203),"")</f>
        <v/>
      </c>
      <c r="I203" s="51" t="str">
        <f>IF(OR(F203=F202,H203=0,H203=""),"",CONCATENATE(LEFT(C203,3),". ",$J203))</f>
        <v/>
      </c>
      <c r="J203" s="50" t="s">
        <v>436</v>
      </c>
      <c r="K203" s="49"/>
      <c r="L203" s="49"/>
      <c r="M203" s="49"/>
      <c r="N203" s="48"/>
    </row>
    <row r="204" spans="1:14" ht="15" customHeight="1" x14ac:dyDescent="0.25">
      <c r="A204" s="56"/>
      <c r="B204" s="55"/>
      <c r="C204" s="54" t="str">
        <f>IF(OR(F204=F203,H204=0,H204=""),"",$D204)</f>
        <v/>
      </c>
      <c r="D204" s="53"/>
      <c r="E204" s="53"/>
      <c r="F204" s="65" t="s">
        <v>245</v>
      </c>
      <c r="G204" s="53"/>
      <c r="H204" s="52" t="str">
        <f>IF(A204&lt;&gt;"",E204-G204+(K204+L204+M204),"")</f>
        <v/>
      </c>
      <c r="I204" s="51" t="str">
        <f>IF(OR(F204=F203,H204=0,H204=""),"",CONCATENATE(LEFT(C204,3),". ",$J204))</f>
        <v/>
      </c>
      <c r="J204" s="50" t="s">
        <v>436</v>
      </c>
      <c r="K204" s="49"/>
      <c r="L204" s="49"/>
      <c r="M204" s="49"/>
      <c r="N204" s="48"/>
    </row>
    <row r="205" spans="1:14" ht="15" customHeight="1" x14ac:dyDescent="0.25">
      <c r="A205" s="56"/>
      <c r="B205" s="55"/>
      <c r="C205" s="54" t="str">
        <f>IF(OR(F205=F204,H205=0,H205=""),"",$D205)</f>
        <v/>
      </c>
      <c r="D205" s="53"/>
      <c r="E205" s="53"/>
      <c r="F205" s="65" t="s">
        <v>259</v>
      </c>
      <c r="G205" s="53"/>
      <c r="H205" s="52" t="str">
        <f>IF(A205&lt;&gt;"",E205-G205+(K205+L205+M205),"")</f>
        <v/>
      </c>
      <c r="I205" s="51" t="str">
        <f>IF(OR(F205=F204,H205=0,H205=""),"",CONCATENATE(LEFT(C205,3),". ",$J205))</f>
        <v/>
      </c>
      <c r="J205" s="50" t="s">
        <v>436</v>
      </c>
      <c r="K205" s="49"/>
      <c r="L205" s="49"/>
      <c r="M205" s="49"/>
      <c r="N205" s="48"/>
    </row>
    <row r="206" spans="1:14" ht="15" customHeight="1" x14ac:dyDescent="0.25">
      <c r="A206" s="56"/>
      <c r="B206" s="55"/>
      <c r="C206" s="54" t="str">
        <f>IF(OR(F206=F205,H206=0,H206=""),"",$D206)</f>
        <v/>
      </c>
      <c r="D206" s="53"/>
      <c r="E206" s="53"/>
      <c r="F206" s="65" t="s">
        <v>273</v>
      </c>
      <c r="G206" s="53"/>
      <c r="H206" s="52" t="str">
        <f>IF(A206&lt;&gt;"",E206-G206+(K206+L206+M206),"")</f>
        <v/>
      </c>
      <c r="I206" s="51" t="str">
        <f>IF(OR(F206=F205,H206=0,H206=""),"",CONCATENATE(LEFT(C206,3),". ",$J206))</f>
        <v/>
      </c>
      <c r="J206" s="50"/>
      <c r="K206" s="49"/>
      <c r="L206" s="49"/>
      <c r="M206" s="49"/>
      <c r="N206" s="48"/>
    </row>
    <row r="207" spans="1:14" ht="15" customHeight="1" x14ac:dyDescent="0.25">
      <c r="A207" s="56">
        <v>4313404</v>
      </c>
      <c r="B207" s="55" t="s">
        <v>473</v>
      </c>
      <c r="C207" s="54">
        <f>IF(OR(F207=F206,H207=0,H207=""),"",$D207)</f>
        <v>0</v>
      </c>
      <c r="D207" s="53"/>
      <c r="E207" s="53">
        <v>18</v>
      </c>
      <c r="F207" s="65" t="s">
        <v>287</v>
      </c>
      <c r="G207" s="53"/>
      <c r="H207" s="52">
        <f>IF(A207&lt;&gt;"",E207-G207+(K207+L207+M207),"")</f>
        <v>18</v>
      </c>
      <c r="I207" s="51" t="str">
        <f>IF(OR(F207=F206,H207=0,H207=""),"",CONCATENATE(LEFT(C207,3),". ",$J207))</f>
        <v>0. Meyrin</v>
      </c>
      <c r="J207" s="50" t="s">
        <v>436</v>
      </c>
      <c r="K207" s="49"/>
      <c r="L207" s="49"/>
      <c r="M207" s="49"/>
      <c r="N207" s="48"/>
    </row>
    <row r="208" spans="1:14" ht="15" customHeight="1" x14ac:dyDescent="0.25">
      <c r="A208" s="56">
        <v>4313404</v>
      </c>
      <c r="B208" s="55" t="s">
        <v>473</v>
      </c>
      <c r="C208" s="54">
        <f>IF(OR(F208=F207,H208=0,H208=""),"",$D208)</f>
        <v>0</v>
      </c>
      <c r="D208" s="53"/>
      <c r="E208" s="53">
        <v>18</v>
      </c>
      <c r="F208" s="65" t="s">
        <v>301</v>
      </c>
      <c r="G208" s="53"/>
      <c r="H208" s="52">
        <f>IF(A208&lt;&gt;"",E208-G208+(K208+L208+M208),"")</f>
        <v>18</v>
      </c>
      <c r="I208" s="51" t="str">
        <f>IF(OR(F208=F207,H208=0,H208=""),"",CONCATENATE(LEFT(C208,3),". ",$J208))</f>
        <v>0. Meyrin</v>
      </c>
      <c r="J208" s="50" t="s">
        <v>436</v>
      </c>
      <c r="K208" s="49"/>
      <c r="L208" s="49"/>
      <c r="M208" s="49"/>
      <c r="N208" s="48"/>
    </row>
    <row r="209" spans="1:14" ht="15" customHeight="1" x14ac:dyDescent="0.25">
      <c r="A209" s="56">
        <v>4313404</v>
      </c>
      <c r="B209" s="55" t="s">
        <v>473</v>
      </c>
      <c r="C209" s="54">
        <f>IF(OR(F209=F208,H209=0,H209=""),"",$D209)</f>
        <v>0</v>
      </c>
      <c r="D209" s="53"/>
      <c r="E209" s="53">
        <v>18</v>
      </c>
      <c r="F209" s="65" t="s">
        <v>315</v>
      </c>
      <c r="G209" s="53"/>
      <c r="H209" s="52">
        <f>IF(A209&lt;&gt;"",E209-G209+(K209+L209+M209),"")</f>
        <v>18</v>
      </c>
      <c r="I209" s="51" t="str">
        <f>IF(OR(F209=F208,H209=0,H209=""),"",CONCATENATE(LEFT(C209,3),". ",$J209))</f>
        <v>0. Meyrin</v>
      </c>
      <c r="J209" s="50" t="s">
        <v>436</v>
      </c>
      <c r="K209" s="49"/>
      <c r="L209" s="49"/>
      <c r="M209" s="49"/>
      <c r="N209" s="48"/>
    </row>
    <row r="210" spans="1:14" ht="15" customHeight="1" x14ac:dyDescent="0.25">
      <c r="A210" s="56">
        <v>4313404</v>
      </c>
      <c r="B210" s="55" t="s">
        <v>473</v>
      </c>
      <c r="C210" s="54">
        <f>IF(OR(F210=F209,H210=0,H210=""),"",$D210)</f>
        <v>0</v>
      </c>
      <c r="D210" s="53"/>
      <c r="E210" s="53">
        <v>18</v>
      </c>
      <c r="F210" s="65" t="s">
        <v>329</v>
      </c>
      <c r="G210" s="53"/>
      <c r="H210" s="52">
        <f>IF(A210&lt;&gt;"",E210-G210+(K210+L210+M210),"")</f>
        <v>18</v>
      </c>
      <c r="I210" s="51" t="str">
        <f>IF(OR(F210=F209,H210=0,H210=""),"",CONCATENATE(LEFT(C210,3),". ",$J210))</f>
        <v>0. Meyrin</v>
      </c>
      <c r="J210" s="50" t="s">
        <v>436</v>
      </c>
      <c r="K210" s="49"/>
      <c r="L210" s="49"/>
      <c r="M210" s="49"/>
      <c r="N210" s="48"/>
    </row>
    <row r="211" spans="1:14" ht="15" customHeight="1" x14ac:dyDescent="0.25">
      <c r="A211" s="56"/>
      <c r="B211" s="55"/>
      <c r="C211" s="54" t="str">
        <f>IF(OR(F211=F210,H211=0,H211=""),"",$D211)</f>
        <v/>
      </c>
      <c r="D211" s="53"/>
      <c r="E211" s="53"/>
      <c r="F211" s="65" t="s">
        <v>343</v>
      </c>
      <c r="G211" s="53"/>
      <c r="H211" s="52" t="str">
        <f>IF(A211&lt;&gt;"",E211-G211+(K211+L211+M211),"")</f>
        <v/>
      </c>
      <c r="I211" s="51" t="str">
        <f>IF(OR(F211=F210,H211=0,H211=""),"",CONCATENATE(LEFT(C211,3),". ",$J211))</f>
        <v/>
      </c>
      <c r="J211" s="50"/>
      <c r="K211" s="49"/>
      <c r="L211" s="49"/>
      <c r="M211" s="49"/>
      <c r="N211" s="48"/>
    </row>
    <row r="212" spans="1:14" ht="15" customHeight="1" x14ac:dyDescent="0.25">
      <c r="A212" s="56"/>
      <c r="B212" s="55"/>
      <c r="C212" s="54" t="str">
        <f>IF(OR(F212=F211,H212=0,H212=""),"",$D212)</f>
        <v/>
      </c>
      <c r="D212" s="53"/>
      <c r="E212" s="53"/>
      <c r="F212" s="65" t="s">
        <v>357</v>
      </c>
      <c r="G212" s="53"/>
      <c r="H212" s="52" t="str">
        <f>IF(A212&lt;&gt;"",E212-G212+(K212+L212+M212),"")</f>
        <v/>
      </c>
      <c r="I212" s="51" t="str">
        <f>IF(OR(F212=F211,H212=0,H212=""),"",CONCATENATE(LEFT(C212,3),". ",$J212))</f>
        <v/>
      </c>
      <c r="J212" s="50"/>
      <c r="K212" s="49"/>
      <c r="L212" s="49"/>
      <c r="M212" s="49"/>
      <c r="N212" s="48"/>
    </row>
    <row r="213" spans="1:14" ht="15" customHeight="1" x14ac:dyDescent="0.25">
      <c r="A213" s="56">
        <v>45848</v>
      </c>
      <c r="B213" s="55" t="s">
        <v>472</v>
      </c>
      <c r="C213" s="54">
        <f>IF(OR(F213=F212,H213=0,H213=""),"",$D213)</f>
        <v>0</v>
      </c>
      <c r="D213" s="53"/>
      <c r="E213" s="53">
        <v>84</v>
      </c>
      <c r="F213" s="65" t="s">
        <v>371</v>
      </c>
      <c r="G213" s="53"/>
      <c r="H213" s="52">
        <f>IF(A213&lt;&gt;"",E213-G213+(K213+L213+M213),"")</f>
        <v>84</v>
      </c>
      <c r="I213" s="51" t="str">
        <f>IF(OR(F213=F212,H213=0,H213=""),"",CONCATENATE(LEFT(C213,3),". ",$J213))</f>
        <v>0. Meyrin</v>
      </c>
      <c r="J213" s="50" t="s">
        <v>436</v>
      </c>
      <c r="K213" s="49"/>
      <c r="L213" s="49"/>
      <c r="M213" s="49"/>
      <c r="N213" s="48"/>
    </row>
    <row r="214" spans="1:14" ht="15" customHeight="1" x14ac:dyDescent="0.25">
      <c r="A214" s="56"/>
      <c r="B214" s="55"/>
      <c r="C214" s="54" t="str">
        <f>IF(OR(F214=F213,H214=0,H214=""),"",$D214)</f>
        <v/>
      </c>
      <c r="D214" s="53"/>
      <c r="E214" s="53"/>
      <c r="F214" s="65" t="s">
        <v>385</v>
      </c>
      <c r="G214" s="53"/>
      <c r="H214" s="52" t="str">
        <f>IF(A214&lt;&gt;"",E214-G214+(K214+L214+M214),"")</f>
        <v/>
      </c>
      <c r="I214" s="51" t="str">
        <f>IF(OR(F214=F213,H214=0,H214=""),"",CONCATENATE(LEFT(C214,3),". ",$J214))</f>
        <v/>
      </c>
      <c r="J214" s="50"/>
      <c r="K214" s="49"/>
      <c r="L214" s="49"/>
      <c r="M214" s="49"/>
      <c r="N214" s="48"/>
    </row>
    <row r="215" spans="1:14" ht="15" customHeight="1" x14ac:dyDescent="0.25">
      <c r="A215" s="56"/>
      <c r="B215" s="55"/>
      <c r="C215" s="54" t="str">
        <f>IF(OR(F215=F214,H215=0,H215=""),"",$D215)</f>
        <v/>
      </c>
      <c r="D215" s="53"/>
      <c r="E215" s="53"/>
      <c r="F215" s="65" t="s">
        <v>399</v>
      </c>
      <c r="G215" s="53"/>
      <c r="H215" s="52" t="str">
        <f>IF(A215&lt;&gt;"",E215-G215+(K215+L215+M215),"")</f>
        <v/>
      </c>
      <c r="I215" s="51" t="str">
        <f>IF(OR(F215=F214,H215=0,H215=""),"",CONCATENATE(LEFT(C215,3),". ",$J215))</f>
        <v/>
      </c>
      <c r="J215" s="50"/>
      <c r="K215" s="49"/>
      <c r="L215" s="49"/>
      <c r="M215" s="49"/>
      <c r="N215" s="48"/>
    </row>
    <row r="216" spans="1:14" ht="15" customHeight="1" x14ac:dyDescent="0.25">
      <c r="A216" s="56"/>
      <c r="B216" s="55"/>
      <c r="C216" s="54" t="str">
        <f>IF(OR(F216=F215,H216=0,H216=""),"",$D216)</f>
        <v/>
      </c>
      <c r="D216" s="53"/>
      <c r="E216" s="53"/>
      <c r="F216" s="65" t="s">
        <v>413</v>
      </c>
      <c r="G216" s="53"/>
      <c r="H216" s="52" t="str">
        <f>IF(A216&lt;&gt;"",E216-G216+(K216+L216+M216),"")</f>
        <v/>
      </c>
      <c r="I216" s="51" t="str">
        <f>IF(OR(F216=F215,H216=0,H216=""),"",CONCATENATE(LEFT(C216,3),". ",$J216))</f>
        <v/>
      </c>
      <c r="J216" s="50"/>
      <c r="K216" s="49"/>
      <c r="L216" s="49"/>
      <c r="M216" s="49"/>
      <c r="N216" s="48"/>
    </row>
    <row r="217" spans="1:14" ht="15" customHeight="1" x14ac:dyDescent="0.25">
      <c r="A217" s="56"/>
      <c r="B217" s="55"/>
      <c r="C217" s="54" t="str">
        <f>IF(OR(F217=F216,H217=0,H217=""),"",$D217)</f>
        <v/>
      </c>
      <c r="D217" s="53"/>
      <c r="E217" s="53"/>
      <c r="F217" s="65" t="s">
        <v>8</v>
      </c>
      <c r="G217" s="53"/>
      <c r="H217" s="52" t="str">
        <f>IF(A217&lt;&gt;"",E217-G217+(K217+L217+M217),"")</f>
        <v/>
      </c>
      <c r="I217" s="51" t="str">
        <f>IF(OR(F217=F216,H217=0,H217=""),"",CONCATENATE(LEFT(C217,3),". ",$J217))</f>
        <v/>
      </c>
      <c r="J217" s="50"/>
      <c r="K217" s="49"/>
      <c r="L217" s="49"/>
      <c r="M217" s="49"/>
      <c r="N217" s="48"/>
    </row>
    <row r="218" spans="1:14" ht="15" customHeight="1" x14ac:dyDescent="0.25">
      <c r="A218" s="56"/>
      <c r="B218" s="55"/>
      <c r="C218" s="54" t="str">
        <f>IF(OR(F218=F217,H218=0,H218=""),"",$D218)</f>
        <v/>
      </c>
      <c r="D218" s="53"/>
      <c r="E218" s="53"/>
      <c r="F218" s="65" t="s">
        <v>22</v>
      </c>
      <c r="G218" s="53"/>
      <c r="H218" s="52" t="str">
        <f>IF(A218&lt;&gt;"",E218-G218+(K218+L218+M218),"")</f>
        <v/>
      </c>
      <c r="I218" s="51" t="str">
        <f>IF(OR(F218=F217,H218=0,H218=""),"",CONCATENATE(LEFT(C218,3),". ",$J218))</f>
        <v/>
      </c>
      <c r="J218" s="50"/>
      <c r="K218" s="49"/>
      <c r="L218" s="49"/>
      <c r="M218" s="49"/>
      <c r="N218" s="48"/>
    </row>
    <row r="219" spans="1:14" ht="15" customHeight="1" x14ac:dyDescent="0.25">
      <c r="A219" s="56"/>
      <c r="B219" s="55"/>
      <c r="C219" s="54" t="str">
        <f>IF(OR(F219=F218,H219=0,H219=""),"",$D219)</f>
        <v/>
      </c>
      <c r="D219" s="53"/>
      <c r="E219" s="53"/>
      <c r="F219" s="65" t="s">
        <v>36</v>
      </c>
      <c r="G219" s="53"/>
      <c r="H219" s="52" t="str">
        <f>IF(A219&lt;&gt;"",E219-G219+(K219+L219+M219),"")</f>
        <v/>
      </c>
      <c r="I219" s="51" t="str">
        <f>IF(OR(F219=F218,H219=0,H219=""),"",CONCATENATE(LEFT(C219,3),". ",$J219))</f>
        <v/>
      </c>
      <c r="J219" s="50"/>
      <c r="K219" s="49"/>
      <c r="L219" s="49"/>
      <c r="M219" s="49"/>
      <c r="N219" s="48"/>
    </row>
    <row r="220" spans="1:14" ht="15" customHeight="1" x14ac:dyDescent="0.25">
      <c r="A220" s="56"/>
      <c r="B220" s="55"/>
      <c r="C220" s="54" t="str">
        <f>IF(OR(F220=F219,H220=0,H220=""),"",$D220)</f>
        <v/>
      </c>
      <c r="D220" s="53"/>
      <c r="E220" s="53"/>
      <c r="F220" s="65" t="s">
        <v>50</v>
      </c>
      <c r="G220" s="53"/>
      <c r="H220" s="52" t="str">
        <f>IF(A220&lt;&gt;"",E220-G220+(K220+L220+M220),"")</f>
        <v/>
      </c>
      <c r="I220" s="51" t="str">
        <f>IF(OR(F220=F219,H220=0,H220=""),"",CONCATENATE(LEFT(C220,3),". ",$J220))</f>
        <v/>
      </c>
      <c r="J220" s="50"/>
      <c r="K220" s="49"/>
      <c r="L220" s="49"/>
      <c r="M220" s="49"/>
      <c r="N220" s="48"/>
    </row>
    <row r="221" spans="1:14" ht="15" customHeight="1" x14ac:dyDescent="0.25">
      <c r="A221" s="56"/>
      <c r="B221" s="55"/>
      <c r="C221" s="54" t="str">
        <f>IF(OR(F221=F220,H221=0,H221=""),"",$D221)</f>
        <v/>
      </c>
      <c r="D221" s="53"/>
      <c r="E221" s="53"/>
      <c r="F221" s="65" t="s">
        <v>64</v>
      </c>
      <c r="G221" s="53"/>
      <c r="H221" s="52" t="str">
        <f>IF(A221&lt;&gt;"",E221-G221+(K221+L221+M221),"")</f>
        <v/>
      </c>
      <c r="I221" s="51" t="str">
        <f>IF(OR(F221=F220,H221=0,H221=""),"",CONCATENATE(LEFT(C221,3),". ",$J221))</f>
        <v/>
      </c>
      <c r="J221" s="50"/>
      <c r="K221" s="49"/>
      <c r="L221" s="49"/>
      <c r="M221" s="49"/>
      <c r="N221" s="48"/>
    </row>
    <row r="222" spans="1:14" ht="15" customHeight="1" x14ac:dyDescent="0.25">
      <c r="A222" s="56"/>
      <c r="B222" s="55"/>
      <c r="C222" s="54" t="str">
        <f>IF(OR(F222=F221,H222=0,H222=""),"",$D222)</f>
        <v/>
      </c>
      <c r="D222" s="53"/>
      <c r="E222" s="53"/>
      <c r="F222" s="65" t="s">
        <v>78</v>
      </c>
      <c r="G222" s="53"/>
      <c r="H222" s="52" t="str">
        <f>IF(A222&lt;&gt;"",E222-G222+(K222+L222+M222),"")</f>
        <v/>
      </c>
      <c r="I222" s="51" t="str">
        <f>IF(OR(F222=F221,H222=0,H222=""),"",CONCATENATE(LEFT(C222,3),". ",$J222))</f>
        <v/>
      </c>
      <c r="J222" s="50"/>
      <c r="K222" s="49"/>
      <c r="L222" s="49"/>
      <c r="M222" s="49"/>
      <c r="N222" s="48"/>
    </row>
    <row r="223" spans="1:14" ht="15" customHeight="1" x14ac:dyDescent="0.25">
      <c r="A223" s="56"/>
      <c r="B223" s="55"/>
      <c r="C223" s="54" t="str">
        <f>IF(OR(F223=F222,H223=0,H223=""),"",$D223)</f>
        <v/>
      </c>
      <c r="D223" s="53"/>
      <c r="E223" s="53"/>
      <c r="F223" s="65" t="s">
        <v>92</v>
      </c>
      <c r="G223" s="53"/>
      <c r="H223" s="52" t="str">
        <f>IF(A223&lt;&gt;"",E223-G223+(K223+L223+M223),"")</f>
        <v/>
      </c>
      <c r="I223" s="51" t="str">
        <f>IF(OR(F223=F222,H223=0,H223=""),"",CONCATENATE(LEFT(C223,3),". ",$J223))</f>
        <v/>
      </c>
      <c r="J223" s="50"/>
      <c r="K223" s="49"/>
      <c r="L223" s="49"/>
      <c r="M223" s="49"/>
      <c r="N223" s="48"/>
    </row>
    <row r="224" spans="1:14" ht="15" customHeight="1" x14ac:dyDescent="0.25">
      <c r="A224" s="56"/>
      <c r="B224" s="55"/>
      <c r="C224" s="54" t="str">
        <f>IF(OR(F224=F223,H224=0,H224=""),"",$D224)</f>
        <v/>
      </c>
      <c r="D224" s="53"/>
      <c r="E224" s="53"/>
      <c r="F224" s="65" t="s">
        <v>106</v>
      </c>
      <c r="G224" s="53"/>
      <c r="H224" s="52" t="str">
        <f>IF(A224&lt;&gt;"",E224-G224+(K224+L224+M224),"")</f>
        <v/>
      </c>
      <c r="I224" s="51" t="str">
        <f>IF(OR(F224=F223,H224=0,H224=""),"",CONCATENATE(LEFT(C224,3),". ",$J224))</f>
        <v/>
      </c>
      <c r="J224" s="50"/>
      <c r="K224" s="49"/>
      <c r="L224" s="49"/>
      <c r="M224" s="49"/>
      <c r="N224" s="48"/>
    </row>
    <row r="225" spans="1:14" ht="15" customHeight="1" x14ac:dyDescent="0.25">
      <c r="A225" s="56">
        <v>4371833</v>
      </c>
      <c r="B225" s="55" t="s">
        <v>469</v>
      </c>
      <c r="C225" s="54" t="str">
        <f>IF(OR(F225=F224,H225=0,H225=""),"",$D225)</f>
        <v>Imprimé</v>
      </c>
      <c r="D225" s="53" t="s">
        <v>421</v>
      </c>
      <c r="E225" s="53">
        <v>800</v>
      </c>
      <c r="F225" s="65" t="s">
        <v>120</v>
      </c>
      <c r="G225" s="53"/>
      <c r="H225" s="52">
        <f>IF(A225&lt;&gt;"",E225-G225+(K225+L225+M225),"")</f>
        <v>800</v>
      </c>
      <c r="I225" s="51" t="str">
        <f>IF(OR(F225=F224,H225=0,H225=""),"",CONCATENATE(LEFT(C225,3),". ",$J225))</f>
        <v>Imp. Meyrin</v>
      </c>
      <c r="J225" s="50" t="s">
        <v>436</v>
      </c>
      <c r="K225" s="49"/>
      <c r="L225" s="49"/>
      <c r="M225" s="49"/>
      <c r="N225" s="48"/>
    </row>
    <row r="226" spans="1:14" ht="15" customHeight="1" x14ac:dyDescent="0.25">
      <c r="A226" s="56"/>
      <c r="B226" s="55"/>
      <c r="C226" s="54" t="str">
        <f>IF(OR(F226=F225,H226=0,H226=""),"",$D226)</f>
        <v/>
      </c>
      <c r="D226" s="53"/>
      <c r="E226" s="53"/>
      <c r="F226" s="65" t="s">
        <v>134</v>
      </c>
      <c r="G226" s="53"/>
      <c r="H226" s="52" t="str">
        <f>IF(A226&lt;&gt;"",E226-G226+(K226+L226+M226),"")</f>
        <v/>
      </c>
      <c r="I226" s="51" t="str">
        <f>IF(OR(F226=F225,H226=0,H226=""),"",CONCATENATE(LEFT(C226,3),". ",$J226))</f>
        <v/>
      </c>
      <c r="J226" s="50"/>
      <c r="K226" s="49"/>
      <c r="L226" s="49"/>
      <c r="M226" s="49"/>
      <c r="N226" s="48"/>
    </row>
    <row r="227" spans="1:14" ht="15" customHeight="1" x14ac:dyDescent="0.25">
      <c r="A227" s="56"/>
      <c r="B227" s="55"/>
      <c r="C227" s="54" t="str">
        <f>IF(OR(F227=F226,H227=0,H227=""),"",$D227)</f>
        <v/>
      </c>
      <c r="D227" s="53"/>
      <c r="E227" s="53"/>
      <c r="F227" s="65" t="s">
        <v>148</v>
      </c>
      <c r="G227" s="53"/>
      <c r="H227" s="52" t="str">
        <f>IF(A227&lt;&gt;"",E227-G227+(K227+L227+M227),"")</f>
        <v/>
      </c>
      <c r="I227" s="51" t="str">
        <f>IF(OR(F227=F226,H227=0,H227=""),"",CONCATENATE(LEFT(C227,3),". ",$J227))</f>
        <v/>
      </c>
      <c r="J227" s="50"/>
      <c r="K227" s="49"/>
      <c r="L227" s="49"/>
      <c r="M227" s="49"/>
      <c r="N227" s="48"/>
    </row>
    <row r="228" spans="1:14" ht="15" customHeight="1" x14ac:dyDescent="0.25">
      <c r="A228" s="56"/>
      <c r="B228" s="55"/>
      <c r="C228" s="54" t="str">
        <f>IF(OR(F228=F227,H228=0,H228=""),"",$D228)</f>
        <v/>
      </c>
      <c r="D228" s="53"/>
      <c r="E228" s="53"/>
      <c r="F228" s="65" t="s">
        <v>162</v>
      </c>
      <c r="G228" s="53"/>
      <c r="H228" s="52" t="str">
        <f>IF(A228&lt;&gt;"",E228-G228+(K228+L228+M228),"")</f>
        <v/>
      </c>
      <c r="I228" s="51" t="str">
        <f>IF(OR(F228=F227,H228=0,H228=""),"",CONCATENATE(LEFT(C228,3),". ",$J228))</f>
        <v/>
      </c>
      <c r="J228" s="50"/>
      <c r="K228" s="49"/>
      <c r="L228" s="49"/>
      <c r="M228" s="49"/>
      <c r="N228" s="48"/>
    </row>
    <row r="229" spans="1:14" ht="15" customHeight="1" x14ac:dyDescent="0.25">
      <c r="A229" s="56"/>
      <c r="B229" s="55"/>
      <c r="C229" s="54" t="str">
        <f>IF(OR(F229=F228,H229=0,H229=""),"",$D229)</f>
        <v/>
      </c>
      <c r="D229" s="53"/>
      <c r="E229" s="53"/>
      <c r="F229" s="65" t="s">
        <v>176</v>
      </c>
      <c r="G229" s="53"/>
      <c r="H229" s="52" t="str">
        <f>IF(A229&lt;&gt;"",E229-G229+(K229+L229+M229),"")</f>
        <v/>
      </c>
      <c r="I229" s="51" t="str">
        <f>IF(OR(F229=F228,H229=0,H229=""),"",CONCATENATE(LEFT(C229,3),". ",$J229))</f>
        <v/>
      </c>
      <c r="J229" s="50"/>
      <c r="K229" s="49"/>
      <c r="L229" s="49"/>
      <c r="M229" s="49"/>
      <c r="N229" s="48"/>
    </row>
    <row r="230" spans="1:14" ht="15" customHeight="1" x14ac:dyDescent="0.25">
      <c r="A230" s="56"/>
      <c r="B230" s="55"/>
      <c r="C230" s="54" t="str">
        <f>IF(OR(F230=F229,H230=0,H230=""),"",$D230)</f>
        <v/>
      </c>
      <c r="D230" s="53"/>
      <c r="E230" s="53"/>
      <c r="F230" s="65" t="s">
        <v>190</v>
      </c>
      <c r="G230" s="53"/>
      <c r="H230" s="52" t="str">
        <f>IF(A230&lt;&gt;"",E230-G230+(K230+L230+M230),"")</f>
        <v/>
      </c>
      <c r="I230" s="51" t="str">
        <f>IF(OR(F230=F229,H230=0,H230=""),"",CONCATENATE(LEFT(C230,3),". ",$J230))</f>
        <v/>
      </c>
      <c r="J230" s="50"/>
      <c r="K230" s="49"/>
      <c r="L230" s="49"/>
      <c r="M230" s="49"/>
      <c r="N230" s="48"/>
    </row>
    <row r="231" spans="1:14" ht="15" customHeight="1" x14ac:dyDescent="0.25">
      <c r="A231" s="56"/>
      <c r="B231" s="55"/>
      <c r="C231" s="54" t="str">
        <f>IF(OR(F231=F230,H231=0,H231=""),"",$D231)</f>
        <v/>
      </c>
      <c r="D231" s="53"/>
      <c r="E231" s="53"/>
      <c r="F231" s="65" t="s">
        <v>204</v>
      </c>
      <c r="G231" s="53"/>
      <c r="H231" s="52" t="str">
        <f>IF(A231&lt;&gt;"",E231-G231+(K231+L231+M231),"")</f>
        <v/>
      </c>
      <c r="I231" s="51" t="str">
        <f>IF(OR(F231=F230,H231=0,H231=""),"",CONCATENATE(LEFT(C231,3),". ",$J231))</f>
        <v/>
      </c>
      <c r="J231" s="50"/>
      <c r="K231" s="49"/>
      <c r="L231" s="49"/>
      <c r="M231" s="49"/>
      <c r="N231" s="48"/>
    </row>
    <row r="232" spans="1:14" ht="15" customHeight="1" x14ac:dyDescent="0.25">
      <c r="A232" s="56"/>
      <c r="B232" s="55"/>
      <c r="C232" s="54" t="str">
        <f>IF(OR(F232=F231,H232=0,H232=""),"",$D232)</f>
        <v/>
      </c>
      <c r="D232" s="53"/>
      <c r="E232" s="53"/>
      <c r="F232" s="65" t="s">
        <v>218</v>
      </c>
      <c r="G232" s="53"/>
      <c r="H232" s="52" t="str">
        <f>IF(A232&lt;&gt;"",E232-G232+(K232+L232+M232),"")</f>
        <v/>
      </c>
      <c r="I232" s="51" t="str">
        <f>IF(OR(F232=F231,H232=0,H232=""),"",CONCATENATE(LEFT(C232,3),". ",$J232))</f>
        <v/>
      </c>
      <c r="J232" s="50"/>
      <c r="K232" s="49"/>
      <c r="L232" s="49"/>
      <c r="M232" s="49"/>
      <c r="N232" s="48"/>
    </row>
    <row r="233" spans="1:14" ht="15" customHeight="1" x14ac:dyDescent="0.25">
      <c r="A233" s="56"/>
      <c r="B233" s="55"/>
      <c r="C233" s="54" t="str">
        <f>IF(OR(F233=F232,H233=0,H233=""),"",$D233)</f>
        <v/>
      </c>
      <c r="D233" s="53"/>
      <c r="E233" s="53"/>
      <c r="F233" s="65" t="s">
        <v>232</v>
      </c>
      <c r="G233" s="53"/>
      <c r="H233" s="52" t="str">
        <f>IF(A233&lt;&gt;"",E233-G233+(K233+L233+M233),"")</f>
        <v/>
      </c>
      <c r="I233" s="51" t="str">
        <f>IF(OR(F233=F232,H233=0,H233=""),"",CONCATENATE(LEFT(C233,3),". ",$J233))</f>
        <v/>
      </c>
      <c r="J233" s="50"/>
      <c r="K233" s="49"/>
      <c r="L233" s="49"/>
      <c r="M233" s="49"/>
      <c r="N233" s="48"/>
    </row>
    <row r="234" spans="1:14" ht="15" customHeight="1" x14ac:dyDescent="0.25">
      <c r="A234" s="56"/>
      <c r="B234" s="55"/>
      <c r="C234" s="54" t="str">
        <f>IF(OR(F234=F233,H234=0,H234=""),"",$D234)</f>
        <v/>
      </c>
      <c r="D234" s="53"/>
      <c r="E234" s="53"/>
      <c r="F234" s="65" t="s">
        <v>246</v>
      </c>
      <c r="G234" s="53"/>
      <c r="H234" s="52" t="str">
        <f>IF(A234&lt;&gt;"",E234-G234+(K234+L234+M234),"")</f>
        <v/>
      </c>
      <c r="I234" s="51" t="str">
        <f>IF(OR(F234=F233,H234=0,H234=""),"",CONCATENATE(LEFT(C234,3),". ",$J234))</f>
        <v/>
      </c>
      <c r="J234" s="50"/>
      <c r="K234" s="49"/>
      <c r="L234" s="49"/>
      <c r="M234" s="49"/>
      <c r="N234" s="48"/>
    </row>
    <row r="235" spans="1:14" ht="15" customHeight="1" x14ac:dyDescent="0.25">
      <c r="A235" s="56"/>
      <c r="B235" s="55"/>
      <c r="C235" s="54" t="str">
        <f>IF(OR(F235=F234,H235=0,H235=""),"",$D235)</f>
        <v/>
      </c>
      <c r="D235" s="53"/>
      <c r="E235" s="53"/>
      <c r="F235" s="65" t="s">
        <v>260</v>
      </c>
      <c r="G235" s="53"/>
      <c r="H235" s="52" t="str">
        <f>IF(A235&lt;&gt;"",E235-G235+(K235+L235+M235),"")</f>
        <v/>
      </c>
      <c r="I235" s="51" t="str">
        <f>IF(OR(F235=F234,H235=0,H235=""),"",CONCATENATE(LEFT(C235,3),". ",$J235))</f>
        <v/>
      </c>
      <c r="J235" s="50"/>
      <c r="K235" s="49"/>
      <c r="L235" s="49"/>
      <c r="M235" s="49"/>
      <c r="N235" s="48"/>
    </row>
    <row r="236" spans="1:14" ht="15" customHeight="1" x14ac:dyDescent="0.25">
      <c r="A236" s="56">
        <v>4343482</v>
      </c>
      <c r="B236" s="55" t="s">
        <v>471</v>
      </c>
      <c r="C236" s="54" t="str">
        <f>IF(OR(F236=F235,H236=0,H236=""),"",$D236)</f>
        <v>Imprimé</v>
      </c>
      <c r="D236" s="53" t="s">
        <v>421</v>
      </c>
      <c r="E236" s="53">
        <v>800</v>
      </c>
      <c r="F236" s="65" t="s">
        <v>274</v>
      </c>
      <c r="G236" s="53"/>
      <c r="H236" s="52">
        <f>IF(A236&lt;&gt;"",E236-G236+(K236+L236+M236),"")</f>
        <v>800</v>
      </c>
      <c r="I236" s="51" t="str">
        <f>IF(OR(F236=F235,H236=0,H236=""),"",CONCATENATE(LEFT(C236,3),". ",$J236))</f>
        <v>Imp. Lancy</v>
      </c>
      <c r="J236" s="50" t="s">
        <v>441</v>
      </c>
      <c r="K236" s="49"/>
      <c r="L236" s="49"/>
      <c r="M236" s="49"/>
      <c r="N236" s="48"/>
    </row>
    <row r="237" spans="1:14" ht="15" customHeight="1" x14ac:dyDescent="0.25">
      <c r="A237" s="56">
        <v>4343482</v>
      </c>
      <c r="B237" s="55" t="s">
        <v>471</v>
      </c>
      <c r="C237" s="54" t="str">
        <f>IF(OR(F237=F236,H237=0,H237=""),"",$D237)</f>
        <v>Imprimé</v>
      </c>
      <c r="D237" s="53" t="s">
        <v>421</v>
      </c>
      <c r="E237" s="53">
        <v>800</v>
      </c>
      <c r="F237" s="65" t="s">
        <v>288</v>
      </c>
      <c r="G237" s="53"/>
      <c r="H237" s="52">
        <f>IF(A237&lt;&gt;"",E237-G237+(K237+L237+M237),"")</f>
        <v>800</v>
      </c>
      <c r="I237" s="51" t="str">
        <f>IF(OR(F237=F236,H237=0,H237=""),"",CONCATENATE(LEFT(C237,3),". ",$J237))</f>
        <v>Imp. Lancy</v>
      </c>
      <c r="J237" s="50" t="s">
        <v>441</v>
      </c>
      <c r="K237" s="49"/>
      <c r="L237" s="49"/>
      <c r="M237" s="49"/>
      <c r="N237" s="48"/>
    </row>
    <row r="238" spans="1:14" ht="15" customHeight="1" x14ac:dyDescent="0.25">
      <c r="A238" s="56">
        <v>4343482</v>
      </c>
      <c r="B238" s="55" t="s">
        <v>471</v>
      </c>
      <c r="C238" s="54" t="str">
        <f>IF(OR(F238=F237,H238=0,H238=""),"",$D238)</f>
        <v>Imprimé</v>
      </c>
      <c r="D238" s="53" t="s">
        <v>421</v>
      </c>
      <c r="E238" s="53">
        <v>800</v>
      </c>
      <c r="F238" s="65" t="s">
        <v>302</v>
      </c>
      <c r="G238" s="53"/>
      <c r="H238" s="52">
        <f>IF(A238&lt;&gt;"",E238-G238+(K238+L238+M238),"")</f>
        <v>800</v>
      </c>
      <c r="I238" s="51" t="str">
        <f>IF(OR(F238=F237,H238=0,H238=""),"",CONCATENATE(LEFT(C238,3),". ",$J238))</f>
        <v>Imp. Lancy</v>
      </c>
      <c r="J238" s="50" t="s">
        <v>441</v>
      </c>
      <c r="K238" s="49"/>
      <c r="L238" s="49"/>
      <c r="M238" s="49"/>
      <c r="N238" s="48"/>
    </row>
    <row r="239" spans="1:14" ht="15" customHeight="1" x14ac:dyDescent="0.25">
      <c r="A239" s="56">
        <v>4343482</v>
      </c>
      <c r="B239" s="55" t="s">
        <v>471</v>
      </c>
      <c r="C239" s="54" t="str">
        <f>IF(OR(F239=F238,H239=0,H239=""),"",$D239)</f>
        <v>Imprimé</v>
      </c>
      <c r="D239" s="53" t="s">
        <v>421</v>
      </c>
      <c r="E239" s="53">
        <v>800</v>
      </c>
      <c r="F239" s="65" t="s">
        <v>316</v>
      </c>
      <c r="G239" s="53"/>
      <c r="H239" s="52">
        <f>IF(A239&lt;&gt;"",E239-G239+(K239+L239+M239),"")</f>
        <v>800</v>
      </c>
      <c r="I239" s="51" t="str">
        <f>IF(OR(F239=F238,H239=0,H239=""),"",CONCATENATE(LEFT(C239,3),". ",$J239))</f>
        <v>Imp. Lancy</v>
      </c>
      <c r="J239" s="50" t="s">
        <v>441</v>
      </c>
      <c r="K239" s="49"/>
      <c r="L239" s="49"/>
      <c r="M239" s="49"/>
      <c r="N239" s="48"/>
    </row>
    <row r="240" spans="1:14" ht="15" customHeight="1" x14ac:dyDescent="0.25">
      <c r="A240" s="56">
        <v>4343482</v>
      </c>
      <c r="B240" s="55" t="s">
        <v>471</v>
      </c>
      <c r="C240" s="54" t="str">
        <f>IF(OR(F240=F239,H240=0,H240=""),"",$D240)</f>
        <v>Imprimé</v>
      </c>
      <c r="D240" s="53" t="s">
        <v>421</v>
      </c>
      <c r="E240" s="53">
        <v>800</v>
      </c>
      <c r="F240" s="65" t="s">
        <v>330</v>
      </c>
      <c r="G240" s="53"/>
      <c r="H240" s="52">
        <f>IF(A240&lt;&gt;"",E240-G240+(K240+L240+M240),"")</f>
        <v>800</v>
      </c>
      <c r="I240" s="51" t="str">
        <f>IF(OR(F240=F239,H240=0,H240=""),"",CONCATENATE(LEFT(C240,3),". ",$J240))</f>
        <v>Imp. Lancy</v>
      </c>
      <c r="J240" s="50" t="s">
        <v>441</v>
      </c>
      <c r="K240" s="49"/>
      <c r="L240" s="49"/>
      <c r="M240" s="49"/>
      <c r="N240" s="48"/>
    </row>
    <row r="241" spans="1:14" ht="15" customHeight="1" x14ac:dyDescent="0.25">
      <c r="A241" s="56">
        <v>4343482</v>
      </c>
      <c r="B241" s="55" t="s">
        <v>471</v>
      </c>
      <c r="C241" s="54" t="str">
        <f>IF(OR(F241=F240,H241=0,H241=""),"",$D241)</f>
        <v>Imprimé</v>
      </c>
      <c r="D241" s="53" t="s">
        <v>421</v>
      </c>
      <c r="E241" s="53">
        <v>800</v>
      </c>
      <c r="F241" s="65" t="s">
        <v>344</v>
      </c>
      <c r="G241" s="53"/>
      <c r="H241" s="52">
        <f>IF(A241&lt;&gt;"",E241-G241+(K241+L241+M241),"")</f>
        <v>800</v>
      </c>
      <c r="I241" s="51" t="str">
        <f>IF(OR(F241=F240,H241=0,H241=""),"",CONCATENATE(LEFT(C241,3),". ",$J241))</f>
        <v>Imp. Meyrin</v>
      </c>
      <c r="J241" s="50" t="s">
        <v>436</v>
      </c>
      <c r="K241" s="49"/>
      <c r="L241" s="49"/>
      <c r="M241" s="49"/>
      <c r="N241" s="48"/>
    </row>
    <row r="242" spans="1:14" ht="15" customHeight="1" x14ac:dyDescent="0.25">
      <c r="A242" s="56">
        <v>4371833</v>
      </c>
      <c r="B242" s="55" t="s">
        <v>469</v>
      </c>
      <c r="C242" s="54" t="str">
        <f>IF(OR(F242=F241,H242=0,H242=""),"",$D242)</f>
        <v>Imprimé</v>
      </c>
      <c r="D242" s="53" t="s">
        <v>421</v>
      </c>
      <c r="E242" s="53">
        <v>800</v>
      </c>
      <c r="F242" s="65" t="s">
        <v>358</v>
      </c>
      <c r="G242" s="53"/>
      <c r="H242" s="52">
        <f>IF(A242&lt;&gt;"",E242-G242+(K242+L242+M242),"")</f>
        <v>800</v>
      </c>
      <c r="I242" s="51" t="str">
        <f>IF(OR(F242=F241,H242=0,H242=""),"",CONCATENATE(LEFT(C242,3),". ",$J242))</f>
        <v>Imp. Meyrin</v>
      </c>
      <c r="J242" s="50" t="s">
        <v>436</v>
      </c>
      <c r="K242" s="49"/>
      <c r="L242" s="49"/>
      <c r="M242" s="49"/>
      <c r="N242" s="48"/>
    </row>
    <row r="243" spans="1:14" ht="15" customHeight="1" x14ac:dyDescent="0.25">
      <c r="A243" s="56">
        <v>4371833</v>
      </c>
      <c r="B243" s="55" t="s">
        <v>469</v>
      </c>
      <c r="C243" s="54" t="str">
        <f>IF(OR(F243=F242,H243=0,H243=""),"",$D243)</f>
        <v>Imprimé</v>
      </c>
      <c r="D243" s="53" t="s">
        <v>421</v>
      </c>
      <c r="E243" s="53">
        <v>800</v>
      </c>
      <c r="F243" s="65" t="s">
        <v>372</v>
      </c>
      <c r="G243" s="53"/>
      <c r="H243" s="52">
        <f>IF(A243&lt;&gt;"",E243-G243+(K243+L243+M243),"")</f>
        <v>800</v>
      </c>
      <c r="I243" s="51" t="str">
        <f>IF(OR(F243=F242,H243=0,H243=""),"",CONCATENATE(LEFT(C243,3),". ",$J243))</f>
        <v>Imp. Lancy</v>
      </c>
      <c r="J243" s="50" t="s">
        <v>441</v>
      </c>
      <c r="K243" s="49"/>
      <c r="L243" s="49"/>
      <c r="M243" s="49"/>
      <c r="N243" s="48"/>
    </row>
    <row r="244" spans="1:14" ht="15" customHeight="1" x14ac:dyDescent="0.25">
      <c r="A244" s="56"/>
      <c r="B244" s="55"/>
      <c r="C244" s="54" t="str">
        <f>IF(OR(F244=F243,H244=0,H244=""),"",$D244)</f>
        <v/>
      </c>
      <c r="D244" s="53"/>
      <c r="E244" s="53"/>
      <c r="F244" s="65" t="s">
        <v>386</v>
      </c>
      <c r="G244" s="53"/>
      <c r="H244" s="52" t="str">
        <f>IF(A244&lt;&gt;"",E244-G244+(K244+L244+M244),"")</f>
        <v/>
      </c>
      <c r="I244" s="51" t="str">
        <f>IF(OR(F244=F243,H244=0,H244=""),"",CONCATENATE(LEFT(C244,3),". ",$J244))</f>
        <v/>
      </c>
      <c r="J244" s="50"/>
      <c r="K244" s="49"/>
      <c r="L244" s="49"/>
      <c r="M244" s="49"/>
      <c r="N244" s="48"/>
    </row>
    <row r="245" spans="1:14" ht="15" customHeight="1" x14ac:dyDescent="0.25">
      <c r="A245" s="56"/>
      <c r="B245" s="55"/>
      <c r="C245" s="54" t="str">
        <f>IF(OR(F245=F244,H245=0,H245=""),"",$D245)</f>
        <v/>
      </c>
      <c r="D245" s="53"/>
      <c r="E245" s="53"/>
      <c r="F245" s="65" t="s">
        <v>400</v>
      </c>
      <c r="G245" s="53"/>
      <c r="H245" s="52" t="str">
        <f>IF(A245&lt;&gt;"",E245-G245+(K245+L245+M245),"")</f>
        <v/>
      </c>
      <c r="I245" s="51" t="str">
        <f>IF(OR(F245=F244,H245=0,H245=""),"",CONCATENATE(LEFT(C245,3),". ",$J245))</f>
        <v/>
      </c>
      <c r="J245" s="50"/>
      <c r="K245" s="49"/>
      <c r="L245" s="49"/>
      <c r="M245" s="49"/>
      <c r="N245" s="48"/>
    </row>
    <row r="246" spans="1:14" ht="15" customHeight="1" x14ac:dyDescent="0.25">
      <c r="A246" s="56">
        <v>4343480</v>
      </c>
      <c r="B246" s="55" t="s">
        <v>470</v>
      </c>
      <c r="C246" s="54" t="str">
        <f>IF(OR(F246=F245,H246=0,H246=""),"",$D246)</f>
        <v>Imprimé</v>
      </c>
      <c r="D246" s="53" t="s">
        <v>421</v>
      </c>
      <c r="E246" s="53">
        <v>800</v>
      </c>
      <c r="F246" s="65" t="s">
        <v>414</v>
      </c>
      <c r="G246" s="53"/>
      <c r="H246" s="52">
        <f>IF(A246&lt;&gt;"",E246-G246+(K246+L246+M246),"")</f>
        <v>800</v>
      </c>
      <c r="I246" s="51" t="str">
        <f>IF(OR(F246=F245,H246=0,H246=""),"",CONCATENATE(LEFT(C246,3),". ",$J246))</f>
        <v>Imp. Lancy</v>
      </c>
      <c r="J246" s="50" t="s">
        <v>441</v>
      </c>
      <c r="K246" s="49"/>
      <c r="L246" s="49"/>
      <c r="M246" s="49"/>
      <c r="N246" s="48"/>
    </row>
    <row r="247" spans="1:14" ht="15" customHeight="1" x14ac:dyDescent="0.25">
      <c r="A247" s="56">
        <v>4371833</v>
      </c>
      <c r="B247" s="55" t="s">
        <v>469</v>
      </c>
      <c r="C247" s="54" t="str">
        <f>IF(OR(F247=F246,H247=0,H247=""),"",$D247)</f>
        <v>Imprimé</v>
      </c>
      <c r="D247" s="53" t="s">
        <v>421</v>
      </c>
      <c r="E247" s="53">
        <v>800</v>
      </c>
      <c r="F247" s="65" t="s">
        <v>9</v>
      </c>
      <c r="G247" s="53"/>
      <c r="H247" s="52">
        <f>IF(A247&lt;&gt;"",E247-G247+(K247+L247+M247),"")</f>
        <v>800</v>
      </c>
      <c r="I247" s="51" t="str">
        <f>IF(OR(F247=F246,H247=0,H247=""),"",CONCATENATE(LEFT(C247,3),". ",$J247))</f>
        <v>Imp. Meyrin</v>
      </c>
      <c r="J247" s="50" t="s">
        <v>436</v>
      </c>
      <c r="K247" s="49"/>
      <c r="L247" s="49"/>
      <c r="M247" s="49"/>
      <c r="N247" s="48"/>
    </row>
    <row r="248" spans="1:14" ht="15" customHeight="1" x14ac:dyDescent="0.25">
      <c r="A248" s="56"/>
      <c r="B248" s="55"/>
      <c r="C248" s="54" t="str">
        <f>IF(OR(F248=F247,H248=0,H248=""),"",$D248)</f>
        <v/>
      </c>
      <c r="D248" s="53"/>
      <c r="E248" s="53"/>
      <c r="F248" s="65" t="s">
        <v>23</v>
      </c>
      <c r="G248" s="53"/>
      <c r="H248" s="52" t="str">
        <f>IF(A248&lt;&gt;"",E248-G248+(K248+L248+M248),"")</f>
        <v/>
      </c>
      <c r="I248" s="51" t="str">
        <f>IF(OR(F248=F247,H248=0,H248=""),"",CONCATENATE(LEFT(C248,3),". ",$J248))</f>
        <v/>
      </c>
      <c r="J248" s="50"/>
      <c r="K248" s="49"/>
      <c r="L248" s="49"/>
      <c r="M248" s="49"/>
      <c r="N248" s="48"/>
    </row>
    <row r="249" spans="1:14" ht="15" customHeight="1" x14ac:dyDescent="0.25">
      <c r="A249" s="56">
        <v>4343480</v>
      </c>
      <c r="B249" s="55" t="s">
        <v>470</v>
      </c>
      <c r="C249" s="54" t="str">
        <f>IF(OR(F249=F248,H249=0,H249=""),"",$D249)</f>
        <v>Imprimé</v>
      </c>
      <c r="D249" s="53" t="s">
        <v>421</v>
      </c>
      <c r="E249" s="53">
        <v>800</v>
      </c>
      <c r="F249" s="65" t="s">
        <v>37</v>
      </c>
      <c r="G249" s="53"/>
      <c r="H249" s="52">
        <f>IF(A249&lt;&gt;"",E249-G249+(K249+L249+M249),"")</f>
        <v>800</v>
      </c>
      <c r="I249" s="51" t="str">
        <f>IF(OR(F249=F248,H249=0,H249=""),"",CONCATENATE(LEFT(C249,3),". ",$J249))</f>
        <v>Imp. Lancy</v>
      </c>
      <c r="J249" s="50" t="s">
        <v>441</v>
      </c>
      <c r="K249" s="49"/>
      <c r="L249" s="49"/>
      <c r="M249" s="49"/>
      <c r="N249" s="48"/>
    </row>
    <row r="250" spans="1:14" ht="15" customHeight="1" x14ac:dyDescent="0.25">
      <c r="A250" s="56">
        <v>4343480</v>
      </c>
      <c r="B250" s="55" t="s">
        <v>470</v>
      </c>
      <c r="C250" s="54" t="str">
        <f>IF(OR(F250=F249,H250=0,H250=""),"",$D250)</f>
        <v>Imprimé</v>
      </c>
      <c r="D250" s="53" t="s">
        <v>421</v>
      </c>
      <c r="E250" s="53">
        <v>800</v>
      </c>
      <c r="F250" s="65" t="s">
        <v>51</v>
      </c>
      <c r="G250" s="53"/>
      <c r="H250" s="52">
        <f>IF(A250&lt;&gt;"",E250-G250+(K250+L250+M250),"")</f>
        <v>800</v>
      </c>
      <c r="I250" s="51" t="str">
        <f>IF(OR(F250=F249,H250=0,H250=""),"",CONCATENATE(LEFT(C250,3),". ",$J250))</f>
        <v>Imp. Lancy</v>
      </c>
      <c r="J250" s="50" t="s">
        <v>441</v>
      </c>
      <c r="K250" s="49"/>
      <c r="L250" s="49"/>
      <c r="M250" s="49"/>
      <c r="N250" s="48"/>
    </row>
    <row r="251" spans="1:14" ht="15" customHeight="1" x14ac:dyDescent="0.25">
      <c r="A251" s="56">
        <v>4343480</v>
      </c>
      <c r="B251" s="55" t="s">
        <v>470</v>
      </c>
      <c r="C251" s="54" t="str">
        <f>IF(OR(F251=F250,H251=0,H251=""),"",$D251)</f>
        <v>Imprimé</v>
      </c>
      <c r="D251" s="53" t="s">
        <v>421</v>
      </c>
      <c r="E251" s="53">
        <v>800</v>
      </c>
      <c r="F251" s="65" t="s">
        <v>65</v>
      </c>
      <c r="G251" s="53"/>
      <c r="H251" s="52">
        <f>IF(A251&lt;&gt;"",E251-G251+(K251+L251+M251),"")</f>
        <v>800</v>
      </c>
      <c r="I251" s="51" t="str">
        <f>IF(OR(F251=F250,H251=0,H251=""),"",CONCATENATE(LEFT(C251,3),". ",$J251))</f>
        <v>Imp. Lancy</v>
      </c>
      <c r="J251" s="50" t="s">
        <v>441</v>
      </c>
      <c r="K251" s="49"/>
      <c r="L251" s="49"/>
      <c r="M251" s="49"/>
      <c r="N251" s="48"/>
    </row>
    <row r="252" spans="1:14" ht="15" customHeight="1" x14ac:dyDescent="0.25">
      <c r="A252" s="56">
        <v>4343480</v>
      </c>
      <c r="B252" s="55" t="s">
        <v>470</v>
      </c>
      <c r="C252" s="54" t="str">
        <f>IF(OR(F252=F251,H252=0,H252=""),"",$D252)</f>
        <v>Imprimé</v>
      </c>
      <c r="D252" s="53" t="s">
        <v>421</v>
      </c>
      <c r="E252" s="53">
        <v>800</v>
      </c>
      <c r="F252" s="65" t="s">
        <v>79</v>
      </c>
      <c r="G252" s="53"/>
      <c r="H252" s="52">
        <f>IF(A252&lt;&gt;"",E252-G252+(K252+L252+M252),"")</f>
        <v>800</v>
      </c>
      <c r="I252" s="51" t="str">
        <f>IF(OR(F252=F251,H252=0,H252=""),"",CONCATENATE(LEFT(C252,3),". ",$J252))</f>
        <v>Imp. Lancy</v>
      </c>
      <c r="J252" s="50" t="s">
        <v>441</v>
      </c>
      <c r="K252" s="49"/>
      <c r="L252" s="49"/>
      <c r="M252" s="49"/>
      <c r="N252" s="48"/>
    </row>
    <row r="253" spans="1:14" ht="15" customHeight="1" x14ac:dyDescent="0.25">
      <c r="A253" s="56">
        <v>4343480</v>
      </c>
      <c r="B253" s="55" t="s">
        <v>470</v>
      </c>
      <c r="C253" s="54" t="str">
        <f>IF(OR(F253=F252,H253=0,H253=""),"",$D253)</f>
        <v>Imprimé</v>
      </c>
      <c r="D253" s="53" t="s">
        <v>421</v>
      </c>
      <c r="E253" s="53">
        <v>800</v>
      </c>
      <c r="F253" s="65" t="s">
        <v>93</v>
      </c>
      <c r="G253" s="53"/>
      <c r="H253" s="52">
        <f>IF(A253&lt;&gt;"",E253-G253+(K253+L253+M253),"")</f>
        <v>800</v>
      </c>
      <c r="I253" s="51" t="str">
        <f>IF(OR(F253=F252,H253=0,H253=""),"",CONCATENATE(LEFT(C253,3),". ",$J253))</f>
        <v>Imp. Lancy</v>
      </c>
      <c r="J253" s="50" t="s">
        <v>441</v>
      </c>
      <c r="K253" s="49"/>
      <c r="L253" s="49"/>
      <c r="M253" s="49"/>
      <c r="N253" s="48"/>
    </row>
    <row r="254" spans="1:14" ht="15" customHeight="1" x14ac:dyDescent="0.25">
      <c r="A254" s="56">
        <v>4371833</v>
      </c>
      <c r="B254" s="55" t="s">
        <v>469</v>
      </c>
      <c r="C254" s="54" t="str">
        <f>IF(OR(F254=F253,H254=0,H254=""),"",$D254)</f>
        <v>Imprimé</v>
      </c>
      <c r="D254" s="53" t="s">
        <v>421</v>
      </c>
      <c r="E254" s="53">
        <v>800</v>
      </c>
      <c r="F254" s="65" t="s">
        <v>107</v>
      </c>
      <c r="G254" s="53"/>
      <c r="H254" s="52">
        <f>IF(A254&lt;&gt;"",E254-G254+(K254+L254+M254),"")</f>
        <v>800</v>
      </c>
      <c r="I254" s="51" t="str">
        <f>IF(OR(F254=F253,H254=0,H254=""),"",CONCATENATE(LEFT(C254,3),". ",$J254))</f>
        <v>Imp. Meyrin</v>
      </c>
      <c r="J254" s="50" t="s">
        <v>436</v>
      </c>
      <c r="K254" s="49"/>
      <c r="L254" s="49"/>
      <c r="M254" s="49"/>
      <c r="N254" s="48"/>
    </row>
    <row r="255" spans="1:14" ht="15" customHeight="1" x14ac:dyDescent="0.25">
      <c r="A255" s="56">
        <v>4371833</v>
      </c>
      <c r="B255" s="55" t="s">
        <v>469</v>
      </c>
      <c r="C255" s="54" t="str">
        <f>IF(OR(F255=F254,H255=0,H255=""),"",$D255)</f>
        <v>Imprimé</v>
      </c>
      <c r="D255" s="53" t="s">
        <v>421</v>
      </c>
      <c r="E255" s="53">
        <v>800</v>
      </c>
      <c r="F255" s="65" t="s">
        <v>121</v>
      </c>
      <c r="G255" s="53"/>
      <c r="H255" s="52">
        <f>IF(A255&lt;&gt;"",E255-G255+(K255+L255+M255),"")</f>
        <v>800</v>
      </c>
      <c r="I255" s="51" t="str">
        <f>IF(OR(F255=F254,H255=0,H255=""),"",CONCATENATE(LEFT(C255,3),". ",$J255))</f>
        <v>Imp. Lancy</v>
      </c>
      <c r="J255" s="50" t="s">
        <v>441</v>
      </c>
      <c r="K255" s="49"/>
      <c r="L255" s="49"/>
      <c r="M255" s="49"/>
      <c r="N255" s="48"/>
    </row>
    <row r="256" spans="1:14" ht="15" customHeight="1" x14ac:dyDescent="0.25">
      <c r="A256" s="56">
        <v>4371833</v>
      </c>
      <c r="B256" s="55" t="s">
        <v>469</v>
      </c>
      <c r="C256" s="54" t="str">
        <f>IF(OR(F256=F255,H256=0,H256=""),"",$D256)</f>
        <v>Imprimé</v>
      </c>
      <c r="D256" s="53" t="s">
        <v>421</v>
      </c>
      <c r="E256" s="53">
        <v>800</v>
      </c>
      <c r="F256" s="65" t="s">
        <v>135</v>
      </c>
      <c r="G256" s="53"/>
      <c r="H256" s="52">
        <f>IF(A256&lt;&gt;"",E256-G256+(K256+L256+M256),"")</f>
        <v>800</v>
      </c>
      <c r="I256" s="51" t="str">
        <f>IF(OR(F256=F255,H256=0,H256=""),"",CONCATENATE(LEFT(C256,3),". ",$J256))</f>
        <v>Imp. Lancy</v>
      </c>
      <c r="J256" s="50" t="s">
        <v>441</v>
      </c>
      <c r="K256" s="49"/>
      <c r="L256" s="49"/>
      <c r="M256" s="49"/>
      <c r="N256" s="48"/>
    </row>
    <row r="257" spans="1:14" ht="15" customHeight="1" x14ac:dyDescent="0.25">
      <c r="A257" s="56"/>
      <c r="B257" s="55"/>
      <c r="C257" s="54" t="str">
        <f>IF(OR(F257=F256,H257=0,H257=""),"",$D257)</f>
        <v/>
      </c>
      <c r="D257" s="53"/>
      <c r="E257" s="53"/>
      <c r="F257" s="65" t="s">
        <v>149</v>
      </c>
      <c r="G257" s="53"/>
      <c r="H257" s="52" t="str">
        <f>IF(A257&lt;&gt;"",E257-G257+(K257+L257+M257),"")</f>
        <v/>
      </c>
      <c r="I257" s="51" t="str">
        <f>IF(OR(F257=F256,H257=0,H257=""),"",CONCATENATE(LEFT(C257,3),". ",$J257))</f>
        <v/>
      </c>
      <c r="J257" s="50"/>
      <c r="K257" s="49"/>
      <c r="L257" s="49"/>
      <c r="M257" s="49"/>
      <c r="N257" s="48"/>
    </row>
    <row r="258" spans="1:14" ht="15" customHeight="1" x14ac:dyDescent="0.25">
      <c r="A258" s="56">
        <v>4371829</v>
      </c>
      <c r="B258" s="55" t="s">
        <v>468</v>
      </c>
      <c r="C258" s="54" t="str">
        <f>IF(OR(F258=F257,H258=0,H258=""),"",$D258)</f>
        <v>Imprimé</v>
      </c>
      <c r="D258" s="53" t="s">
        <v>421</v>
      </c>
      <c r="E258" s="53">
        <v>800</v>
      </c>
      <c r="F258" s="65" t="s">
        <v>163</v>
      </c>
      <c r="G258" s="53"/>
      <c r="H258" s="52">
        <f>IF(A258&lt;&gt;"",E258-G258+(K258+L258+M258),"")</f>
        <v>800</v>
      </c>
      <c r="I258" s="51" t="str">
        <f>IF(OR(F258=F257,H258=0,H258=""),"",CONCATENATE(LEFT(C258,3),". ",$J258))</f>
        <v>Imp. Lancy</v>
      </c>
      <c r="J258" s="50" t="s">
        <v>441</v>
      </c>
      <c r="K258" s="49"/>
      <c r="L258" s="49"/>
      <c r="M258" s="49"/>
      <c r="N258" s="48"/>
    </row>
    <row r="259" spans="1:14" ht="15" customHeight="1" x14ac:dyDescent="0.25">
      <c r="A259" s="56"/>
      <c r="B259" s="55"/>
      <c r="C259" s="54" t="str">
        <f>IF(OR(F259=F258,H259=0,H259=""),"",$D259)</f>
        <v/>
      </c>
      <c r="D259" s="53"/>
      <c r="E259" s="53"/>
      <c r="F259" s="65" t="s">
        <v>177</v>
      </c>
      <c r="G259" s="53"/>
      <c r="H259" s="52" t="str">
        <f>IF(A259&lt;&gt;"",E259-G259+(K259+L259+M259),"")</f>
        <v/>
      </c>
      <c r="I259" s="51" t="str">
        <f>IF(OR(F259=F258,H259=0,H259=""),"",CONCATENATE(LEFT(C259,3),". ",$J259))</f>
        <v/>
      </c>
      <c r="J259" s="50"/>
      <c r="K259" s="49"/>
      <c r="L259" s="49"/>
      <c r="M259" s="49"/>
      <c r="N259" s="48"/>
    </row>
    <row r="260" spans="1:14" ht="15" customHeight="1" x14ac:dyDescent="0.25">
      <c r="A260" s="56">
        <v>4328216</v>
      </c>
      <c r="B260" s="55" t="s">
        <v>467</v>
      </c>
      <c r="C260" s="54" t="str">
        <f>IF(OR(F260=F259,H260=0,H260=""),"",$D260)</f>
        <v>Imprimé</v>
      </c>
      <c r="D260" s="53" t="s">
        <v>421</v>
      </c>
      <c r="E260" s="53">
        <v>480</v>
      </c>
      <c r="F260" s="65" t="s">
        <v>191</v>
      </c>
      <c r="G260" s="53"/>
      <c r="H260" s="52">
        <f>IF(A260&lt;&gt;"",E260-G260+(K260+L260+M260),"")</f>
        <v>480</v>
      </c>
      <c r="I260" s="51" t="str">
        <f>IF(OR(F260=F259,H260=0,H260=""),"",CONCATENATE(LEFT(C260,3),". ",$J260))</f>
        <v>Imp. Lancy</v>
      </c>
      <c r="J260" s="50" t="s">
        <v>441</v>
      </c>
      <c r="K260" s="49"/>
      <c r="L260" s="49"/>
      <c r="M260" s="49"/>
      <c r="N260" s="48"/>
    </row>
    <row r="261" spans="1:14" ht="15" customHeight="1" x14ac:dyDescent="0.25">
      <c r="A261" s="56">
        <v>4328217</v>
      </c>
      <c r="B261" s="55" t="s">
        <v>466</v>
      </c>
      <c r="C261" s="54" t="str">
        <f>IF(OR(F261=F260,H261=0,H261=""),"",$D261)</f>
        <v>Imprimé</v>
      </c>
      <c r="D261" s="53" t="s">
        <v>421</v>
      </c>
      <c r="E261" s="53">
        <v>480</v>
      </c>
      <c r="F261" s="65" t="s">
        <v>205</v>
      </c>
      <c r="G261" s="53"/>
      <c r="H261" s="52">
        <f>IF(A261&lt;&gt;"",E261-G261+(K261+L261+M261),"")</f>
        <v>480</v>
      </c>
      <c r="I261" s="51" t="str">
        <f>IF(OR(F261=F260,H261=0,H261=""),"",CONCATENATE(LEFT(C261,3),". ",$J261))</f>
        <v>Imp. Meyrin</v>
      </c>
      <c r="J261" s="50" t="s">
        <v>436</v>
      </c>
      <c r="K261" s="49"/>
      <c r="L261" s="49"/>
      <c r="M261" s="49"/>
      <c r="N261" s="48"/>
    </row>
    <row r="262" spans="1:14" ht="15" customHeight="1" x14ac:dyDescent="0.25">
      <c r="A262" s="56">
        <v>4353497</v>
      </c>
      <c r="B262" s="55" t="s">
        <v>465</v>
      </c>
      <c r="C262" s="54" t="str">
        <f>IF(OR(F262=F261,H262=0,H262=""),"",$D262)</f>
        <v>Imprimé</v>
      </c>
      <c r="D262" s="53" t="s">
        <v>421</v>
      </c>
      <c r="E262" s="53">
        <v>206</v>
      </c>
      <c r="F262" s="65" t="s">
        <v>219</v>
      </c>
      <c r="G262" s="53">
        <f>18</f>
        <v>18</v>
      </c>
      <c r="H262" s="52">
        <f>IF(A262&lt;&gt;"",E262-G262+(K262+L262+M262),"")</f>
        <v>188</v>
      </c>
      <c r="I262" s="51" t="str">
        <f>IF(OR(F262=F261,H262=0,H262=""),"",CONCATENATE(LEFT(C262,3),". ",$J262))</f>
        <v>Imp. Meyrin</v>
      </c>
      <c r="J262" s="50" t="s">
        <v>436</v>
      </c>
      <c r="K262" s="49"/>
      <c r="L262" s="49"/>
      <c r="M262" s="49"/>
      <c r="N262" s="48"/>
    </row>
    <row r="263" spans="1:14" ht="15" customHeight="1" x14ac:dyDescent="0.25">
      <c r="A263" s="56">
        <v>4353497</v>
      </c>
      <c r="B263" s="55" t="s">
        <v>465</v>
      </c>
      <c r="C263" s="54" t="str">
        <f>IF(OR(F263=F262,H263=0,H263=""),"",$D263)</f>
        <v>Imprimé</v>
      </c>
      <c r="D263" s="53" t="s">
        <v>421</v>
      </c>
      <c r="E263" s="53">
        <v>262</v>
      </c>
      <c r="F263" s="65" t="s">
        <v>233</v>
      </c>
      <c r="G263" s="53"/>
      <c r="H263" s="52">
        <f>IF(A263&lt;&gt;"",E263-G263+(K263+L263+M263),"")</f>
        <v>262</v>
      </c>
      <c r="I263" s="51" t="str">
        <f>IF(OR(F263=F262,H263=0,H263=""),"",CONCATENATE(LEFT(C263,3),". ",$J263))</f>
        <v>Imp. Lancy</v>
      </c>
      <c r="J263" s="50" t="s">
        <v>441</v>
      </c>
      <c r="K263" s="49"/>
      <c r="L263" s="49"/>
      <c r="M263" s="49"/>
      <c r="N263" s="48"/>
    </row>
    <row r="264" spans="1:14" ht="15" customHeight="1" x14ac:dyDescent="0.25">
      <c r="A264" s="56">
        <v>4353497</v>
      </c>
      <c r="B264" s="55" t="s">
        <v>465</v>
      </c>
      <c r="C264" s="54" t="str">
        <f>IF(OR(F264=F263,H264=0,H264=""),"",$D264)</f>
        <v>Imprimé</v>
      </c>
      <c r="D264" s="53" t="s">
        <v>421</v>
      </c>
      <c r="E264" s="53">
        <v>366</v>
      </c>
      <c r="F264" s="65" t="s">
        <v>247</v>
      </c>
      <c r="G264" s="53"/>
      <c r="H264" s="52">
        <f>IF(A264&lt;&gt;"",E264-G264+(K264+L264+M264),"")</f>
        <v>366</v>
      </c>
      <c r="I264" s="51" t="str">
        <f>IF(OR(F264=F263,H264=0,H264=""),"",CONCATENATE(LEFT(C264,3),". ",$J264))</f>
        <v>Imp. Lancy</v>
      </c>
      <c r="J264" s="50" t="s">
        <v>441</v>
      </c>
      <c r="K264" s="49"/>
      <c r="L264" s="49"/>
      <c r="M264" s="49"/>
      <c r="N264" s="48"/>
    </row>
    <row r="265" spans="1:14" ht="15" customHeight="1" x14ac:dyDescent="0.25">
      <c r="A265" s="56">
        <v>4353497</v>
      </c>
      <c r="B265" s="55" t="s">
        <v>465</v>
      </c>
      <c r="C265" s="54" t="str">
        <f>IF(OR(F265=F264,H265=0,H265=""),"",$D265)</f>
        <v>Imprimé</v>
      </c>
      <c r="D265" s="53" t="s">
        <v>421</v>
      </c>
      <c r="E265" s="53">
        <v>368</v>
      </c>
      <c r="F265" s="65" t="s">
        <v>261</v>
      </c>
      <c r="G265" s="53"/>
      <c r="H265" s="52">
        <f>IF(A265&lt;&gt;"",E265-G265+(K265+L265+M265),"")</f>
        <v>368</v>
      </c>
      <c r="I265" s="51" t="str">
        <f>IF(OR(F265=F264,H265=0,H265=""),"",CONCATENATE(LEFT(C265,3),". ",$J265))</f>
        <v>Imp. Meyrin</v>
      </c>
      <c r="J265" s="50" t="s">
        <v>436</v>
      </c>
      <c r="K265" s="49"/>
      <c r="L265" s="49"/>
      <c r="M265" s="49"/>
      <c r="N265" s="48"/>
    </row>
    <row r="266" spans="1:14" ht="15" customHeight="1" x14ac:dyDescent="0.25">
      <c r="A266" s="56">
        <v>4353498</v>
      </c>
      <c r="B266" s="55" t="s">
        <v>464</v>
      </c>
      <c r="C266" s="54" t="str">
        <f>IF(OR(F266=F265,H266=0,H266=""),"",$D266)</f>
        <v>Imprimé</v>
      </c>
      <c r="D266" s="53" t="s">
        <v>421</v>
      </c>
      <c r="E266" s="53">
        <v>359</v>
      </c>
      <c r="F266" s="65" t="s">
        <v>275</v>
      </c>
      <c r="G266" s="53"/>
      <c r="H266" s="52">
        <f>IF(A266&lt;&gt;"",E266-G266+(K266+L266+M266),"")</f>
        <v>359</v>
      </c>
      <c r="I266" s="51" t="str">
        <f>IF(OR(F266=F265,H266=0,H266=""),"",CONCATENATE(LEFT(C266,3),". ",$J266))</f>
        <v>Imp. Meyrin</v>
      </c>
      <c r="J266" s="50" t="s">
        <v>436</v>
      </c>
      <c r="K266" s="49"/>
      <c r="L266" s="49"/>
      <c r="M266" s="49"/>
      <c r="N266" s="48"/>
    </row>
    <row r="267" spans="1:14" ht="15" customHeight="1" x14ac:dyDescent="0.25">
      <c r="A267" s="56">
        <v>4353498</v>
      </c>
      <c r="B267" s="55" t="s">
        <v>464</v>
      </c>
      <c r="C267" s="54" t="str">
        <f>IF(OR(F267=F266,H267=0,H267=""),"",$D267)</f>
        <v>Imprimé</v>
      </c>
      <c r="D267" s="53" t="s">
        <v>421</v>
      </c>
      <c r="E267" s="53">
        <v>382</v>
      </c>
      <c r="F267" s="65" t="s">
        <v>289</v>
      </c>
      <c r="G267" s="53"/>
      <c r="H267" s="52">
        <f>IF(A267&lt;&gt;"",E267-G267+(K267+L267+M267),"")</f>
        <v>382</v>
      </c>
      <c r="I267" s="51" t="str">
        <f>IF(OR(F267=F266,H267=0,H267=""),"",CONCATENATE(LEFT(C267,3),". ",$J267))</f>
        <v>Imp. Lancy</v>
      </c>
      <c r="J267" s="50" t="s">
        <v>441</v>
      </c>
      <c r="K267" s="49"/>
      <c r="L267" s="49"/>
      <c r="M267" s="49"/>
      <c r="N267" s="48"/>
    </row>
    <row r="268" spans="1:14" ht="15" customHeight="1" x14ac:dyDescent="0.25">
      <c r="A268" s="56">
        <v>4353498</v>
      </c>
      <c r="B268" s="55" t="s">
        <v>464</v>
      </c>
      <c r="C268" s="54" t="str">
        <f>IF(OR(F268=F267,H268=0,H268=""),"",$D268)</f>
        <v>Imprimé</v>
      </c>
      <c r="D268" s="53" t="s">
        <v>421</v>
      </c>
      <c r="E268" s="53">
        <v>389</v>
      </c>
      <c r="F268" s="65" t="s">
        <v>303</v>
      </c>
      <c r="G268" s="53"/>
      <c r="H268" s="52">
        <f>IF(A268&lt;&gt;"",E268-G268+(K268+L268+M268),"")</f>
        <v>389</v>
      </c>
      <c r="I268" s="51" t="str">
        <f>IF(OR(F268=F267,H268=0,H268=""),"",CONCATENATE(LEFT(C268,3),". ",$J268))</f>
        <v>Imp. Lancy</v>
      </c>
      <c r="J268" s="50" t="s">
        <v>441</v>
      </c>
      <c r="K268" s="49"/>
      <c r="L268" s="49"/>
      <c r="M268" s="49"/>
      <c r="N268" s="48"/>
    </row>
    <row r="269" spans="1:14" ht="15" customHeight="1" x14ac:dyDescent="0.25">
      <c r="A269" s="56"/>
      <c r="B269" s="55"/>
      <c r="C269" s="54" t="str">
        <f>IF(OR(F269=F268,H269=0,H269=""),"",$D269)</f>
        <v/>
      </c>
      <c r="D269" s="53"/>
      <c r="E269" s="53"/>
      <c r="F269" s="65" t="s">
        <v>317</v>
      </c>
      <c r="G269" s="53"/>
      <c r="H269" s="52" t="str">
        <f>IF(A269&lt;&gt;"",E269-G269+(K269+L269+M269),"")</f>
        <v/>
      </c>
      <c r="I269" s="51" t="str">
        <f>IF(OR(F269=F268,H269=0,H269=""),"",CONCATENATE(LEFT(C269,3),". ",$J269))</f>
        <v/>
      </c>
      <c r="J269" s="50"/>
      <c r="K269" s="49"/>
      <c r="L269" s="49"/>
      <c r="M269" s="49"/>
      <c r="N269" s="48"/>
    </row>
    <row r="270" spans="1:14" ht="15" customHeight="1" x14ac:dyDescent="0.25">
      <c r="A270" s="56"/>
      <c r="B270" s="55"/>
      <c r="C270" s="54" t="str">
        <f>IF(OR(F270=F269,H270=0,H270=""),"",$D270)</f>
        <v/>
      </c>
      <c r="D270" s="53"/>
      <c r="E270" s="53"/>
      <c r="F270" s="65" t="s">
        <v>331</v>
      </c>
      <c r="G270" s="53"/>
      <c r="H270" s="52" t="str">
        <f>IF(A270&lt;&gt;"",E270-G270+(K270+L270+M270),"")</f>
        <v/>
      </c>
      <c r="I270" s="51" t="str">
        <f>IF(OR(F270=F269,H270=0,H270=""),"",CONCATENATE(LEFT(C270,3),". ",$J270))</f>
        <v/>
      </c>
      <c r="J270" s="50"/>
      <c r="K270" s="49"/>
      <c r="L270" s="49"/>
      <c r="M270" s="49"/>
      <c r="N270" s="48"/>
    </row>
    <row r="271" spans="1:14" ht="15" customHeight="1" x14ac:dyDescent="0.25">
      <c r="A271" s="56">
        <v>4379686</v>
      </c>
      <c r="B271" s="55" t="s">
        <v>463</v>
      </c>
      <c r="C271" s="54" t="str">
        <f>IF(OR(F271=F270,H271=0,H271=""),"",$D271)</f>
        <v>Imprimé</v>
      </c>
      <c r="D271" s="53" t="s">
        <v>421</v>
      </c>
      <c r="E271" s="53">
        <v>600</v>
      </c>
      <c r="F271" s="65" t="s">
        <v>345</v>
      </c>
      <c r="G271" s="53"/>
      <c r="H271" s="52">
        <f>IF(A271&lt;&gt;"",E271-G271+(K271+L271+M271),"")</f>
        <v>600</v>
      </c>
      <c r="I271" s="51" t="str">
        <f>IF(OR(F271=F270,H271=0,H271=""),"",CONCATENATE(LEFT(C271,3),". ",$J271))</f>
        <v>Imp. Lancy</v>
      </c>
      <c r="J271" s="50" t="s">
        <v>441</v>
      </c>
      <c r="K271" s="49"/>
      <c r="L271" s="49"/>
      <c r="M271" s="49"/>
      <c r="N271" s="48"/>
    </row>
    <row r="272" spans="1:14" ht="15" customHeight="1" x14ac:dyDescent="0.25">
      <c r="A272" s="56">
        <v>4379686</v>
      </c>
      <c r="B272" s="55" t="s">
        <v>463</v>
      </c>
      <c r="C272" s="54" t="str">
        <f>IF(OR(F272=F271,H272=0,H272=""),"",$D272)</f>
        <v>Imprimé</v>
      </c>
      <c r="D272" s="53" t="s">
        <v>421</v>
      </c>
      <c r="E272" s="53">
        <v>600</v>
      </c>
      <c r="F272" s="65" t="s">
        <v>359</v>
      </c>
      <c r="G272" s="53"/>
      <c r="H272" s="52">
        <f>IF(A272&lt;&gt;"",E272-G272+(K272+L272+M272),"")</f>
        <v>600</v>
      </c>
      <c r="I272" s="51" t="str">
        <f>IF(OR(F272=F271,H272=0,H272=""),"",CONCATENATE(LEFT(C272,3),". ",$J272))</f>
        <v>Imp. Lancy</v>
      </c>
      <c r="J272" s="50" t="s">
        <v>441</v>
      </c>
      <c r="K272" s="49"/>
      <c r="L272" s="49"/>
      <c r="M272" s="49"/>
      <c r="N272" s="48"/>
    </row>
    <row r="273" spans="1:14" ht="15" customHeight="1" x14ac:dyDescent="0.25">
      <c r="A273" s="56">
        <v>4379686</v>
      </c>
      <c r="B273" s="55" t="s">
        <v>463</v>
      </c>
      <c r="C273" s="54" t="str">
        <f>IF(OR(F273=F272,H273=0,H273=""),"",$D273)</f>
        <v>Imprimé</v>
      </c>
      <c r="D273" s="53" t="s">
        <v>421</v>
      </c>
      <c r="E273" s="53">
        <v>600</v>
      </c>
      <c r="F273" s="65" t="s">
        <v>373</v>
      </c>
      <c r="G273" s="53"/>
      <c r="H273" s="52">
        <f>IF(A273&lt;&gt;"",E273-G273+(K273+L273+M273),"")</f>
        <v>600</v>
      </c>
      <c r="I273" s="51" t="str">
        <f>IF(OR(F273=F272,H273=0,H273=""),"",CONCATENATE(LEFT(C273,3),". ",$J273))</f>
        <v>Imp. Meyrin</v>
      </c>
      <c r="J273" s="50" t="s">
        <v>436</v>
      </c>
      <c r="K273" s="49"/>
      <c r="L273" s="49"/>
      <c r="M273" s="49"/>
      <c r="N273" s="48"/>
    </row>
    <row r="274" spans="1:14" ht="15" customHeight="1" x14ac:dyDescent="0.25">
      <c r="A274" s="56">
        <v>4379686</v>
      </c>
      <c r="B274" s="55" t="s">
        <v>463</v>
      </c>
      <c r="C274" s="54" t="str">
        <f>IF(OR(F274=F273,H274=0,H274=""),"",$D274)</f>
        <v>Imprimé</v>
      </c>
      <c r="D274" s="53" t="s">
        <v>421</v>
      </c>
      <c r="E274" s="53">
        <v>600</v>
      </c>
      <c r="F274" s="65" t="s">
        <v>387</v>
      </c>
      <c r="G274" s="53"/>
      <c r="H274" s="52">
        <f>IF(A274&lt;&gt;"",E274-G274+(K274+L274+M274),"")</f>
        <v>600</v>
      </c>
      <c r="I274" s="51" t="str">
        <f>IF(OR(F274=F273,H274=0,H274=""),"",CONCATENATE(LEFT(C274,3),". ",$J274))</f>
        <v>Imp. Meyrin</v>
      </c>
      <c r="J274" s="50" t="s">
        <v>436</v>
      </c>
      <c r="K274" s="49"/>
      <c r="L274" s="49"/>
      <c r="M274" s="49"/>
      <c r="N274" s="48"/>
    </row>
    <row r="275" spans="1:14" ht="15" customHeight="1" x14ac:dyDescent="0.25">
      <c r="A275" s="56">
        <v>4379686</v>
      </c>
      <c r="B275" s="55" t="s">
        <v>463</v>
      </c>
      <c r="C275" s="54" t="str">
        <f>IF(OR(F275=F274,H275=0,H275=""),"",$D275)</f>
        <v>Imprimé</v>
      </c>
      <c r="D275" s="53" t="s">
        <v>421</v>
      </c>
      <c r="E275" s="53">
        <v>600</v>
      </c>
      <c r="F275" s="65" t="s">
        <v>401</v>
      </c>
      <c r="G275" s="53"/>
      <c r="H275" s="52">
        <f>IF(A275&lt;&gt;"",E275-G275+(K275+L275+M275),"")</f>
        <v>600</v>
      </c>
      <c r="I275" s="51" t="str">
        <f>IF(OR(F275=F274,H275=0,H275=""),"",CONCATENATE(LEFT(C275,3),". ",$J275))</f>
        <v>Imp. Meyrin</v>
      </c>
      <c r="J275" s="50" t="s">
        <v>436</v>
      </c>
      <c r="K275" s="49"/>
      <c r="L275" s="49"/>
      <c r="M275" s="49"/>
      <c r="N275" s="48"/>
    </row>
    <row r="276" spans="1:14" ht="15" customHeight="1" x14ac:dyDescent="0.25">
      <c r="A276" s="56">
        <v>4379687</v>
      </c>
      <c r="B276" s="55" t="s">
        <v>462</v>
      </c>
      <c r="C276" s="54" t="str">
        <f>IF(OR(F276=F275,H276=0,H276=""),"",$D276)</f>
        <v>Imprimé</v>
      </c>
      <c r="D276" s="53" t="s">
        <v>421</v>
      </c>
      <c r="E276" s="53">
        <v>600</v>
      </c>
      <c r="F276" s="65" t="s">
        <v>415</v>
      </c>
      <c r="G276" s="53"/>
      <c r="H276" s="52">
        <f>IF(A276&lt;&gt;"",E276-G276+(K276+L276+M276),"")</f>
        <v>600</v>
      </c>
      <c r="I276" s="51" t="str">
        <f>IF(OR(F276=F275,H276=0,H276=""),"",CONCATENATE(LEFT(C276,3),". ",$J276))</f>
        <v>Imp. Lancy</v>
      </c>
      <c r="J276" s="50" t="s">
        <v>441</v>
      </c>
      <c r="K276" s="49"/>
      <c r="L276" s="49"/>
      <c r="M276" s="49"/>
      <c r="N276" s="48"/>
    </row>
    <row r="277" spans="1:14" ht="15" x14ac:dyDescent="0.25">
      <c r="A277" s="56" t="s">
        <v>444</v>
      </c>
      <c r="B277" s="55" t="s">
        <v>461</v>
      </c>
      <c r="C277" s="54" t="str">
        <f>IF(OR(F277=F276,H277=0,H277=""),"",$D277)</f>
        <v>Divers</v>
      </c>
      <c r="D277" s="53" t="s">
        <v>442</v>
      </c>
      <c r="E277" s="53">
        <v>1</v>
      </c>
      <c r="F277" s="65" t="s">
        <v>10</v>
      </c>
      <c r="G277" s="53"/>
      <c r="H277" s="52">
        <f>IF(A277&lt;&gt;"",E277-G277+(K277+L277+M277),"")</f>
        <v>1</v>
      </c>
      <c r="I277" s="51" t="str">
        <f>IF(OR(F277=F276,H277=0,H277=""),"",CONCATENATE(LEFT(C277,3),". ",$J277))</f>
        <v>Div. Lancy</v>
      </c>
      <c r="J277" s="50" t="s">
        <v>441</v>
      </c>
      <c r="K277" s="49"/>
      <c r="L277" s="49"/>
      <c r="M277" s="49"/>
      <c r="N277" s="48"/>
    </row>
    <row r="278" spans="1:14" ht="15" x14ac:dyDescent="0.25">
      <c r="A278" s="56" t="s">
        <v>444</v>
      </c>
      <c r="B278" s="55" t="s">
        <v>460</v>
      </c>
      <c r="C278" s="54" t="str">
        <f>IF(OR(F278=F277,H278=0,H278=""),"",$D278)</f>
        <v>Divers</v>
      </c>
      <c r="D278" s="53" t="s">
        <v>442</v>
      </c>
      <c r="E278" s="53">
        <v>1</v>
      </c>
      <c r="F278" s="65" t="s">
        <v>24</v>
      </c>
      <c r="G278" s="53"/>
      <c r="H278" s="52">
        <f>IF(A278&lt;&gt;"",E278-G278+(K278+L278+M278),"")</f>
        <v>1</v>
      </c>
      <c r="I278" s="51" t="str">
        <f>IF(OR(F278=F277,H278=0,H278=""),"",CONCATENATE(LEFT(C278,3),". ",$J278))</f>
        <v>Div. Lancy</v>
      </c>
      <c r="J278" s="50" t="s">
        <v>441</v>
      </c>
      <c r="K278" s="49"/>
      <c r="L278" s="49"/>
      <c r="M278" s="49"/>
      <c r="N278" s="48"/>
    </row>
    <row r="279" spans="1:14" ht="15" x14ac:dyDescent="0.25">
      <c r="A279" s="56" t="s">
        <v>444</v>
      </c>
      <c r="B279" s="55" t="s">
        <v>459</v>
      </c>
      <c r="C279" s="54" t="str">
        <f>IF(OR(F279=F278,H279=0,H279=""),"",$D279)</f>
        <v>Divers</v>
      </c>
      <c r="D279" s="53" t="s">
        <v>442</v>
      </c>
      <c r="E279" s="53">
        <v>1</v>
      </c>
      <c r="F279" s="65" t="s">
        <v>38</v>
      </c>
      <c r="G279" s="53"/>
      <c r="H279" s="52">
        <f>IF(A279&lt;&gt;"",E279-G279+(K279+L279+M279),"")</f>
        <v>1</v>
      </c>
      <c r="I279" s="51" t="str">
        <f>IF(OR(F279=F278,H279=0,H279=""),"",CONCATENATE(LEFT(C279,3),". ",$J279))</f>
        <v>Div. Lancy</v>
      </c>
      <c r="J279" s="50" t="s">
        <v>441</v>
      </c>
      <c r="K279" s="49"/>
      <c r="L279" s="49"/>
      <c r="M279" s="49"/>
      <c r="N279" s="48"/>
    </row>
    <row r="280" spans="1:14" ht="15" x14ac:dyDescent="0.25">
      <c r="A280" s="56" t="s">
        <v>444</v>
      </c>
      <c r="B280" s="55" t="s">
        <v>458</v>
      </c>
      <c r="C280" s="54" t="str">
        <f>IF(OR(F280=F279,H280=0,H280=""),"",$D280)</f>
        <v>Divers</v>
      </c>
      <c r="D280" s="53" t="s">
        <v>442</v>
      </c>
      <c r="E280" s="53">
        <v>1</v>
      </c>
      <c r="F280" s="65" t="s">
        <v>52</v>
      </c>
      <c r="G280" s="53"/>
      <c r="H280" s="52">
        <f>IF(A280&lt;&gt;"",E280-G280+(K280+L280+M280),"")</f>
        <v>1</v>
      </c>
      <c r="I280" s="51" t="str">
        <f>IF(OR(F280=F279,H280=0,H280=""),"",CONCATENATE(LEFT(C280,3),". ",$J280))</f>
        <v>Div. Lancy</v>
      </c>
      <c r="J280" s="50" t="s">
        <v>441</v>
      </c>
      <c r="K280" s="49"/>
      <c r="L280" s="49"/>
      <c r="M280" s="49"/>
      <c r="N280" s="48"/>
    </row>
    <row r="281" spans="1:14" ht="15" x14ac:dyDescent="0.25">
      <c r="A281" s="56" t="s">
        <v>444</v>
      </c>
      <c r="B281" s="55" t="s">
        <v>457</v>
      </c>
      <c r="C281" s="54" t="str">
        <f>IF(OR(F281=F280,H281=0,H281=""),"",$D281)</f>
        <v>Divers</v>
      </c>
      <c r="D281" s="53" t="s">
        <v>442</v>
      </c>
      <c r="E281" s="53">
        <v>1</v>
      </c>
      <c r="F281" s="65" t="s">
        <v>66</v>
      </c>
      <c r="G281" s="53"/>
      <c r="H281" s="52">
        <f>IF(A281&lt;&gt;"",E281-G281+(K281+L281+M281),"")</f>
        <v>1</v>
      </c>
      <c r="I281" s="51" t="str">
        <f>IF(OR(F281=F280,H281=0,H281=""),"",CONCATENATE(LEFT(C281,3),". ",$J281))</f>
        <v>Div. Lancy</v>
      </c>
      <c r="J281" s="50" t="s">
        <v>441</v>
      </c>
      <c r="K281" s="49"/>
      <c r="L281" s="49"/>
      <c r="M281" s="49"/>
      <c r="N281" s="48"/>
    </row>
    <row r="282" spans="1:14" ht="15" x14ac:dyDescent="0.25">
      <c r="A282" s="56" t="s">
        <v>444</v>
      </c>
      <c r="B282" s="55" t="s">
        <v>456</v>
      </c>
      <c r="C282" s="54" t="str">
        <f>IF(OR(F282=F281,H282=0,H282=""),"",$D282)</f>
        <v>Divers</v>
      </c>
      <c r="D282" s="53" t="s">
        <v>442</v>
      </c>
      <c r="E282" s="53">
        <v>1</v>
      </c>
      <c r="F282" s="65" t="s">
        <v>80</v>
      </c>
      <c r="G282" s="53"/>
      <c r="H282" s="52">
        <f>IF(A282&lt;&gt;"",E282-G282+(K282+L282+M282),"")</f>
        <v>1</v>
      </c>
      <c r="I282" s="51" t="str">
        <f>IF(OR(F282=F281,H282=0,H282=""),"",CONCATENATE(LEFT(C282,3),". ",$J282))</f>
        <v>Div. Lancy</v>
      </c>
      <c r="J282" s="50" t="s">
        <v>441</v>
      </c>
      <c r="K282" s="49"/>
      <c r="L282" s="49"/>
      <c r="M282" s="49"/>
      <c r="N282" s="48"/>
    </row>
    <row r="283" spans="1:14" ht="15" x14ac:dyDescent="0.25">
      <c r="A283" s="56" t="s">
        <v>444</v>
      </c>
      <c r="B283" s="55" t="s">
        <v>455</v>
      </c>
      <c r="C283" s="54" t="str">
        <f>IF(OR(F283=F282,H283=0,H283=""),"",$D283)</f>
        <v>Divers</v>
      </c>
      <c r="D283" s="53" t="s">
        <v>442</v>
      </c>
      <c r="E283" s="53">
        <v>1</v>
      </c>
      <c r="F283" s="65" t="s">
        <v>94</v>
      </c>
      <c r="G283" s="53"/>
      <c r="H283" s="52">
        <f>IF(A283&lt;&gt;"",E283-G283+(K283+L283+M283),"")</f>
        <v>1</v>
      </c>
      <c r="I283" s="51" t="str">
        <f>IF(OR(F283=F282,H283=0,H283=""),"",CONCATENATE(LEFT(C283,3),". ",$J283))</f>
        <v>Div. Lancy</v>
      </c>
      <c r="J283" s="50" t="s">
        <v>441</v>
      </c>
      <c r="K283" s="49"/>
      <c r="L283" s="49"/>
      <c r="M283" s="49"/>
      <c r="N283" s="48"/>
    </row>
    <row r="284" spans="1:14" ht="15" x14ac:dyDescent="0.25">
      <c r="A284" s="56" t="s">
        <v>444</v>
      </c>
      <c r="B284" s="55" t="s">
        <v>454</v>
      </c>
      <c r="C284" s="54" t="str">
        <f>IF(OR(F284=F283,H284=0,H284=""),"",$D284)</f>
        <v>Divers</v>
      </c>
      <c r="D284" s="53" t="s">
        <v>442</v>
      </c>
      <c r="E284" s="53">
        <v>1</v>
      </c>
      <c r="F284" s="65" t="s">
        <v>108</v>
      </c>
      <c r="G284" s="53"/>
      <c r="H284" s="52">
        <f>IF(A284&lt;&gt;"",E284-G284+(K284+L284+M284),"")</f>
        <v>1</v>
      </c>
      <c r="I284" s="51" t="str">
        <f>IF(OR(F284=F283,H284=0,H284=""),"",CONCATENATE(LEFT(C284,3),". ",$J284))</f>
        <v>Div. Lancy</v>
      </c>
      <c r="J284" s="50" t="s">
        <v>441</v>
      </c>
      <c r="K284" s="49"/>
      <c r="L284" s="49"/>
      <c r="M284" s="49"/>
      <c r="N284" s="48"/>
    </row>
    <row r="285" spans="1:14" ht="15" x14ac:dyDescent="0.25">
      <c r="A285" s="56" t="s">
        <v>444</v>
      </c>
      <c r="B285" s="55" t="s">
        <v>453</v>
      </c>
      <c r="C285" s="54" t="str">
        <f>IF(OR(F285=F284,H285=0,H285=""),"",$D285)</f>
        <v>Divers</v>
      </c>
      <c r="D285" s="53" t="s">
        <v>442</v>
      </c>
      <c r="E285" s="53">
        <v>1</v>
      </c>
      <c r="F285" s="65" t="s">
        <v>122</v>
      </c>
      <c r="G285" s="53"/>
      <c r="H285" s="52">
        <f>IF(A285&lt;&gt;"",E285-G285+(K285+L285+M285),"")</f>
        <v>1</v>
      </c>
      <c r="I285" s="51" t="str">
        <f>IF(OR(F285=F284,H285=0,H285=""),"",CONCATENATE(LEFT(C285,3),". ",$J285))</f>
        <v>Div. Lancy</v>
      </c>
      <c r="J285" s="50" t="s">
        <v>441</v>
      </c>
      <c r="K285" s="49"/>
      <c r="L285" s="49"/>
      <c r="M285" s="49"/>
      <c r="N285" s="48"/>
    </row>
    <row r="286" spans="1:14" ht="15" x14ac:dyDescent="0.25">
      <c r="A286" s="56" t="s">
        <v>444</v>
      </c>
      <c r="B286" s="55" t="s">
        <v>452</v>
      </c>
      <c r="C286" s="54" t="str">
        <f>IF(OR(F286=F285,H286=0,H286=""),"",$D286)</f>
        <v>Divers</v>
      </c>
      <c r="D286" s="53" t="s">
        <v>442</v>
      </c>
      <c r="E286" s="53">
        <v>1</v>
      </c>
      <c r="F286" s="65" t="s">
        <v>136</v>
      </c>
      <c r="G286" s="53"/>
      <c r="H286" s="52">
        <f>IF(A286&lt;&gt;"",E286-G286+(K286+L286+M286),"")</f>
        <v>1</v>
      </c>
      <c r="I286" s="51" t="str">
        <f>IF(OR(F286=F285,H286=0,H286=""),"",CONCATENATE(LEFT(C286,3),". ",$J286))</f>
        <v>Div. Lancy</v>
      </c>
      <c r="J286" s="50" t="s">
        <v>441</v>
      </c>
      <c r="K286" s="49"/>
      <c r="L286" s="49"/>
      <c r="M286" s="49"/>
      <c r="N286" s="48"/>
    </row>
    <row r="287" spans="1:14" ht="15" x14ac:dyDescent="0.25">
      <c r="A287" s="56" t="s">
        <v>444</v>
      </c>
      <c r="B287" s="55" t="s">
        <v>451</v>
      </c>
      <c r="C287" s="54" t="str">
        <f>IF(OR(F287=F286,H287=0,H287=""),"",$D287)</f>
        <v>Divers</v>
      </c>
      <c r="D287" s="53" t="s">
        <v>442</v>
      </c>
      <c r="E287" s="53">
        <v>1</v>
      </c>
      <c r="F287" s="65" t="s">
        <v>150</v>
      </c>
      <c r="G287" s="53"/>
      <c r="H287" s="52">
        <f>IF(A287&lt;&gt;"",E287-G287+(K287+L287+M287),"")</f>
        <v>1</v>
      </c>
      <c r="I287" s="51" t="str">
        <f>IF(OR(F287=F286,H287=0,H287=""),"",CONCATENATE(LEFT(C287,3),". ",$J287))</f>
        <v>Div. Lancy</v>
      </c>
      <c r="J287" s="50" t="s">
        <v>441</v>
      </c>
      <c r="K287" s="49"/>
      <c r="L287" s="49"/>
      <c r="M287" s="49"/>
      <c r="N287" s="48"/>
    </row>
    <row r="288" spans="1:14" ht="15" x14ac:dyDescent="0.25">
      <c r="A288" s="56" t="s">
        <v>444</v>
      </c>
      <c r="B288" s="55" t="s">
        <v>450</v>
      </c>
      <c r="C288" s="54" t="str">
        <f>IF(OR(F288=F287,H288=0,H288=""),"",$D288)</f>
        <v>Divers</v>
      </c>
      <c r="D288" s="53" t="s">
        <v>442</v>
      </c>
      <c r="E288" s="53">
        <v>1</v>
      </c>
      <c r="F288" s="65" t="s">
        <v>164</v>
      </c>
      <c r="G288" s="53"/>
      <c r="H288" s="52">
        <f>IF(A288&lt;&gt;"",E288-G288+(K288+L288+M288),"")</f>
        <v>1</v>
      </c>
      <c r="I288" s="51" t="str">
        <f>IF(OR(F288=F287,H288=0,H288=""),"",CONCATENATE(LEFT(C288,3),". ",$J288))</f>
        <v>Div. Lancy</v>
      </c>
      <c r="J288" s="50" t="s">
        <v>441</v>
      </c>
      <c r="K288" s="49"/>
      <c r="L288" s="49"/>
      <c r="M288" s="49"/>
      <c r="N288" s="48"/>
    </row>
    <row r="289" spans="1:14" ht="15" x14ac:dyDescent="0.25">
      <c r="A289" s="56" t="s">
        <v>444</v>
      </c>
      <c r="B289" s="55" t="s">
        <v>449</v>
      </c>
      <c r="C289" s="54" t="str">
        <f>IF(OR(F289=F288,H289=0,H289=""),"",$D289)</f>
        <v>Divers</v>
      </c>
      <c r="D289" s="53" t="s">
        <v>442</v>
      </c>
      <c r="E289" s="53">
        <v>1</v>
      </c>
      <c r="F289" s="65" t="s">
        <v>178</v>
      </c>
      <c r="G289" s="53"/>
      <c r="H289" s="52">
        <f>IF(A289&lt;&gt;"",E289-G289+(K289+L289+M289),"")</f>
        <v>1</v>
      </c>
      <c r="I289" s="51" t="str">
        <f>IF(OR(F289=F288,H289=0,H289=""),"",CONCATENATE(LEFT(C289,3),". ",$J289))</f>
        <v>Div. Lancy</v>
      </c>
      <c r="J289" s="50" t="s">
        <v>441</v>
      </c>
      <c r="K289" s="49"/>
      <c r="L289" s="49"/>
      <c r="M289" s="49"/>
      <c r="N289" s="48"/>
    </row>
    <row r="290" spans="1:14" ht="15" x14ac:dyDescent="0.25">
      <c r="A290" s="56" t="s">
        <v>444</v>
      </c>
      <c r="B290" s="55" t="s">
        <v>448</v>
      </c>
      <c r="C290" s="54" t="str">
        <f>IF(OR(F290=F289,H290=0,H290=""),"",$D290)</f>
        <v>Divers</v>
      </c>
      <c r="D290" s="53" t="s">
        <v>442</v>
      </c>
      <c r="E290" s="53">
        <v>1</v>
      </c>
      <c r="F290" s="65" t="s">
        <v>192</v>
      </c>
      <c r="G290" s="53"/>
      <c r="H290" s="52">
        <f>IF(A290&lt;&gt;"",E290-G290+(K290+L290+M290),"")</f>
        <v>1</v>
      </c>
      <c r="I290" s="51" t="str">
        <f>IF(OR(F290=F289,H290=0,H290=""),"",CONCATENATE(LEFT(C290,3),". ",$J290))</f>
        <v>Div. Lancy</v>
      </c>
      <c r="J290" s="50" t="s">
        <v>441</v>
      </c>
      <c r="K290" s="49"/>
      <c r="L290" s="49"/>
      <c r="M290" s="49"/>
      <c r="N290" s="48"/>
    </row>
    <row r="291" spans="1:14" ht="15" x14ac:dyDescent="0.25">
      <c r="A291" s="56" t="s">
        <v>444</v>
      </c>
      <c r="B291" s="55" t="s">
        <v>447</v>
      </c>
      <c r="C291" s="54" t="str">
        <f>IF(OR(F291=F290,H291=0,H291=""),"",$D291)</f>
        <v>Divers</v>
      </c>
      <c r="D291" s="53" t="s">
        <v>442</v>
      </c>
      <c r="E291" s="53">
        <v>1</v>
      </c>
      <c r="F291" s="65" t="s">
        <v>206</v>
      </c>
      <c r="G291" s="53"/>
      <c r="H291" s="52">
        <f>IF(A291&lt;&gt;"",E291-G291+(K291+L291+M291),"")</f>
        <v>1</v>
      </c>
      <c r="I291" s="51" t="str">
        <f>IF(OR(F291=F290,H291=0,H291=""),"",CONCATENATE(LEFT(C291,3),". ",$J291))</f>
        <v>Div. Lancy</v>
      </c>
      <c r="J291" s="50" t="s">
        <v>441</v>
      </c>
      <c r="K291" s="49"/>
      <c r="L291" s="49"/>
      <c r="M291" s="49"/>
      <c r="N291" s="48"/>
    </row>
    <row r="292" spans="1:14" ht="15" x14ac:dyDescent="0.25">
      <c r="A292" s="56" t="s">
        <v>444</v>
      </c>
      <c r="B292" s="55" t="s">
        <v>446</v>
      </c>
      <c r="C292" s="54" t="str">
        <f>IF(OR(F292=F291,H292=0,H292=""),"",$D292)</f>
        <v>Divers</v>
      </c>
      <c r="D292" s="53" t="s">
        <v>442</v>
      </c>
      <c r="E292" s="53">
        <v>1</v>
      </c>
      <c r="F292" s="65" t="s">
        <v>220</v>
      </c>
      <c r="G292" s="53"/>
      <c r="H292" s="52">
        <f>IF(A292&lt;&gt;"",E292-G292+(K292+L292+M292),"")</f>
        <v>1</v>
      </c>
      <c r="I292" s="51" t="str">
        <f>IF(OR(F292=F291,H292=0,H292=""),"",CONCATENATE(LEFT(C292,3),". ",$J292))</f>
        <v>Div. Lancy</v>
      </c>
      <c r="J292" s="50" t="s">
        <v>441</v>
      </c>
      <c r="K292" s="49"/>
      <c r="L292" s="49"/>
      <c r="M292" s="49"/>
      <c r="N292" s="48"/>
    </row>
    <row r="293" spans="1:14" ht="15" x14ac:dyDescent="0.25">
      <c r="A293" s="56" t="s">
        <v>444</v>
      </c>
      <c r="B293" s="55" t="s">
        <v>445</v>
      </c>
      <c r="C293" s="54" t="str">
        <f>IF(OR(F293=F292,H293=0,H293=""),"",$D293)</f>
        <v>Divers</v>
      </c>
      <c r="D293" s="53" t="s">
        <v>442</v>
      </c>
      <c r="E293" s="53">
        <v>1</v>
      </c>
      <c r="F293" s="65" t="s">
        <v>234</v>
      </c>
      <c r="G293" s="53"/>
      <c r="H293" s="52">
        <f>IF(A293&lt;&gt;"",E293-G293+(K293+L293+M293),"")</f>
        <v>1</v>
      </c>
      <c r="I293" s="51" t="str">
        <f>IF(OR(F293=F292,H293=0,H293=""),"",CONCATENATE(LEFT(C293,3),". ",$J293))</f>
        <v>Div. Lancy</v>
      </c>
      <c r="J293" s="50" t="s">
        <v>441</v>
      </c>
      <c r="K293" s="49"/>
      <c r="L293" s="49"/>
      <c r="M293" s="49"/>
      <c r="N293" s="48"/>
    </row>
    <row r="294" spans="1:14" ht="15" x14ac:dyDescent="0.25">
      <c r="A294" s="56" t="s">
        <v>444</v>
      </c>
      <c r="B294" s="55" t="s">
        <v>443</v>
      </c>
      <c r="C294" s="54" t="str">
        <f>IF(OR(F294=F293,H294=0,H294=""),"",$D294)</f>
        <v>Divers</v>
      </c>
      <c r="D294" s="53" t="s">
        <v>442</v>
      </c>
      <c r="E294" s="53">
        <v>1</v>
      </c>
      <c r="F294" s="65" t="s">
        <v>248</v>
      </c>
      <c r="G294" s="53"/>
      <c r="H294" s="52">
        <f>IF(A294&lt;&gt;"",E294-G294+(K294+L294+M294),"")</f>
        <v>1</v>
      </c>
      <c r="I294" s="51" t="str">
        <f>IF(OR(F294=F293,H294=0,H294=""),"",CONCATENATE(LEFT(C294,3),". ",$J294))</f>
        <v>Div. Lancy</v>
      </c>
      <c r="J294" s="50" t="s">
        <v>441</v>
      </c>
      <c r="K294" s="49"/>
      <c r="L294" s="49"/>
      <c r="M294" s="49"/>
      <c r="N294" s="48"/>
    </row>
    <row r="295" spans="1:14" ht="15" x14ac:dyDescent="0.25">
      <c r="A295" s="56"/>
      <c r="B295" s="55"/>
      <c r="C295" s="54" t="str">
        <f>IF(OR(F295=F294,H295=0,H295=""),"",$D295)</f>
        <v/>
      </c>
      <c r="D295" s="53"/>
      <c r="E295" s="53"/>
      <c r="F295" s="65" t="s">
        <v>262</v>
      </c>
      <c r="G295" s="53"/>
      <c r="H295" s="52" t="str">
        <f>IF(A295&lt;&gt;"",E295-G295+(K295+L295+M295),"")</f>
        <v/>
      </c>
      <c r="I295" s="51" t="str">
        <f>IF(OR(F295=F294,H295=0,H295=""),"",CONCATENATE(LEFT(C295,3),". ",$J295))</f>
        <v/>
      </c>
      <c r="J295" s="50"/>
      <c r="K295" s="49"/>
      <c r="L295" s="49"/>
      <c r="M295" s="49"/>
      <c r="N295" s="48"/>
    </row>
    <row r="296" spans="1:14" ht="15" x14ac:dyDescent="0.25">
      <c r="A296" s="56"/>
      <c r="B296" s="55"/>
      <c r="C296" s="54" t="str">
        <f>IF(OR(F296=F295,H296=0,H296=""),"",$D296)</f>
        <v/>
      </c>
      <c r="D296" s="53"/>
      <c r="E296" s="53"/>
      <c r="F296" s="65" t="s">
        <v>276</v>
      </c>
      <c r="G296" s="53"/>
      <c r="H296" s="52" t="str">
        <f>IF(A296&lt;&gt;"",E296-G296+(K296+L296+M296),"")</f>
        <v/>
      </c>
      <c r="I296" s="51" t="str">
        <f>IF(OR(F296=F295,H296=0,H296=""),"",CONCATENATE(LEFT(C296,3),". ",$J296))</f>
        <v/>
      </c>
      <c r="J296" s="50"/>
      <c r="K296" s="49"/>
      <c r="L296" s="49"/>
      <c r="M296" s="49"/>
      <c r="N296" s="48"/>
    </row>
    <row r="297" spans="1:14" ht="15" x14ac:dyDescent="0.25">
      <c r="A297" s="56"/>
      <c r="B297" s="55"/>
      <c r="C297" s="54" t="str">
        <f>IF(OR(F297=F296,H297=0,H297=""),"",$D297)</f>
        <v/>
      </c>
      <c r="D297" s="53"/>
      <c r="E297" s="53"/>
      <c r="F297" s="65" t="s">
        <v>290</v>
      </c>
      <c r="G297" s="53"/>
      <c r="H297" s="52" t="str">
        <f>IF(A297&lt;&gt;"",E297-G297+(K297+L297+M297),"")</f>
        <v/>
      </c>
      <c r="I297" s="51" t="str">
        <f>IF(OR(F297=F296,H297=0,H297=""),"",CONCATENATE(LEFT(C297,3),". ",$J297))</f>
        <v/>
      </c>
      <c r="J297" s="50"/>
      <c r="K297" s="49"/>
      <c r="L297" s="49"/>
      <c r="M297" s="49"/>
      <c r="N297" s="48"/>
    </row>
    <row r="298" spans="1:14" ht="15" x14ac:dyDescent="0.25">
      <c r="A298" s="56"/>
      <c r="B298" s="55"/>
      <c r="C298" s="54" t="str">
        <f>IF(OR(F298=F297,H298=0,H298=""),"",$D298)</f>
        <v/>
      </c>
      <c r="D298" s="53"/>
      <c r="E298" s="53"/>
      <c r="F298" s="65" t="s">
        <v>304</v>
      </c>
      <c r="G298" s="53"/>
      <c r="H298" s="52" t="str">
        <f>IF(A298&lt;&gt;"",E298-G298+(K298+L298+M298),"")</f>
        <v/>
      </c>
      <c r="I298" s="51" t="str">
        <f>IF(OR(F298=F297,H298=0,H298=""),"",CONCATENATE(LEFT(C298,3),". ",$J298))</f>
        <v/>
      </c>
      <c r="J298" s="50"/>
      <c r="K298" s="49"/>
      <c r="L298" s="49"/>
      <c r="M298" s="49"/>
      <c r="N298" s="48"/>
    </row>
    <row r="299" spans="1:14" ht="15" x14ac:dyDescent="0.25">
      <c r="A299" s="56"/>
      <c r="B299" s="55"/>
      <c r="C299" s="54" t="str">
        <f>IF(OR(F299=F298,H299=0,H299=""),"",$D299)</f>
        <v/>
      </c>
      <c r="D299" s="53"/>
      <c r="E299" s="53"/>
      <c r="F299" s="65" t="s">
        <v>318</v>
      </c>
      <c r="G299" s="53"/>
      <c r="H299" s="52" t="str">
        <f>IF(A299&lt;&gt;"",E299-G299+(K299+L299+M299),"")</f>
        <v/>
      </c>
      <c r="I299" s="51" t="str">
        <f>IF(OR(F299=F298,H299=0,H299=""),"",CONCATENATE(LEFT(C299,3),". ",$J299))</f>
        <v/>
      </c>
      <c r="J299" s="50"/>
      <c r="K299" s="49"/>
      <c r="L299" s="49"/>
      <c r="M299" s="49"/>
      <c r="N299" s="48"/>
    </row>
    <row r="300" spans="1:14" ht="15" x14ac:dyDescent="0.25">
      <c r="A300" s="56"/>
      <c r="B300" s="55"/>
      <c r="C300" s="54" t="str">
        <f>IF(OR(F300=F299,H300=0,H300=""),"",$D300)</f>
        <v/>
      </c>
      <c r="D300" s="53"/>
      <c r="E300" s="53"/>
      <c r="F300" s="65" t="s">
        <v>332</v>
      </c>
      <c r="G300" s="53"/>
      <c r="H300" s="52" t="str">
        <f>IF(A300&lt;&gt;"",E300-G300+(K300+L300+M300),"")</f>
        <v/>
      </c>
      <c r="I300" s="51" t="str">
        <f>IF(OR(F300=F299,H300=0,H300=""),"",CONCATENATE(LEFT(C300,3),". ",$J300))</f>
        <v/>
      </c>
      <c r="J300" s="50"/>
      <c r="K300" s="49"/>
      <c r="L300" s="49"/>
      <c r="M300" s="49"/>
      <c r="N300" s="48"/>
    </row>
    <row r="301" spans="1:14" ht="15" x14ac:dyDescent="0.25">
      <c r="A301" s="56"/>
      <c r="B301" s="55"/>
      <c r="C301" s="54" t="str">
        <f>IF(OR(F301=F300,H301=0,H301=""),"",$D301)</f>
        <v/>
      </c>
      <c r="D301" s="53"/>
      <c r="E301" s="53"/>
      <c r="F301" s="65" t="s">
        <v>346</v>
      </c>
      <c r="G301" s="53"/>
      <c r="H301" s="52" t="str">
        <f>IF(A301&lt;&gt;"",E301-G301+(K301+L301+M301),"")</f>
        <v/>
      </c>
      <c r="I301" s="51" t="str">
        <f>IF(OR(F301=F300,H301=0,H301=""),"",CONCATENATE(LEFT(C301,3),". ",$J301))</f>
        <v/>
      </c>
      <c r="J301" s="50"/>
      <c r="K301" s="49"/>
      <c r="L301" s="49"/>
      <c r="M301" s="49"/>
      <c r="N301" s="48"/>
    </row>
    <row r="302" spans="1:14" ht="15" x14ac:dyDescent="0.25">
      <c r="A302" s="56"/>
      <c r="B302" s="55"/>
      <c r="C302" s="54" t="str">
        <f>IF(OR(F302=F301,H302=0,H302=""),"",$D302)</f>
        <v/>
      </c>
      <c r="D302" s="53"/>
      <c r="E302" s="53"/>
      <c r="F302" s="65" t="s">
        <v>360</v>
      </c>
      <c r="G302" s="53"/>
      <c r="H302" s="52" t="str">
        <f>IF(A302&lt;&gt;"",E302-G302+(K302+L302+M302),"")</f>
        <v/>
      </c>
      <c r="I302" s="51" t="str">
        <f>IF(OR(F302=F301,H302=0,H302=""),"",CONCATENATE(LEFT(C302,3),". ",$J302))</f>
        <v/>
      </c>
      <c r="J302" s="50"/>
      <c r="K302" s="49"/>
      <c r="L302" s="49"/>
      <c r="M302" s="49"/>
      <c r="N302" s="48"/>
    </row>
    <row r="303" spans="1:14" ht="15" x14ac:dyDescent="0.25">
      <c r="A303" s="56"/>
      <c r="B303" s="55"/>
      <c r="C303" s="54" t="str">
        <f>IF(OR(F303=F302,H303=0,H303=""),"",$D303)</f>
        <v/>
      </c>
      <c r="D303" s="53"/>
      <c r="E303" s="53"/>
      <c r="F303" s="65" t="s">
        <v>374</v>
      </c>
      <c r="G303" s="53"/>
      <c r="H303" s="52" t="str">
        <f>IF(A303&lt;&gt;"",E303-G303+(K303+L303+M303),"")</f>
        <v/>
      </c>
      <c r="I303" s="51" t="str">
        <f>IF(OR(F303=F302,H303=0,H303=""),"",CONCATENATE(LEFT(C303,3),". ",$J303))</f>
        <v/>
      </c>
      <c r="J303" s="50"/>
      <c r="K303" s="49"/>
      <c r="L303" s="49"/>
      <c r="M303" s="49"/>
      <c r="N303" s="48"/>
    </row>
    <row r="304" spans="1:14" ht="15" x14ac:dyDescent="0.25">
      <c r="A304" s="56">
        <v>4422538</v>
      </c>
      <c r="B304" s="55" t="s">
        <v>437</v>
      </c>
      <c r="C304" s="54" t="str">
        <f>IF(OR(F304=F303,H304=0,H304=""),"",$D304)</f>
        <v>Promotion</v>
      </c>
      <c r="D304" s="53" t="s">
        <v>430</v>
      </c>
      <c r="E304" s="53">
        <v>15</v>
      </c>
      <c r="F304" s="65" t="s">
        <v>388</v>
      </c>
      <c r="G304" s="53"/>
      <c r="H304" s="52">
        <f>IF(A304&lt;&gt;"",E304-G304+(K304+L304+M304),"")</f>
        <v>15</v>
      </c>
      <c r="I304" s="51" t="str">
        <f>IF(OR(F304=F303,H304=0,H304=""),"",CONCATENATE(LEFT(C304,3),". ",$J304))</f>
        <v>Pro. Meyrin</v>
      </c>
      <c r="J304" s="50" t="s">
        <v>436</v>
      </c>
      <c r="K304" s="49"/>
      <c r="L304" s="49"/>
      <c r="M304" s="49"/>
      <c r="N304" s="48"/>
    </row>
    <row r="305" spans="1:14" ht="15" x14ac:dyDescent="0.25">
      <c r="A305" s="56">
        <v>4422538</v>
      </c>
      <c r="B305" s="55" t="s">
        <v>437</v>
      </c>
      <c r="C305" s="54" t="str">
        <f>IF(OR(F305=F304,H305=0,H305=""),"",$D305)</f>
        <v>Promotion</v>
      </c>
      <c r="D305" s="53" t="s">
        <v>430</v>
      </c>
      <c r="E305" s="53">
        <v>15</v>
      </c>
      <c r="F305" s="65" t="s">
        <v>402</v>
      </c>
      <c r="G305" s="53"/>
      <c r="H305" s="52">
        <f>IF(A305&lt;&gt;"",E305-G305+(K305+L305+M305),"")</f>
        <v>15</v>
      </c>
      <c r="I305" s="51" t="str">
        <f>IF(OR(F305=F304,H305=0,H305=""),"",CONCATENATE(LEFT(C305,3),". ",$J305))</f>
        <v>Pro. Meyrin</v>
      </c>
      <c r="J305" s="50" t="s">
        <v>436</v>
      </c>
      <c r="K305" s="49"/>
      <c r="L305" s="49"/>
      <c r="M305" s="49"/>
      <c r="N305" s="48"/>
    </row>
    <row r="306" spans="1:14" ht="15" x14ac:dyDescent="0.25">
      <c r="A306" s="56">
        <v>4422538</v>
      </c>
      <c r="B306" s="55" t="s">
        <v>437</v>
      </c>
      <c r="C306" s="54" t="str">
        <f>IF(OR(F306=F305,H306=0,H306=""),"",$D306)</f>
        <v>Promotion</v>
      </c>
      <c r="D306" s="53" t="s">
        <v>430</v>
      </c>
      <c r="E306" s="53">
        <v>15</v>
      </c>
      <c r="F306" s="65" t="s">
        <v>416</v>
      </c>
      <c r="G306" s="53"/>
      <c r="H306" s="52">
        <f>IF(A306&lt;&gt;"",E306-G306+(K306+L306+M306),"")</f>
        <v>15</v>
      </c>
      <c r="I306" s="51" t="str">
        <f>IF(OR(F306=F305,H306=0,H306=""),"",CONCATENATE(LEFT(C306,3),". ",$J306))</f>
        <v>Pro. Meyrin</v>
      </c>
      <c r="J306" s="50" t="s">
        <v>436</v>
      </c>
      <c r="K306" s="49"/>
      <c r="L306" s="49"/>
      <c r="M306" s="49"/>
      <c r="N306" s="48"/>
    </row>
    <row r="307" spans="1:14" ht="15" x14ac:dyDescent="0.25">
      <c r="A307" s="56">
        <v>4422538</v>
      </c>
      <c r="B307" s="55" t="s">
        <v>437</v>
      </c>
      <c r="C307" s="54" t="str">
        <f>IF(OR(F307=F306,H307=0,H307=""),"",$D307)</f>
        <v>Promotion</v>
      </c>
      <c r="D307" s="53" t="s">
        <v>430</v>
      </c>
      <c r="E307" s="53">
        <v>15</v>
      </c>
      <c r="F307" s="65" t="s">
        <v>11</v>
      </c>
      <c r="G307" s="53"/>
      <c r="H307" s="52">
        <f>IF(A307&lt;&gt;"",E307-G307+(K307+L307+M307),"")</f>
        <v>15</v>
      </c>
      <c r="I307" s="51" t="str">
        <f>IF(OR(F307=F306,H307=0,H307=""),"",CONCATENATE(LEFT(C307,3),". ",$J307))</f>
        <v>Pro. Meyrin</v>
      </c>
      <c r="J307" s="50" t="s">
        <v>436</v>
      </c>
      <c r="K307" s="49"/>
      <c r="L307" s="49"/>
      <c r="M307" s="49"/>
      <c r="N307" s="48"/>
    </row>
    <row r="308" spans="1:14" ht="15" x14ac:dyDescent="0.25">
      <c r="A308" s="56">
        <v>4422538</v>
      </c>
      <c r="B308" s="55" t="s">
        <v>437</v>
      </c>
      <c r="C308" s="54" t="str">
        <f>IF(OR(F308=F307,H308=0,H308=""),"",$D308)</f>
        <v>Promotion</v>
      </c>
      <c r="D308" s="53" t="s">
        <v>430</v>
      </c>
      <c r="E308" s="53">
        <v>15</v>
      </c>
      <c r="F308" s="65" t="s">
        <v>25</v>
      </c>
      <c r="G308" s="53"/>
      <c r="H308" s="52">
        <f>IF(A308&lt;&gt;"",E308-G308+(K308+L308+M308),"")</f>
        <v>15</v>
      </c>
      <c r="I308" s="51" t="str">
        <f>IF(OR(F308=F307,H308=0,H308=""),"",CONCATENATE(LEFT(C308,3),". ",$J308))</f>
        <v>Pro. Meyrin</v>
      </c>
      <c r="J308" s="50" t="s">
        <v>436</v>
      </c>
      <c r="K308" s="49"/>
      <c r="L308" s="49"/>
      <c r="M308" s="49"/>
      <c r="N308" s="48"/>
    </row>
    <row r="309" spans="1:14" ht="15" x14ac:dyDescent="0.25">
      <c r="A309" s="56">
        <v>4422538</v>
      </c>
      <c r="B309" s="55" t="s">
        <v>437</v>
      </c>
      <c r="C309" s="54" t="str">
        <f>IF(OR(F309=F308,H309=0,H309=""),"",$D309)</f>
        <v>Promotion</v>
      </c>
      <c r="D309" s="53" t="s">
        <v>430</v>
      </c>
      <c r="E309" s="53">
        <v>15</v>
      </c>
      <c r="F309" s="65" t="s">
        <v>39</v>
      </c>
      <c r="G309" s="53"/>
      <c r="H309" s="52">
        <f>IF(A309&lt;&gt;"",E309-G309+(K309+L309+M309),"")</f>
        <v>15</v>
      </c>
      <c r="I309" s="51" t="str">
        <f>IF(OR(F309=F308,H309=0,H309=""),"",CONCATENATE(LEFT(C309,3),". ",$J309))</f>
        <v>Pro. Meyrin</v>
      </c>
      <c r="J309" s="50" t="s">
        <v>436</v>
      </c>
      <c r="K309" s="49"/>
      <c r="L309" s="49"/>
      <c r="M309" s="49"/>
      <c r="N309" s="48"/>
    </row>
    <row r="310" spans="1:14" ht="15" x14ac:dyDescent="0.25">
      <c r="A310" s="56">
        <v>4422538</v>
      </c>
      <c r="B310" s="55" t="s">
        <v>437</v>
      </c>
      <c r="C310" s="54" t="str">
        <f>IF(OR(F310=F309,H310=0,H310=""),"",$D310)</f>
        <v>Promotion</v>
      </c>
      <c r="D310" s="53" t="s">
        <v>430</v>
      </c>
      <c r="E310" s="53">
        <v>15</v>
      </c>
      <c r="F310" s="65" t="s">
        <v>53</v>
      </c>
      <c r="G310" s="53"/>
      <c r="H310" s="52">
        <f>IF(A310&lt;&gt;"",E310-G310+(K310+L310+M310),"")</f>
        <v>15</v>
      </c>
      <c r="I310" s="51" t="str">
        <f>IF(OR(F310=F309,H310=0,H310=""),"",CONCATENATE(LEFT(C310,3),". ",$J310))</f>
        <v>Pro. Meyrin</v>
      </c>
      <c r="J310" s="50" t="s">
        <v>436</v>
      </c>
      <c r="K310" s="49"/>
      <c r="L310" s="49"/>
      <c r="M310" s="49"/>
      <c r="N310" s="48"/>
    </row>
    <row r="311" spans="1:14" ht="15" x14ac:dyDescent="0.25">
      <c r="A311" s="56">
        <v>4422538</v>
      </c>
      <c r="B311" s="55" t="s">
        <v>437</v>
      </c>
      <c r="C311" s="54" t="str">
        <f>IF(OR(F311=F310,H311=0,H311=""),"",$D311)</f>
        <v>Promotion</v>
      </c>
      <c r="D311" s="53" t="s">
        <v>430</v>
      </c>
      <c r="E311" s="53">
        <v>15</v>
      </c>
      <c r="F311" s="65" t="s">
        <v>67</v>
      </c>
      <c r="G311" s="53"/>
      <c r="H311" s="52">
        <f>IF(A311&lt;&gt;"",E311-G311+(K311+L311+M311),"")</f>
        <v>15</v>
      </c>
      <c r="I311" s="51" t="str">
        <f>IF(OR(F311=F310,H311=0,H311=""),"",CONCATENATE(LEFT(C311,3),". ",$J311))</f>
        <v>Pro. Meyrin</v>
      </c>
      <c r="J311" s="50" t="s">
        <v>436</v>
      </c>
      <c r="K311" s="49"/>
      <c r="L311" s="49"/>
      <c r="M311" s="49"/>
      <c r="N311" s="48"/>
    </row>
    <row r="312" spans="1:14" ht="15" x14ac:dyDescent="0.25">
      <c r="A312" s="56">
        <v>4422538</v>
      </c>
      <c r="B312" s="55" t="s">
        <v>437</v>
      </c>
      <c r="C312" s="54" t="str">
        <f>IF(OR(F312=F311,H312=0,H312=""),"",$D312)</f>
        <v>Promotion</v>
      </c>
      <c r="D312" s="53" t="s">
        <v>430</v>
      </c>
      <c r="E312" s="53">
        <v>15</v>
      </c>
      <c r="F312" s="65" t="s">
        <v>81</v>
      </c>
      <c r="G312" s="53"/>
      <c r="H312" s="52">
        <f>IF(A312&lt;&gt;"",E312-G312+(K312+L312+M312),"")</f>
        <v>15</v>
      </c>
      <c r="I312" s="51" t="str">
        <f>IF(OR(F312=F311,H312=0,H312=""),"",CONCATENATE(LEFT(C312,3),". ",$J312))</f>
        <v>Pro. Meyrin</v>
      </c>
      <c r="J312" s="50" t="s">
        <v>436</v>
      </c>
      <c r="K312" s="49"/>
      <c r="L312" s="49"/>
      <c r="M312" s="49"/>
      <c r="N312" s="48"/>
    </row>
    <row r="313" spans="1:14" ht="15" x14ac:dyDescent="0.25">
      <c r="A313" s="56">
        <v>4422538</v>
      </c>
      <c r="B313" s="55" t="s">
        <v>437</v>
      </c>
      <c r="C313" s="54" t="str">
        <f>IF(OR(F313=F312,H313=0,H313=""),"",$D313)</f>
        <v>Promotion</v>
      </c>
      <c r="D313" s="53" t="s">
        <v>430</v>
      </c>
      <c r="E313" s="53">
        <v>15</v>
      </c>
      <c r="F313" s="65" t="s">
        <v>95</v>
      </c>
      <c r="G313" s="53"/>
      <c r="H313" s="52">
        <f>IF(A313&lt;&gt;"",E313-G313+(K313+L313+M313),"")</f>
        <v>15</v>
      </c>
      <c r="I313" s="51" t="str">
        <f>IF(OR(F313=F312,H313=0,H313=""),"",CONCATENATE(LEFT(C313,3),". ",$J313))</f>
        <v>Pro. Meyrin</v>
      </c>
      <c r="J313" s="50" t="s">
        <v>436</v>
      </c>
      <c r="K313" s="49"/>
      <c r="L313" s="49"/>
      <c r="M313" s="49"/>
      <c r="N313" s="48"/>
    </row>
    <row r="314" spans="1:14" ht="15" x14ac:dyDescent="0.25">
      <c r="A314" s="56"/>
      <c r="B314" s="55"/>
      <c r="C314" s="54" t="str">
        <f>IF(OR(F314=F313,H314=0,H314=""),"",$D314)</f>
        <v/>
      </c>
      <c r="D314" s="53"/>
      <c r="E314" s="53"/>
      <c r="F314" s="65" t="s">
        <v>109</v>
      </c>
      <c r="G314" s="53"/>
      <c r="H314" s="52" t="str">
        <f>IF(A314&lt;&gt;"",E314-G314+(K314+L314+M314),"")</f>
        <v/>
      </c>
      <c r="I314" s="51" t="str">
        <f>IF(OR(F314=F313,H314=0,H314=""),"",CONCATENATE(LEFT(C314,3),". ",$J314))</f>
        <v/>
      </c>
      <c r="J314" s="50"/>
      <c r="K314" s="49"/>
      <c r="L314" s="49"/>
      <c r="M314" s="49"/>
      <c r="N314" s="48"/>
    </row>
    <row r="315" spans="1:14" ht="15" x14ac:dyDescent="0.25">
      <c r="A315" s="56"/>
      <c r="B315" s="55"/>
      <c r="C315" s="54" t="str">
        <f>IF(OR(F315=F314,H315=0,H315=""),"",$D315)</f>
        <v/>
      </c>
      <c r="D315" s="53"/>
      <c r="E315" s="53"/>
      <c r="F315" s="65" t="s">
        <v>123</v>
      </c>
      <c r="G315" s="53"/>
      <c r="H315" s="52" t="str">
        <f>IF(A315&lt;&gt;"",E315-G315+(K315+L315+M315),"")</f>
        <v/>
      </c>
      <c r="I315" s="51" t="str">
        <f>IF(OR(F315=F314,H315=0,H315=""),"",CONCATENATE(LEFT(C315,3),". ",$J315))</f>
        <v/>
      </c>
      <c r="J315" s="50"/>
      <c r="K315" s="49"/>
      <c r="L315" s="49"/>
      <c r="M315" s="49"/>
      <c r="N315" s="48"/>
    </row>
    <row r="316" spans="1:14" ht="15" x14ac:dyDescent="0.25">
      <c r="A316" s="56">
        <v>4422538</v>
      </c>
      <c r="B316" s="55" t="s">
        <v>437</v>
      </c>
      <c r="C316" s="54" t="str">
        <f>IF(OR(F316=F315,H316=0,H316=""),"",$D316)</f>
        <v>Promotion</v>
      </c>
      <c r="D316" s="53" t="s">
        <v>430</v>
      </c>
      <c r="E316" s="53">
        <v>15</v>
      </c>
      <c r="F316" s="65" t="s">
        <v>137</v>
      </c>
      <c r="G316" s="53"/>
      <c r="H316" s="52">
        <f>IF(A316&lt;&gt;"",E316-G316+(K316+L316+M316),"")</f>
        <v>15</v>
      </c>
      <c r="I316" s="51" t="str">
        <f>IF(OR(F316=F315,H316=0,H316=""),"",CONCATENATE(LEFT(C316,3),". ",$J316))</f>
        <v>Pro. Meyrin</v>
      </c>
      <c r="J316" s="50" t="s">
        <v>436</v>
      </c>
      <c r="K316" s="49"/>
      <c r="L316" s="49"/>
      <c r="M316" s="49"/>
      <c r="N316" s="48"/>
    </row>
    <row r="317" spans="1:14" ht="15" x14ac:dyDescent="0.25">
      <c r="A317" s="56">
        <v>4422538</v>
      </c>
      <c r="B317" s="55" t="s">
        <v>437</v>
      </c>
      <c r="C317" s="54" t="str">
        <f>IF(OR(F317=F316,H317=0,H317=""),"",$D317)</f>
        <v>Promotion</v>
      </c>
      <c r="D317" s="53" t="s">
        <v>430</v>
      </c>
      <c r="E317" s="53">
        <v>15</v>
      </c>
      <c r="F317" s="65" t="s">
        <v>151</v>
      </c>
      <c r="G317" s="53"/>
      <c r="H317" s="52">
        <f>IF(A317&lt;&gt;"",E317-G317+(K317+L317+M317),"")</f>
        <v>15</v>
      </c>
      <c r="I317" s="51" t="str">
        <f>IF(OR(F317=F316,H317=0,H317=""),"",CONCATENATE(LEFT(C317,3),". ",$J317))</f>
        <v>Pro. Meyrin</v>
      </c>
      <c r="J317" s="50" t="s">
        <v>436</v>
      </c>
      <c r="K317" s="49"/>
      <c r="L317" s="49"/>
      <c r="M317" s="49"/>
      <c r="N317" s="48"/>
    </row>
    <row r="318" spans="1:14" ht="15" x14ac:dyDescent="0.25">
      <c r="A318" s="56"/>
      <c r="B318" s="55"/>
      <c r="C318" s="54" t="str">
        <f>IF(OR(F318=F317,H318=0,H318=""),"",$D318)</f>
        <v/>
      </c>
      <c r="D318" s="53"/>
      <c r="E318" s="53"/>
      <c r="F318" s="65" t="s">
        <v>165</v>
      </c>
      <c r="G318" s="53"/>
      <c r="H318" s="52" t="str">
        <f>IF(A318&lt;&gt;"",E318-G318+(K318+L318+M318),"")</f>
        <v/>
      </c>
      <c r="I318" s="51" t="str">
        <f>IF(OR(F318=F317,H318=0,H318=""),"",CONCATENATE(LEFT(C318,3),". ",$J318))</f>
        <v/>
      </c>
      <c r="J318" s="50"/>
      <c r="K318" s="49"/>
      <c r="L318" s="49"/>
      <c r="M318" s="49"/>
      <c r="N318" s="48"/>
    </row>
    <row r="319" spans="1:14" ht="15" x14ac:dyDescent="0.25">
      <c r="A319" s="56"/>
      <c r="B319" s="55"/>
      <c r="C319" s="54" t="str">
        <f>IF(OR(F319=F318,H319=0,H319=""),"",$D319)</f>
        <v/>
      </c>
      <c r="D319" s="53"/>
      <c r="E319" s="53"/>
      <c r="F319" s="65" t="s">
        <v>179</v>
      </c>
      <c r="G319" s="53"/>
      <c r="H319" s="52" t="str">
        <f>IF(A319&lt;&gt;"",E319-G319+(K319+L319+M319),"")</f>
        <v/>
      </c>
      <c r="I319" s="51" t="str">
        <f>IF(OR(F319=F318,H319=0,H319=""),"",CONCATENATE(LEFT(C319,3),". ",$J319))</f>
        <v/>
      </c>
      <c r="J319" s="50"/>
      <c r="K319" s="49"/>
      <c r="L319" s="49"/>
      <c r="M319" s="49"/>
      <c r="N319" s="48"/>
    </row>
    <row r="320" spans="1:14" ht="15" x14ac:dyDescent="0.25">
      <c r="A320" s="56"/>
      <c r="B320" s="55"/>
      <c r="C320" s="54" t="str">
        <f>IF(OR(F320=F319,H320=0,H320=""),"",$D320)</f>
        <v/>
      </c>
      <c r="D320" s="53"/>
      <c r="E320" s="53"/>
      <c r="F320" s="65" t="s">
        <v>193</v>
      </c>
      <c r="G320" s="53"/>
      <c r="H320" s="52" t="str">
        <f>IF(A320&lt;&gt;"",E320-G320+(K320+L320+M320),"")</f>
        <v/>
      </c>
      <c r="I320" s="51" t="str">
        <f>IF(OR(F320=F319,H320=0,H320=""),"",CONCATENATE(LEFT(C320,3),". ",$J320))</f>
        <v/>
      </c>
      <c r="J320" s="50"/>
      <c r="K320" s="49"/>
      <c r="L320" s="49"/>
      <c r="M320" s="49"/>
      <c r="N320" s="48"/>
    </row>
    <row r="321" spans="1:14" ht="15" x14ac:dyDescent="0.25">
      <c r="A321" s="56"/>
      <c r="B321" s="55"/>
      <c r="C321" s="54" t="str">
        <f>IF(OR(F321=F320,H321=0,H321=""),"",$D321)</f>
        <v/>
      </c>
      <c r="D321" s="53"/>
      <c r="E321" s="53"/>
      <c r="F321" s="65" t="s">
        <v>207</v>
      </c>
      <c r="G321" s="53"/>
      <c r="H321" s="52" t="str">
        <f>IF(A321&lt;&gt;"",E321-G321+(K321+L321+M321),"")</f>
        <v/>
      </c>
      <c r="I321" s="51" t="str">
        <f>IF(OR(F321=F320,H321=0,H321=""),"",CONCATENATE(LEFT(C321,3),". ",$J321))</f>
        <v/>
      </c>
      <c r="J321" s="50"/>
      <c r="K321" s="49"/>
      <c r="L321" s="49"/>
      <c r="M321" s="49"/>
      <c r="N321" s="48"/>
    </row>
    <row r="322" spans="1:14" ht="15" x14ac:dyDescent="0.25">
      <c r="A322" s="56" t="s">
        <v>440</v>
      </c>
      <c r="B322" s="55" t="s">
        <v>439</v>
      </c>
      <c r="C322" s="54" t="str">
        <f>IF(OR(F322=F321,H322=0,H322=""),"",$D322)</f>
        <v>Promotion</v>
      </c>
      <c r="D322" s="53" t="s">
        <v>430</v>
      </c>
      <c r="E322" s="53">
        <v>240</v>
      </c>
      <c r="F322" s="65" t="s">
        <v>221</v>
      </c>
      <c r="G322" s="53"/>
      <c r="H322" s="52">
        <f>IF(A322&lt;&gt;"",E322-G322+(K322+L322+M322),"")</f>
        <v>240</v>
      </c>
      <c r="I322" s="51" t="str">
        <f>IF(OR(F322=F321,H322=0,H322=""),"",CONCATENATE(LEFT(C322,3),". ",$J322))</f>
        <v>Pro. Meyrin</v>
      </c>
      <c r="J322" s="50" t="s">
        <v>436</v>
      </c>
      <c r="K322" s="49"/>
      <c r="L322" s="49"/>
      <c r="M322" s="49"/>
      <c r="N322" s="48"/>
    </row>
    <row r="323" spans="1:14" ht="15" x14ac:dyDescent="0.25">
      <c r="A323" s="56" t="s">
        <v>440</v>
      </c>
      <c r="B323" s="55" t="s">
        <v>439</v>
      </c>
      <c r="C323" s="54" t="str">
        <f>IF(OR(F323=F322,H323=0,H323=""),"",$D323)</f>
        <v>Promotion</v>
      </c>
      <c r="D323" s="53" t="s">
        <v>430</v>
      </c>
      <c r="E323" s="53">
        <v>240</v>
      </c>
      <c r="F323" s="65" t="s">
        <v>235</v>
      </c>
      <c r="G323" s="53"/>
      <c r="H323" s="52">
        <f>IF(A323&lt;&gt;"",E323-G323+(K323+L323+M323),"")</f>
        <v>240</v>
      </c>
      <c r="I323" s="51" t="str">
        <f>IF(OR(F323=F322,H323=0,H323=""),"",CONCATENATE(LEFT(C323,3),". ",$J323))</f>
        <v>Pro. Meyrin</v>
      </c>
      <c r="J323" s="50" t="s">
        <v>436</v>
      </c>
      <c r="K323" s="49"/>
      <c r="L323" s="49"/>
      <c r="M323" s="49"/>
      <c r="N323" s="48"/>
    </row>
    <row r="324" spans="1:14" ht="15" x14ac:dyDescent="0.25">
      <c r="A324" s="56" t="s">
        <v>440</v>
      </c>
      <c r="B324" s="55" t="s">
        <v>439</v>
      </c>
      <c r="C324" s="54" t="str">
        <f>IF(OR(F324=F323,H324=0,H324=""),"",$D324)</f>
        <v>Promotion</v>
      </c>
      <c r="D324" s="53" t="s">
        <v>430</v>
      </c>
      <c r="E324" s="53">
        <v>240</v>
      </c>
      <c r="F324" s="65" t="s">
        <v>249</v>
      </c>
      <c r="G324" s="53"/>
      <c r="H324" s="52">
        <f>IF(A324&lt;&gt;"",E324-G324+(K324+L324+M324),"")</f>
        <v>240</v>
      </c>
      <c r="I324" s="51" t="str">
        <f>IF(OR(F324=F323,H324=0,H324=""),"",CONCATENATE(LEFT(C324,3),". ",$J324))</f>
        <v>Pro. Meyrin</v>
      </c>
      <c r="J324" s="50" t="s">
        <v>436</v>
      </c>
      <c r="K324" s="49"/>
      <c r="L324" s="49"/>
      <c r="M324" s="49"/>
      <c r="N324" s="48"/>
    </row>
    <row r="325" spans="1:14" ht="15" x14ac:dyDescent="0.25">
      <c r="A325" s="56" t="s">
        <v>440</v>
      </c>
      <c r="B325" s="55" t="s">
        <v>439</v>
      </c>
      <c r="C325" s="54" t="str">
        <f>IF(OR(F325=F324,H325=0,H325=""),"",$D325)</f>
        <v>Promotion</v>
      </c>
      <c r="D325" s="53" t="s">
        <v>430</v>
      </c>
      <c r="E325" s="53">
        <v>336</v>
      </c>
      <c r="F325" s="65" t="s">
        <v>263</v>
      </c>
      <c r="G325" s="53"/>
      <c r="H325" s="52">
        <f>IF(A325&lt;&gt;"",E325-G325+(K325+L325+M325),"")</f>
        <v>336</v>
      </c>
      <c r="I325" s="51" t="str">
        <f>IF(OR(F325=F324,H325=0,H325=""),"",CONCATENATE(LEFT(C325,3),". ",$J325))</f>
        <v>Pro. Meyrin</v>
      </c>
      <c r="J325" s="50" t="s">
        <v>436</v>
      </c>
      <c r="K325" s="49"/>
      <c r="L325" s="49"/>
      <c r="M325" s="49"/>
      <c r="N325" s="48"/>
    </row>
    <row r="326" spans="1:14" ht="15" x14ac:dyDescent="0.25">
      <c r="A326" s="56">
        <v>4422538</v>
      </c>
      <c r="B326" s="55" t="s">
        <v>437</v>
      </c>
      <c r="C326" s="54" t="str">
        <f>IF(OR(F326=F325,H326=0,H326=""),"",$D326)</f>
        <v>Promotion</v>
      </c>
      <c r="D326" s="53" t="s">
        <v>430</v>
      </c>
      <c r="E326" s="53">
        <v>15</v>
      </c>
      <c r="F326" s="65" t="s">
        <v>277</v>
      </c>
      <c r="G326" s="53"/>
      <c r="H326" s="52">
        <f>IF(A326&lt;&gt;"",E326-G326+(K326+L326+M326),"")</f>
        <v>15</v>
      </c>
      <c r="I326" s="51" t="str">
        <f>IF(OR(F326=F325,H326=0,H326=""),"",CONCATENATE(LEFT(C326,3),". ",$J326))</f>
        <v>Pro. Meyrin</v>
      </c>
      <c r="J326" s="50" t="s">
        <v>436</v>
      </c>
      <c r="K326" s="49"/>
      <c r="L326" s="49"/>
      <c r="M326" s="49"/>
      <c r="N326" s="48"/>
    </row>
    <row r="327" spans="1:14" ht="15" x14ac:dyDescent="0.25">
      <c r="A327" s="56">
        <v>4422538</v>
      </c>
      <c r="B327" s="55" t="s">
        <v>437</v>
      </c>
      <c r="C327" s="54" t="str">
        <f>IF(OR(F327=F326,H327=0,H327=""),"",$D327)</f>
        <v>Promotion</v>
      </c>
      <c r="D327" s="53" t="s">
        <v>430</v>
      </c>
      <c r="E327" s="53">
        <v>15</v>
      </c>
      <c r="F327" s="65" t="s">
        <v>291</v>
      </c>
      <c r="G327" s="53"/>
      <c r="H327" s="52">
        <f>IF(A327&lt;&gt;"",E327-G327+(K327+L327+M327),"")</f>
        <v>15</v>
      </c>
      <c r="I327" s="51" t="str">
        <f>IF(OR(F327=F326,H327=0,H327=""),"",CONCATENATE(LEFT(C327,3),". ",$J327))</f>
        <v>Pro. Meyrin</v>
      </c>
      <c r="J327" s="50" t="s">
        <v>436</v>
      </c>
      <c r="K327" s="49"/>
      <c r="L327" s="49"/>
      <c r="M327" s="49"/>
      <c r="N327" s="48"/>
    </row>
    <row r="328" spans="1:14" ht="15" x14ac:dyDescent="0.25">
      <c r="A328" s="56">
        <v>4422538</v>
      </c>
      <c r="B328" s="55" t="s">
        <v>437</v>
      </c>
      <c r="C328" s="54" t="str">
        <f>IF(OR(F328=F327,H328=0,H328=""),"",$D328)</f>
        <v>Promotion</v>
      </c>
      <c r="D328" s="53" t="s">
        <v>430</v>
      </c>
      <c r="E328" s="53">
        <v>15</v>
      </c>
      <c r="F328" s="65" t="s">
        <v>305</v>
      </c>
      <c r="G328" s="53"/>
      <c r="H328" s="52">
        <f>IF(A328&lt;&gt;"",E328-G328+(K328+L328+M328),"")</f>
        <v>15</v>
      </c>
      <c r="I328" s="51" t="str">
        <f>IF(OR(F328=F327,H328=0,H328=""),"",CONCATENATE(LEFT(C328,3),". ",$J328))</f>
        <v>Pro. Meyrin</v>
      </c>
      <c r="J328" s="50" t="s">
        <v>436</v>
      </c>
      <c r="K328" s="49"/>
      <c r="L328" s="49"/>
      <c r="M328" s="49"/>
      <c r="N328" s="48"/>
    </row>
    <row r="329" spans="1:14" ht="15" x14ac:dyDescent="0.25">
      <c r="A329" s="56"/>
      <c r="B329" s="55"/>
      <c r="C329" s="54" t="str">
        <f>IF(OR(F329=F328,H329=0,H329=""),"",$D329)</f>
        <v/>
      </c>
      <c r="D329" s="53"/>
      <c r="E329" s="53"/>
      <c r="F329" s="65" t="s">
        <v>319</v>
      </c>
      <c r="G329" s="53"/>
      <c r="H329" s="52" t="str">
        <f>IF(A329&lt;&gt;"",E329-G329+(K329+L329+M329),"")</f>
        <v/>
      </c>
      <c r="I329" s="51" t="str">
        <f>IF(OR(F329=F328,H329=0,H329=""),"",CONCATENATE(LEFT(C329,3),". ",$J329))</f>
        <v/>
      </c>
      <c r="J329" s="50"/>
      <c r="K329" s="49"/>
      <c r="L329" s="49"/>
      <c r="M329" s="49"/>
      <c r="N329" s="48"/>
    </row>
    <row r="330" spans="1:14" ht="15" x14ac:dyDescent="0.25">
      <c r="A330" s="56" t="s">
        <v>440</v>
      </c>
      <c r="B330" s="55" t="s">
        <v>439</v>
      </c>
      <c r="C330" s="54" t="str">
        <f>IF(OR(F330=F329,H330=0,H330=""),"",$D330)</f>
        <v>Promotion</v>
      </c>
      <c r="D330" s="53" t="s">
        <v>430</v>
      </c>
      <c r="E330" s="53">
        <v>240</v>
      </c>
      <c r="F330" s="65" t="s">
        <v>333</v>
      </c>
      <c r="G330" s="53"/>
      <c r="H330" s="52">
        <f>IF(A330&lt;&gt;"",E330-G330+(K330+L330+M330),"")</f>
        <v>240</v>
      </c>
      <c r="I330" s="51" t="str">
        <f>IF(OR(F330=F329,H330=0,H330=""),"",CONCATENATE(LEFT(C330,3),". ",$J330))</f>
        <v>Pro. Meyrin</v>
      </c>
      <c r="J330" s="50" t="s">
        <v>436</v>
      </c>
      <c r="K330" s="49"/>
      <c r="L330" s="49"/>
      <c r="M330" s="49"/>
      <c r="N330" s="48"/>
    </row>
    <row r="331" spans="1:14" ht="15" x14ac:dyDescent="0.25">
      <c r="A331" s="56" t="s">
        <v>440</v>
      </c>
      <c r="B331" s="55" t="s">
        <v>439</v>
      </c>
      <c r="C331" s="54" t="str">
        <f>IF(OR(F331=F330,H331=0,H331=""),"",$D331)</f>
        <v>Promotion</v>
      </c>
      <c r="D331" s="53" t="s">
        <v>430</v>
      </c>
      <c r="E331" s="53">
        <v>240</v>
      </c>
      <c r="F331" s="65" t="s">
        <v>347</v>
      </c>
      <c r="G331" s="53"/>
      <c r="H331" s="52">
        <f>IF(A331&lt;&gt;"",E331-G331+(K331+L331+M331),"")</f>
        <v>240</v>
      </c>
      <c r="I331" s="51" t="str">
        <f>IF(OR(F331=F330,H331=0,H331=""),"",CONCATENATE(LEFT(C331,3),". ",$J331))</f>
        <v>Pro. Meyrin</v>
      </c>
      <c r="J331" s="50" t="s">
        <v>436</v>
      </c>
      <c r="K331" s="49"/>
      <c r="L331" s="49"/>
      <c r="M331" s="49"/>
      <c r="N331" s="48"/>
    </row>
    <row r="332" spans="1:14" ht="15" x14ac:dyDescent="0.25">
      <c r="A332" s="56" t="s">
        <v>440</v>
      </c>
      <c r="B332" s="55" t="s">
        <v>439</v>
      </c>
      <c r="C332" s="54" t="str">
        <f>IF(OR(F332=F331,H332=0,H332=""),"",$D332)</f>
        <v>Promotion</v>
      </c>
      <c r="D332" s="53" t="s">
        <v>430</v>
      </c>
      <c r="E332" s="53">
        <v>240</v>
      </c>
      <c r="F332" s="65" t="s">
        <v>361</v>
      </c>
      <c r="G332" s="53"/>
      <c r="H332" s="52">
        <f>IF(A332&lt;&gt;"",E332-G332+(K332+L332+M332),"")</f>
        <v>240</v>
      </c>
      <c r="I332" s="51" t="str">
        <f>IF(OR(F332=F331,H332=0,H332=""),"",CONCATENATE(LEFT(C332,3),". ",$J332))</f>
        <v>Pro. Meyrin</v>
      </c>
      <c r="J332" s="50" t="s">
        <v>436</v>
      </c>
      <c r="K332" s="49"/>
      <c r="L332" s="49"/>
      <c r="M332" s="49"/>
      <c r="N332" s="48"/>
    </row>
    <row r="333" spans="1:14" ht="15" x14ac:dyDescent="0.25">
      <c r="A333" s="56" t="s">
        <v>440</v>
      </c>
      <c r="B333" s="55" t="s">
        <v>439</v>
      </c>
      <c r="C333" s="54" t="str">
        <f>IF(OR(F333=F332,H333=0,H333=""),"",$D333)</f>
        <v>Promotion</v>
      </c>
      <c r="D333" s="53" t="s">
        <v>430</v>
      </c>
      <c r="E333" s="53">
        <v>240</v>
      </c>
      <c r="F333" s="65" t="s">
        <v>375</v>
      </c>
      <c r="G333" s="53"/>
      <c r="H333" s="52">
        <f>IF(A333&lt;&gt;"",E333-G333+(K333+L333+M333),"")</f>
        <v>240</v>
      </c>
      <c r="I333" s="51" t="str">
        <f>IF(OR(F333=F332,H333=0,H333=""),"",CONCATENATE(LEFT(C333,3),". ",$J333))</f>
        <v>Pro. Meyrin</v>
      </c>
      <c r="J333" s="50" t="s">
        <v>436</v>
      </c>
      <c r="K333" s="49"/>
      <c r="L333" s="49"/>
      <c r="M333" s="49"/>
      <c r="N333" s="48"/>
    </row>
    <row r="334" spans="1:14" ht="15" x14ac:dyDescent="0.25">
      <c r="A334" s="56" t="s">
        <v>440</v>
      </c>
      <c r="B334" s="55" t="s">
        <v>439</v>
      </c>
      <c r="C334" s="54" t="str">
        <f>IF(OR(F334=F333,H334=0,H334=""),"",$D334)</f>
        <v>Promotion</v>
      </c>
      <c r="D334" s="53" t="s">
        <v>430</v>
      </c>
      <c r="E334" s="53">
        <v>240</v>
      </c>
      <c r="F334" s="65" t="s">
        <v>389</v>
      </c>
      <c r="G334" s="53"/>
      <c r="H334" s="52">
        <f>IF(A334&lt;&gt;"",E334-G334+(K334+L334+M334),"")</f>
        <v>240</v>
      </c>
      <c r="I334" s="51" t="str">
        <f>IF(OR(F334=F333,H334=0,H334=""),"",CONCATENATE(LEFT(C334,3),". ",$J334))</f>
        <v>Pro. Meyrin</v>
      </c>
      <c r="J334" s="50" t="s">
        <v>436</v>
      </c>
      <c r="K334" s="49"/>
      <c r="L334" s="49"/>
      <c r="M334" s="49"/>
      <c r="N334" s="48"/>
    </row>
    <row r="335" spans="1:14" ht="15" x14ac:dyDescent="0.25">
      <c r="A335" s="56" t="s">
        <v>440</v>
      </c>
      <c r="B335" s="55" t="s">
        <v>439</v>
      </c>
      <c r="C335" s="54" t="str">
        <f>IF(OR(F335=F334,H335=0,H335=""),"",$D335)</f>
        <v>Promotion</v>
      </c>
      <c r="D335" s="53" t="s">
        <v>430</v>
      </c>
      <c r="E335" s="53">
        <v>240</v>
      </c>
      <c r="F335" s="65" t="s">
        <v>403</v>
      </c>
      <c r="G335" s="53"/>
      <c r="H335" s="52">
        <f>IF(A335&lt;&gt;"",E335-G335+(K335+L335+M335),"")</f>
        <v>240</v>
      </c>
      <c r="I335" s="51" t="str">
        <f>IF(OR(F335=F334,H335=0,H335=""),"",CONCATENATE(LEFT(C335,3),". ",$J335))</f>
        <v>Pro. Meyrin</v>
      </c>
      <c r="J335" s="50" t="s">
        <v>436</v>
      </c>
      <c r="K335" s="49"/>
      <c r="L335" s="49"/>
      <c r="M335" s="49"/>
      <c r="N335" s="48"/>
    </row>
    <row r="336" spans="1:14" ht="15" x14ac:dyDescent="0.25">
      <c r="A336" s="56" t="s">
        <v>440</v>
      </c>
      <c r="B336" s="55" t="s">
        <v>439</v>
      </c>
      <c r="C336" s="54" t="str">
        <f>IF(OR(F336=F335,H336=0,H336=""),"",$D336)</f>
        <v>Promotion</v>
      </c>
      <c r="D336" s="53" t="s">
        <v>430</v>
      </c>
      <c r="E336" s="53">
        <v>240</v>
      </c>
      <c r="F336" s="65" t="s">
        <v>417</v>
      </c>
      <c r="G336" s="53"/>
      <c r="H336" s="52">
        <f>IF(A336&lt;&gt;"",E336-G336+(K336+L336+M336),"")</f>
        <v>240</v>
      </c>
      <c r="I336" s="51" t="str">
        <f>IF(OR(F336=F335,H336=0,H336=""),"",CONCATENATE(LEFT(C336,3),". ",$J336))</f>
        <v>Pro. Meyrin</v>
      </c>
      <c r="J336" s="50" t="s">
        <v>436</v>
      </c>
      <c r="K336" s="49"/>
      <c r="L336" s="49"/>
      <c r="M336" s="49"/>
      <c r="N336" s="48"/>
    </row>
    <row r="337" spans="1:14" ht="15" x14ac:dyDescent="0.25">
      <c r="A337" s="56" t="s">
        <v>440</v>
      </c>
      <c r="B337" s="55" t="s">
        <v>439</v>
      </c>
      <c r="C337" s="54" t="str">
        <f>IF(OR(F337=F336,H337=0,H337=""),"",$D337)</f>
        <v>Promotion</v>
      </c>
      <c r="D337" s="53" t="s">
        <v>430</v>
      </c>
      <c r="E337" s="53">
        <v>240</v>
      </c>
      <c r="F337" s="65" t="s">
        <v>12</v>
      </c>
      <c r="G337" s="53"/>
      <c r="H337" s="52">
        <f>IF(A337&lt;&gt;"",E337-G337+(K337+L337+M337),"")</f>
        <v>240</v>
      </c>
      <c r="I337" s="51" t="str">
        <f>IF(OR(F337=F336,H337=0,H337=""),"",CONCATENATE(LEFT(C337,3),". ",$J337))</f>
        <v>Pro. Meyrin</v>
      </c>
      <c r="J337" s="50" t="s">
        <v>436</v>
      </c>
      <c r="K337" s="49"/>
      <c r="L337" s="49"/>
      <c r="M337" s="49"/>
      <c r="N337" s="48"/>
    </row>
    <row r="338" spans="1:14" ht="15" x14ac:dyDescent="0.25">
      <c r="A338" s="56" t="s">
        <v>440</v>
      </c>
      <c r="B338" s="55" t="s">
        <v>439</v>
      </c>
      <c r="C338" s="54" t="str">
        <f>IF(OR(F338=F337,H338=0,H338=""),"",$D338)</f>
        <v>Promotion</v>
      </c>
      <c r="D338" s="53" t="s">
        <v>430</v>
      </c>
      <c r="E338" s="53">
        <v>240</v>
      </c>
      <c r="F338" s="65" t="s">
        <v>26</v>
      </c>
      <c r="G338" s="53"/>
      <c r="H338" s="52">
        <f>IF(A338&lt;&gt;"",E338-G338+(K338+L338+M338),"")</f>
        <v>240</v>
      </c>
      <c r="I338" s="51" t="str">
        <f>IF(OR(F338=F337,H338=0,H338=""),"",CONCATENATE(LEFT(C338,3),". ",$J338))</f>
        <v>Pro. Meyrin</v>
      </c>
      <c r="J338" s="50" t="s">
        <v>436</v>
      </c>
      <c r="K338" s="49"/>
      <c r="L338" s="49"/>
      <c r="M338" s="49"/>
      <c r="N338" s="48"/>
    </row>
    <row r="339" spans="1:14" ht="15" x14ac:dyDescent="0.25">
      <c r="A339" s="56" t="s">
        <v>440</v>
      </c>
      <c r="B339" s="55" t="s">
        <v>439</v>
      </c>
      <c r="C339" s="54" t="str">
        <f>IF(OR(F339=F338,H339=0,H339=""),"",$D339)</f>
        <v>Promotion</v>
      </c>
      <c r="D339" s="53" t="s">
        <v>430</v>
      </c>
      <c r="E339" s="53">
        <v>240</v>
      </c>
      <c r="F339" s="65" t="s">
        <v>40</v>
      </c>
      <c r="G339" s="53"/>
      <c r="H339" s="52">
        <f>IF(A339&lt;&gt;"",E339-G339+(K339+L339+M339),"")</f>
        <v>240</v>
      </c>
      <c r="I339" s="51" t="str">
        <f>IF(OR(F339=F338,H339=0,H339=""),"",CONCATENATE(LEFT(C339,3),". ",$J339))</f>
        <v>Pro. Meyrin</v>
      </c>
      <c r="J339" s="50" t="s">
        <v>436</v>
      </c>
      <c r="K339" s="49"/>
      <c r="L339" s="49"/>
      <c r="M339" s="49"/>
      <c r="N339" s="48"/>
    </row>
    <row r="340" spans="1:14" ht="15" x14ac:dyDescent="0.25">
      <c r="A340" s="56" t="s">
        <v>440</v>
      </c>
      <c r="B340" s="55" t="s">
        <v>439</v>
      </c>
      <c r="C340" s="54" t="str">
        <f>IF(OR(F340=F339,H340=0,H340=""),"",$D340)</f>
        <v>Promotion</v>
      </c>
      <c r="D340" s="53" t="s">
        <v>430</v>
      </c>
      <c r="E340" s="53">
        <v>240</v>
      </c>
      <c r="F340" s="65" t="s">
        <v>54</v>
      </c>
      <c r="G340" s="53"/>
      <c r="H340" s="52">
        <f>IF(A340&lt;&gt;"",E340-G340+(K340+L340+M340),"")</f>
        <v>240</v>
      </c>
      <c r="I340" s="51" t="str">
        <f>IF(OR(F340=F339,H340=0,H340=""),"",CONCATENATE(LEFT(C340,3),". ",$J340))</f>
        <v>Pro. Meyrin</v>
      </c>
      <c r="J340" s="50" t="s">
        <v>436</v>
      </c>
      <c r="K340" s="49"/>
      <c r="L340" s="49"/>
      <c r="M340" s="49"/>
      <c r="N340" s="48"/>
    </row>
    <row r="341" spans="1:14" ht="15" x14ac:dyDescent="0.25">
      <c r="A341" s="56" t="s">
        <v>440</v>
      </c>
      <c r="B341" s="55" t="s">
        <v>439</v>
      </c>
      <c r="C341" s="54" t="str">
        <f>IF(OR(F341=F340,H341=0,H341=""),"",$D341)</f>
        <v>Promotion</v>
      </c>
      <c r="D341" s="53" t="s">
        <v>430</v>
      </c>
      <c r="E341" s="53">
        <v>240</v>
      </c>
      <c r="F341" s="65" t="s">
        <v>68</v>
      </c>
      <c r="G341" s="53"/>
      <c r="H341" s="52">
        <f>IF(A341&lt;&gt;"",E341-G341+(K341+L341+M341),"")</f>
        <v>240</v>
      </c>
      <c r="I341" s="51" t="str">
        <f>IF(OR(F341=F340,H341=0,H341=""),"",CONCATENATE(LEFT(C341,3),". ",$J341))</f>
        <v>Pro. Meyrin</v>
      </c>
      <c r="J341" s="50" t="s">
        <v>436</v>
      </c>
      <c r="K341" s="49"/>
      <c r="L341" s="49"/>
      <c r="M341" s="49"/>
      <c r="N341" s="48"/>
    </row>
    <row r="342" spans="1:14" ht="15" x14ac:dyDescent="0.25">
      <c r="A342" s="56" t="s">
        <v>440</v>
      </c>
      <c r="B342" s="55" t="s">
        <v>439</v>
      </c>
      <c r="C342" s="54" t="str">
        <f>IF(OR(F342=F341,H342=0,H342=""),"",$D342)</f>
        <v>Promotion</v>
      </c>
      <c r="D342" s="53" t="s">
        <v>430</v>
      </c>
      <c r="E342" s="53">
        <v>240</v>
      </c>
      <c r="F342" s="65" t="s">
        <v>82</v>
      </c>
      <c r="G342" s="53"/>
      <c r="H342" s="52">
        <f>IF(A342&lt;&gt;"",E342-G342+(K342+L342+M342),"")</f>
        <v>240</v>
      </c>
      <c r="I342" s="51" t="str">
        <f>IF(OR(F342=F341,H342=0,H342=""),"",CONCATENATE(LEFT(C342,3),". ",$J342))</f>
        <v>Pro. Meyrin</v>
      </c>
      <c r="J342" s="50" t="s">
        <v>436</v>
      </c>
      <c r="K342" s="49"/>
      <c r="L342" s="49"/>
      <c r="M342" s="49"/>
      <c r="N342" s="48"/>
    </row>
    <row r="343" spans="1:14" ht="15" x14ac:dyDescent="0.25">
      <c r="A343" s="56" t="s">
        <v>440</v>
      </c>
      <c r="B343" s="55" t="s">
        <v>439</v>
      </c>
      <c r="C343" s="54" t="str">
        <f>IF(OR(F343=F342,H343=0,H343=""),"",$D343)</f>
        <v>Promotion</v>
      </c>
      <c r="D343" s="53" t="s">
        <v>430</v>
      </c>
      <c r="E343" s="53">
        <v>240</v>
      </c>
      <c r="F343" s="65" t="s">
        <v>96</v>
      </c>
      <c r="G343" s="53"/>
      <c r="H343" s="52">
        <f>IF(A343&lt;&gt;"",E343-G343+(K343+L343+M343),"")</f>
        <v>240</v>
      </c>
      <c r="I343" s="51" t="str">
        <f>IF(OR(F343=F342,H343=0,H343=""),"",CONCATENATE(LEFT(C343,3),". ",$J343))</f>
        <v>Pro. Meyrin</v>
      </c>
      <c r="J343" s="50" t="s">
        <v>436</v>
      </c>
      <c r="K343" s="49"/>
      <c r="L343" s="49"/>
      <c r="M343" s="49"/>
      <c r="N343" s="48"/>
    </row>
    <row r="344" spans="1:14" ht="15" x14ac:dyDescent="0.25">
      <c r="A344" s="56">
        <v>4422538</v>
      </c>
      <c r="B344" s="55" t="s">
        <v>437</v>
      </c>
      <c r="C344" s="54" t="str">
        <f>IF(OR(F344=F343,H344=0,H344=""),"",$D344)</f>
        <v>Promotion</v>
      </c>
      <c r="D344" s="53" t="s">
        <v>430</v>
      </c>
      <c r="E344" s="53">
        <v>15</v>
      </c>
      <c r="F344" s="65" t="s">
        <v>110</v>
      </c>
      <c r="G344" s="53"/>
      <c r="H344" s="52">
        <f>IF(A344&lt;&gt;"",E344-G344+(K344+L344+M344),"")</f>
        <v>15</v>
      </c>
      <c r="I344" s="51" t="str">
        <f>IF(OR(F344=F343,H344=0,H344=""),"",CONCATENATE(LEFT(C344,3),". ",$J344))</f>
        <v>Pro. Meyrin</v>
      </c>
      <c r="J344" s="50" t="s">
        <v>436</v>
      </c>
      <c r="K344" s="49"/>
      <c r="L344" s="49"/>
      <c r="M344" s="49"/>
      <c r="N344" s="48"/>
    </row>
    <row r="345" spans="1:14" ht="15" x14ac:dyDescent="0.25">
      <c r="A345" s="56">
        <v>4334007</v>
      </c>
      <c r="B345" s="55" t="s">
        <v>438</v>
      </c>
      <c r="C345" s="54" t="str">
        <f>IF(OR(F345=F344,H345=0,H345=""),"",$D345)</f>
        <v>Promotion</v>
      </c>
      <c r="D345" s="53" t="s">
        <v>430</v>
      </c>
      <c r="E345" s="53">
        <v>6</v>
      </c>
      <c r="F345" s="65" t="s">
        <v>124</v>
      </c>
      <c r="G345" s="53"/>
      <c r="H345" s="52">
        <f>IF(A345&lt;&gt;"",E345-G345+(K345+L345+M345),"")</f>
        <v>6</v>
      </c>
      <c r="I345" s="51" t="str">
        <f>IF(OR(F345=F344,H345=0,H345=""),"",CONCATENATE(LEFT(C345,3),". ",$J345))</f>
        <v>Pro. Meyrin</v>
      </c>
      <c r="J345" s="50" t="s">
        <v>436</v>
      </c>
      <c r="K345" s="49"/>
      <c r="L345" s="49"/>
      <c r="M345" s="49"/>
      <c r="N345" s="48"/>
    </row>
    <row r="346" spans="1:14" ht="15" x14ac:dyDescent="0.25">
      <c r="A346" s="56">
        <v>4334007</v>
      </c>
      <c r="B346" s="55" t="s">
        <v>438</v>
      </c>
      <c r="C346" s="54" t="str">
        <f>IF(OR(F346=F345,H346=0,H346=""),"",$D346)</f>
        <v>Promotion</v>
      </c>
      <c r="D346" s="53" t="s">
        <v>430</v>
      </c>
      <c r="E346" s="53">
        <v>6</v>
      </c>
      <c r="F346" s="65" t="s">
        <v>138</v>
      </c>
      <c r="G346" s="53"/>
      <c r="H346" s="52">
        <f>IF(A346&lt;&gt;"",E346-G346+(K346+L346+M346),"")</f>
        <v>6</v>
      </c>
      <c r="I346" s="51" t="str">
        <f>IF(OR(F346=F345,H346=0,H346=""),"",CONCATENATE(LEFT(C346,3),". ",$J346))</f>
        <v>Pro. Meyrin</v>
      </c>
      <c r="J346" s="50" t="s">
        <v>436</v>
      </c>
      <c r="K346" s="49"/>
      <c r="L346" s="49"/>
      <c r="M346" s="49"/>
      <c r="N346" s="48"/>
    </row>
    <row r="347" spans="1:14" ht="15" x14ac:dyDescent="0.25">
      <c r="A347" s="56">
        <v>4334007</v>
      </c>
      <c r="B347" s="55" t="s">
        <v>438</v>
      </c>
      <c r="C347" s="54" t="str">
        <f>IF(OR(F347=F346,H347=0,H347=""),"",$D347)</f>
        <v>Promotion</v>
      </c>
      <c r="D347" s="53" t="s">
        <v>430</v>
      </c>
      <c r="E347" s="53">
        <v>6</v>
      </c>
      <c r="F347" s="64" t="s">
        <v>152</v>
      </c>
      <c r="G347" s="53"/>
      <c r="H347" s="52">
        <f>IF(A347&lt;&gt;"",E347-G347+(K347+L347+M347),"")</f>
        <v>6</v>
      </c>
      <c r="I347" s="51" t="str">
        <f>IF(OR(F347=F346,H347=0,H347=""),"",CONCATENATE(LEFT(C347,3),". ",$J347))</f>
        <v>Pro. Meyrin</v>
      </c>
      <c r="J347" s="50" t="s">
        <v>436</v>
      </c>
      <c r="K347" s="49"/>
      <c r="L347" s="49"/>
      <c r="M347" s="49"/>
      <c r="N347" s="48"/>
    </row>
    <row r="348" spans="1:14" ht="15" x14ac:dyDescent="0.25">
      <c r="A348" s="56">
        <v>4334007</v>
      </c>
      <c r="B348" s="55" t="s">
        <v>438</v>
      </c>
      <c r="C348" s="54" t="str">
        <f>IF(OR(F348=F347,H348=0,H348=""),"",$D348)</f>
        <v>Promotion</v>
      </c>
      <c r="D348" s="53" t="s">
        <v>430</v>
      </c>
      <c r="E348" s="53">
        <v>6</v>
      </c>
      <c r="F348" s="64" t="s">
        <v>166</v>
      </c>
      <c r="G348" s="53"/>
      <c r="H348" s="52">
        <f>IF(A348&lt;&gt;"",E348-G348+(K348+L348+M348),"")</f>
        <v>6</v>
      </c>
      <c r="I348" s="51" t="str">
        <f>IF(OR(F348=F347,H348=0,H348=""),"",CONCATENATE(LEFT(C348,3),". ",$J348))</f>
        <v>Pro. Meyrin</v>
      </c>
      <c r="J348" s="50" t="s">
        <v>436</v>
      </c>
      <c r="K348" s="49"/>
      <c r="L348" s="49"/>
      <c r="M348" s="49"/>
      <c r="N348" s="48"/>
    </row>
    <row r="349" spans="1:14" ht="15" x14ac:dyDescent="0.25">
      <c r="A349" s="56">
        <v>4334007</v>
      </c>
      <c r="B349" s="55" t="s">
        <v>438</v>
      </c>
      <c r="C349" s="54" t="str">
        <f>IF(OR(F349=F348,H349=0,H349=""),"",$D349)</f>
        <v>Promotion</v>
      </c>
      <c r="D349" s="53" t="s">
        <v>430</v>
      </c>
      <c r="E349" s="53">
        <v>6</v>
      </c>
      <c r="F349" s="64" t="s">
        <v>180</v>
      </c>
      <c r="G349" s="53"/>
      <c r="H349" s="52">
        <f>IF(A349&lt;&gt;"",E349-G349+(K349+L349+M349),"")</f>
        <v>6</v>
      </c>
      <c r="I349" s="51" t="str">
        <f>IF(OR(F349=F348,H349=0,H349=""),"",CONCATENATE(LEFT(C349,3),". ",$J349))</f>
        <v>Pro. Meyrin</v>
      </c>
      <c r="J349" s="50" t="s">
        <v>436</v>
      </c>
      <c r="K349" s="49"/>
      <c r="L349" s="49"/>
      <c r="M349" s="49"/>
      <c r="N349" s="48"/>
    </row>
    <row r="350" spans="1:14" ht="15" x14ac:dyDescent="0.25">
      <c r="A350" s="56">
        <v>4334007</v>
      </c>
      <c r="B350" s="55" t="s">
        <v>438</v>
      </c>
      <c r="C350" s="54" t="str">
        <f>IF(OR(F350=F349,H350=0,H350=""),"",$D350)</f>
        <v>Promotion</v>
      </c>
      <c r="D350" s="53" t="s">
        <v>430</v>
      </c>
      <c r="E350" s="53">
        <v>6</v>
      </c>
      <c r="F350" s="64" t="s">
        <v>194</v>
      </c>
      <c r="G350" s="53"/>
      <c r="H350" s="52">
        <f>IF(A350&lt;&gt;"",E350-G350+(K350+L350+M350),"")</f>
        <v>6</v>
      </c>
      <c r="I350" s="51" t="str">
        <f>IF(OR(F350=F349,H350=0,H350=""),"",CONCATENATE(LEFT(C350,3),". ",$J350))</f>
        <v>Pro. Meyrin</v>
      </c>
      <c r="J350" s="50" t="s">
        <v>436</v>
      </c>
      <c r="K350" s="49"/>
      <c r="L350" s="49"/>
      <c r="M350" s="49"/>
      <c r="N350" s="48"/>
    </row>
    <row r="351" spans="1:14" ht="15" x14ac:dyDescent="0.25">
      <c r="A351" s="56">
        <v>4334007</v>
      </c>
      <c r="B351" s="55" t="s">
        <v>438</v>
      </c>
      <c r="C351" s="54" t="str">
        <f>IF(OR(F351=F350,H351=0,H351=""),"",$D351)</f>
        <v>Promotion</v>
      </c>
      <c r="D351" s="53" t="s">
        <v>430</v>
      </c>
      <c r="E351" s="53">
        <v>6</v>
      </c>
      <c r="F351" s="64" t="s">
        <v>208</v>
      </c>
      <c r="G351" s="53"/>
      <c r="H351" s="52">
        <f>IF(A351&lt;&gt;"",E351-G351+(K351+L351+M351),"")</f>
        <v>6</v>
      </c>
      <c r="I351" s="51" t="str">
        <f>IF(OR(F351=F350,H351=0,H351=""),"",CONCATENATE(LEFT(C351,3),". ",$J351))</f>
        <v>Pro. Meyrin</v>
      </c>
      <c r="J351" s="50" t="s">
        <v>436</v>
      </c>
      <c r="K351" s="49"/>
      <c r="L351" s="49"/>
      <c r="M351" s="49"/>
      <c r="N351" s="48"/>
    </row>
    <row r="352" spans="1:14" ht="15" x14ac:dyDescent="0.25">
      <c r="A352" s="56">
        <v>4334007</v>
      </c>
      <c r="B352" s="55" t="s">
        <v>438</v>
      </c>
      <c r="C352" s="54" t="str">
        <f>IF(OR(F352=F351,H352=0,H352=""),"",$D352)</f>
        <v>Promotion</v>
      </c>
      <c r="D352" s="53" t="s">
        <v>430</v>
      </c>
      <c r="E352" s="53">
        <v>6</v>
      </c>
      <c r="F352" s="64" t="s">
        <v>222</v>
      </c>
      <c r="G352" s="53"/>
      <c r="H352" s="52">
        <f>IF(A352&lt;&gt;"",E352-G352+(K352+L352+M352),"")</f>
        <v>6</v>
      </c>
      <c r="I352" s="51" t="str">
        <f>IF(OR(F352=F351,H352=0,H352=""),"",CONCATENATE(LEFT(C352,3),". ",$J352))</f>
        <v>Pro. Meyrin</v>
      </c>
      <c r="J352" s="50" t="s">
        <v>436</v>
      </c>
      <c r="K352" s="49"/>
      <c r="L352" s="49"/>
      <c r="M352" s="49"/>
      <c r="N352" s="48"/>
    </row>
    <row r="353" spans="1:14" ht="15" x14ac:dyDescent="0.25">
      <c r="A353" s="56">
        <v>4334007</v>
      </c>
      <c r="B353" s="55" t="s">
        <v>438</v>
      </c>
      <c r="C353" s="54" t="str">
        <f>IF(OR(F353=F352,H353=0,H353=""),"",$D353)</f>
        <v>Promotion</v>
      </c>
      <c r="D353" s="53" t="s">
        <v>430</v>
      </c>
      <c r="E353" s="53">
        <v>6</v>
      </c>
      <c r="F353" s="64" t="s">
        <v>236</v>
      </c>
      <c r="G353" s="53"/>
      <c r="H353" s="52">
        <f>IF(A353&lt;&gt;"",E353-G353+(K353+L353+M353),"")</f>
        <v>6</v>
      </c>
      <c r="I353" s="51" t="str">
        <f>IF(OR(F353=F352,H353=0,H353=""),"",CONCATENATE(LEFT(C353,3),". ",$J353))</f>
        <v>Pro. Meyrin</v>
      </c>
      <c r="J353" s="50" t="s">
        <v>436</v>
      </c>
      <c r="K353" s="49"/>
      <c r="L353" s="49"/>
      <c r="M353" s="49"/>
      <c r="N353" s="48"/>
    </row>
    <row r="354" spans="1:14" ht="15" x14ac:dyDescent="0.25">
      <c r="A354" s="56">
        <v>4334007</v>
      </c>
      <c r="B354" s="55" t="s">
        <v>438</v>
      </c>
      <c r="C354" s="54" t="str">
        <f>IF(OR(F354=F353,H354=0,H354=""),"",$D354)</f>
        <v>Promotion</v>
      </c>
      <c r="D354" s="53" t="s">
        <v>430</v>
      </c>
      <c r="E354" s="53">
        <v>6</v>
      </c>
      <c r="F354" s="64" t="s">
        <v>250</v>
      </c>
      <c r="G354" s="53"/>
      <c r="H354" s="52">
        <f>IF(A354&lt;&gt;"",E354-G354+(K354+L354+M354),"")</f>
        <v>6</v>
      </c>
      <c r="I354" s="51" t="str">
        <f>IF(OR(F354=F353,H354=0,H354=""),"",CONCATENATE(LEFT(C354,3),". ",$J354))</f>
        <v>Pro. Meyrin</v>
      </c>
      <c r="J354" s="50" t="s">
        <v>436</v>
      </c>
      <c r="K354" s="49"/>
      <c r="L354" s="49"/>
      <c r="M354" s="49"/>
      <c r="N354" s="48"/>
    </row>
    <row r="355" spans="1:14" ht="15" x14ac:dyDescent="0.25">
      <c r="A355" s="56">
        <v>4334007</v>
      </c>
      <c r="B355" s="55" t="s">
        <v>438</v>
      </c>
      <c r="C355" s="54" t="str">
        <f>IF(OR(F355=F354,H355=0,H355=""),"",$D355)</f>
        <v>Promotion</v>
      </c>
      <c r="D355" s="53" t="s">
        <v>430</v>
      </c>
      <c r="E355" s="53">
        <v>6</v>
      </c>
      <c r="F355" s="64" t="s">
        <v>264</v>
      </c>
      <c r="G355" s="53"/>
      <c r="H355" s="52">
        <f>IF(A355&lt;&gt;"",E355-G355+(K355+L355+M355),"")</f>
        <v>6</v>
      </c>
      <c r="I355" s="51" t="str">
        <f>IF(OR(F355=F354,H355=0,H355=""),"",CONCATENATE(LEFT(C355,3),". ",$J355))</f>
        <v>Pro. Meyrin</v>
      </c>
      <c r="J355" s="50" t="s">
        <v>436</v>
      </c>
      <c r="K355" s="49"/>
      <c r="L355" s="49"/>
      <c r="M355" s="49"/>
      <c r="N355" s="48"/>
    </row>
    <row r="356" spans="1:14" ht="15" x14ac:dyDescent="0.25">
      <c r="A356" s="56">
        <v>4334007</v>
      </c>
      <c r="B356" s="55" t="s">
        <v>438</v>
      </c>
      <c r="C356" s="54" t="str">
        <f>IF(OR(F356=F355,H356=0,H356=""),"",$D356)</f>
        <v>Promotion</v>
      </c>
      <c r="D356" s="53" t="s">
        <v>430</v>
      </c>
      <c r="E356" s="53">
        <v>6</v>
      </c>
      <c r="F356" s="64" t="s">
        <v>278</v>
      </c>
      <c r="G356" s="53"/>
      <c r="H356" s="52">
        <f>IF(A356&lt;&gt;"",E356-G356+(K356+L356+M356),"")</f>
        <v>6</v>
      </c>
      <c r="I356" s="51" t="str">
        <f>IF(OR(F356=F355,H356=0,H356=""),"",CONCATENATE(LEFT(C356,3),". ",$J356))</f>
        <v>Pro. Meyrin</v>
      </c>
      <c r="J356" s="50" t="s">
        <v>436</v>
      </c>
      <c r="K356" s="49"/>
      <c r="L356" s="49"/>
      <c r="M356" s="49"/>
      <c r="N356" s="48"/>
    </row>
    <row r="357" spans="1:14" ht="15" x14ac:dyDescent="0.25">
      <c r="A357" s="56">
        <v>4334007</v>
      </c>
      <c r="B357" s="55" t="s">
        <v>438</v>
      </c>
      <c r="C357" s="54" t="str">
        <f>IF(OR(F357=F356,H357=0,H357=""),"",$D357)</f>
        <v>Promotion</v>
      </c>
      <c r="D357" s="53" t="s">
        <v>430</v>
      </c>
      <c r="E357" s="53">
        <v>6</v>
      </c>
      <c r="F357" s="64" t="s">
        <v>292</v>
      </c>
      <c r="G357" s="53"/>
      <c r="H357" s="52">
        <f>IF(A357&lt;&gt;"",E357-G357+(K357+L357+M357),"")</f>
        <v>6</v>
      </c>
      <c r="I357" s="51" t="str">
        <f>IF(OR(F357=F356,H357=0,H357=""),"",CONCATENATE(LEFT(C357,3),". ",$J357))</f>
        <v>Pro. Meyrin</v>
      </c>
      <c r="J357" s="50" t="s">
        <v>436</v>
      </c>
      <c r="K357" s="49"/>
      <c r="L357" s="49"/>
      <c r="M357" s="49"/>
      <c r="N357" s="48"/>
    </row>
    <row r="358" spans="1:14" ht="15" x14ac:dyDescent="0.25">
      <c r="A358" s="56">
        <v>4334007</v>
      </c>
      <c r="B358" s="55" t="s">
        <v>438</v>
      </c>
      <c r="C358" s="54" t="str">
        <f>IF(OR(F358=F357,H358=0,H358=""),"",$D358)</f>
        <v>Promotion</v>
      </c>
      <c r="D358" s="53" t="s">
        <v>430</v>
      </c>
      <c r="E358" s="53">
        <v>6</v>
      </c>
      <c r="F358" s="64" t="s">
        <v>306</v>
      </c>
      <c r="G358" s="53"/>
      <c r="H358" s="52">
        <f>IF(A358&lt;&gt;"",E358-G358+(K358+L358+M358),"")</f>
        <v>6</v>
      </c>
      <c r="I358" s="51" t="str">
        <f>IF(OR(F358=F357,H358=0,H358=""),"",CONCATENATE(LEFT(C358,3),". ",$J358))</f>
        <v>Pro. Meyrin</v>
      </c>
      <c r="J358" s="50" t="s">
        <v>436</v>
      </c>
      <c r="K358" s="49"/>
      <c r="L358" s="49"/>
      <c r="M358" s="49"/>
      <c r="N358" s="48"/>
    </row>
    <row r="359" spans="1:14" ht="15" x14ac:dyDescent="0.25">
      <c r="A359" s="56">
        <v>4334007</v>
      </c>
      <c r="B359" s="55" t="s">
        <v>438</v>
      </c>
      <c r="C359" s="54" t="str">
        <f>IF(OR(F359=F358,H359=0,H359=""),"",$D359)</f>
        <v>Promotion</v>
      </c>
      <c r="D359" s="53" t="s">
        <v>430</v>
      </c>
      <c r="E359" s="53">
        <v>6</v>
      </c>
      <c r="F359" s="64" t="s">
        <v>320</v>
      </c>
      <c r="G359" s="53"/>
      <c r="H359" s="52">
        <f>IF(A359&lt;&gt;"",E359-G359+(K359+L359+M359),"")</f>
        <v>6</v>
      </c>
      <c r="I359" s="51" t="str">
        <f>IF(OR(F359=F358,H359=0,H359=""),"",CONCATENATE(LEFT(C359,3),". ",$J359))</f>
        <v>Pro. Meyrin</v>
      </c>
      <c r="J359" s="50" t="s">
        <v>436</v>
      </c>
      <c r="K359" s="49"/>
      <c r="L359" s="49"/>
      <c r="M359" s="49"/>
      <c r="N359" s="48"/>
    </row>
    <row r="360" spans="1:14" ht="15" x14ac:dyDescent="0.25">
      <c r="A360" s="56">
        <v>4334007</v>
      </c>
      <c r="B360" s="55" t="s">
        <v>438</v>
      </c>
      <c r="C360" s="54" t="str">
        <f>IF(OR(F360=F359,H360=0,H360=""),"",$D360)</f>
        <v>Promotion</v>
      </c>
      <c r="D360" s="53" t="s">
        <v>430</v>
      </c>
      <c r="E360" s="53">
        <v>6</v>
      </c>
      <c r="F360" s="64" t="s">
        <v>334</v>
      </c>
      <c r="G360" s="53"/>
      <c r="H360" s="52">
        <f>IF(A360&lt;&gt;"",E360-G360+(K360+L360+M360),"")</f>
        <v>6</v>
      </c>
      <c r="I360" s="51" t="str">
        <f>IF(OR(F360=F359,H360=0,H360=""),"",CONCATENATE(LEFT(C360,3),". ",$J360))</f>
        <v>Pro. Meyrin</v>
      </c>
      <c r="J360" s="50" t="s">
        <v>436</v>
      </c>
      <c r="K360" s="49"/>
      <c r="L360" s="49"/>
      <c r="M360" s="49"/>
      <c r="N360" s="48"/>
    </row>
    <row r="361" spans="1:14" ht="15" x14ac:dyDescent="0.25">
      <c r="A361" s="56">
        <v>4334007</v>
      </c>
      <c r="B361" s="55" t="s">
        <v>438</v>
      </c>
      <c r="C361" s="54" t="str">
        <f>IF(OR(F361=F360,H361=0,H361=""),"",$D361)</f>
        <v>Promotion</v>
      </c>
      <c r="D361" s="53" t="s">
        <v>430</v>
      </c>
      <c r="E361" s="53">
        <v>6</v>
      </c>
      <c r="F361" s="64" t="s">
        <v>348</v>
      </c>
      <c r="G361" s="53"/>
      <c r="H361" s="52">
        <f>IF(A361&lt;&gt;"",E361-G361+(K361+L361+M361),"")</f>
        <v>6</v>
      </c>
      <c r="I361" s="51" t="str">
        <f>IF(OR(F361=F360,H361=0,H361=""),"",CONCATENATE(LEFT(C361,3),". ",$J361))</f>
        <v>Pro. Meyrin</v>
      </c>
      <c r="J361" s="50" t="s">
        <v>436</v>
      </c>
      <c r="K361" s="49"/>
      <c r="L361" s="49"/>
      <c r="M361" s="49"/>
      <c r="N361" s="48"/>
    </row>
    <row r="362" spans="1:14" ht="15" x14ac:dyDescent="0.25">
      <c r="A362" s="56"/>
      <c r="B362" s="55"/>
      <c r="C362" s="54" t="str">
        <f>IF(OR(F362=F361,H362=0,H362=""),"",$D362)</f>
        <v/>
      </c>
      <c r="D362" s="53"/>
      <c r="E362" s="53"/>
      <c r="F362" s="64" t="s">
        <v>362</v>
      </c>
      <c r="G362" s="53"/>
      <c r="H362" s="52" t="str">
        <f>IF(A362&lt;&gt;"",E362-G362+(K362+L362+M362),"")</f>
        <v/>
      </c>
      <c r="I362" s="51" t="str">
        <f>IF(OR(F362=F361,H362=0,H362=""),"",CONCATENATE(LEFT(C362,3),". ",$J362))</f>
        <v/>
      </c>
      <c r="J362" s="50"/>
      <c r="K362" s="49"/>
      <c r="L362" s="49"/>
      <c r="M362" s="49"/>
      <c r="N362" s="48"/>
    </row>
    <row r="363" spans="1:14" ht="15" x14ac:dyDescent="0.25">
      <c r="A363" s="56"/>
      <c r="B363" s="55"/>
      <c r="C363" s="54" t="str">
        <f>IF(OR(F363=F362,H363=0,H363=""),"",$D363)</f>
        <v/>
      </c>
      <c r="D363" s="53"/>
      <c r="E363" s="53"/>
      <c r="F363" s="64" t="s">
        <v>376</v>
      </c>
      <c r="G363" s="53"/>
      <c r="H363" s="52" t="str">
        <f>IF(A363&lt;&gt;"",E363-G363+(K363+L363+M363),"")</f>
        <v/>
      </c>
      <c r="I363" s="51" t="str">
        <f>IF(OR(F363=F362,H363=0,H363=""),"",CONCATENATE(LEFT(C363,3),". ",$J363))</f>
        <v/>
      </c>
      <c r="J363" s="50"/>
      <c r="K363" s="49"/>
      <c r="L363" s="49"/>
      <c r="M363" s="49"/>
      <c r="N363" s="48"/>
    </row>
    <row r="364" spans="1:14" ht="15" x14ac:dyDescent="0.25">
      <c r="A364" s="56"/>
      <c r="B364" s="55"/>
      <c r="C364" s="54" t="str">
        <f>IF(OR(F364=F363,H364=0,H364=""),"",$D364)</f>
        <v/>
      </c>
      <c r="D364" s="53"/>
      <c r="E364" s="53"/>
      <c r="F364" s="64" t="s">
        <v>390</v>
      </c>
      <c r="G364" s="53"/>
      <c r="H364" s="52" t="str">
        <f>IF(A364&lt;&gt;"",E364-G364+(K364+L364+M364),"")</f>
        <v/>
      </c>
      <c r="I364" s="51" t="str">
        <f>IF(OR(F364=F363,H364=0,H364=""),"",CONCATENATE(LEFT(C364,3),". ",$J364))</f>
        <v/>
      </c>
      <c r="J364" s="50"/>
      <c r="K364" s="49"/>
      <c r="L364" s="49"/>
      <c r="M364" s="49"/>
      <c r="N364" s="48"/>
    </row>
    <row r="365" spans="1:14" ht="15" x14ac:dyDescent="0.25">
      <c r="A365" s="56"/>
      <c r="B365" s="55"/>
      <c r="C365" s="54" t="str">
        <f>IF(OR(F365=F364,H365=0,H365=""),"",$D365)</f>
        <v/>
      </c>
      <c r="D365" s="53"/>
      <c r="E365" s="53"/>
      <c r="F365" s="64" t="s">
        <v>404</v>
      </c>
      <c r="G365" s="53"/>
      <c r="H365" s="52" t="str">
        <f>IF(A365&lt;&gt;"",E365-G365+(K365+L365+M365),"")</f>
        <v/>
      </c>
      <c r="I365" s="51" t="str">
        <f>IF(OR(F365=F364,H365=0,H365=""),"",CONCATENATE(LEFT(C365,3),". ",$J365))</f>
        <v/>
      </c>
      <c r="J365" s="50"/>
      <c r="K365" s="49"/>
      <c r="L365" s="49"/>
      <c r="M365" s="49"/>
      <c r="N365" s="48"/>
    </row>
    <row r="366" spans="1:14" ht="15" x14ac:dyDescent="0.25">
      <c r="A366" s="56"/>
      <c r="B366" s="55"/>
      <c r="C366" s="54" t="str">
        <f>IF(OR(F366=F365,H366=0,H366=""),"",$D366)</f>
        <v/>
      </c>
      <c r="D366" s="53"/>
      <c r="E366" s="53"/>
      <c r="F366" s="64" t="s">
        <v>418</v>
      </c>
      <c r="G366" s="53"/>
      <c r="H366" s="52" t="str">
        <f>IF(A366&lt;&gt;"",E366-G366+(K366+L366+M366),"")</f>
        <v/>
      </c>
      <c r="I366" s="51" t="str">
        <f>IF(OR(F366=F365,H366=0,H366=""),"",CONCATENATE(LEFT(C366,3),". ",$J366))</f>
        <v/>
      </c>
      <c r="J366" s="50"/>
      <c r="K366" s="49"/>
      <c r="L366" s="49"/>
      <c r="M366" s="49"/>
      <c r="N366" s="48"/>
    </row>
    <row r="367" spans="1:14" ht="15" x14ac:dyDescent="0.25">
      <c r="A367" s="56"/>
      <c r="B367" s="62"/>
      <c r="C367" s="54" t="str">
        <f>IF(OR(F367=F366,H367=0,H367=""),"",$D367)</f>
        <v/>
      </c>
      <c r="D367" s="53"/>
      <c r="E367" s="53"/>
      <c r="F367" s="11" t="s">
        <v>13</v>
      </c>
      <c r="G367" s="53"/>
      <c r="H367" s="52" t="str">
        <f>IF(A367&lt;&gt;"",E367-G367+(K367+L367+M367),"")</f>
        <v/>
      </c>
      <c r="I367" s="51" t="str">
        <f>IF(OR(F367=F366,H367=0,H367=""),"",CONCATENATE(LEFT(C367,3),". ",$J367))</f>
        <v/>
      </c>
      <c r="J367" s="50"/>
      <c r="K367" s="49"/>
      <c r="L367" s="49"/>
      <c r="M367" s="49"/>
      <c r="N367" s="48"/>
    </row>
    <row r="368" spans="1:14" ht="15" x14ac:dyDescent="0.25">
      <c r="A368" s="56"/>
      <c r="B368" s="62"/>
      <c r="C368" s="54" t="str">
        <f>IF(OR(F368=F367,H368=0,H368=""),"",$D368)</f>
        <v/>
      </c>
      <c r="D368" s="53"/>
      <c r="E368" s="53"/>
      <c r="F368" s="11" t="s">
        <v>27</v>
      </c>
      <c r="G368" s="53"/>
      <c r="H368" s="52" t="str">
        <f>IF(A368&lt;&gt;"",E368-G368+(K368+L368+M368),"")</f>
        <v/>
      </c>
      <c r="I368" s="51" t="str">
        <f>IF(OR(F368=F367,H368=0,H368=""),"",CONCATENATE(LEFT(C368,3),". ",$J368))</f>
        <v/>
      </c>
      <c r="J368" s="50"/>
      <c r="K368" s="49"/>
      <c r="L368" s="49"/>
      <c r="M368" s="49"/>
      <c r="N368" s="48"/>
    </row>
    <row r="369" spans="1:14" ht="15" x14ac:dyDescent="0.25">
      <c r="A369" s="56">
        <v>4422538</v>
      </c>
      <c r="B369" s="62" t="s">
        <v>437</v>
      </c>
      <c r="C369" s="54" t="str">
        <f>IF(OR(F369=F368,H369=0,H369=""),"",$D369)</f>
        <v>Promotion</v>
      </c>
      <c r="D369" s="53" t="s">
        <v>430</v>
      </c>
      <c r="E369" s="53">
        <v>15</v>
      </c>
      <c r="F369" s="11" t="s">
        <v>41</v>
      </c>
      <c r="G369" s="58"/>
      <c r="H369" s="52">
        <f>IF(A369&lt;&gt;"",E369-G369+(K369+L369+M369),"")</f>
        <v>15</v>
      </c>
      <c r="I369" s="61" t="str">
        <f>IF(OR(F369=F368,H369=0,H369=""),"",CONCATENATE(LEFT(C369,3),". ",$J369))</f>
        <v>Pro. Meyrin</v>
      </c>
      <c r="J369" s="50" t="s">
        <v>436</v>
      </c>
      <c r="K369" s="60"/>
      <c r="L369" s="60"/>
      <c r="M369" s="60"/>
      <c r="N369" s="63"/>
    </row>
    <row r="370" spans="1:14" ht="15" x14ac:dyDescent="0.25">
      <c r="A370" s="56">
        <v>4422538</v>
      </c>
      <c r="B370" s="62" t="s">
        <v>437</v>
      </c>
      <c r="C370" s="54" t="str">
        <f>IF(OR(F370=F369,H370=0,H370=""),"",$D370)</f>
        <v>Promotion</v>
      </c>
      <c r="D370" s="53" t="s">
        <v>430</v>
      </c>
      <c r="E370" s="53">
        <v>15</v>
      </c>
      <c r="F370" s="11" t="s">
        <v>55</v>
      </c>
      <c r="G370" s="58"/>
      <c r="H370" s="52">
        <f>IF(A370&lt;&gt;"",E370-G370+(K370+L370+M370),"")</f>
        <v>15</v>
      </c>
      <c r="I370" s="61" t="str">
        <f>IF(OR(F370=F369,H370=0,H370=""),"",CONCATENATE(LEFT(C370,3),". ",$J370))</f>
        <v>Pro. Meyrin</v>
      </c>
      <c r="J370" s="50" t="s">
        <v>436</v>
      </c>
      <c r="K370" s="60"/>
      <c r="L370" s="60"/>
      <c r="M370" s="60"/>
      <c r="N370" s="63"/>
    </row>
    <row r="371" spans="1:14" ht="15" x14ac:dyDescent="0.25">
      <c r="A371" s="56">
        <v>4422538</v>
      </c>
      <c r="B371" s="62" t="s">
        <v>437</v>
      </c>
      <c r="C371" s="54" t="str">
        <f>IF(OR(F371=F370,H371=0,H371=""),"",$D371)</f>
        <v>Promotion</v>
      </c>
      <c r="D371" s="53" t="s">
        <v>430</v>
      </c>
      <c r="E371" s="53">
        <v>15</v>
      </c>
      <c r="F371" s="11" t="s">
        <v>69</v>
      </c>
      <c r="G371" s="58"/>
      <c r="H371" s="52">
        <f>IF(A371&lt;&gt;"",E371-G371+(K371+L371+M371),"")</f>
        <v>15</v>
      </c>
      <c r="I371" s="61" t="str">
        <f>IF(OR(F371=F370,H371=0,H371=""),"",CONCATENATE(LEFT(C371,3),". ",$J371))</f>
        <v>Pro. Meyrin</v>
      </c>
      <c r="J371" s="50" t="s">
        <v>436</v>
      </c>
      <c r="K371" s="60"/>
      <c r="L371" s="60"/>
      <c r="M371" s="60"/>
      <c r="N371" s="63"/>
    </row>
    <row r="372" spans="1:14" ht="15" x14ac:dyDescent="0.25">
      <c r="A372" s="56">
        <v>4422538</v>
      </c>
      <c r="B372" s="62" t="s">
        <v>437</v>
      </c>
      <c r="C372" s="54" t="str">
        <f>IF(OR(F372=F371,H372=0,H372=""),"",$D372)</f>
        <v>Promotion</v>
      </c>
      <c r="D372" s="53" t="s">
        <v>430</v>
      </c>
      <c r="E372" s="53">
        <v>15</v>
      </c>
      <c r="F372" s="11" t="s">
        <v>83</v>
      </c>
      <c r="G372" s="58"/>
      <c r="H372" s="52">
        <f>IF(A372&lt;&gt;"",E372-G372+(K372+L372+M372),"")</f>
        <v>15</v>
      </c>
      <c r="I372" s="61" t="str">
        <f>IF(OR(F372=F371,H372=0,H372=""),"",CONCATENATE(LEFT(C372,3),". ",$J372))</f>
        <v>Pro. Meyrin</v>
      </c>
      <c r="J372" s="50" t="s">
        <v>436</v>
      </c>
      <c r="K372" s="60"/>
      <c r="L372" s="60"/>
      <c r="M372" s="60"/>
      <c r="N372" s="63"/>
    </row>
    <row r="373" spans="1:14" ht="15" x14ac:dyDescent="0.25">
      <c r="A373" s="56">
        <v>4422538</v>
      </c>
      <c r="B373" s="62" t="s">
        <v>437</v>
      </c>
      <c r="C373" s="54" t="str">
        <f>IF(OR(F373=F372,H373=0,H373=""),"",$D373)</f>
        <v>Promotion</v>
      </c>
      <c r="D373" s="53" t="s">
        <v>430</v>
      </c>
      <c r="E373" s="53">
        <v>15</v>
      </c>
      <c r="F373" s="11" t="s">
        <v>97</v>
      </c>
      <c r="G373" s="58"/>
      <c r="H373" s="52">
        <f>IF(A373&lt;&gt;"",E373-G373+(K373+L373+M373),"")</f>
        <v>15</v>
      </c>
      <c r="I373" s="61" t="str">
        <f>IF(OR(F373=F372,H373=0,H373=""),"",CONCATENATE(LEFT(C373,3),". ",$J373))</f>
        <v>Pro. Meyrin</v>
      </c>
      <c r="J373" s="50" t="s">
        <v>436</v>
      </c>
      <c r="K373" s="60"/>
      <c r="L373" s="60"/>
      <c r="M373" s="60"/>
      <c r="N373" s="63"/>
    </row>
    <row r="374" spans="1:14" ht="15" x14ac:dyDescent="0.25">
      <c r="A374" s="56">
        <v>4422538</v>
      </c>
      <c r="B374" s="62" t="s">
        <v>437</v>
      </c>
      <c r="C374" s="54" t="str">
        <f>IF(OR(F374=F373,H374=0,H374=""),"",$D374)</f>
        <v>Promotion</v>
      </c>
      <c r="D374" s="53" t="s">
        <v>430</v>
      </c>
      <c r="E374" s="53">
        <v>15</v>
      </c>
      <c r="F374" s="11" t="s">
        <v>111</v>
      </c>
      <c r="G374" s="58"/>
      <c r="H374" s="52">
        <f>IF(A374&lt;&gt;"",E374-G374+(K374+L374+M374),"")</f>
        <v>15</v>
      </c>
      <c r="I374" s="61" t="str">
        <f>IF(OR(F374=F373,H374=0,H374=""),"",CONCATENATE(LEFT(C374,3),". ",$J374))</f>
        <v>Pro. Meyrin</v>
      </c>
      <c r="J374" s="50" t="s">
        <v>436</v>
      </c>
      <c r="K374" s="60"/>
      <c r="L374" s="60"/>
      <c r="M374" s="60"/>
      <c r="N374" s="63"/>
    </row>
    <row r="375" spans="1:14" ht="15" x14ac:dyDescent="0.25">
      <c r="A375" s="56">
        <v>4422538</v>
      </c>
      <c r="B375" s="62" t="s">
        <v>437</v>
      </c>
      <c r="C375" s="54" t="str">
        <f>IF(OR(F375=F374,H375=0,H375=""),"",$D375)</f>
        <v>Promotion</v>
      </c>
      <c r="D375" s="53" t="s">
        <v>430</v>
      </c>
      <c r="E375" s="53">
        <v>15</v>
      </c>
      <c r="F375" s="11" t="s">
        <v>125</v>
      </c>
      <c r="G375" s="58"/>
      <c r="H375" s="52">
        <f>IF(A375&lt;&gt;"",E375-G375+(K375+L375+M375),"")</f>
        <v>15</v>
      </c>
      <c r="I375" s="61" t="str">
        <f>IF(OR(F375=F374,H375=0,H375=""),"",CONCATENATE(LEFT(C375,3),". ",$J375))</f>
        <v>Pro. Meyrin</v>
      </c>
      <c r="J375" s="50" t="s">
        <v>436</v>
      </c>
      <c r="K375" s="60"/>
      <c r="L375" s="60"/>
      <c r="M375" s="60"/>
      <c r="N375" s="63"/>
    </row>
    <row r="376" spans="1:14" ht="15" x14ac:dyDescent="0.25">
      <c r="A376" s="56">
        <v>4422538</v>
      </c>
      <c r="B376" s="62" t="s">
        <v>437</v>
      </c>
      <c r="C376" s="54" t="str">
        <f>IF(OR(F376=F375,H376=0,H376=""),"",$D376)</f>
        <v>Promotion</v>
      </c>
      <c r="D376" s="53" t="s">
        <v>430</v>
      </c>
      <c r="E376" s="53">
        <v>15</v>
      </c>
      <c r="F376" s="11" t="s">
        <v>139</v>
      </c>
      <c r="G376" s="58"/>
      <c r="H376" s="52">
        <f>IF(A376&lt;&gt;"",E376-G376+(K376+L376+M376),"")</f>
        <v>15</v>
      </c>
      <c r="I376" s="61" t="str">
        <f>IF(OR(F376=F375,H376=0,H376=""),"",CONCATENATE(LEFT(C376,3),". ",$J376))</f>
        <v>Pro. Meyrin</v>
      </c>
      <c r="J376" s="50" t="s">
        <v>436</v>
      </c>
      <c r="K376" s="60"/>
      <c r="L376" s="60"/>
      <c r="M376" s="60"/>
      <c r="N376" s="63"/>
    </row>
    <row r="377" spans="1:14" ht="15" x14ac:dyDescent="0.25">
      <c r="A377" s="56">
        <v>4422538</v>
      </c>
      <c r="B377" s="62" t="s">
        <v>437</v>
      </c>
      <c r="C377" s="54" t="str">
        <f>IF(OR(F377=F376,H377=0,H377=""),"",$D377)</f>
        <v>Promotion</v>
      </c>
      <c r="D377" s="53" t="s">
        <v>430</v>
      </c>
      <c r="E377" s="53">
        <v>15</v>
      </c>
      <c r="F377" s="11" t="s">
        <v>153</v>
      </c>
      <c r="G377" s="58"/>
      <c r="H377" s="52">
        <f>IF(A377&lt;&gt;"",E377-G377+(K377+L377+M377),"")</f>
        <v>15</v>
      </c>
      <c r="I377" s="61" t="str">
        <f>IF(OR(F377=F376,H377=0,H377=""),"",CONCATENATE(LEFT(C377,3),". ",$J377))</f>
        <v>Pro. Meyrin</v>
      </c>
      <c r="J377" s="50" t="s">
        <v>436</v>
      </c>
      <c r="K377" s="60"/>
      <c r="L377" s="60"/>
      <c r="M377" s="60"/>
      <c r="N377" s="63"/>
    </row>
    <row r="378" spans="1:14" ht="15" x14ac:dyDescent="0.25">
      <c r="A378" s="56">
        <v>4422538</v>
      </c>
      <c r="B378" s="62" t="s">
        <v>437</v>
      </c>
      <c r="C378" s="54" t="str">
        <f>IF(OR(F378=F377,H378=0,H378=""),"",$D378)</f>
        <v>Promotion</v>
      </c>
      <c r="D378" s="53" t="s">
        <v>430</v>
      </c>
      <c r="E378" s="53">
        <v>15</v>
      </c>
      <c r="F378" s="11" t="s">
        <v>167</v>
      </c>
      <c r="G378" s="58"/>
      <c r="H378" s="52">
        <f>IF(A378&lt;&gt;"",E378-G378+(K378+L378+M378),"")</f>
        <v>15</v>
      </c>
      <c r="I378" s="61" t="str">
        <f>IF(OR(F378=F377,H378=0,H378=""),"",CONCATENATE(LEFT(C378,3),". ",$J378))</f>
        <v>Pro. Meyrin</v>
      </c>
      <c r="J378" s="50" t="s">
        <v>436</v>
      </c>
      <c r="K378" s="60"/>
      <c r="L378" s="60"/>
      <c r="M378" s="60"/>
      <c r="N378" s="63"/>
    </row>
    <row r="379" spans="1:14" ht="15" x14ac:dyDescent="0.25">
      <c r="A379" s="56">
        <v>4422538</v>
      </c>
      <c r="B379" s="62" t="s">
        <v>437</v>
      </c>
      <c r="C379" s="54" t="str">
        <f>IF(OR(F379=F378,H379=0,H379=""),"",$D379)</f>
        <v>Promotion</v>
      </c>
      <c r="D379" s="53" t="s">
        <v>430</v>
      </c>
      <c r="E379" s="53">
        <v>15</v>
      </c>
      <c r="F379" s="11" t="s">
        <v>181</v>
      </c>
      <c r="G379" s="58"/>
      <c r="H379" s="52">
        <f>IF(A379&lt;&gt;"",E379-G379+(K379+L379+M379),"")</f>
        <v>15</v>
      </c>
      <c r="I379" s="61" t="str">
        <f>IF(OR(F379=F378,H379=0,H379=""),"",CONCATENATE(LEFT(C379,3),". ",$J379))</f>
        <v>Pro. Meyrin</v>
      </c>
      <c r="J379" s="50" t="s">
        <v>436</v>
      </c>
      <c r="K379" s="60"/>
      <c r="L379" s="60"/>
      <c r="M379" s="60"/>
      <c r="N379" s="63"/>
    </row>
    <row r="380" spans="1:14" ht="15" x14ac:dyDescent="0.25">
      <c r="A380" s="56">
        <v>4422538</v>
      </c>
      <c r="B380" s="62" t="s">
        <v>437</v>
      </c>
      <c r="C380" s="54" t="str">
        <f>IF(OR(F380=F379,H380=0,H380=""),"",$D380)</f>
        <v>Promotion</v>
      </c>
      <c r="D380" s="53" t="s">
        <v>430</v>
      </c>
      <c r="E380" s="53">
        <v>5</v>
      </c>
      <c r="F380" s="11" t="s">
        <v>195</v>
      </c>
      <c r="G380" s="58"/>
      <c r="H380" s="52">
        <f>IF(A380&lt;&gt;"",E380-G380+(K380+L380+M380),"")</f>
        <v>5</v>
      </c>
      <c r="I380" s="61" t="str">
        <f>IF(OR(F380=F379,H380=0,H380=""),"",CONCATENATE(LEFT(C380,3),". ",$J380))</f>
        <v>Pro. Meyrin</v>
      </c>
      <c r="J380" s="50" t="s">
        <v>436</v>
      </c>
      <c r="K380" s="60"/>
      <c r="L380" s="60"/>
      <c r="M380" s="60"/>
      <c r="N380" s="63"/>
    </row>
    <row r="381" spans="1:14" ht="15" x14ac:dyDescent="0.25">
      <c r="A381" s="56">
        <v>4422538</v>
      </c>
      <c r="B381" s="62" t="s">
        <v>437</v>
      </c>
      <c r="C381" s="54" t="str">
        <f>IF(OR(F381=F380,H381=0,H381=""),"",$D381)</f>
        <v>Promotion</v>
      </c>
      <c r="D381" s="53" t="s">
        <v>430</v>
      </c>
      <c r="E381" s="53">
        <v>5</v>
      </c>
      <c r="F381" s="11" t="s">
        <v>209</v>
      </c>
      <c r="G381" s="58"/>
      <c r="H381" s="52">
        <f>IF(A381&lt;&gt;"",E381-G381+(K381+L381+M381),"")</f>
        <v>5</v>
      </c>
      <c r="I381" s="61" t="str">
        <f>IF(OR(F381=F380,H381=0,H381=""),"",CONCATENATE(LEFT(C381,3),". ",$J381))</f>
        <v>Pro. Meyrin</v>
      </c>
      <c r="J381" s="50" t="s">
        <v>436</v>
      </c>
      <c r="K381" s="60"/>
      <c r="L381" s="60"/>
      <c r="M381" s="60"/>
      <c r="N381" s="63"/>
    </row>
    <row r="382" spans="1:14" ht="15" x14ac:dyDescent="0.25">
      <c r="A382" s="56">
        <v>4422538</v>
      </c>
      <c r="B382" s="62" t="s">
        <v>437</v>
      </c>
      <c r="C382" s="54" t="str">
        <f>IF(OR(F382=F381,H382=0,H382=""),"",$D382)</f>
        <v>Promotion</v>
      </c>
      <c r="D382" s="53" t="s">
        <v>430</v>
      </c>
      <c r="E382" s="53">
        <v>15</v>
      </c>
      <c r="F382" s="11" t="s">
        <v>223</v>
      </c>
      <c r="G382" s="58"/>
      <c r="H382" s="52">
        <f>IF(A382&lt;&gt;"",E382-G382+(K382+L382+M382),"")</f>
        <v>15</v>
      </c>
      <c r="I382" s="61" t="str">
        <f>IF(OR(F382=F381,H382=0,H382=""),"",CONCATENATE(LEFT(C382,3),". ",$J382))</f>
        <v>Pro. Meyrin</v>
      </c>
      <c r="J382" s="50" t="s">
        <v>436</v>
      </c>
      <c r="K382" s="60"/>
      <c r="L382" s="60"/>
      <c r="M382" s="60"/>
      <c r="N382" s="63"/>
    </row>
    <row r="383" spans="1:14" ht="15" x14ac:dyDescent="0.25">
      <c r="A383" s="56">
        <v>4422538</v>
      </c>
      <c r="B383" s="62" t="s">
        <v>437</v>
      </c>
      <c r="C383" s="54" t="str">
        <f>IF(OR(F383=F382,H383=0,H383=""),"",$D383)</f>
        <v>Promotion</v>
      </c>
      <c r="D383" s="53" t="s">
        <v>430</v>
      </c>
      <c r="E383" s="53">
        <v>15</v>
      </c>
      <c r="F383" s="11" t="s">
        <v>237</v>
      </c>
      <c r="G383" s="58"/>
      <c r="H383" s="52">
        <f>IF(A383&lt;&gt;"",E383-G383+(K383+L383+M383),"")</f>
        <v>15</v>
      </c>
      <c r="I383" s="61" t="str">
        <f>IF(OR(F383=F382,H383=0,H383=""),"",CONCATENATE(LEFT(C383,3),". ",$J383))</f>
        <v>Pro. Meyrin</v>
      </c>
      <c r="J383" s="50" t="s">
        <v>436</v>
      </c>
      <c r="K383" s="60"/>
      <c r="L383" s="60"/>
      <c r="M383" s="60"/>
      <c r="N383" s="63"/>
    </row>
    <row r="384" spans="1:14" ht="15" x14ac:dyDescent="0.25">
      <c r="A384" s="59">
        <v>4422538</v>
      </c>
      <c r="B384" s="62" t="s">
        <v>437</v>
      </c>
      <c r="C384" s="54" t="str">
        <f>IF(OR(F384=F383,H384=0,H384=""),"",$D384)</f>
        <v>Promotion</v>
      </c>
      <c r="D384" s="58" t="s">
        <v>430</v>
      </c>
      <c r="E384" s="58">
        <v>15</v>
      </c>
      <c r="F384" s="11" t="s">
        <v>251</v>
      </c>
      <c r="G384" s="58"/>
      <c r="H384" s="52">
        <f>IF(A384&lt;&gt;"",E384-G384+(K384+L384+M384),"")</f>
        <v>15</v>
      </c>
      <c r="I384" s="61" t="str">
        <f>IF(OR(F384=F383,H384=0,H384=""),"",CONCATENATE(LEFT(C384,3),". ",$J384))</f>
        <v>Pro. Meyrin</v>
      </c>
      <c r="J384" s="57" t="s">
        <v>436</v>
      </c>
      <c r="K384" s="60"/>
      <c r="L384" s="60"/>
      <c r="M384" s="60"/>
      <c r="N384" s="63"/>
    </row>
    <row r="385" spans="1:14" ht="15" x14ac:dyDescent="0.25">
      <c r="A385" s="59"/>
      <c r="B385" s="62"/>
      <c r="C385" s="54" t="str">
        <f>IF(OR(F385=F384,H385=0,H385=""),"",$D385)</f>
        <v/>
      </c>
      <c r="D385" s="58"/>
      <c r="E385" s="58"/>
      <c r="F385" s="11" t="s">
        <v>265</v>
      </c>
      <c r="G385" s="58"/>
      <c r="H385" s="52" t="str">
        <f>IF(A385&lt;&gt;"",E385-G385+(K385+L385+M385),"")</f>
        <v/>
      </c>
      <c r="I385" s="61" t="str">
        <f>IF(OR(F385=F384,H385=0,H385=""),"",CONCATENATE(LEFT(C385,3),". ",$J385))</f>
        <v/>
      </c>
      <c r="J385" s="57"/>
      <c r="K385" s="60"/>
      <c r="L385" s="60"/>
      <c r="M385" s="60"/>
      <c r="N385" s="48"/>
    </row>
    <row r="386" spans="1:14" ht="15" x14ac:dyDescent="0.25">
      <c r="A386" s="59"/>
      <c r="B386" s="62"/>
      <c r="C386" s="54" t="str">
        <f>IF(OR(F386=F385,H386=0,H386=""),"",$D386)</f>
        <v/>
      </c>
      <c r="D386" s="58"/>
      <c r="E386" s="58"/>
      <c r="F386" s="11" t="s">
        <v>279</v>
      </c>
      <c r="G386" s="58"/>
      <c r="H386" s="52" t="str">
        <f>IF(A386&lt;&gt;"",E386-G386+(K386+L386+M386),"")</f>
        <v/>
      </c>
      <c r="I386" s="61" t="str">
        <f>IF(OR(F386=F385,H386=0,H386=""),"",CONCATENATE(LEFT(C386,3),". ",$J386))</f>
        <v/>
      </c>
      <c r="J386" s="57"/>
      <c r="K386" s="60"/>
      <c r="L386" s="60"/>
      <c r="M386" s="60"/>
      <c r="N386" s="48"/>
    </row>
    <row r="387" spans="1:14" ht="15" x14ac:dyDescent="0.25">
      <c r="A387" s="59"/>
      <c r="B387" s="62"/>
      <c r="C387" s="54" t="str">
        <f>IF(OR(F387=F386,H387=0,H387=""),"",$D387)</f>
        <v/>
      </c>
      <c r="D387" s="58"/>
      <c r="E387" s="58"/>
      <c r="F387" s="11" t="s">
        <v>293</v>
      </c>
      <c r="G387" s="58"/>
      <c r="H387" s="52" t="str">
        <f>IF(A387&lt;&gt;"",E387-G387+(K387+L387+M387),"")</f>
        <v/>
      </c>
      <c r="I387" s="61" t="str">
        <f>IF(OR(F387=F386,H387=0,H387=""),"",CONCATENATE(LEFT(C387,3),". ",$J387))</f>
        <v/>
      </c>
      <c r="J387" s="57"/>
      <c r="K387" s="60"/>
      <c r="L387" s="60"/>
      <c r="M387" s="60"/>
      <c r="N387" s="48"/>
    </row>
    <row r="388" spans="1:14" ht="15" x14ac:dyDescent="0.25">
      <c r="A388" s="59"/>
      <c r="B388" s="62"/>
      <c r="C388" s="54" t="str">
        <f>IF(OR(F388=F387,H388=0,H388=""),"",$D388)</f>
        <v/>
      </c>
      <c r="D388" s="58"/>
      <c r="E388" s="58"/>
      <c r="F388" s="11" t="s">
        <v>307</v>
      </c>
      <c r="G388" s="58"/>
      <c r="H388" s="52" t="str">
        <f>IF(A388&lt;&gt;"",E388-G388+(K388+L388+M388),"")</f>
        <v/>
      </c>
      <c r="I388" s="61" t="str">
        <f>IF(OR(F388=F387,H388=0,H388=""),"",CONCATENATE(LEFT(C388,3),". ",$J388))</f>
        <v/>
      </c>
      <c r="J388" s="57"/>
      <c r="K388" s="60"/>
      <c r="L388" s="60"/>
      <c r="M388" s="60"/>
      <c r="N388" s="48"/>
    </row>
    <row r="389" spans="1:14" ht="15" x14ac:dyDescent="0.25">
      <c r="A389" s="59"/>
      <c r="B389" s="62"/>
      <c r="C389" s="54" t="str">
        <f>IF(OR(F389=F388,H389=0,H389=""),"",$D389)</f>
        <v/>
      </c>
      <c r="D389" s="58"/>
      <c r="E389" s="58"/>
      <c r="F389" s="11" t="s">
        <v>321</v>
      </c>
      <c r="G389" s="58"/>
      <c r="H389" s="52" t="str">
        <f>IF(A389&lt;&gt;"",E389-G389+(K389+L389+M389),"")</f>
        <v/>
      </c>
      <c r="I389" s="61" t="str">
        <f>IF(OR(F389=F388,H389=0,H389=""),"",CONCATENATE(LEFT(C389,3),". ",$J389))</f>
        <v/>
      </c>
      <c r="J389" s="57"/>
      <c r="K389" s="60"/>
      <c r="L389" s="60"/>
      <c r="M389" s="60"/>
      <c r="N389" s="48"/>
    </row>
    <row r="390" spans="1:14" ht="15" x14ac:dyDescent="0.25">
      <c r="A390" s="59"/>
      <c r="B390" s="62"/>
      <c r="C390" s="54" t="str">
        <f>IF(OR(F390=F389,H390=0,H390=""),"",$D390)</f>
        <v/>
      </c>
      <c r="D390" s="58"/>
      <c r="E390" s="58"/>
      <c r="F390" s="11" t="s">
        <v>335</v>
      </c>
      <c r="G390" s="58"/>
      <c r="H390" s="52" t="str">
        <f>IF(A390&lt;&gt;"",E390-G390+(K390+L390+M390),"")</f>
        <v/>
      </c>
      <c r="I390" s="61" t="str">
        <f>IF(OR(F390=F389,H390=0,H390=""),"",CONCATENATE(LEFT(C390,3),". ",$J390))</f>
        <v/>
      </c>
      <c r="J390" s="57"/>
      <c r="K390" s="60"/>
      <c r="L390" s="60"/>
      <c r="M390" s="60"/>
      <c r="N390" s="48"/>
    </row>
    <row r="391" spans="1:14" ht="15" x14ac:dyDescent="0.25">
      <c r="A391" s="59">
        <v>4422538</v>
      </c>
      <c r="B391" s="55" t="s">
        <v>437</v>
      </c>
      <c r="C391" s="54" t="str">
        <f>IF(OR(F391=F390,H391=0,H391=""),"",$D391)</f>
        <v>Promotion</v>
      </c>
      <c r="D391" s="58" t="s">
        <v>430</v>
      </c>
      <c r="E391" s="58">
        <v>15</v>
      </c>
      <c r="F391" s="11" t="s">
        <v>349</v>
      </c>
      <c r="G391" s="58"/>
      <c r="H391" s="52">
        <f>IF(A391&lt;&gt;"",E391-G391+(K391+L391+M391),"")</f>
        <v>15</v>
      </c>
      <c r="I391" s="61" t="str">
        <f>IF(OR(F391=F390,H391=0,H391=""),"",CONCATENATE(LEFT(C391,3),". ",$J391))</f>
        <v>Pro. Meyrin</v>
      </c>
      <c r="J391" s="57" t="s">
        <v>436</v>
      </c>
      <c r="K391" s="60"/>
      <c r="L391" s="60"/>
      <c r="M391" s="60"/>
      <c r="N391" s="48"/>
    </row>
    <row r="392" spans="1:14" ht="15" x14ac:dyDescent="0.25">
      <c r="A392" s="59">
        <v>4422538</v>
      </c>
      <c r="B392" s="55" t="s">
        <v>437</v>
      </c>
      <c r="C392" s="54" t="str">
        <f>IF(OR(F392=F391,H392=0,H392=""),"",$D392)</f>
        <v>Promotion</v>
      </c>
      <c r="D392" s="58" t="s">
        <v>430</v>
      </c>
      <c r="E392" s="58">
        <v>15</v>
      </c>
      <c r="F392" s="11" t="s">
        <v>363</v>
      </c>
      <c r="G392" s="58"/>
      <c r="H392" s="52">
        <f>IF(A392&lt;&gt;"",E392-G392+(K392+L392+M392),"")</f>
        <v>15</v>
      </c>
      <c r="I392" s="61" t="str">
        <f>IF(OR(F392=F391,H392=0,H392=""),"",CONCATENATE(LEFT(C392,3),". ",$J392))</f>
        <v>Pro. Meyrin</v>
      </c>
      <c r="J392" s="57" t="s">
        <v>436</v>
      </c>
      <c r="K392" s="60"/>
      <c r="L392" s="60"/>
      <c r="M392" s="60"/>
      <c r="N392" s="48"/>
    </row>
    <row r="393" spans="1:14" ht="15" x14ac:dyDescent="0.25">
      <c r="A393" s="59">
        <v>4422538</v>
      </c>
      <c r="B393" s="55" t="s">
        <v>437</v>
      </c>
      <c r="C393" s="54" t="str">
        <f>IF(OR(F393=F392,H393=0,H393=""),"",$D393)</f>
        <v>Promotion</v>
      </c>
      <c r="D393" s="58" t="s">
        <v>430</v>
      </c>
      <c r="E393" s="58">
        <v>15</v>
      </c>
      <c r="F393" s="11" t="s">
        <v>377</v>
      </c>
      <c r="G393" s="58"/>
      <c r="H393" s="52">
        <f>IF(A393&lt;&gt;"",E393-G393+(K393+L393+M393),"")</f>
        <v>15</v>
      </c>
      <c r="I393" s="61" t="str">
        <f>IF(OR(F393=F392,H393=0,H393=""),"",CONCATENATE(LEFT(C393,3),". ",$J393))</f>
        <v>Pro. Meyrin</v>
      </c>
      <c r="J393" s="57" t="s">
        <v>436</v>
      </c>
      <c r="K393" s="60"/>
      <c r="L393" s="60"/>
      <c r="M393" s="60"/>
      <c r="N393" s="48"/>
    </row>
    <row r="394" spans="1:14" ht="15" x14ac:dyDescent="0.25">
      <c r="A394" s="59">
        <v>4422538</v>
      </c>
      <c r="B394" s="55" t="s">
        <v>437</v>
      </c>
      <c r="C394" s="54" t="str">
        <f>IF(OR(F394=F393,H394=0,H394=""),"",$D394)</f>
        <v>Promotion</v>
      </c>
      <c r="D394" s="58" t="s">
        <v>430</v>
      </c>
      <c r="E394" s="58">
        <v>15</v>
      </c>
      <c r="F394" s="11" t="s">
        <v>391</v>
      </c>
      <c r="G394" s="58"/>
      <c r="H394" s="52">
        <f>IF(A394&lt;&gt;"",E394-G394+(K394+L394+M394),"")</f>
        <v>15</v>
      </c>
      <c r="I394" s="61" t="str">
        <f>IF(OR(F394=F393,H394=0,H394=""),"",CONCATENATE(LEFT(C394,3),". ",$J394))</f>
        <v>Pro. Meyrin</v>
      </c>
      <c r="J394" s="57" t="s">
        <v>436</v>
      </c>
      <c r="K394" s="60"/>
      <c r="L394" s="60"/>
      <c r="M394" s="60"/>
      <c r="N394" s="48"/>
    </row>
    <row r="395" spans="1:14" ht="15" x14ac:dyDescent="0.25">
      <c r="A395" s="59">
        <v>4422538</v>
      </c>
      <c r="B395" s="55" t="s">
        <v>437</v>
      </c>
      <c r="C395" s="54" t="str">
        <f>IF(OR(F395=F394,H395=0,H395=""),"",$D395)</f>
        <v>Promotion</v>
      </c>
      <c r="D395" s="58" t="s">
        <v>430</v>
      </c>
      <c r="E395" s="58">
        <v>15</v>
      </c>
      <c r="F395" s="11" t="s">
        <v>405</v>
      </c>
      <c r="G395" s="58"/>
      <c r="H395" s="52">
        <f>IF(A395&lt;&gt;"",E395-G395+(K395+L395+M395),"")</f>
        <v>15</v>
      </c>
      <c r="I395" s="61" t="str">
        <f>IF(OR(F395=F394,H395=0,H395=""),"",CONCATENATE(LEFT(C395,3),". ",$J395))</f>
        <v>Pro. Meyrin</v>
      </c>
      <c r="J395" s="57" t="s">
        <v>436</v>
      </c>
      <c r="K395" s="60"/>
      <c r="L395" s="60"/>
      <c r="M395" s="60"/>
      <c r="N395" s="48"/>
    </row>
    <row r="396" spans="1:14" ht="15" x14ac:dyDescent="0.25">
      <c r="A396" s="59">
        <v>4422538</v>
      </c>
      <c r="B396" s="55" t="s">
        <v>437</v>
      </c>
      <c r="C396" s="54" t="str">
        <f>IF(OR(F396=F395,H396=0,H396=""),"",$D396)</f>
        <v>Promotion</v>
      </c>
      <c r="D396" s="58" t="s">
        <v>430</v>
      </c>
      <c r="E396" s="58">
        <v>15</v>
      </c>
      <c r="F396" s="11" t="s">
        <v>419</v>
      </c>
      <c r="G396" s="58"/>
      <c r="H396" s="52">
        <f>IF(A396&lt;&gt;"",E396-G396+(K396+L396+M396),"")</f>
        <v>15</v>
      </c>
      <c r="I396" s="61" t="str">
        <f>IF(OR(F396=F395,H396=0,H396=""),"",CONCATENATE(LEFT(C396,3),". ",$J396))</f>
        <v>Pro. Meyrin</v>
      </c>
      <c r="J396" s="57" t="s">
        <v>436</v>
      </c>
      <c r="K396" s="60"/>
      <c r="L396" s="60"/>
      <c r="M396" s="60"/>
      <c r="N396" s="48"/>
    </row>
    <row r="397" spans="1:14" ht="15" x14ac:dyDescent="0.25">
      <c r="A397" s="59">
        <v>4422538</v>
      </c>
      <c r="B397" s="55" t="s">
        <v>437</v>
      </c>
      <c r="C397" s="54" t="str">
        <f>IF(OR(F397=F396,H397=0,H397=""),"",$D397)</f>
        <v>Promotion</v>
      </c>
      <c r="D397" s="58" t="s">
        <v>430</v>
      </c>
      <c r="E397" s="58">
        <v>15</v>
      </c>
      <c r="F397" s="11" t="s">
        <v>14</v>
      </c>
      <c r="G397" s="58"/>
      <c r="H397" s="52">
        <f>IF(A397&lt;&gt;"",E397-G397+(K397+L397+M397),"")</f>
        <v>15</v>
      </c>
      <c r="I397" s="61" t="str">
        <f>IF(OR(F397=F396,H397=0,H397=""),"",CONCATENATE(LEFT(C397,3),". ",$J397))</f>
        <v>Pro. Meyrin</v>
      </c>
      <c r="J397" s="57" t="s">
        <v>436</v>
      </c>
      <c r="K397" s="60"/>
      <c r="L397" s="60"/>
      <c r="M397" s="60"/>
      <c r="N397" s="48"/>
    </row>
    <row r="398" spans="1:14" ht="15" x14ac:dyDescent="0.25">
      <c r="A398" s="59">
        <v>4422538</v>
      </c>
      <c r="B398" s="55" t="s">
        <v>437</v>
      </c>
      <c r="C398" s="54" t="str">
        <f>IF(OR(F398=F397,H398=0,H398=""),"",$D398)</f>
        <v>Promotion</v>
      </c>
      <c r="D398" s="58" t="s">
        <v>430</v>
      </c>
      <c r="E398" s="58">
        <v>15</v>
      </c>
      <c r="F398" s="11" t="s">
        <v>28</v>
      </c>
      <c r="G398" s="58"/>
      <c r="H398" s="52">
        <f>IF(A398&lt;&gt;"",E398-G398+(K398+L398+M398),"")</f>
        <v>15</v>
      </c>
      <c r="I398" s="61" t="str">
        <f>IF(OR(F398=F397,H398=0,H398=""),"",CONCATENATE(LEFT(C398,3),". ",$J398))</f>
        <v>Pro. Meyrin</v>
      </c>
      <c r="J398" s="57" t="s">
        <v>436</v>
      </c>
      <c r="K398" s="60"/>
      <c r="L398" s="60"/>
      <c r="M398" s="60"/>
      <c r="N398" s="48"/>
    </row>
    <row r="399" spans="1:14" ht="15" x14ac:dyDescent="0.25">
      <c r="A399" s="59">
        <v>4422538</v>
      </c>
      <c r="B399" s="55" t="s">
        <v>437</v>
      </c>
      <c r="C399" s="54" t="str">
        <f>IF(OR(F399=F398,H399=0,H399=""),"",$D399)</f>
        <v>Promotion</v>
      </c>
      <c r="D399" s="58" t="s">
        <v>430</v>
      </c>
      <c r="E399" s="58">
        <v>15</v>
      </c>
      <c r="F399" s="11" t="s">
        <v>42</v>
      </c>
      <c r="G399" s="58"/>
      <c r="H399" s="52">
        <f>IF(A399&lt;&gt;"",E399-G399+(K399+L399+M399),"")</f>
        <v>15</v>
      </c>
      <c r="I399" s="61" t="str">
        <f>IF(OR(F399=F398,H399=0,H399=""),"",CONCATENATE(LEFT(C399,3),". ",$J399))</f>
        <v>Pro. Meyrin</v>
      </c>
      <c r="J399" s="57" t="s">
        <v>436</v>
      </c>
      <c r="K399" s="60"/>
      <c r="L399" s="60"/>
      <c r="M399" s="60"/>
      <c r="N399" s="48"/>
    </row>
    <row r="400" spans="1:14" ht="15" x14ac:dyDescent="0.25">
      <c r="A400" s="59">
        <v>4422538</v>
      </c>
      <c r="B400" s="55" t="s">
        <v>437</v>
      </c>
      <c r="C400" s="54" t="str">
        <f>IF(OR(F400=F399,H400=0,H400=""),"",$D400)</f>
        <v>Promotion</v>
      </c>
      <c r="D400" s="58" t="s">
        <v>430</v>
      </c>
      <c r="E400" s="58">
        <v>15</v>
      </c>
      <c r="F400" s="11" t="s">
        <v>56</v>
      </c>
      <c r="G400" s="58"/>
      <c r="H400" s="52">
        <f>IF(A400&lt;&gt;"",E400-G400+(K400+L400+M400),"")</f>
        <v>15</v>
      </c>
      <c r="I400" s="61" t="str">
        <f>IF(OR(F400=F399,H400=0,H400=""),"",CONCATENATE(LEFT(C400,3),". ",$J400))</f>
        <v>Pro. Meyrin</v>
      </c>
      <c r="J400" s="57" t="s">
        <v>436</v>
      </c>
      <c r="K400" s="60"/>
      <c r="L400" s="60"/>
      <c r="M400" s="60"/>
      <c r="N400" s="48"/>
    </row>
    <row r="401" spans="1:14" ht="15" x14ac:dyDescent="0.25">
      <c r="A401" s="59">
        <v>4422538</v>
      </c>
      <c r="B401" s="55" t="s">
        <v>437</v>
      </c>
      <c r="C401" s="54" t="str">
        <f>IF(OR(F401=F400,H401=0,H401=""),"",$D401)</f>
        <v>Promotion</v>
      </c>
      <c r="D401" s="58" t="s">
        <v>430</v>
      </c>
      <c r="E401" s="58">
        <v>15</v>
      </c>
      <c r="F401" s="11" t="s">
        <v>70</v>
      </c>
      <c r="G401" s="58"/>
      <c r="H401" s="52">
        <f>IF(A401&lt;&gt;"",E401-G401+(K401+L401+M401),"")</f>
        <v>15</v>
      </c>
      <c r="I401" s="61" t="str">
        <f>IF(OR(F401=F400,H401=0,H401=""),"",CONCATENATE(LEFT(C401,3),". ",$J401))</f>
        <v>Pro. Meyrin</v>
      </c>
      <c r="J401" s="57" t="s">
        <v>436</v>
      </c>
      <c r="K401" s="60"/>
      <c r="L401" s="60"/>
      <c r="M401" s="60"/>
      <c r="N401" s="48"/>
    </row>
    <row r="402" spans="1:14" ht="15" x14ac:dyDescent="0.25">
      <c r="A402" s="59">
        <v>4422538</v>
      </c>
      <c r="B402" s="55" t="s">
        <v>437</v>
      </c>
      <c r="C402" s="54" t="str">
        <f>IF(OR(F402=F401,H402=0,H402=""),"",$D402)</f>
        <v>Promotion</v>
      </c>
      <c r="D402" s="58" t="s">
        <v>430</v>
      </c>
      <c r="E402" s="58">
        <v>15</v>
      </c>
      <c r="F402" s="11" t="s">
        <v>84</v>
      </c>
      <c r="G402" s="58"/>
      <c r="H402" s="52">
        <f>IF(A402&lt;&gt;"",E402-G402+(K402+L402+M402),"")</f>
        <v>15</v>
      </c>
      <c r="I402" s="61" t="str">
        <f>IF(OR(F402=F401,H402=0,H402=""),"",CONCATENATE(LEFT(C402,3),". ",$J402))</f>
        <v>Pro. Meyrin</v>
      </c>
      <c r="J402" s="57" t="s">
        <v>436</v>
      </c>
      <c r="K402" s="60"/>
      <c r="L402" s="60"/>
      <c r="M402" s="60"/>
      <c r="N402" s="48"/>
    </row>
    <row r="403" spans="1:14" ht="15" x14ac:dyDescent="0.25">
      <c r="A403" s="59">
        <v>4422538</v>
      </c>
      <c r="B403" s="55" t="s">
        <v>437</v>
      </c>
      <c r="C403" s="54" t="str">
        <f>IF(OR(F403=F402,H403=0,H403=""),"",$D403)</f>
        <v>Promotion</v>
      </c>
      <c r="D403" s="58" t="s">
        <v>430</v>
      </c>
      <c r="E403" s="58">
        <v>15</v>
      </c>
      <c r="F403" s="11" t="s">
        <v>98</v>
      </c>
      <c r="G403" s="58"/>
      <c r="H403" s="52">
        <f>IF(A403&lt;&gt;"",E403-G403+(K403+L403+M403),"")</f>
        <v>15</v>
      </c>
      <c r="I403" s="61" t="str">
        <f>IF(OR(F403=F402,H403=0,H403=""),"",CONCATENATE(LEFT(C403,3),". ",$J403))</f>
        <v>Pro. Meyrin</v>
      </c>
      <c r="J403" s="57" t="s">
        <v>436</v>
      </c>
      <c r="K403" s="60"/>
      <c r="L403" s="60"/>
      <c r="M403" s="60"/>
      <c r="N403" s="48"/>
    </row>
    <row r="404" spans="1:14" ht="15" x14ac:dyDescent="0.25">
      <c r="A404" s="59">
        <v>4422538</v>
      </c>
      <c r="B404" s="55" t="s">
        <v>437</v>
      </c>
      <c r="C404" s="54" t="str">
        <f>IF(OR(F404=F403,H404=0,H404=""),"",$D404)</f>
        <v>Promotion</v>
      </c>
      <c r="D404" s="58" t="s">
        <v>430</v>
      </c>
      <c r="E404" s="58">
        <v>15</v>
      </c>
      <c r="F404" s="11" t="s">
        <v>112</v>
      </c>
      <c r="G404" s="58"/>
      <c r="H404" s="52">
        <f>IF(A404&lt;&gt;"",E404-G404+(K404+L404+M404),"")</f>
        <v>15</v>
      </c>
      <c r="I404" s="61" t="str">
        <f>IF(OR(F404=F403,H404=0,H404=""),"",CONCATENATE(LEFT(C404,3),". ",$J404))</f>
        <v>Pro. Meyrin</v>
      </c>
      <c r="J404" s="57" t="s">
        <v>436</v>
      </c>
      <c r="K404" s="60"/>
      <c r="L404" s="60"/>
      <c r="M404" s="60"/>
      <c r="N404" s="48"/>
    </row>
    <row r="405" spans="1:14" ht="15" x14ac:dyDescent="0.25">
      <c r="A405" s="59"/>
      <c r="B405" s="55"/>
      <c r="C405" s="54" t="str">
        <f>IF(OR(F405=F404,H405=0,H405=""),"",$D405)</f>
        <v/>
      </c>
      <c r="D405" s="58"/>
      <c r="E405" s="58"/>
      <c r="F405" s="11" t="s">
        <v>126</v>
      </c>
      <c r="G405" s="58"/>
      <c r="H405" s="52" t="str">
        <f>IF(A405&lt;&gt;"",E405-G405+(K405+L405+M405),"")</f>
        <v/>
      </c>
      <c r="I405" s="61" t="str">
        <f>IF(OR(F405=F404,H405=0,H405=""),"",CONCATENATE(LEFT(C405,3),". ",$J405))</f>
        <v/>
      </c>
      <c r="J405" s="57"/>
      <c r="K405" s="60"/>
      <c r="L405" s="60"/>
      <c r="M405" s="60"/>
      <c r="N405" s="48"/>
    </row>
    <row r="406" spans="1:14" ht="15" x14ac:dyDescent="0.25">
      <c r="A406" s="59"/>
      <c r="B406" s="55"/>
      <c r="C406" s="54" t="str">
        <f>IF(OR(F406=F405,H406=0,H406=""),"",$D406)</f>
        <v/>
      </c>
      <c r="D406" s="58"/>
      <c r="E406" s="58"/>
      <c r="F406" s="11" t="s">
        <v>140</v>
      </c>
      <c r="G406" s="53"/>
      <c r="H406" s="52" t="str">
        <f>IF(A406&lt;&gt;"",E406-G406+(K406+L406+M406),"")</f>
        <v/>
      </c>
      <c r="I406" s="51" t="str">
        <f>IF(OR(F406=F405,H406=0,H406=""),"",CONCATENATE(LEFT(C406,3),". ",$J406))</f>
        <v/>
      </c>
      <c r="J406" s="57"/>
      <c r="K406" s="49"/>
      <c r="L406" s="49"/>
      <c r="M406" s="49"/>
      <c r="N406" s="48"/>
    </row>
    <row r="407" spans="1:14" ht="15" x14ac:dyDescent="0.25">
      <c r="A407" s="59"/>
      <c r="B407" s="55"/>
      <c r="C407" s="54" t="str">
        <f>IF(OR(F407=F406,H407=0,H407=""),"",$D407)</f>
        <v/>
      </c>
      <c r="D407" s="58"/>
      <c r="E407" s="58"/>
      <c r="F407" s="11" t="s">
        <v>154</v>
      </c>
      <c r="G407" s="53"/>
      <c r="H407" s="52" t="str">
        <f>IF(A407&lt;&gt;"",E407-G407+(K407+L407+M407),"")</f>
        <v/>
      </c>
      <c r="I407" s="51" t="str">
        <f>IF(OR(F407=F406,H407=0,H407=""),"",CONCATENATE(LEFT(C407,3),". ",$J407))</f>
        <v/>
      </c>
      <c r="J407" s="57"/>
      <c r="K407" s="49"/>
      <c r="L407" s="49"/>
      <c r="M407" s="49"/>
      <c r="N407" s="48"/>
    </row>
    <row r="408" spans="1:14" ht="15" x14ac:dyDescent="0.25">
      <c r="A408" s="59"/>
      <c r="B408" s="55"/>
      <c r="C408" s="54" t="str">
        <f>IF(OR(F408=F407,H408=0,H408=""),"",$D408)</f>
        <v/>
      </c>
      <c r="D408" s="58"/>
      <c r="E408" s="58"/>
      <c r="F408" s="11" t="s">
        <v>168</v>
      </c>
      <c r="G408" s="53"/>
      <c r="H408" s="52" t="str">
        <f>IF(A408&lt;&gt;"",E408-G408+(K408+L408+M408),"")</f>
        <v/>
      </c>
      <c r="I408" s="51" t="str">
        <f>IF(OR(F408=F407,H408=0,H408=""),"",CONCATENATE(LEFT(C408,3),". ",$J408))</f>
        <v/>
      </c>
      <c r="J408" s="57"/>
      <c r="K408" s="49"/>
      <c r="L408" s="49"/>
      <c r="M408" s="49"/>
      <c r="N408" s="48"/>
    </row>
    <row r="409" spans="1:14" ht="15" x14ac:dyDescent="0.25">
      <c r="A409" s="59"/>
      <c r="B409" s="55"/>
      <c r="C409" s="54" t="str">
        <f>IF(OR(F409=F408,H409=0,H409=""),"",$D409)</f>
        <v/>
      </c>
      <c r="D409" s="58"/>
      <c r="E409" s="58"/>
      <c r="F409" s="11" t="s">
        <v>182</v>
      </c>
      <c r="G409" s="53"/>
      <c r="H409" s="52" t="str">
        <f>IF(A409&lt;&gt;"",E409-G409+(K409+L409+M409),"")</f>
        <v/>
      </c>
      <c r="I409" s="51" t="str">
        <f>IF(OR(F409=F408,H409=0,H409=""),"",CONCATENATE(LEFT(C409,3),". ",$J409))</f>
        <v/>
      </c>
      <c r="J409" s="57"/>
      <c r="K409" s="49"/>
      <c r="L409" s="49"/>
      <c r="M409" s="49"/>
      <c r="N409" s="48"/>
    </row>
    <row r="410" spans="1:14" ht="15" x14ac:dyDescent="0.25">
      <c r="A410" s="59"/>
      <c r="B410" s="55"/>
      <c r="C410" s="54" t="str">
        <f>IF(OR(F410=F409,H410=0,H410=""),"",$D410)</f>
        <v/>
      </c>
      <c r="D410" s="58"/>
      <c r="E410" s="58"/>
      <c r="F410" s="11" t="s">
        <v>196</v>
      </c>
      <c r="G410" s="53"/>
      <c r="H410" s="52" t="str">
        <f>IF(A410&lt;&gt;"",E410-G410+(K410+L410+M410),"")</f>
        <v/>
      </c>
      <c r="I410" s="51" t="str">
        <f>IF(OR(F410=F409,H410=0,H410=""),"",CONCATENATE(LEFT(C410,3),". ",$J410))</f>
        <v/>
      </c>
      <c r="J410" s="57"/>
      <c r="K410" s="49"/>
      <c r="L410" s="49"/>
      <c r="M410" s="49"/>
      <c r="N410" s="48"/>
    </row>
    <row r="411" spans="1:14" ht="15" x14ac:dyDescent="0.25">
      <c r="A411" s="59"/>
      <c r="B411" s="55"/>
      <c r="C411" s="54" t="str">
        <f>IF(OR(F411=F410,H411=0,H411=""),"",$D411)</f>
        <v/>
      </c>
      <c r="D411" s="58"/>
      <c r="E411" s="58"/>
      <c r="F411" s="11" t="s">
        <v>210</v>
      </c>
      <c r="G411" s="53"/>
      <c r="H411" s="52" t="str">
        <f>IF(A411&lt;&gt;"",E411-G411+(K411+L411+M411),"")</f>
        <v/>
      </c>
      <c r="I411" s="51" t="str">
        <f>IF(OR(F411=F410,H411=0,H411=""),"",CONCATENATE(LEFT(C411,3),". ",$J411))</f>
        <v/>
      </c>
      <c r="J411" s="57"/>
      <c r="K411" s="49"/>
      <c r="L411" s="49"/>
      <c r="M411" s="49"/>
      <c r="N411" s="48"/>
    </row>
    <row r="412" spans="1:14" ht="15" x14ac:dyDescent="0.25">
      <c r="A412" s="59"/>
      <c r="B412" s="55"/>
      <c r="C412" s="54" t="str">
        <f>IF(OR(F412=F411,H412=0,H412=""),"",$D412)</f>
        <v/>
      </c>
      <c r="D412" s="58"/>
      <c r="E412" s="58"/>
      <c r="F412" s="11" t="s">
        <v>224</v>
      </c>
      <c r="G412" s="53"/>
      <c r="H412" s="52" t="str">
        <f>IF(A412&lt;&gt;"",E412-G412+(K412+L412+M412),"")</f>
        <v/>
      </c>
      <c r="I412" s="51" t="str">
        <f>IF(OR(F412=F411,H412=0,H412=""),"",CONCATENATE(LEFT(C412,3),". ",$J412))</f>
        <v/>
      </c>
      <c r="J412" s="57"/>
      <c r="K412" s="49"/>
      <c r="L412" s="49"/>
      <c r="M412" s="49"/>
      <c r="N412" s="48"/>
    </row>
    <row r="413" spans="1:14" ht="15" x14ac:dyDescent="0.25">
      <c r="A413" s="59"/>
      <c r="B413" s="55"/>
      <c r="C413" s="54" t="str">
        <f>IF(OR(F413=F412,H413=0,H413=""),"",$D413)</f>
        <v/>
      </c>
      <c r="D413" s="58"/>
      <c r="E413" s="58"/>
      <c r="F413" s="11" t="s">
        <v>238</v>
      </c>
      <c r="G413" s="53"/>
      <c r="H413" s="52" t="str">
        <f>IF(A413&lt;&gt;"",E413-G413+(K413+L413+M413),"")</f>
        <v/>
      </c>
      <c r="I413" s="51" t="str">
        <f>IF(OR(F413=F412,H413=0,H413=""),"",CONCATENATE(LEFT(C413,3),". ",$J413))</f>
        <v/>
      </c>
      <c r="J413" s="57"/>
      <c r="K413" s="49"/>
      <c r="L413" s="49"/>
      <c r="M413" s="49"/>
      <c r="N413" s="48"/>
    </row>
    <row r="414" spans="1:14" ht="15" x14ac:dyDescent="0.25">
      <c r="A414" s="59"/>
      <c r="B414" s="55"/>
      <c r="C414" s="54" t="str">
        <f>IF(OR(F414=F413,H414=0,H414=""),"",$D414)</f>
        <v/>
      </c>
      <c r="D414" s="58"/>
      <c r="E414" s="58"/>
      <c r="F414" s="11" t="s">
        <v>252</v>
      </c>
      <c r="G414" s="53"/>
      <c r="H414" s="52" t="str">
        <f>IF(A414&lt;&gt;"",E414-G414+(K414+L414+M414),"")</f>
        <v/>
      </c>
      <c r="I414" s="51" t="str">
        <f>IF(OR(F414=F413,H414=0,H414=""),"",CONCATENATE(LEFT(C414,3),". ",$J414))</f>
        <v/>
      </c>
      <c r="J414" s="57"/>
      <c r="K414" s="49"/>
      <c r="L414" s="49"/>
      <c r="M414" s="49"/>
      <c r="N414" s="48"/>
    </row>
    <row r="415" spans="1:14" ht="15" x14ac:dyDescent="0.25">
      <c r="A415" s="59"/>
      <c r="B415" s="55"/>
      <c r="C415" s="54" t="str">
        <f>IF(OR(F415=F414,H415=0,H415=""),"",$D415)</f>
        <v/>
      </c>
      <c r="D415" s="58"/>
      <c r="E415" s="58"/>
      <c r="F415" s="11" t="s">
        <v>266</v>
      </c>
      <c r="G415" s="53"/>
      <c r="H415" s="52" t="str">
        <f>IF(A415&lt;&gt;"",E415-G415+(K415+L415+M415),"")</f>
        <v/>
      </c>
      <c r="I415" s="51" t="str">
        <f>IF(OR(F415=F414,H415=0,H415=""),"",CONCATENATE(LEFT(C415,3),". ",$J415))</f>
        <v/>
      </c>
      <c r="J415" s="57"/>
      <c r="K415" s="49"/>
      <c r="L415" s="49"/>
      <c r="M415" s="49"/>
      <c r="N415" s="48"/>
    </row>
    <row r="416" spans="1:14" ht="15" x14ac:dyDescent="0.25">
      <c r="A416" s="59"/>
      <c r="B416" s="55"/>
      <c r="C416" s="54" t="str">
        <f>IF(OR(F416=F415,H416=0,H416=""),"",$D416)</f>
        <v/>
      </c>
      <c r="D416" s="58"/>
      <c r="E416" s="58"/>
      <c r="F416" s="11" t="s">
        <v>280</v>
      </c>
      <c r="G416" s="53"/>
      <c r="H416" s="52" t="str">
        <f>IF(A416&lt;&gt;"",E416-G416+(K416+L416+M416),"")</f>
        <v/>
      </c>
      <c r="I416" s="51" t="str">
        <f>IF(OR(F416=F415,H416=0,H416=""),"",CONCATENATE(LEFT(C416,3),". ",$J416))</f>
        <v/>
      </c>
      <c r="J416" s="57"/>
      <c r="K416" s="49"/>
      <c r="L416" s="49"/>
      <c r="M416" s="49"/>
      <c r="N416" s="48"/>
    </row>
    <row r="417" spans="1:14" ht="15" x14ac:dyDescent="0.25">
      <c r="A417" s="59"/>
      <c r="B417" s="55"/>
      <c r="C417" s="54" t="str">
        <f>IF(OR(F417=F416,H417=0,H417=""),"",$D417)</f>
        <v/>
      </c>
      <c r="D417" s="58"/>
      <c r="E417" s="58"/>
      <c r="F417" s="11" t="s">
        <v>294</v>
      </c>
      <c r="G417" s="53"/>
      <c r="H417" s="52" t="str">
        <f>IF(A417&lt;&gt;"",E417-G417+(K417+L417+M417),"")</f>
        <v/>
      </c>
      <c r="I417" s="51" t="str">
        <f>IF(OR(F417=F416,H417=0,H417=""),"",CONCATENATE(LEFT(C417,3),". ",$J417))</f>
        <v/>
      </c>
      <c r="J417" s="57"/>
      <c r="K417" s="49"/>
      <c r="L417" s="49"/>
      <c r="M417" s="49"/>
      <c r="N417" s="48"/>
    </row>
    <row r="418" spans="1:14" ht="15" x14ac:dyDescent="0.25">
      <c r="A418" s="59"/>
      <c r="B418" s="55"/>
      <c r="C418" s="54" t="str">
        <f>IF(OR(F418=F417,H418=0,H418=""),"",$D418)</f>
        <v/>
      </c>
      <c r="D418" s="58"/>
      <c r="E418" s="58"/>
      <c r="F418" s="11" t="s">
        <v>308</v>
      </c>
      <c r="G418" s="53"/>
      <c r="H418" s="52" t="str">
        <f>IF(A418&lt;&gt;"",E418-G418+(K418+L418+M418),"")</f>
        <v/>
      </c>
      <c r="I418" s="51" t="str">
        <f>IF(OR(F418=F417,H418=0,H418=""),"",CONCATENATE(LEFT(C418,3),". ",$J418))</f>
        <v/>
      </c>
      <c r="J418" s="57"/>
      <c r="K418" s="49"/>
      <c r="L418" s="49"/>
      <c r="M418" s="49"/>
      <c r="N418" s="48"/>
    </row>
    <row r="419" spans="1:14" ht="15" x14ac:dyDescent="0.25">
      <c r="A419" s="59"/>
      <c r="B419" s="55"/>
      <c r="C419" s="54" t="str">
        <f>IF(OR(F419=F418,H419=0,H419=""),"",$D419)</f>
        <v/>
      </c>
      <c r="D419" s="58"/>
      <c r="E419" s="58"/>
      <c r="F419" s="11" t="s">
        <v>322</v>
      </c>
      <c r="G419" s="53"/>
      <c r="H419" s="52" t="str">
        <f>IF(A419&lt;&gt;"",E419-G419+(K419+L419+M419),"")</f>
        <v/>
      </c>
      <c r="I419" s="51" t="str">
        <f>IF(OR(F419=F418,H419=0,H419=""),"",CONCATENATE(LEFT(C419,3),". ",$J419))</f>
        <v/>
      </c>
      <c r="J419" s="57"/>
      <c r="K419" s="49"/>
      <c r="L419" s="49"/>
      <c r="M419" s="49"/>
      <c r="N419" s="48"/>
    </row>
    <row r="420" spans="1:14" ht="15" x14ac:dyDescent="0.25">
      <c r="A420" s="59"/>
      <c r="B420" s="55"/>
      <c r="C420" s="54" t="str">
        <f>IF(OR(F420=F419,H420=0,H420=""),"",$D420)</f>
        <v/>
      </c>
      <c r="D420" s="58"/>
      <c r="E420" s="58"/>
      <c r="F420" s="11" t="s">
        <v>336</v>
      </c>
      <c r="G420" s="53"/>
      <c r="H420" s="52" t="str">
        <f>IF(A420&lt;&gt;"",E420-G420+(K420+L420+M420),"")</f>
        <v/>
      </c>
      <c r="I420" s="51" t="str">
        <f>IF(OR(F420=F419,H420=0,H420=""),"",CONCATENATE(LEFT(C420,3),". ",$J420))</f>
        <v/>
      </c>
      <c r="J420" s="57"/>
      <c r="K420" s="49"/>
      <c r="L420" s="49"/>
      <c r="M420" s="49"/>
      <c r="N420" s="48"/>
    </row>
    <row r="421" spans="1:14" ht="15" x14ac:dyDescent="0.25">
      <c r="A421" s="59"/>
      <c r="B421" s="55"/>
      <c r="C421" s="54" t="str">
        <f>IF(OR(F421=F420,H421=0,H421=""),"",$D421)</f>
        <v/>
      </c>
      <c r="D421" s="58"/>
      <c r="E421" s="58"/>
      <c r="F421" s="11" t="s">
        <v>350</v>
      </c>
      <c r="G421" s="53"/>
      <c r="H421" s="52" t="str">
        <f>IF(A421&lt;&gt;"",E421-G421+(K421+L421+M421),"")</f>
        <v/>
      </c>
      <c r="I421" s="51" t="str">
        <f>IF(OR(F421=F420,H421=0,H421=""),"",CONCATENATE(LEFT(C421,3),". ",$J421))</f>
        <v/>
      </c>
      <c r="J421" s="57"/>
      <c r="K421" s="49"/>
      <c r="L421" s="49"/>
      <c r="M421" s="49"/>
      <c r="N421" s="48"/>
    </row>
    <row r="422" spans="1:14" ht="15" x14ac:dyDescent="0.25">
      <c r="A422" s="59"/>
      <c r="B422" s="55"/>
      <c r="C422" s="54" t="str">
        <f>IF(OR(F422=F421,H422=0,H422=""),"",$D422)</f>
        <v/>
      </c>
      <c r="D422" s="58"/>
      <c r="E422" s="58"/>
      <c r="F422" s="11" t="s">
        <v>364</v>
      </c>
      <c r="G422" s="53"/>
      <c r="H422" s="52" t="str">
        <f>IF(A422&lt;&gt;"",E422-G422+(K422+L422+M422),"")</f>
        <v/>
      </c>
      <c r="I422" s="51" t="str">
        <f>IF(OR(F422=F421,H422=0,H422=""),"",CONCATENATE(LEFT(C422,3),". ",$J422))</f>
        <v/>
      </c>
      <c r="J422" s="57"/>
      <c r="K422" s="49"/>
      <c r="L422" s="49"/>
      <c r="M422" s="49"/>
      <c r="N422" s="48"/>
    </row>
    <row r="423" spans="1:14" ht="15" x14ac:dyDescent="0.25">
      <c r="A423" s="59"/>
      <c r="B423" s="55"/>
      <c r="C423" s="54" t="str">
        <f>IF(OR(F423=F422,H423=0,H423=""),"",$D423)</f>
        <v/>
      </c>
      <c r="D423" s="58"/>
      <c r="E423" s="58"/>
      <c r="F423" s="11" t="s">
        <v>378</v>
      </c>
      <c r="G423" s="53"/>
      <c r="H423" s="52" t="str">
        <f>IF(A423&lt;&gt;"",E423-G423+(K423+L423+M423),"")</f>
        <v/>
      </c>
      <c r="I423" s="51" t="str">
        <f>IF(OR(F423=F422,H423=0,H423=""),"",CONCATENATE(LEFT(C423,3),". ",$J423))</f>
        <v/>
      </c>
      <c r="J423" s="57"/>
      <c r="K423" s="49"/>
      <c r="L423" s="49"/>
      <c r="M423" s="49"/>
      <c r="N423" s="48"/>
    </row>
    <row r="424" spans="1:14" ht="15" x14ac:dyDescent="0.25">
      <c r="A424" s="59"/>
      <c r="B424" s="55"/>
      <c r="C424" s="54" t="str">
        <f>IF(OR(F424=F423,H424=0,H424=""),"",$D424)</f>
        <v/>
      </c>
      <c r="D424" s="58"/>
      <c r="E424" s="58"/>
      <c r="F424" s="11" t="s">
        <v>392</v>
      </c>
      <c r="G424" s="53"/>
      <c r="H424" s="52" t="str">
        <f>IF(A424&lt;&gt;"",E424-G424+(K424+L424+M424),"")</f>
        <v/>
      </c>
      <c r="I424" s="51" t="str">
        <f>IF(OR(F424=F423,H424=0,H424=""),"",CONCATENATE(LEFT(C424,3),". ",$J424))</f>
        <v/>
      </c>
      <c r="J424" s="57"/>
      <c r="K424" s="49"/>
      <c r="L424" s="49"/>
      <c r="M424" s="49"/>
      <c r="N424" s="48"/>
    </row>
    <row r="425" spans="1:14" ht="15" x14ac:dyDescent="0.25">
      <c r="A425" s="56"/>
      <c r="B425" s="55"/>
      <c r="C425" s="54" t="str">
        <f>IF(OR(F425=F424,H425=0,H425=""),"",$D425)</f>
        <v/>
      </c>
      <c r="D425" s="53"/>
      <c r="E425" s="53"/>
      <c r="F425" s="11" t="s">
        <v>406</v>
      </c>
      <c r="G425" s="53"/>
      <c r="H425" s="52" t="str">
        <f>IF(A425&lt;&gt;"",E425-G425+(K425+L425+M425),"")</f>
        <v/>
      </c>
      <c r="I425" s="51" t="str">
        <f>IF(OR(F425=F424,H425=0,H425=""),"",CONCATENATE(LEFT(C425,3),". ",$J425))</f>
        <v/>
      </c>
      <c r="J425" s="50"/>
      <c r="K425" s="49"/>
      <c r="L425" s="49"/>
      <c r="M425" s="49"/>
      <c r="N425" s="48"/>
    </row>
    <row r="426" spans="1:14" ht="15.75" thickBot="1" x14ac:dyDescent="0.3">
      <c r="A426" s="47"/>
      <c r="B426" s="46"/>
      <c r="C426" s="45" t="str">
        <f>IF(OR(F426=F425,H426=0,H426=""),"",$D426)</f>
        <v/>
      </c>
      <c r="D426" s="43"/>
      <c r="E426" s="43"/>
      <c r="F426" s="44" t="s">
        <v>420</v>
      </c>
      <c r="G426" s="43"/>
      <c r="H426" s="42" t="str">
        <f>IF(A426&lt;&gt;"",E426-G426+(K426+L426+M426),"")</f>
        <v/>
      </c>
      <c r="I426" s="41" t="str">
        <f>IF(OR(F426=F425,H426=0,H426=""),"",CONCATENATE(LEFT(C426,3),". ",$J426))</f>
        <v/>
      </c>
      <c r="J426" s="40"/>
      <c r="K426" s="39"/>
      <c r="L426" s="39"/>
      <c r="M426" s="39"/>
      <c r="N426" s="38"/>
    </row>
    <row r="427" spans="1:14" ht="13.5" thickTop="1" x14ac:dyDescent="0.25"/>
  </sheetData>
  <sheetProtection formatRows="0" insertColumns="0" autoFilter="0"/>
  <autoFilter ref="A2:N426"/>
  <mergeCells count="12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M1"/>
    <mergeCell ref="N1:N2"/>
  </mergeCells>
  <conditionalFormatting sqref="B57 D330:M343 A326:B329 E322:M325 A344:B426 A3:N5 A58:B101 A6:B24 D344:N426 D326:N329 C6:C426 A122:B123 A129:B321 A106:B119 D106:N119 B124:B128 D122:N321 D6:N103">
    <cfRule type="expression" dxfId="42" priority="32">
      <formula>OR($H3=0,$H3="")</formula>
    </cfRule>
  </conditionalFormatting>
  <conditionalFormatting sqref="A25:B56">
    <cfRule type="expression" dxfId="41" priority="31">
      <formula>OR($H25=0,$H25="")</formula>
    </cfRule>
  </conditionalFormatting>
  <conditionalFormatting sqref="A102:B103">
    <cfRule type="expression" dxfId="40" priority="30">
      <formula>OR($H102=0,$H102="")</formula>
    </cfRule>
  </conditionalFormatting>
  <conditionalFormatting sqref="A57">
    <cfRule type="expression" dxfId="39" priority="29">
      <formula>OR($H57=0,$H57="")</formula>
    </cfRule>
  </conditionalFormatting>
  <conditionalFormatting sqref="D104:M105">
    <cfRule type="expression" dxfId="38" priority="28">
      <formula>OR($H104=0,$H104="")</formula>
    </cfRule>
  </conditionalFormatting>
  <conditionalFormatting sqref="A104:B105">
    <cfRule type="expression" dxfId="37" priority="27">
      <formula>OR($H104=0,$H104="")</formula>
    </cfRule>
  </conditionalFormatting>
  <conditionalFormatting sqref="D120:M121">
    <cfRule type="expression" dxfId="36" priority="26">
      <formula>OR($H120=0,$H120="")</formula>
    </cfRule>
  </conditionalFormatting>
  <conditionalFormatting sqref="A120:B121">
    <cfRule type="expression" dxfId="35" priority="25">
      <formula>OR($H120=0,$H120="")</formula>
    </cfRule>
  </conditionalFormatting>
  <conditionalFormatting sqref="N104:N105">
    <cfRule type="expression" dxfId="34" priority="24">
      <formula>OR($H104=0,$H104="")</formula>
    </cfRule>
  </conditionalFormatting>
  <conditionalFormatting sqref="N120:N121">
    <cfRule type="expression" dxfId="33" priority="23">
      <formula>OR($H120=0,$H120="")</formula>
    </cfRule>
  </conditionalFormatting>
  <conditionalFormatting sqref="A330:B343">
    <cfRule type="expression" dxfId="32" priority="22">
      <formula>OR($H330=0,$H330="")</formula>
    </cfRule>
  </conditionalFormatting>
  <conditionalFormatting sqref="N330">
    <cfRule type="expression" dxfId="31" priority="21">
      <formula>OR($H330=0,$H330="")</formula>
    </cfRule>
  </conditionalFormatting>
  <conditionalFormatting sqref="N331">
    <cfRule type="expression" dxfId="30" priority="20">
      <formula>OR($H331=0,$H331="")</formula>
    </cfRule>
  </conditionalFormatting>
  <conditionalFormatting sqref="N332">
    <cfRule type="expression" dxfId="29" priority="19">
      <formula>OR($H332=0,$H332="")</formula>
    </cfRule>
  </conditionalFormatting>
  <conditionalFormatting sqref="N333">
    <cfRule type="expression" dxfId="28" priority="18">
      <formula>OR($H333=0,$H333="")</formula>
    </cfRule>
  </conditionalFormatting>
  <conditionalFormatting sqref="N334">
    <cfRule type="expression" dxfId="27" priority="17">
      <formula>OR($H334=0,$H334="")</formula>
    </cfRule>
  </conditionalFormatting>
  <conditionalFormatting sqref="N335">
    <cfRule type="expression" dxfId="26" priority="16">
      <formula>OR($H335=0,$H335="")</formula>
    </cfRule>
  </conditionalFormatting>
  <conditionalFormatting sqref="N336">
    <cfRule type="expression" dxfId="25" priority="15">
      <formula>OR($H336=0,$H336="")</formula>
    </cfRule>
  </conditionalFormatting>
  <conditionalFormatting sqref="N337">
    <cfRule type="expression" dxfId="24" priority="14">
      <formula>OR($H337=0,$H337="")</formula>
    </cfRule>
  </conditionalFormatting>
  <conditionalFormatting sqref="N338">
    <cfRule type="expression" dxfId="23" priority="13">
      <formula>OR($H338=0,$H338="")</formula>
    </cfRule>
  </conditionalFormatting>
  <conditionalFormatting sqref="N339">
    <cfRule type="expression" dxfId="22" priority="12">
      <formula>OR($H339=0,$H339="")</formula>
    </cfRule>
  </conditionalFormatting>
  <conditionalFormatting sqref="N340">
    <cfRule type="expression" dxfId="21" priority="11">
      <formula>OR($H340=0,$H340="")</formula>
    </cfRule>
  </conditionalFormatting>
  <conditionalFormatting sqref="N341">
    <cfRule type="expression" dxfId="20" priority="10">
      <formula>OR($H341=0,$H341="")</formula>
    </cfRule>
  </conditionalFormatting>
  <conditionalFormatting sqref="N342">
    <cfRule type="expression" dxfId="19" priority="9">
      <formula>OR($H342=0,$H342="")</formula>
    </cfRule>
  </conditionalFormatting>
  <conditionalFormatting sqref="N343">
    <cfRule type="expression" dxfId="18" priority="8">
      <formula>OR($H343=0,$H343="")</formula>
    </cfRule>
  </conditionalFormatting>
  <conditionalFormatting sqref="D322:D325">
    <cfRule type="expression" dxfId="17" priority="7">
      <formula>OR($H322=0,$H322="")</formula>
    </cfRule>
  </conditionalFormatting>
  <conditionalFormatting sqref="A322:B325">
    <cfRule type="expression" dxfId="16" priority="6">
      <formula>OR($H322=0,$H322="")</formula>
    </cfRule>
  </conditionalFormatting>
  <conditionalFormatting sqref="N322">
    <cfRule type="expression" dxfId="15" priority="5">
      <formula>OR($H322=0,$H322="")</formula>
    </cfRule>
  </conditionalFormatting>
  <conditionalFormatting sqref="N323">
    <cfRule type="expression" dxfId="14" priority="4">
      <formula>OR($H323=0,$H323="")</formula>
    </cfRule>
  </conditionalFormatting>
  <conditionalFormatting sqref="N324">
    <cfRule type="expression" dxfId="13" priority="3">
      <formula>OR($H324=0,$H324="")</formula>
    </cfRule>
  </conditionalFormatting>
  <conditionalFormatting sqref="N325">
    <cfRule type="expression" dxfId="12" priority="2">
      <formula>OR($H325=0,$H325="")</formula>
    </cfRule>
  </conditionalFormatting>
  <conditionalFormatting sqref="A124:A128">
    <cfRule type="expression" dxfId="11" priority="1">
      <formula>OR($H124=0,$H124="")</formula>
    </cfRule>
  </conditionalFormatting>
  <hyperlinks>
    <hyperlink ref="F3" location="'Palette MR-001'!A1" display="MR-001"/>
    <hyperlink ref="F4" location="'Palette MR-001'!A1" display="MR-001"/>
    <hyperlink ref="F5" location="'Palette MR-002'!A1" display="MR-002"/>
    <hyperlink ref="F6" location="'Palette MR-002'!A1" display="MR-002"/>
    <hyperlink ref="F7" location="'Palette MR-003'!A1" display="MR-003"/>
    <hyperlink ref="F8" location="'Palette MR-004'!A1" display="MR-004"/>
    <hyperlink ref="F9" location="'Palette MR-005'!A1" display="MR-005"/>
    <hyperlink ref="F10" location="'Palette MR-006'!A1" display="MR-006"/>
    <hyperlink ref="F11" location="'Palette MR-007'!A1" display="MR-007"/>
    <hyperlink ref="F12" location="'Palette MR-008'!A1" display="MR-008"/>
    <hyperlink ref="F13" location="'Palette MR-009'!A1" display="MR-009"/>
    <hyperlink ref="F14" location="'Palette MR-010'!A1" display="MR-010"/>
    <hyperlink ref="F15" location="'Palette MR-011'!A1" display="MR-011"/>
    <hyperlink ref="F16" location="'Palette MR-012'!A1" display="MR-012"/>
    <hyperlink ref="F17" location="'Palette MR-013'!A1" display="MR-013"/>
    <hyperlink ref="F18" location="'Palette MR-014'!A1" display="MR-014"/>
    <hyperlink ref="F19" location="'Palette MR-015'!A1" display="MR-015"/>
    <hyperlink ref="F20" location="'Palette MR-016'!A1" display="MR-016"/>
    <hyperlink ref="F21" location="'Palette MR-017'!A1" display="MR-017"/>
    <hyperlink ref="F22" location="'Palette MR-018'!A1" display="MR-018"/>
    <hyperlink ref="F23" location="'Palette MR-019'!A1" display="MR-019"/>
    <hyperlink ref="F24" location="'Palette MR-020'!A1" display="MR-020"/>
    <hyperlink ref="F25" location="'Palette MR-021'!A1" display="MR-021"/>
    <hyperlink ref="F26" location="'Palette MR-022'!A1" display="MR-022"/>
    <hyperlink ref="F27" location="'Palette MR-023'!A1" display="MR-023"/>
    <hyperlink ref="F28" location="'Palette MR-024'!A1" display="MR-024"/>
    <hyperlink ref="F29" location="'Palette MR-025'!A1" display="MR-025"/>
    <hyperlink ref="F30" location="'Palette MR-026'!A1" display="MR-026"/>
    <hyperlink ref="F31" location="'Palette MR-027'!A1" display="MR-027"/>
    <hyperlink ref="F32" location="'Palette MR-028'!A1" display="MR-028"/>
    <hyperlink ref="F33" location="'Palette MR-029'!A1" display="MR-029"/>
    <hyperlink ref="F34" location="'Palette MR-030'!A1" display="MR-030"/>
    <hyperlink ref="F35" location="'Palette MR-031'!A1" display="MR-031"/>
    <hyperlink ref="F36" location="'Palette MR-032'!A1" display="MR-032"/>
    <hyperlink ref="F37" location="'Palette MR-033'!A1" display="MR-033"/>
    <hyperlink ref="F38" location="'Palette MR-034'!A1" display="MR-034"/>
    <hyperlink ref="F39" location="'Palette MR-035'!A1" display="MR-035"/>
    <hyperlink ref="F40" location="'Palette MR-036'!A1" display="MR-036"/>
    <hyperlink ref="F41" location="'Palette MR-037'!A1" display="MR-037"/>
    <hyperlink ref="F42" location="'Palette MR-038'!A1" display="MR-038"/>
    <hyperlink ref="F43" location="'Palette MR-039'!A1" display="MR-039"/>
    <hyperlink ref="F44" location="'Palette MR-040'!A1" display="MR-040"/>
    <hyperlink ref="F45" location="'Palette MR-041'!A1" display="MR-041"/>
    <hyperlink ref="F46" location="'Palette MR-042'!A1" display="MR-042"/>
    <hyperlink ref="F47" location="'Palette MR-043'!A1" display="MR-043"/>
    <hyperlink ref="F48" location="'Palette MR-044'!A1" display="MR-044"/>
    <hyperlink ref="F49" location="'Palette MR-045'!A1" display="MR-045"/>
    <hyperlink ref="F50" location="'Palette MR-046'!A1" display="MR-046"/>
    <hyperlink ref="F51" location="'Palette MR-047'!A1" display="MR-047"/>
    <hyperlink ref="F52" location="'Palette MR-048'!A1" display="MR-048"/>
    <hyperlink ref="F53" location="'Palette MR-049'!A1" display="MR-049"/>
    <hyperlink ref="F54" location="'Palette MR-050'!A1" display="MR-050"/>
    <hyperlink ref="F55" location="'Palette MR-051'!A1" display="MR-051"/>
    <hyperlink ref="F56" location="'Palette MR-052'!A1" display="MR-052"/>
    <hyperlink ref="F57" location="'Palette MR-053'!A1" display="MR-053"/>
    <hyperlink ref="F58" location="'Palette MR-054'!A1" display="MR-054"/>
    <hyperlink ref="F59" location="'Palette MR-055'!A1" display="MR-055"/>
    <hyperlink ref="F60" location="'Palette MR-056'!A1" display="MR-056"/>
    <hyperlink ref="F61" location="'Palette MR-057'!A1" display="MR-057"/>
    <hyperlink ref="F62" location="'Palette MR-058'!A1" display="MR-058"/>
    <hyperlink ref="F63" location="'Palette MR-059'!A1" display="MR-059"/>
    <hyperlink ref="F64" location="'Palette MR-060'!A1" display="MR-060"/>
    <hyperlink ref="F65" location="'Palette MR-061'!A1" display="MR-061"/>
    <hyperlink ref="F66" location="'Palette MR-062'!A1" display="MR-062"/>
    <hyperlink ref="F67" location="'Palette MR-063'!A1" display="MR-063"/>
    <hyperlink ref="F68" location="'Palette MR-064'!A1" display="MR-064"/>
    <hyperlink ref="F69" location="'Palette MR-065'!A1" display="MR-065"/>
    <hyperlink ref="F72" location="'Palette MR-068'!A1" display="MR-068"/>
    <hyperlink ref="F73" location="'Palette MR-069'!A1" display="MR-069"/>
    <hyperlink ref="F70" location="'Palette MR-066'!A1" display="MR-066"/>
    <hyperlink ref="F71" location="'Palette MR-067'!A1" display="MR-067"/>
    <hyperlink ref="F75" location="'Palette MR-071'!A1" display="MR-071"/>
    <hyperlink ref="F76" location="'Palette MR-072'!A1" display="MR-072"/>
    <hyperlink ref="F77" location="'Palette MR-073'!A1" display="MR-073"/>
    <hyperlink ref="F78" location="'Palette MR-074'!A1" display="MR-074"/>
    <hyperlink ref="F79" location="'Palette MR-075'!A1" display="MR-075"/>
    <hyperlink ref="F80" location="'Palette MR-076'!A1" display="MR-076"/>
    <hyperlink ref="F81" location="'Palette MR-077'!A1" display="MR-077"/>
    <hyperlink ref="F82" location="'Palette MR-078'!A1" display="MR-078"/>
    <hyperlink ref="F83" location="'Palette MR-079'!A1" display="MR-079"/>
    <hyperlink ref="F84" location="'Palette MR-080'!A1" display="MR-080"/>
    <hyperlink ref="F85" location="'Palette MR-081'!A1" display="MR-081"/>
    <hyperlink ref="F86" location="'Palette MR-082'!A1" display="MR-082"/>
    <hyperlink ref="F87" location="'Palette MR-083'!A1" display="MR-083"/>
    <hyperlink ref="F88" location="'Palette MR-084'!A1" display="MR-084"/>
    <hyperlink ref="F89" location="'Palette MR-085'!A1" display="MR-085"/>
    <hyperlink ref="F90" location="'Palette MR-086'!A1" display="MR-086"/>
    <hyperlink ref="F91" location="'Palette MR-087'!A1" display="MR-087"/>
    <hyperlink ref="F92" location="'Palette MR-088'!A1" display="MR-088"/>
    <hyperlink ref="F93" location="'Palette MR-089'!A1" display="MR-089"/>
    <hyperlink ref="F94" location="'Palette MR-090'!A1" display="MR-090"/>
    <hyperlink ref="F96" location="'Palette MR-091'!A1" display="MR-091"/>
    <hyperlink ref="F97" location="'Palette MR-092'!A1" display="MR-092"/>
    <hyperlink ref="F98" location="'Palette MR-093'!A1" display="MR-093"/>
    <hyperlink ref="F99" location="'Palette MR-094'!A1" display="MR-094"/>
    <hyperlink ref="F100" location="'Palette MR-095'!A1" display="MR-095"/>
    <hyperlink ref="F101" location="'Palette MR-096'!A1" display="MR-096"/>
    <hyperlink ref="F102" location="'Palette MR-097'!A1" display="MR-097"/>
    <hyperlink ref="F103" location="'Palette MR-098'!A1" display="MR-098"/>
    <hyperlink ref="F104" location="'Palette MR-099'!A1" display="MR-099"/>
    <hyperlink ref="F129" location="'Palette MR-124'!A1" display="MR-124"/>
    <hyperlink ref="F130" location="'Palette MR-125'!A1" display="MR-125"/>
    <hyperlink ref="F131" location="'Palette MR-126'!A1" display="MR-126"/>
    <hyperlink ref="F132" location="'Palette MR-127'!A1" display="MR-127"/>
    <hyperlink ref="F133" location="'Palette MR-128'!A1" display="MR-128"/>
    <hyperlink ref="F134" location="'Palette MR-129'!A1" display="MR-129"/>
    <hyperlink ref="F135" location="'Palette MR-130'!A1" display="MR-130"/>
    <hyperlink ref="F136" location="'Palette MR-131'!A1" display="MR-131"/>
    <hyperlink ref="F137" location="'Palette MR-132'!A1" display="MR-132"/>
    <hyperlink ref="F138" location="'Palette MR-133'!A1" display="MR-133"/>
    <hyperlink ref="F139" location="'Palette MR-134'!A1" display="MR-134"/>
    <hyperlink ref="F140" location="'Palette MR-135'!A1" display="MR-135"/>
    <hyperlink ref="F178" location="'Palette MR-172'!A1" display="MR-172"/>
    <hyperlink ref="F179" location="'Palette MR-173'!A1" display="MR-173"/>
    <hyperlink ref="F180" location="'Palette MR-174'!A1" display="MR-174"/>
    <hyperlink ref="F181" location="'Palette MR-175'!A1" display="MR-175"/>
    <hyperlink ref="F182" location="'Palette MR-176'!A1" display="MR-176"/>
    <hyperlink ref="F183" location="'Palette MR-177'!A1" display="MR-177"/>
    <hyperlink ref="F184" location="'Palette MR-178'!A1" display="MR-178"/>
    <hyperlink ref="F185" location="'Palette MR-179'!A1" display="MR-179"/>
    <hyperlink ref="F186" location="'Palette MR-180'!A1" display="MR-180"/>
    <hyperlink ref="F187" location="'Palette MR-181'!A1" display="MR-181"/>
    <hyperlink ref="F188" location="'Palette MR-182'!A1" display="MR-182"/>
    <hyperlink ref="F189" location="'Palette MR-183'!A1" display="MR-183"/>
    <hyperlink ref="F190" location="'Palette MR-184'!A1" display="MR-184"/>
    <hyperlink ref="F191" location="'Palette MR-185'!A1" display="MR-185"/>
    <hyperlink ref="F192" location="'Palette MR-186'!A1" display="MR-186"/>
    <hyperlink ref="F193" location="'Palette MR-187'!A1" display="MR-187"/>
    <hyperlink ref="F194" location="'Palette MR-188'!A1" display="MR-188"/>
    <hyperlink ref="F195" location="'Palette MR-189'!A1" display="MR-189"/>
    <hyperlink ref="F196" location="'Palette MR-190'!A1" display="MR-190"/>
    <hyperlink ref="F197" location="'Palette MR-191'!A1" display="MR-191"/>
    <hyperlink ref="F198" location="'Palette MR-192'!A1" display="MR-192"/>
    <hyperlink ref="F199" location="'Palette MR-193'!A1" display="MR-193"/>
    <hyperlink ref="F200" location="'Palette MR-194'!A1" display="MR-194"/>
    <hyperlink ref="F201" location="'Palette MR-195'!A1" display="MR-195"/>
    <hyperlink ref="F202" location="'Palette MR-196'!A1" display="MR-196"/>
    <hyperlink ref="F203" location="'Palette MR-197'!A1" display="MR-197"/>
    <hyperlink ref="F204" location="'Palette MR-198'!A1" display="MR-198"/>
    <hyperlink ref="F205" location="'Palette MR-199'!A1" display="MR-199"/>
    <hyperlink ref="F206" location="'Palette MR-200'!A1" display="MR-200"/>
    <hyperlink ref="F207" location="'Palette MR-201'!A1" display="MR-201"/>
    <hyperlink ref="F208" location="'Palette MR-202'!A1" display="MR-202"/>
    <hyperlink ref="F209" location="'Palette MR-203'!A1" display="MR-203"/>
    <hyperlink ref="F210" location="'Palette MR-204'!A1" display="MR-204"/>
    <hyperlink ref="F105" location="'Palette MR-100'!Zone_d_impression" display="MR-100"/>
    <hyperlink ref="F106" location="'Palette MR-101'!A1" display="MR-101"/>
    <hyperlink ref="F107" location="'Palette MR-102'!A1" display="MR-102"/>
    <hyperlink ref="F108" location="'Palette MR-103'!A1" display="MR-103"/>
    <hyperlink ref="F109" location="'Palette MR-104'!A1" display="MR-104"/>
    <hyperlink ref="F110" location="'Palette MR-105'!A1" display="MR-105"/>
    <hyperlink ref="F111" location="'Palette MR-106'!A1" display="MR-106"/>
    <hyperlink ref="F112" location="'Palette MR-107'!A1" display="MR-107"/>
    <hyperlink ref="F113" location="'Palette MR-108'!A1" display="MR-108"/>
    <hyperlink ref="F114" location="'Palette MR-109'!A1" display="MR-109"/>
    <hyperlink ref="F115" location="'Palette MR-110'!A1" display="MR-110"/>
    <hyperlink ref="F116" location="'Palette MR-111'!A1" display="MR-111"/>
    <hyperlink ref="F117" location="'Palette MR-112'!A1" display="MR-112"/>
    <hyperlink ref="F118" location="'Palette MR-113'!A1" display="MR-113"/>
    <hyperlink ref="F119" location="'Palette MR-114'!A1" display="MR-114"/>
    <hyperlink ref="F120" location="'Palette MR-115'!A1" display="MR-115"/>
    <hyperlink ref="F121" location="'Palette MR-116'!A1" display="MR-116"/>
    <hyperlink ref="F122" location="'Palette MR-117'!A1" display="MR-117"/>
    <hyperlink ref="F123" location="'Palette MR-118'!A1" display="MR-118"/>
    <hyperlink ref="F124" location="'Palette MR-119'!A1" display="MR-119"/>
    <hyperlink ref="F125" location="'Palette MR-120'!A1" display="MR-120"/>
    <hyperlink ref="F126" location="'Palette MR-121'!A1" display="MR-121"/>
    <hyperlink ref="F127" location="'Palette MR-122'!A1" display="MR-122"/>
    <hyperlink ref="F128" location="'Palette MR-123'!A1" display="MR-123"/>
    <hyperlink ref="F141" location="'Palette MR-136'!A1" display="MR-136"/>
    <hyperlink ref="F142" location="'Palette MR-137'!A1" display="MR-137"/>
    <hyperlink ref="F143" location="'Palette MR-138'!A1" display="MR-138"/>
    <hyperlink ref="F144" location="'Palette MR-139'!A1" display="MR-139"/>
    <hyperlink ref="F145" location="'Palette MR-140'!A1" display="MR-140"/>
    <hyperlink ref="F146" location="'Palette MR-141'!A1" display="MR-141"/>
    <hyperlink ref="F147" location="'Palette MR-142'!A1" display="MR-142"/>
    <hyperlink ref="F148" location="'Palette MR-143'!A1" display="MR-143"/>
    <hyperlink ref="F149" location="'Palette MR-144'!A1" display="MR-144"/>
    <hyperlink ref="F150" location="'Palette MR-145'!A1" display="MR-145"/>
    <hyperlink ref="F151" location="'Palette MR-146'!A1" display="MR-146"/>
    <hyperlink ref="F152" location="'Palette MR-147'!A1" display="MR-147"/>
    <hyperlink ref="F153" location="'Palette MR-148'!A1" display="MR-148"/>
    <hyperlink ref="F154" location="'Palette MR-149'!A1" display="MR-149"/>
    <hyperlink ref="F155" location="'Palette MR-150'!A1" display="MR-150"/>
    <hyperlink ref="F156" location="'Palette MR-151'!A1" display="MR-151"/>
    <hyperlink ref="F157" location="'Palette MR-152'!A1" display="MR-152"/>
    <hyperlink ref="F158" location="'Palette MR-152'!A1" display="MR-152"/>
    <hyperlink ref="F159" location="'Palette MR-153'!A1" display="MR-153"/>
    <hyperlink ref="F160" location="'Palette MR-154'!A1" display="MR-154"/>
    <hyperlink ref="F162" location="'Palette MR-156'!A1" display="MR-156"/>
    <hyperlink ref="F163" location="'Palette MR-157'!A1" display="MR-157"/>
    <hyperlink ref="F164" location="'Palette MR-158'!A1" display="MR-158"/>
    <hyperlink ref="F165" location="'Palette MR-159'!A1" display="MR-159"/>
    <hyperlink ref="F166" location="'Palette MR-160'!A1" display="MR-160"/>
    <hyperlink ref="F161" location="'Palette MR-155'!A1" display="MR-155"/>
    <hyperlink ref="F167" location="'Palette MR-161'!A1" display="MR-161"/>
    <hyperlink ref="F168" location="'Palette MR-162'!A1" display="MR-162"/>
    <hyperlink ref="F169" location="'Palette MR-163'!A1" display="MR-163"/>
    <hyperlink ref="F170" location="'Palette MR-164'!A1" display="MR-164"/>
    <hyperlink ref="F171" location="'Palette MR-165'!A1" display="MR-165"/>
    <hyperlink ref="F172" location="'Palette MR-166'!A1" display="MR-166"/>
    <hyperlink ref="F173" location="'Palette MR-167'!A1" display="MR-167"/>
    <hyperlink ref="F174" location="'Palette MR-168'!A1" display="MR-168"/>
    <hyperlink ref="F175" location="'Palette MR-169'!A1" display="MR-169"/>
    <hyperlink ref="F176" location="'Palette MR-170'!A1" display="MR-170"/>
    <hyperlink ref="F177" location="'Palette MR-171'!A1" display="MR-171"/>
    <hyperlink ref="F211" location="'Palette MR-205'!A1" display="MR-205"/>
    <hyperlink ref="F212" location="'Palette MR-206'!A1" display="MR-206"/>
    <hyperlink ref="F213" location="'Palette MR-207'!A1" display="MR-207"/>
    <hyperlink ref="F214" location="'Palette MR-208'!A1" display="MR-208"/>
    <hyperlink ref="F215" location="'Palette MR-209'!A1" display="MR-209"/>
    <hyperlink ref="F216" location="'Palette MR-210'!A1" display="MR-210"/>
    <hyperlink ref="F217" location="'Palette MR-211'!A1" display="MR-211"/>
    <hyperlink ref="F218" location="'Palette MR-212'!A1" display="MR-212"/>
    <hyperlink ref="F219" location="'Palette MR-213'!A1" display="MR-213"/>
    <hyperlink ref="F220" location="'Palette MR-214'!A1" display="MR-214"/>
    <hyperlink ref="F221" location="'Palette MR-215'!A1" display="MR-215"/>
    <hyperlink ref="F222" location="'Palette MR-216'!A1" display="MR-216"/>
    <hyperlink ref="F223" location="'Palette MR-217'!A1" display="MR-217"/>
    <hyperlink ref="F224" location="'Palette MR-218'!A1" display="MR-218"/>
    <hyperlink ref="F225" location="'Palette MR-219'!A1" display="MR-219"/>
    <hyperlink ref="F226" location="'Palette MR-220'!A1" display="MR-220"/>
    <hyperlink ref="F227" location="'Palette MR-221'!A1" display="MR-221"/>
    <hyperlink ref="F228" location="'Palette MR-222'!A1" display="MR-222"/>
    <hyperlink ref="F229" location="'Palette MR-223'!A1" display="MR-223"/>
    <hyperlink ref="F230" location="'Palette MR-224'!A1" display="MR-224"/>
    <hyperlink ref="F231" location="'Palette MR-225'!A1" display="MR-225"/>
    <hyperlink ref="F232" location="'Palette MR-226'!A1" display="MR-226"/>
    <hyperlink ref="F233" location="'Palette MR-227'!A1" display="MR-227"/>
    <hyperlink ref="F234" location="'Palette MR-228'!A1" display="MR-228"/>
    <hyperlink ref="F235" location="'Palette MR-229'!A1" display="MR-229"/>
    <hyperlink ref="F242" location="'Palette MR-236'!A1" display="MR-236"/>
    <hyperlink ref="F243" location="'Palette MR-237'!A1" display="MR-237"/>
    <hyperlink ref="F244" location="'Palette MR-238'!A1" display="MR-238"/>
    <hyperlink ref="F245" location="'Palette MR-239'!A1" display="MR-239"/>
    <hyperlink ref="F246" location="'Palette MR-240'!A1" display="MR-240"/>
    <hyperlink ref="F247" location="'Palette MR-241'!A1" display="MR-241"/>
    <hyperlink ref="F248" location="'Palette MR-242'!A1" display="MR-242"/>
    <hyperlink ref="F249" location="'Palette MR-243'!A1" display="MR-243"/>
    <hyperlink ref="F250" location="'Palette MR-244'!A1" display="MR-244"/>
    <hyperlink ref="F251" location="'Palette MR-245'!A1" display="MR-245"/>
    <hyperlink ref="F252" location="'Palette MR-246'!A1" display="MR-246"/>
    <hyperlink ref="F253" location="'Palette MR-247'!A1" display="MR-247"/>
    <hyperlink ref="F236" location="'Palette MR-230'!A1" display="MR-230"/>
    <hyperlink ref="F237" location="'Palette MR-231'!A1" display="MR-231"/>
    <hyperlink ref="F238" location="'Palette MR-232'!A1" display="MR-232"/>
    <hyperlink ref="F239" location="'Palette MR-233'!A1" display="MR-233"/>
    <hyperlink ref="F240" location="'Palette MR-234'!A1" display="MR-234"/>
    <hyperlink ref="F241" location="'Palette MR-235'!A1" display="MR-235"/>
    <hyperlink ref="F254" location="'Palette MR-248'!A1" display="MR-248"/>
    <hyperlink ref="F255" location="'Palette MR-249'!A1" display="MR-249"/>
    <hyperlink ref="F256" location="'Palette MR-250'!A1" display="MR-250"/>
    <hyperlink ref="F257" location="'Palette MR-251'!A1" display="MR-251"/>
    <hyperlink ref="F258" location="'Palette MR-252'!A1" display="MR-252"/>
    <hyperlink ref="F259" location="'Palette MR-253'!A1" display="MR-253"/>
    <hyperlink ref="F260" location="'Palette MR-254'!A1" display="MR-254"/>
    <hyperlink ref="F261" location="'Palette MR-255'!A1" display="MR-255"/>
    <hyperlink ref="F262" location="'Palette MR-256'!A1" display="MR-256"/>
    <hyperlink ref="F263" location="'Palette MR-257'!A1" display="MR-257"/>
    <hyperlink ref="F264" location="'Palette MR-258'!A1" display="MR-258"/>
    <hyperlink ref="F265" location="'Palette MR-259'!A1" display="MR-259"/>
    <hyperlink ref="F266" location="'Palette MR-260'!A1" display="MR-260"/>
    <hyperlink ref="F267" location="'Palette MR-261'!A1" display="MR-261"/>
    <hyperlink ref="F268" location="'Palette MR-262'!A1" display="MR-262"/>
    <hyperlink ref="F269" location="'Palette MR-263'!A1" display="MR-263"/>
    <hyperlink ref="F270" location="'Palette MR-264'!A1" display="MR-264"/>
    <hyperlink ref="F271" location="'Palette MR-265'!A1" display="MR-265"/>
    <hyperlink ref="F272" location="'Palette MR-266'!A1" display="MR-266"/>
    <hyperlink ref="F273" location="'Palette MR-267'!A1" display="MR-267"/>
    <hyperlink ref="F274" location="'Palette MR-268'!A1" display="MR-268"/>
    <hyperlink ref="F275" location="'Palette MR-269'!A1" display="MR-269"/>
    <hyperlink ref="F276" location="'Palette MR-270'!A1" display="MR-270"/>
    <hyperlink ref="F277" location="'Palette MR-271'!A1" display="MR-271"/>
    <hyperlink ref="F278" location="'Palette MR-272'!A1" display="MR-272"/>
    <hyperlink ref="F279" location="'Palette MR-273'!A1" display="MR-273"/>
    <hyperlink ref="F280" location="'Palette MR-274'!A1" display="MR-274"/>
    <hyperlink ref="F281" location="'Palette MR-275'!A1" display="MR-275"/>
    <hyperlink ref="F282" location="'Palette MR-276'!A1" display="MR-276"/>
    <hyperlink ref="F283" location="'Palette MR-277'!A1" display="MR-277"/>
    <hyperlink ref="F284" location="'Palette MR-278'!A1" display="MR-278"/>
    <hyperlink ref="F285" location="'Palette MR-279'!A1" display="MR-279"/>
    <hyperlink ref="F286" location="'Palette MR-280'!A1" display="MR-280"/>
    <hyperlink ref="F287" location="'Palette MR-281'!A1" display="MR-281"/>
    <hyperlink ref="F288" location="'Palette MR-282'!A1" display="MR-282"/>
    <hyperlink ref="F289" location="'Palette MR-283'!A1" display="MR-283"/>
    <hyperlink ref="F290" location="'Palette MR-284'!A1" display="MR-284"/>
    <hyperlink ref="F291" location="'Palette MR-285'!A1" display="MR-285"/>
    <hyperlink ref="F292" location="'Palette MR-286'!A1" display="MR-286"/>
    <hyperlink ref="F293" location="'Palette MR-287'!A1" display="MR-287"/>
    <hyperlink ref="F294" location="'Palette MR-288'!A1" display="MR-288"/>
    <hyperlink ref="F295" location="'Palette MR-289'!A1" display="MR-289"/>
    <hyperlink ref="F296" location="'Palette MR-290'!A1" display="MR-290"/>
    <hyperlink ref="F297" location="'Palette MR-291'!A1" display="MR-291"/>
    <hyperlink ref="F298" location="'Palette MR-292'!A1" display="MR-292"/>
    <hyperlink ref="F299" location="'Palette MR-293'!A1" display="MR-293"/>
    <hyperlink ref="F300" location="'Palette MR-294'!A1" display="MR-294"/>
    <hyperlink ref="F301" location="'Palette MR-295'!A1" display="MR-295"/>
    <hyperlink ref="F302" location="'Palette MR-296'!A1" display="MR-296"/>
    <hyperlink ref="F303" location="'Palette MR-297'!A1" display="MR-297"/>
    <hyperlink ref="F304" location="'Palette MR-298'!A1" display="MR-298"/>
    <hyperlink ref="F305" location="'Palette MR-299'!A1" display="MR-299"/>
    <hyperlink ref="F306" location="'Palette MR-300'!A1" display="MR-300"/>
    <hyperlink ref="F307" location="'Palette MR-301'!A1" display="MR-301"/>
    <hyperlink ref="F308" location="'Palette MR-302'!A1" display="MR-302"/>
    <hyperlink ref="F309" location="'Palette MR-303'!A1" display="MR-303"/>
    <hyperlink ref="F310" location="'Palette MR-304'!A1" display="MR-304"/>
    <hyperlink ref="F311" location="'Palette MR-305'!A1" display="MR-305"/>
    <hyperlink ref="F312" location="'Palette MR-306'!A1" display="MR-306"/>
    <hyperlink ref="F313" location="'Palette MR-307'!A1" display="MR-307"/>
    <hyperlink ref="F314" location="'Palette MR-308'!A1" display="MR-308"/>
    <hyperlink ref="F315" location="'Palette MR-309'!A1" display="MR-309"/>
    <hyperlink ref="F316" location="'Palette MR-310'!A1" display="MR-310"/>
    <hyperlink ref="F317" location="'Palette MR-311'!A1" display="MR-311"/>
    <hyperlink ref="F318" location="'Palette MR-312'!A1" display="MR-312"/>
    <hyperlink ref="F319" location="'Palette MR-313'!A1" display="MR-313"/>
    <hyperlink ref="F320" location="'Palette MR-314'!A1" display="MR-314"/>
    <hyperlink ref="F321" location="'Palette MR-315'!A1" display="MR-315"/>
    <hyperlink ref="F322" location="'Palette MR-316'!A1" display="MR-316"/>
    <hyperlink ref="F323" location="'Palette MR-317'!A1" display="MR-317"/>
    <hyperlink ref="F324" location="'Palette MR-318'!A1" display="MR-318"/>
    <hyperlink ref="F325" location="'Palette MR-319'!A1" display="MR-319"/>
    <hyperlink ref="F326" location="'Palette MR-320'!A1" display="MR-320"/>
    <hyperlink ref="F327" location="'Palette MR-321'!A1" display="MR-321"/>
    <hyperlink ref="F328" location="'Palette MR-322'!A1" display="MR-322"/>
    <hyperlink ref="F329" location="'Palette MR-323'!A1" display="MR-323"/>
    <hyperlink ref="F330" location="'Palette MR-324'!A1" display="MR-324"/>
    <hyperlink ref="F331" location="'Palette MR-325'!A1" display="MR-325"/>
    <hyperlink ref="F332" location="'Palette MR-326'!A1" display="MR-326"/>
    <hyperlink ref="F333" location="'Palette MR-327'!A1" display="MR-327"/>
    <hyperlink ref="F334" location="'Palette MR-328'!A1" display="MR-328"/>
    <hyperlink ref="F335" location="'Palette MR-329'!A1" display="MR-329"/>
    <hyperlink ref="F336" location="'Palette MR-330'!A1" display="MR-330"/>
    <hyperlink ref="F337" location="'Palette MR-331'!A1" display="MR-331"/>
    <hyperlink ref="F338" location="'Palette MR-332'!A1" display="MR-332"/>
    <hyperlink ref="F339" location="'Palette MR-333'!A1" display="MR-333"/>
    <hyperlink ref="F340" location="'Palette MR-334'!A1" display="MR-334"/>
    <hyperlink ref="F341" location="'Palette MR-335'!A1" display="MR-335"/>
    <hyperlink ref="F342" location="'Palette MR-336'!A1" display="MR-336"/>
    <hyperlink ref="F343" location="'Palette MR-337'!A1" display="MR-337"/>
    <hyperlink ref="F344" location="'Palette MR-338'!A1" display="MR-338"/>
    <hyperlink ref="F345" location="'Palette MR-339'!A1" display="MR-339"/>
    <hyperlink ref="F346" location="'Palette MR-340'!A1" display="MR-340"/>
    <hyperlink ref="F347" location="'Palette MR-341'!A1" display="MR-341"/>
    <hyperlink ref="F348" location="'Palette MR-342'!A1" display="MR-342"/>
    <hyperlink ref="F349" location="'Palette MR-343'!A1" display="MR-343"/>
    <hyperlink ref="F350" location="'Palette MR-344'!A1" display="MR-344"/>
    <hyperlink ref="F351" location="'Palette MR-345'!A1" display="MR-345"/>
    <hyperlink ref="F352" location="'Palette MR-346'!A1" display="MR-346"/>
    <hyperlink ref="F353" location="'Palette MR-347'!A1" display="MR-347"/>
    <hyperlink ref="F354" location="'Palette MR-348'!A1" display="MR-348"/>
    <hyperlink ref="F355" location="'Palette MR-349'!A1" display="MR-349"/>
    <hyperlink ref="F356" location="'Palette MR-350'!A1" display="MR-350"/>
    <hyperlink ref="F357" location="'Palette MR-351'!A1" display="MR-351"/>
    <hyperlink ref="F358" location="'Palette MR-352'!A1" display="MR-352"/>
    <hyperlink ref="F359" location="'Palette MR-353'!A1" display="MR-353"/>
    <hyperlink ref="F360" location="'Palette MR-354'!A1" display="MR-354"/>
    <hyperlink ref="F361" location="'Palette MR-355'!A1" display="MR-355"/>
    <hyperlink ref="F362" location="'Palette MR-356'!A1" display="MR-356"/>
    <hyperlink ref="F363" location="'Palette MR-357'!A1" display="MR-357"/>
    <hyperlink ref="F364" location="'Palette MR-358'!A1" display="MR-358"/>
    <hyperlink ref="F365" location="'Palette MR-359'!A1" display="MR-359"/>
    <hyperlink ref="F366" location="'Palette MR-360'!A1" display="MR-360"/>
    <hyperlink ref="F367" location="'Palette MR-361'!A1" display="MR-361"/>
    <hyperlink ref="F368" location="'Palette MR-362'!A1" display="MR-362"/>
    <hyperlink ref="F369" location="'Palette MR-363'!A1" display="MR-363"/>
    <hyperlink ref="F370" location="'Palette MR-364'!A1" display="MR-364"/>
    <hyperlink ref="F371" location="'Palette MR-365'!A1" display="MR-365"/>
    <hyperlink ref="F372" location="'Palette MR-366'!A1" display="MR-366"/>
    <hyperlink ref="F373" location="'Palette MR-367'!A1" display="MR-367"/>
    <hyperlink ref="F374" location="'Palette MR-368'!A1" display="MR-368"/>
    <hyperlink ref="F375" location="'Palette MR-369'!A1" display="MR-369"/>
    <hyperlink ref="F376" location="'Palette MR-370'!A1" display="MR-370"/>
    <hyperlink ref="F377" location="'Palette MR-371'!A1" display="MR-371"/>
    <hyperlink ref="F378" location="'Palette MR-372'!A1" display="MR-372"/>
    <hyperlink ref="F379" location="'Palette MR-373'!A1" display="MR-373"/>
    <hyperlink ref="F380" location="'Palette MR-374'!A1" display="MR-374"/>
    <hyperlink ref="F381" location="'Palette MR-375'!A1" display="MR-375"/>
    <hyperlink ref="F382" location="'Palette MR-376'!A1" display="MR-376"/>
    <hyperlink ref="F383" location="'Palette MR-377'!A1" display="MR-377"/>
    <hyperlink ref="F384" location="'Palette MR-378'!A1" display="MR-378"/>
    <hyperlink ref="F385" location="'Palette MR-379'!A1" display="MR-379"/>
    <hyperlink ref="F386" location="'Palette MR-380'!A1" display="MR-380"/>
    <hyperlink ref="F387" location="'Palette MR-381'!A1" display="MR-381"/>
    <hyperlink ref="F388" location="'Palette MR-382'!A1" display="MR-382"/>
    <hyperlink ref="F389" location="'Palette MR-383'!A1" display="MR-383"/>
    <hyperlink ref="F390" location="'Palette MR-384'!A1" display="MR-384"/>
    <hyperlink ref="F391" location="'Palette MR-385'!A1" display="MR-385"/>
    <hyperlink ref="F392" location="'Palette MR-386'!A1" display="MR-386"/>
    <hyperlink ref="F393" location="'Palette MR-387'!A1" display="MR-387"/>
    <hyperlink ref="F394" location="'Palette MR-388'!A1" display="MR-388"/>
    <hyperlink ref="F395" location="'Palette MR-389'!A1" display="MR-389"/>
    <hyperlink ref="F396" location="'Palette MR-390'!A1" display="MR-390"/>
    <hyperlink ref="F397" location="'Palette MR-391'!A1" display="MR-391"/>
    <hyperlink ref="F398" location="'Palette MR-392'!A1" display="MR-392"/>
    <hyperlink ref="F399" location="'Palette MR-393'!A1" display="MR-393"/>
    <hyperlink ref="F400" location="'Palette MR-394'!A1" display="MR-394"/>
    <hyperlink ref="F401" location="'Palette MR-395'!A1" display="MR-395"/>
    <hyperlink ref="F402" location="'Palette MR-396'!A1" display="MR-396"/>
    <hyperlink ref="F403" location="'Palette MR-397'!A1" display="MR-397"/>
    <hyperlink ref="F404" location="'Palette MR-398'!A1" display="MR-398"/>
    <hyperlink ref="F405" location="'Palette MR-399'!A1" display="MR-399"/>
    <hyperlink ref="F406" location="'Palette MR-400'!A1" display="MR-400"/>
    <hyperlink ref="F407" location="'Palette MR-401'!A1" display="MR-401"/>
    <hyperlink ref="F408" location="'Palette MR-402'!A1" display="MR-402"/>
    <hyperlink ref="F409" location="'Palette MR-403'!A1" display="MR-403"/>
    <hyperlink ref="F410" location="'Palette MR-404'!A1" display="MR-404"/>
    <hyperlink ref="F411" location="'Palette MR-405'!A1" display="MR-405"/>
    <hyperlink ref="F412" location="'Palette MR-406'!A1" display="MR-406"/>
    <hyperlink ref="F413" location="'Palette MR-407'!A1" display="MR-407"/>
    <hyperlink ref="F414" location="'Palette MR-408'!A1" display="MR-408"/>
    <hyperlink ref="F415" location="'Palette MR-409'!A1" display="MR-409"/>
    <hyperlink ref="F416" location="'Palette MR-410'!A1" display="MR-410"/>
    <hyperlink ref="F417" location="'Palette MR-411'!A1" display="MR-411"/>
    <hyperlink ref="F418" location="'Palette MR-412'!A1" display="MR-412"/>
    <hyperlink ref="F419" location="'Palette MR-413'!A1" display="MR-413"/>
    <hyperlink ref="F420" location="'Palette MR-414'!A1" display="MR-414"/>
    <hyperlink ref="F421" location="'Palette MR-415'!A1" display="MR-415"/>
    <hyperlink ref="F422" location="'Palette MR-416'!A1" display="MR-416"/>
    <hyperlink ref="F423" location="'Palette MR-417'!A1" display="MR-417"/>
    <hyperlink ref="F424" location="'Palette MR-418'!A1" display="MR-418"/>
    <hyperlink ref="F425" location="'Palette MR-419'!A1" display="MR-419"/>
    <hyperlink ref="F426" location="'Palette MR-420'!A1" display="MR-420"/>
    <hyperlink ref="F74" location="'Palette MR-070'!A1" display="MR-070"/>
    <hyperlink ref="F95" location="'Palette MR-090'!A1" display="MR-090"/>
  </hyperlinks>
  <printOptions horizontalCentered="1" verticalCentered="1"/>
  <pageMargins left="0" right="0" top="0.19685039370078741" bottom="0.19685039370078741" header="0.51181102362204722" footer="0.51181102362204722"/>
  <pageSetup paperSize="9" scale="95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Listes!$B$2:$B$3</xm:f>
          </x14:formula1>
          <xm:sqref>J3:J426</xm:sqref>
        </x14:dataValidation>
        <x14:dataValidation type="list" allowBlank="1" showInputMessage="1" showErrorMessage="1">
          <x14:formula1>
            <xm:f>'C:\Users\DICK-J\Desktop\[Fiches Palettes_Fondation Pro.xlsx]Listes'!#REF!</xm:f>
          </x14:formula1>
          <xm:sqref>D427:D1048576</xm:sqref>
        </x14:dataValidation>
        <x14:dataValidation type="list" allowBlank="1" showInputMessage="1" showErrorMessage="1">
          <x14:formula1>
            <xm:f>Listes!$A$2:$A$6</xm:f>
          </x14:formula1>
          <xm:sqref>D3:D426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24"/>
  <sheetViews>
    <sheetView zoomScale="90" zoomScaleNormal="90" workbookViewId="0">
      <selection activeCell="E2" sqref="E2:E424"/>
    </sheetView>
  </sheetViews>
  <sheetFormatPr baseColWidth="10" defaultColWidth="9.140625" defaultRowHeight="12.75" x14ac:dyDescent="0.25"/>
  <cols>
    <col min="1" max="1" width="13.42578125" style="91" bestFit="1" customWidth="1"/>
    <col min="2" max="2" width="44.85546875" style="91" bestFit="1" customWidth="1"/>
    <col min="3" max="3" width="15.7109375" style="91" customWidth="1"/>
    <col min="4" max="4" width="14.5703125" style="91" bestFit="1" customWidth="1"/>
    <col min="5" max="5" width="12" style="91" customWidth="1"/>
    <col min="6" max="7" width="14.7109375" style="91" bestFit="1" customWidth="1"/>
    <col min="8" max="8" width="25.7109375" style="91" customWidth="1"/>
    <col min="9" max="9" width="21.7109375" style="91" customWidth="1"/>
    <col min="10" max="16384" width="9.140625" style="91"/>
  </cols>
  <sheetData>
    <row r="1" spans="1:9" ht="30.2" customHeight="1" x14ac:dyDescent="0.25">
      <c r="A1" s="101" t="s">
        <v>486</v>
      </c>
      <c r="B1" s="100" t="s">
        <v>485</v>
      </c>
      <c r="C1" s="100" t="s">
        <v>483</v>
      </c>
      <c r="D1" s="100" t="s">
        <v>481</v>
      </c>
      <c r="E1" s="100" t="s">
        <v>477</v>
      </c>
      <c r="F1" s="100" t="s">
        <v>490</v>
      </c>
      <c r="G1" s="100" t="s">
        <v>489</v>
      </c>
      <c r="H1" s="100" t="s">
        <v>475</v>
      </c>
      <c r="I1" s="99" t="s">
        <v>488</v>
      </c>
    </row>
    <row r="2" spans="1:9" ht="15" customHeight="1" x14ac:dyDescent="0.25">
      <c r="A2" s="98">
        <v>4125458</v>
      </c>
      <c r="B2" s="97" t="s">
        <v>499</v>
      </c>
      <c r="C2" s="97" t="s">
        <v>427</v>
      </c>
      <c r="D2" s="97" t="str">
        <f>IF('Envoi Fondation Pro'!F3&lt;&gt;"",'Envoi Fondation Pro'!F3,"")</f>
        <v>MR-001</v>
      </c>
      <c r="E2" s="97" t="str">
        <f>IF('Envoi Fondation Pro'!J3&lt;&gt;"",'Envoi Fondation Pro'!J3,"")</f>
        <v>Lancy</v>
      </c>
      <c r="F2" s="50">
        <v>10</v>
      </c>
      <c r="G2" s="50" t="s">
        <v>487</v>
      </c>
      <c r="H2" s="50"/>
      <c r="I2" s="96">
        <f>IF('Envoi Fondation Pro'!H3&lt;&gt;"",'Envoi Fondation Pro'!H3,"")</f>
        <v>25</v>
      </c>
    </row>
    <row r="3" spans="1:9" ht="15" customHeight="1" x14ac:dyDescent="0.25">
      <c r="A3" s="98" t="str">
        <f>IF('Envoi Fondation Pro'!A4&lt;&gt;"",'Envoi Fondation Pro'!A4,"")</f>
        <v/>
      </c>
      <c r="B3" s="97" t="str">
        <f>IF('Envoi Fondation Pro'!B4&lt;&gt;"",'Envoi Fondation Pro'!B4,"")</f>
        <v/>
      </c>
      <c r="C3" s="97" t="str">
        <f>IF('Envoi Fondation Pro'!D4&lt;&gt;"",'Envoi Fondation Pro'!D4,"")</f>
        <v/>
      </c>
      <c r="D3" s="97" t="str">
        <f>IF('Envoi Fondation Pro'!F4&lt;&gt;"",'Envoi Fondation Pro'!F4,"")</f>
        <v>MR-001</v>
      </c>
      <c r="E3" s="97" t="str">
        <f>IF('Envoi Fondation Pro'!J4&lt;&gt;"",'Envoi Fondation Pro'!J4,"")</f>
        <v>Lancy</v>
      </c>
      <c r="F3" s="50"/>
      <c r="G3" s="50" t="s">
        <v>487</v>
      </c>
      <c r="H3" s="50"/>
      <c r="I3" s="96" t="str">
        <f>IF('Envoi Fondation Pro'!H4&lt;&gt;"",'Envoi Fondation Pro'!H4,"")</f>
        <v/>
      </c>
    </row>
    <row r="4" spans="1:9" ht="15" customHeight="1" x14ac:dyDescent="0.25">
      <c r="A4" s="98" t="str">
        <f>IF('Envoi Fondation Pro'!A5&lt;&gt;"",'Envoi Fondation Pro'!A5,"")</f>
        <v/>
      </c>
      <c r="B4" s="97" t="str">
        <f>IF('Envoi Fondation Pro'!B5&lt;&gt;"",'Envoi Fondation Pro'!B5,"")</f>
        <v/>
      </c>
      <c r="C4" s="97" t="str">
        <f>IF('Envoi Fondation Pro'!D5&lt;&gt;"",'Envoi Fondation Pro'!D5,"")</f>
        <v/>
      </c>
      <c r="D4" s="97" t="str">
        <f>IF('Envoi Fondation Pro'!F5&lt;&gt;"",'Envoi Fondation Pro'!F5,"")</f>
        <v>MR-002</v>
      </c>
      <c r="E4" s="97" t="str">
        <f>IF('Envoi Fondation Pro'!J5&lt;&gt;"",'Envoi Fondation Pro'!J5,"")</f>
        <v>Lancy</v>
      </c>
      <c r="F4" s="50"/>
      <c r="G4" s="50" t="s">
        <v>487</v>
      </c>
      <c r="H4" s="50"/>
      <c r="I4" s="96" t="str">
        <f>IF('Envoi Fondation Pro'!H5&lt;&gt;"",'Envoi Fondation Pro'!H5,"")</f>
        <v/>
      </c>
    </row>
    <row r="5" spans="1:9" ht="15" customHeight="1" x14ac:dyDescent="0.25">
      <c r="A5" s="98" t="str">
        <f>IF('Envoi Fondation Pro'!A6&lt;&gt;"",'Envoi Fondation Pro'!A6,"")</f>
        <v/>
      </c>
      <c r="B5" s="97" t="str">
        <f>IF('Envoi Fondation Pro'!B6&lt;&gt;"",'Envoi Fondation Pro'!B6,"")</f>
        <v/>
      </c>
      <c r="C5" s="97" t="str">
        <f>IF('Envoi Fondation Pro'!D6&lt;&gt;"",'Envoi Fondation Pro'!D6,"")</f>
        <v/>
      </c>
      <c r="D5" s="97" t="str">
        <f>IF('Envoi Fondation Pro'!F6&lt;&gt;"",'Envoi Fondation Pro'!F6,"")</f>
        <v>MR-002</v>
      </c>
      <c r="E5" s="97" t="str">
        <f>IF('Envoi Fondation Pro'!J6&lt;&gt;"",'Envoi Fondation Pro'!J6,"")</f>
        <v>Lancy</v>
      </c>
      <c r="F5" s="50"/>
      <c r="G5" s="50" t="s">
        <v>487</v>
      </c>
      <c r="H5" s="50"/>
      <c r="I5" s="96" t="str">
        <f>IF('Envoi Fondation Pro'!H6&lt;&gt;"",'Envoi Fondation Pro'!H6,"")</f>
        <v/>
      </c>
    </row>
    <row r="6" spans="1:9" ht="15" customHeight="1" x14ac:dyDescent="0.25">
      <c r="A6" s="98" t="str">
        <f>IF('Envoi Fondation Pro'!A7&lt;&gt;"",'Envoi Fondation Pro'!A7,"")</f>
        <v/>
      </c>
      <c r="B6" s="97" t="str">
        <f>IF('Envoi Fondation Pro'!B7&lt;&gt;"",'Envoi Fondation Pro'!B7,"")</f>
        <v/>
      </c>
      <c r="C6" s="97" t="str">
        <f>IF('Envoi Fondation Pro'!D7&lt;&gt;"",'Envoi Fondation Pro'!D7,"")</f>
        <v/>
      </c>
      <c r="D6" s="97" t="str">
        <f>IF('Envoi Fondation Pro'!F7&lt;&gt;"",'Envoi Fondation Pro'!F7,"")</f>
        <v>MR-003</v>
      </c>
      <c r="E6" s="97" t="str">
        <f>IF('Envoi Fondation Pro'!J7&lt;&gt;"",'Envoi Fondation Pro'!J7,"")</f>
        <v>Meyrin</v>
      </c>
      <c r="F6" s="50"/>
      <c r="G6" s="50" t="s">
        <v>487</v>
      </c>
      <c r="H6" s="50"/>
      <c r="I6" s="96" t="str">
        <f>IF('Envoi Fondation Pro'!H7&lt;&gt;"",'Envoi Fondation Pro'!H7,"")</f>
        <v/>
      </c>
    </row>
    <row r="7" spans="1:9" ht="15" customHeight="1" x14ac:dyDescent="0.25">
      <c r="A7" s="98" t="str">
        <f>IF('Envoi Fondation Pro'!A8&lt;&gt;"",'Envoi Fondation Pro'!A8,"")</f>
        <v/>
      </c>
      <c r="B7" s="97" t="str">
        <f>IF('Envoi Fondation Pro'!B8&lt;&gt;"",'Envoi Fondation Pro'!B8,"")</f>
        <v/>
      </c>
      <c r="C7" s="97" t="str">
        <f>IF('Envoi Fondation Pro'!D8&lt;&gt;"",'Envoi Fondation Pro'!D8,"")</f>
        <v/>
      </c>
      <c r="D7" s="97" t="str">
        <f>IF('Envoi Fondation Pro'!F8&lt;&gt;"",'Envoi Fondation Pro'!F8,"")</f>
        <v>MR-004</v>
      </c>
      <c r="E7" s="97" t="str">
        <f>IF('Envoi Fondation Pro'!J8&lt;&gt;"",'Envoi Fondation Pro'!J8,"")</f>
        <v>Lancy</v>
      </c>
      <c r="F7" s="50"/>
      <c r="G7" s="50" t="s">
        <v>487</v>
      </c>
      <c r="H7" s="50"/>
      <c r="I7" s="96" t="str">
        <f>IF('Envoi Fondation Pro'!H8&lt;&gt;"",'Envoi Fondation Pro'!H8,"")</f>
        <v/>
      </c>
    </row>
    <row r="8" spans="1:9" ht="15" customHeight="1" x14ac:dyDescent="0.25">
      <c r="A8" s="98" t="str">
        <f>IF('Envoi Fondation Pro'!A9&lt;&gt;"",'Envoi Fondation Pro'!A9,"")</f>
        <v/>
      </c>
      <c r="B8" s="97" t="str">
        <f>IF('Envoi Fondation Pro'!B9&lt;&gt;"",'Envoi Fondation Pro'!B9,"")</f>
        <v/>
      </c>
      <c r="C8" s="97" t="str">
        <f>IF('Envoi Fondation Pro'!D9&lt;&gt;"",'Envoi Fondation Pro'!D9,"")</f>
        <v/>
      </c>
      <c r="D8" s="97" t="str">
        <f>IF('Envoi Fondation Pro'!F9&lt;&gt;"",'Envoi Fondation Pro'!F9,"")</f>
        <v>MR-005</v>
      </c>
      <c r="E8" s="97" t="str">
        <f>IF('Envoi Fondation Pro'!J9&lt;&gt;"",'Envoi Fondation Pro'!J9,"")</f>
        <v>Lancy</v>
      </c>
      <c r="F8" s="50"/>
      <c r="G8" s="50" t="s">
        <v>487</v>
      </c>
      <c r="H8" s="50"/>
      <c r="I8" s="96" t="str">
        <f>IF('Envoi Fondation Pro'!H9&lt;&gt;"",'Envoi Fondation Pro'!H9,"")</f>
        <v/>
      </c>
    </row>
    <row r="9" spans="1:9" ht="15" customHeight="1" x14ac:dyDescent="0.25">
      <c r="A9" s="98" t="str">
        <f>IF('Envoi Fondation Pro'!A10&lt;&gt;"",'Envoi Fondation Pro'!A10,"")</f>
        <v/>
      </c>
      <c r="B9" s="97" t="str">
        <f>IF('Envoi Fondation Pro'!B10&lt;&gt;"",'Envoi Fondation Pro'!B10,"")</f>
        <v/>
      </c>
      <c r="C9" s="97" t="str">
        <f>IF('Envoi Fondation Pro'!D10&lt;&gt;"",'Envoi Fondation Pro'!D10,"")</f>
        <v/>
      </c>
      <c r="D9" s="97" t="str">
        <f>IF('Envoi Fondation Pro'!F10&lt;&gt;"",'Envoi Fondation Pro'!F10,"")</f>
        <v>MR-006</v>
      </c>
      <c r="E9" s="97" t="str">
        <f>IF('Envoi Fondation Pro'!J10&lt;&gt;"",'Envoi Fondation Pro'!J10,"")</f>
        <v>Lancy</v>
      </c>
      <c r="F9" s="50"/>
      <c r="G9" s="50" t="s">
        <v>487</v>
      </c>
      <c r="H9" s="50"/>
      <c r="I9" s="96" t="str">
        <f>IF('Envoi Fondation Pro'!H10&lt;&gt;"",'Envoi Fondation Pro'!H10,"")</f>
        <v/>
      </c>
    </row>
    <row r="10" spans="1:9" ht="15" customHeight="1" x14ac:dyDescent="0.25">
      <c r="A10" s="98" t="str">
        <f>IF('Envoi Fondation Pro'!A11&lt;&gt;"",'Envoi Fondation Pro'!A11,"")</f>
        <v/>
      </c>
      <c r="B10" s="97" t="str">
        <f>IF('Envoi Fondation Pro'!B11&lt;&gt;"",'Envoi Fondation Pro'!B11,"")</f>
        <v/>
      </c>
      <c r="C10" s="97" t="str">
        <f>IF('Envoi Fondation Pro'!D11&lt;&gt;"",'Envoi Fondation Pro'!D11,"")</f>
        <v/>
      </c>
      <c r="D10" s="97" t="str">
        <f>IF('Envoi Fondation Pro'!F11&lt;&gt;"",'Envoi Fondation Pro'!F11,"")</f>
        <v>MR-007</v>
      </c>
      <c r="E10" s="97" t="str">
        <f>IF('Envoi Fondation Pro'!J11&lt;&gt;"",'Envoi Fondation Pro'!J11,"")</f>
        <v>Meyrin</v>
      </c>
      <c r="F10" s="50"/>
      <c r="G10" s="50" t="s">
        <v>487</v>
      </c>
      <c r="H10" s="50"/>
      <c r="I10" s="96" t="str">
        <f>IF('Envoi Fondation Pro'!H11&lt;&gt;"",'Envoi Fondation Pro'!H11,"")</f>
        <v/>
      </c>
    </row>
    <row r="11" spans="1:9" ht="15" customHeight="1" x14ac:dyDescent="0.25">
      <c r="A11" s="98" t="str">
        <f>IF('Envoi Fondation Pro'!A12&lt;&gt;"",'Envoi Fondation Pro'!A12,"")</f>
        <v/>
      </c>
      <c r="B11" s="97" t="str">
        <f>IF('Envoi Fondation Pro'!B12&lt;&gt;"",'Envoi Fondation Pro'!B12,"")</f>
        <v/>
      </c>
      <c r="C11" s="97" t="str">
        <f>IF('Envoi Fondation Pro'!D12&lt;&gt;"",'Envoi Fondation Pro'!D12,"")</f>
        <v/>
      </c>
      <c r="D11" s="97" t="str">
        <f>IF('Envoi Fondation Pro'!F12&lt;&gt;"",'Envoi Fondation Pro'!F12,"")</f>
        <v>MR-008</v>
      </c>
      <c r="E11" s="97" t="str">
        <f>IF('Envoi Fondation Pro'!J12&lt;&gt;"",'Envoi Fondation Pro'!J12,"")</f>
        <v>Lancy</v>
      </c>
      <c r="F11" s="50"/>
      <c r="G11" s="50" t="s">
        <v>487</v>
      </c>
      <c r="H11" s="50"/>
      <c r="I11" s="96" t="str">
        <f>IF('Envoi Fondation Pro'!H12&lt;&gt;"",'Envoi Fondation Pro'!H12,"")</f>
        <v/>
      </c>
    </row>
    <row r="12" spans="1:9" ht="15" customHeight="1" x14ac:dyDescent="0.25">
      <c r="A12" s="98" t="str">
        <f>IF('Envoi Fondation Pro'!A13&lt;&gt;"",'Envoi Fondation Pro'!A13,"")</f>
        <v/>
      </c>
      <c r="B12" s="97" t="str">
        <f>IF('Envoi Fondation Pro'!B13&lt;&gt;"",'Envoi Fondation Pro'!B13,"")</f>
        <v/>
      </c>
      <c r="C12" s="97" t="str">
        <f>IF('Envoi Fondation Pro'!D13&lt;&gt;"",'Envoi Fondation Pro'!D13,"")</f>
        <v/>
      </c>
      <c r="D12" s="97" t="str">
        <f>IF('Envoi Fondation Pro'!F13&lt;&gt;"",'Envoi Fondation Pro'!F13,"")</f>
        <v>MR-009</v>
      </c>
      <c r="E12" s="97" t="str">
        <f>IF('Envoi Fondation Pro'!J13&lt;&gt;"",'Envoi Fondation Pro'!J13,"")</f>
        <v>Meyrin</v>
      </c>
      <c r="F12" s="50"/>
      <c r="G12" s="50" t="s">
        <v>487</v>
      </c>
      <c r="H12" s="50"/>
      <c r="I12" s="96" t="str">
        <f>IF('Envoi Fondation Pro'!H13&lt;&gt;"",'Envoi Fondation Pro'!H13,"")</f>
        <v/>
      </c>
    </row>
    <row r="13" spans="1:9" ht="15" customHeight="1" x14ac:dyDescent="0.25">
      <c r="A13" s="98" t="str">
        <f>IF('Envoi Fondation Pro'!A14&lt;&gt;"",'Envoi Fondation Pro'!A14,"")</f>
        <v/>
      </c>
      <c r="B13" s="97" t="str">
        <f>IF('Envoi Fondation Pro'!B14&lt;&gt;"",'Envoi Fondation Pro'!B14,"")</f>
        <v/>
      </c>
      <c r="C13" s="97" t="str">
        <f>IF('Envoi Fondation Pro'!D14&lt;&gt;"",'Envoi Fondation Pro'!D14,"")</f>
        <v/>
      </c>
      <c r="D13" s="97" t="str">
        <f>IF('Envoi Fondation Pro'!F14&lt;&gt;"",'Envoi Fondation Pro'!F14,"")</f>
        <v>MR-010</v>
      </c>
      <c r="E13" s="97" t="str">
        <f>IF('Envoi Fondation Pro'!J14&lt;&gt;"",'Envoi Fondation Pro'!J14,"")</f>
        <v>Meyrin</v>
      </c>
      <c r="F13" s="50"/>
      <c r="G13" s="50" t="s">
        <v>487</v>
      </c>
      <c r="H13" s="50"/>
      <c r="I13" s="96" t="str">
        <f>IF('Envoi Fondation Pro'!H14&lt;&gt;"",'Envoi Fondation Pro'!H14,"")</f>
        <v/>
      </c>
    </row>
    <row r="14" spans="1:9" ht="15" customHeight="1" x14ac:dyDescent="0.25">
      <c r="A14" s="98" t="str">
        <f>IF('Envoi Fondation Pro'!A15&lt;&gt;"",'Envoi Fondation Pro'!A15,"")</f>
        <v/>
      </c>
      <c r="B14" s="97" t="str">
        <f>IF('Envoi Fondation Pro'!B15&lt;&gt;"",'Envoi Fondation Pro'!B15,"")</f>
        <v/>
      </c>
      <c r="C14" s="97" t="str">
        <f>IF('Envoi Fondation Pro'!D15&lt;&gt;"",'Envoi Fondation Pro'!D15,"")</f>
        <v/>
      </c>
      <c r="D14" s="97" t="str">
        <f>IF('Envoi Fondation Pro'!F15&lt;&gt;"",'Envoi Fondation Pro'!F15,"")</f>
        <v>MR-011</v>
      </c>
      <c r="E14" s="97" t="str">
        <f>IF('Envoi Fondation Pro'!J15&lt;&gt;"",'Envoi Fondation Pro'!J15,"")</f>
        <v>Lancy</v>
      </c>
      <c r="F14" s="50"/>
      <c r="G14" s="50" t="s">
        <v>487</v>
      </c>
      <c r="H14" s="50"/>
      <c r="I14" s="96" t="str">
        <f>IF('Envoi Fondation Pro'!H15&lt;&gt;"",'Envoi Fondation Pro'!H15,"")</f>
        <v/>
      </c>
    </row>
    <row r="15" spans="1:9" ht="15" customHeight="1" x14ac:dyDescent="0.25">
      <c r="A15" s="98" t="str">
        <f>IF('Envoi Fondation Pro'!A16&lt;&gt;"",'Envoi Fondation Pro'!A16,"")</f>
        <v/>
      </c>
      <c r="B15" s="97" t="str">
        <f>IF('Envoi Fondation Pro'!B16&lt;&gt;"",'Envoi Fondation Pro'!B16,"")</f>
        <v/>
      </c>
      <c r="C15" s="97" t="str">
        <f>IF('Envoi Fondation Pro'!D16&lt;&gt;"",'Envoi Fondation Pro'!D16,"")</f>
        <v/>
      </c>
      <c r="D15" s="97" t="str">
        <f>IF('Envoi Fondation Pro'!F16&lt;&gt;"",'Envoi Fondation Pro'!F16,"")</f>
        <v>MR-012</v>
      </c>
      <c r="E15" s="97" t="str">
        <f>IF('Envoi Fondation Pro'!J16&lt;&gt;"",'Envoi Fondation Pro'!J16,"")</f>
        <v>Lancy</v>
      </c>
      <c r="F15" s="50"/>
      <c r="G15" s="50" t="s">
        <v>487</v>
      </c>
      <c r="H15" s="50"/>
      <c r="I15" s="96" t="str">
        <f>IF('Envoi Fondation Pro'!H16&lt;&gt;"",'Envoi Fondation Pro'!H16,"")</f>
        <v/>
      </c>
    </row>
    <row r="16" spans="1:9" ht="15" customHeight="1" x14ac:dyDescent="0.25">
      <c r="A16" s="98" t="str">
        <f>IF('Envoi Fondation Pro'!A17&lt;&gt;"",'Envoi Fondation Pro'!A17,"")</f>
        <v/>
      </c>
      <c r="B16" s="97" t="str">
        <f>IF('Envoi Fondation Pro'!B17&lt;&gt;"",'Envoi Fondation Pro'!B17,"")</f>
        <v/>
      </c>
      <c r="C16" s="97" t="str">
        <f>IF('Envoi Fondation Pro'!D17&lt;&gt;"",'Envoi Fondation Pro'!D17,"")</f>
        <v/>
      </c>
      <c r="D16" s="97" t="str">
        <f>IF('Envoi Fondation Pro'!F17&lt;&gt;"",'Envoi Fondation Pro'!F17,"")</f>
        <v>MR-013</v>
      </c>
      <c r="E16" s="97" t="str">
        <f>IF('Envoi Fondation Pro'!J17&lt;&gt;"",'Envoi Fondation Pro'!J17,"")</f>
        <v>Lancy</v>
      </c>
      <c r="F16" s="50"/>
      <c r="G16" s="50" t="s">
        <v>487</v>
      </c>
      <c r="H16" s="50"/>
      <c r="I16" s="96" t="str">
        <f>IF('Envoi Fondation Pro'!H17&lt;&gt;"",'Envoi Fondation Pro'!H17,"")</f>
        <v/>
      </c>
    </row>
    <row r="17" spans="1:9" ht="15" customHeight="1" x14ac:dyDescent="0.25">
      <c r="A17" s="98" t="str">
        <f>IF('Envoi Fondation Pro'!A18&lt;&gt;"",'Envoi Fondation Pro'!A18,"")</f>
        <v/>
      </c>
      <c r="B17" s="97" t="str">
        <f>IF('Envoi Fondation Pro'!B18&lt;&gt;"",'Envoi Fondation Pro'!B18,"")</f>
        <v/>
      </c>
      <c r="C17" s="97" t="str">
        <f>IF('Envoi Fondation Pro'!D18&lt;&gt;"",'Envoi Fondation Pro'!D18,"")</f>
        <v/>
      </c>
      <c r="D17" s="97" t="str">
        <f>IF('Envoi Fondation Pro'!F18&lt;&gt;"",'Envoi Fondation Pro'!F18,"")</f>
        <v>MR-014</v>
      </c>
      <c r="E17" s="97" t="str">
        <f>IF('Envoi Fondation Pro'!J18&lt;&gt;"",'Envoi Fondation Pro'!J18,"")</f>
        <v>Lancy</v>
      </c>
      <c r="F17" s="50"/>
      <c r="G17" s="50" t="s">
        <v>487</v>
      </c>
      <c r="H17" s="50"/>
      <c r="I17" s="96" t="str">
        <f>IF('Envoi Fondation Pro'!H18&lt;&gt;"",'Envoi Fondation Pro'!H18,"")</f>
        <v/>
      </c>
    </row>
    <row r="18" spans="1:9" ht="15" customHeight="1" x14ac:dyDescent="0.25">
      <c r="A18" s="98" t="str">
        <f>IF('Envoi Fondation Pro'!A19&lt;&gt;"",'Envoi Fondation Pro'!A19,"")</f>
        <v/>
      </c>
      <c r="B18" s="97" t="str">
        <f>IF('Envoi Fondation Pro'!B19&lt;&gt;"",'Envoi Fondation Pro'!B19,"")</f>
        <v/>
      </c>
      <c r="C18" s="97" t="str">
        <f>IF('Envoi Fondation Pro'!D19&lt;&gt;"",'Envoi Fondation Pro'!D19,"")</f>
        <v/>
      </c>
      <c r="D18" s="97" t="str">
        <f>IF('Envoi Fondation Pro'!F19&lt;&gt;"",'Envoi Fondation Pro'!F19,"")</f>
        <v>MR-015</v>
      </c>
      <c r="E18" s="97" t="str">
        <f>IF('Envoi Fondation Pro'!J19&lt;&gt;"",'Envoi Fondation Pro'!J19,"")</f>
        <v>Lancy</v>
      </c>
      <c r="F18" s="50"/>
      <c r="G18" s="50" t="s">
        <v>487</v>
      </c>
      <c r="H18" s="50"/>
      <c r="I18" s="96" t="str">
        <f>IF('Envoi Fondation Pro'!H19&lt;&gt;"",'Envoi Fondation Pro'!H19,"")</f>
        <v/>
      </c>
    </row>
    <row r="19" spans="1:9" ht="15" customHeight="1" x14ac:dyDescent="0.25">
      <c r="A19" s="98" t="str">
        <f>IF('Envoi Fondation Pro'!A20&lt;&gt;"",'Envoi Fondation Pro'!A20,"")</f>
        <v/>
      </c>
      <c r="B19" s="97" t="str">
        <f>IF('Envoi Fondation Pro'!B20&lt;&gt;"",'Envoi Fondation Pro'!B20,"")</f>
        <v/>
      </c>
      <c r="C19" s="97" t="str">
        <f>IF('Envoi Fondation Pro'!D20&lt;&gt;"",'Envoi Fondation Pro'!D20,"")</f>
        <v/>
      </c>
      <c r="D19" s="97" t="str">
        <f>IF('Envoi Fondation Pro'!F20&lt;&gt;"",'Envoi Fondation Pro'!F20,"")</f>
        <v>MR-016</v>
      </c>
      <c r="E19" s="97" t="str">
        <f>IF('Envoi Fondation Pro'!J20&lt;&gt;"",'Envoi Fondation Pro'!J20,"")</f>
        <v>Lancy</v>
      </c>
      <c r="F19" s="50"/>
      <c r="G19" s="50" t="s">
        <v>487</v>
      </c>
      <c r="H19" s="50"/>
      <c r="I19" s="96" t="str">
        <f>IF('Envoi Fondation Pro'!H20&lt;&gt;"",'Envoi Fondation Pro'!H20,"")</f>
        <v/>
      </c>
    </row>
    <row r="20" spans="1:9" ht="15" customHeight="1" x14ac:dyDescent="0.25">
      <c r="A20" s="98" t="str">
        <f>IF('Envoi Fondation Pro'!A21&lt;&gt;"",'Envoi Fondation Pro'!A21,"")</f>
        <v/>
      </c>
      <c r="B20" s="97" t="str">
        <f>IF('Envoi Fondation Pro'!B21&lt;&gt;"",'Envoi Fondation Pro'!B21,"")</f>
        <v/>
      </c>
      <c r="C20" s="97" t="str">
        <f>IF('Envoi Fondation Pro'!D21&lt;&gt;"",'Envoi Fondation Pro'!D21,"")</f>
        <v/>
      </c>
      <c r="D20" s="97" t="str">
        <f>IF('Envoi Fondation Pro'!F21&lt;&gt;"",'Envoi Fondation Pro'!F21,"")</f>
        <v>MR-017</v>
      </c>
      <c r="E20" s="97" t="str">
        <f>IF('Envoi Fondation Pro'!J21&lt;&gt;"",'Envoi Fondation Pro'!J21,"")</f>
        <v>Meyrin</v>
      </c>
      <c r="F20" s="50"/>
      <c r="G20" s="50" t="s">
        <v>487</v>
      </c>
      <c r="H20" s="50"/>
      <c r="I20" s="96" t="str">
        <f>IF('Envoi Fondation Pro'!H21&lt;&gt;"",'Envoi Fondation Pro'!H21,"")</f>
        <v/>
      </c>
    </row>
    <row r="21" spans="1:9" ht="15" customHeight="1" x14ac:dyDescent="0.25">
      <c r="A21" s="98" t="str">
        <f>IF('Envoi Fondation Pro'!A22&lt;&gt;"",'Envoi Fondation Pro'!A22,"")</f>
        <v/>
      </c>
      <c r="B21" s="97" t="str">
        <f>IF('Envoi Fondation Pro'!B22&lt;&gt;"",'Envoi Fondation Pro'!B22,"")</f>
        <v/>
      </c>
      <c r="C21" s="97" t="str">
        <f>IF('Envoi Fondation Pro'!D22&lt;&gt;"",'Envoi Fondation Pro'!D22,"")</f>
        <v/>
      </c>
      <c r="D21" s="97" t="str">
        <f>IF('Envoi Fondation Pro'!F22&lt;&gt;"",'Envoi Fondation Pro'!F22,"")</f>
        <v>MR-018</v>
      </c>
      <c r="E21" s="97" t="str">
        <f>IF('Envoi Fondation Pro'!J22&lt;&gt;"",'Envoi Fondation Pro'!J22,"")</f>
        <v>Lancy</v>
      </c>
      <c r="F21" s="50"/>
      <c r="G21" s="50" t="s">
        <v>487</v>
      </c>
      <c r="H21" s="50"/>
      <c r="I21" s="96" t="str">
        <f>IF('Envoi Fondation Pro'!H22&lt;&gt;"",'Envoi Fondation Pro'!H22,"")</f>
        <v/>
      </c>
    </row>
    <row r="22" spans="1:9" ht="15" customHeight="1" x14ac:dyDescent="0.25">
      <c r="A22" s="98" t="str">
        <f>IF('Envoi Fondation Pro'!A23&lt;&gt;"",'Envoi Fondation Pro'!A23,"")</f>
        <v/>
      </c>
      <c r="B22" s="97" t="str">
        <f>IF('Envoi Fondation Pro'!B23&lt;&gt;"",'Envoi Fondation Pro'!B23,"")</f>
        <v/>
      </c>
      <c r="C22" s="97" t="str">
        <f>IF('Envoi Fondation Pro'!D23&lt;&gt;"",'Envoi Fondation Pro'!D23,"")</f>
        <v/>
      </c>
      <c r="D22" s="97" t="str">
        <f>IF('Envoi Fondation Pro'!F23&lt;&gt;"",'Envoi Fondation Pro'!F23,"")</f>
        <v>MR-019</v>
      </c>
      <c r="E22" s="97" t="str">
        <f>IF('Envoi Fondation Pro'!J23&lt;&gt;"",'Envoi Fondation Pro'!J23,"")</f>
        <v>Lancy</v>
      </c>
      <c r="F22" s="50"/>
      <c r="G22" s="50" t="s">
        <v>487</v>
      </c>
      <c r="H22" s="50"/>
      <c r="I22" s="96" t="str">
        <f>IF('Envoi Fondation Pro'!H23&lt;&gt;"",'Envoi Fondation Pro'!H23,"")</f>
        <v/>
      </c>
    </row>
    <row r="23" spans="1:9" ht="15" customHeight="1" x14ac:dyDescent="0.25">
      <c r="A23" s="98" t="str">
        <f>IF('Envoi Fondation Pro'!A24&lt;&gt;"",'Envoi Fondation Pro'!A24,"")</f>
        <v/>
      </c>
      <c r="B23" s="97" t="str">
        <f>IF('Envoi Fondation Pro'!B24&lt;&gt;"",'Envoi Fondation Pro'!B24,"")</f>
        <v/>
      </c>
      <c r="C23" s="97" t="str">
        <f>IF('Envoi Fondation Pro'!D24&lt;&gt;"",'Envoi Fondation Pro'!D24,"")</f>
        <v/>
      </c>
      <c r="D23" s="97" t="str">
        <f>IF('Envoi Fondation Pro'!F24&lt;&gt;"",'Envoi Fondation Pro'!F24,"")</f>
        <v>MR-020</v>
      </c>
      <c r="E23" s="97" t="str">
        <f>IF('Envoi Fondation Pro'!J24&lt;&gt;"",'Envoi Fondation Pro'!J24,"")</f>
        <v>Lancy</v>
      </c>
      <c r="F23" s="50"/>
      <c r="G23" s="50" t="s">
        <v>487</v>
      </c>
      <c r="H23" s="50"/>
      <c r="I23" s="96" t="str">
        <f>IF('Envoi Fondation Pro'!H24&lt;&gt;"",'Envoi Fondation Pro'!H24,"")</f>
        <v/>
      </c>
    </row>
    <row r="24" spans="1:9" ht="15" customHeight="1" x14ac:dyDescent="0.25">
      <c r="A24" s="98" t="str">
        <f>IF('Envoi Fondation Pro'!A25&lt;&gt;"",'Envoi Fondation Pro'!A25,"")</f>
        <v/>
      </c>
      <c r="B24" s="97" t="str">
        <f>IF('Envoi Fondation Pro'!B25&lt;&gt;"",'Envoi Fondation Pro'!B25,"")</f>
        <v/>
      </c>
      <c r="C24" s="97" t="str">
        <f>IF('Envoi Fondation Pro'!D25&lt;&gt;"",'Envoi Fondation Pro'!D25,"")</f>
        <v/>
      </c>
      <c r="D24" s="97" t="str">
        <f>IF('Envoi Fondation Pro'!F25&lt;&gt;"",'Envoi Fondation Pro'!F25,"")</f>
        <v>MR-021</v>
      </c>
      <c r="E24" s="97" t="str">
        <f>IF('Envoi Fondation Pro'!J25&lt;&gt;"",'Envoi Fondation Pro'!J25,"")</f>
        <v>Meyrin</v>
      </c>
      <c r="F24" s="50"/>
      <c r="G24" s="50" t="s">
        <v>487</v>
      </c>
      <c r="H24" s="50"/>
      <c r="I24" s="96" t="str">
        <f>IF('Envoi Fondation Pro'!H25&lt;&gt;"",'Envoi Fondation Pro'!H25,"")</f>
        <v/>
      </c>
    </row>
    <row r="25" spans="1:9" ht="15" customHeight="1" x14ac:dyDescent="0.25">
      <c r="A25" s="98" t="str">
        <f>IF('Envoi Fondation Pro'!A26&lt;&gt;"",'Envoi Fondation Pro'!A26,"")</f>
        <v/>
      </c>
      <c r="B25" s="97" t="str">
        <f>IF('Envoi Fondation Pro'!B26&lt;&gt;"",'Envoi Fondation Pro'!B26,"")</f>
        <v/>
      </c>
      <c r="C25" s="97" t="str">
        <f>IF('Envoi Fondation Pro'!D26&lt;&gt;"",'Envoi Fondation Pro'!D26,"")</f>
        <v/>
      </c>
      <c r="D25" s="97" t="str">
        <f>IF('Envoi Fondation Pro'!F26&lt;&gt;"",'Envoi Fondation Pro'!F26,"")</f>
        <v>MR-022</v>
      </c>
      <c r="E25" s="97" t="str">
        <f>IF('Envoi Fondation Pro'!J26&lt;&gt;"",'Envoi Fondation Pro'!J26,"")</f>
        <v>Meyrin</v>
      </c>
      <c r="F25" s="50"/>
      <c r="G25" s="50" t="s">
        <v>487</v>
      </c>
      <c r="H25" s="50"/>
      <c r="I25" s="96" t="str">
        <f>IF('Envoi Fondation Pro'!H26&lt;&gt;"",'Envoi Fondation Pro'!H26,"")</f>
        <v/>
      </c>
    </row>
    <row r="26" spans="1:9" ht="15" customHeight="1" x14ac:dyDescent="0.25">
      <c r="A26" s="98" t="str">
        <f>IF('Envoi Fondation Pro'!A27&lt;&gt;"",'Envoi Fondation Pro'!A27,"")</f>
        <v/>
      </c>
      <c r="B26" s="97" t="str">
        <f>IF('Envoi Fondation Pro'!B27&lt;&gt;"",'Envoi Fondation Pro'!B27,"")</f>
        <v/>
      </c>
      <c r="C26" s="97" t="str">
        <f>IF('Envoi Fondation Pro'!D27&lt;&gt;"",'Envoi Fondation Pro'!D27,"")</f>
        <v/>
      </c>
      <c r="D26" s="97" t="str">
        <f>IF('Envoi Fondation Pro'!F27&lt;&gt;"",'Envoi Fondation Pro'!F27,"")</f>
        <v>MR-023</v>
      </c>
      <c r="E26" s="97" t="str">
        <f>IF('Envoi Fondation Pro'!J27&lt;&gt;"",'Envoi Fondation Pro'!J27,"")</f>
        <v>Lancy</v>
      </c>
      <c r="F26" s="50"/>
      <c r="G26" s="50" t="s">
        <v>487</v>
      </c>
      <c r="H26" s="50"/>
      <c r="I26" s="96" t="str">
        <f>IF('Envoi Fondation Pro'!H27&lt;&gt;"",'Envoi Fondation Pro'!H27,"")</f>
        <v/>
      </c>
    </row>
    <row r="27" spans="1:9" ht="15" customHeight="1" x14ac:dyDescent="0.25">
      <c r="A27" s="98" t="str">
        <f>IF('Envoi Fondation Pro'!A28&lt;&gt;"",'Envoi Fondation Pro'!A28,"")</f>
        <v/>
      </c>
      <c r="B27" s="97" t="str">
        <f>IF('Envoi Fondation Pro'!B28&lt;&gt;"",'Envoi Fondation Pro'!B28,"")</f>
        <v/>
      </c>
      <c r="C27" s="97" t="str">
        <f>IF('Envoi Fondation Pro'!D28&lt;&gt;"",'Envoi Fondation Pro'!D28,"")</f>
        <v/>
      </c>
      <c r="D27" s="97" t="str">
        <f>IF('Envoi Fondation Pro'!F28&lt;&gt;"",'Envoi Fondation Pro'!F28,"")</f>
        <v>MR-024</v>
      </c>
      <c r="E27" s="97" t="str">
        <f>IF('Envoi Fondation Pro'!J28&lt;&gt;"",'Envoi Fondation Pro'!J28,"")</f>
        <v>Lancy</v>
      </c>
      <c r="F27" s="50"/>
      <c r="G27" s="50" t="s">
        <v>487</v>
      </c>
      <c r="H27" s="50"/>
      <c r="I27" s="96" t="str">
        <f>IF('Envoi Fondation Pro'!H28&lt;&gt;"",'Envoi Fondation Pro'!H28,"")</f>
        <v/>
      </c>
    </row>
    <row r="28" spans="1:9" ht="15" customHeight="1" x14ac:dyDescent="0.25">
      <c r="A28" s="98" t="str">
        <f>IF('Envoi Fondation Pro'!A29&lt;&gt;"",'Envoi Fondation Pro'!A29,"")</f>
        <v/>
      </c>
      <c r="B28" s="97" t="str">
        <f>IF('Envoi Fondation Pro'!B29&lt;&gt;"",'Envoi Fondation Pro'!B29,"")</f>
        <v/>
      </c>
      <c r="C28" s="97" t="str">
        <f>IF('Envoi Fondation Pro'!D29&lt;&gt;"",'Envoi Fondation Pro'!D29,"")</f>
        <v/>
      </c>
      <c r="D28" s="97" t="str">
        <f>IF('Envoi Fondation Pro'!F29&lt;&gt;"",'Envoi Fondation Pro'!F29,"")</f>
        <v>MR-025</v>
      </c>
      <c r="E28" s="97" t="str">
        <f>IF('Envoi Fondation Pro'!J29&lt;&gt;"",'Envoi Fondation Pro'!J29,"")</f>
        <v>Lancy</v>
      </c>
      <c r="F28" s="50"/>
      <c r="G28" s="50" t="s">
        <v>487</v>
      </c>
      <c r="H28" s="50"/>
      <c r="I28" s="96" t="str">
        <f>IF('Envoi Fondation Pro'!H29&lt;&gt;"",'Envoi Fondation Pro'!H29,"")</f>
        <v/>
      </c>
    </row>
    <row r="29" spans="1:9" ht="15" customHeight="1" x14ac:dyDescent="0.25">
      <c r="A29" s="98" t="str">
        <f>IF('Envoi Fondation Pro'!A30&lt;&gt;"",'Envoi Fondation Pro'!A30,"")</f>
        <v/>
      </c>
      <c r="B29" s="97" t="str">
        <f>IF('Envoi Fondation Pro'!B30&lt;&gt;"",'Envoi Fondation Pro'!B30,"")</f>
        <v/>
      </c>
      <c r="C29" s="97" t="str">
        <f>IF('Envoi Fondation Pro'!D30&lt;&gt;"",'Envoi Fondation Pro'!D30,"")</f>
        <v/>
      </c>
      <c r="D29" s="97" t="str">
        <f>IF('Envoi Fondation Pro'!F30&lt;&gt;"",'Envoi Fondation Pro'!F30,"")</f>
        <v>MR-026</v>
      </c>
      <c r="E29" s="97" t="str">
        <f>IF('Envoi Fondation Pro'!J30&lt;&gt;"",'Envoi Fondation Pro'!J30,"")</f>
        <v>Lancy</v>
      </c>
      <c r="F29" s="50"/>
      <c r="G29" s="50" t="s">
        <v>487</v>
      </c>
      <c r="H29" s="50"/>
      <c r="I29" s="96" t="str">
        <f>IF('Envoi Fondation Pro'!H30&lt;&gt;"",'Envoi Fondation Pro'!H30,"")</f>
        <v/>
      </c>
    </row>
    <row r="30" spans="1:9" ht="15" customHeight="1" x14ac:dyDescent="0.25">
      <c r="A30" s="98" t="str">
        <f>IF('Envoi Fondation Pro'!A31&lt;&gt;"",'Envoi Fondation Pro'!A31,"")</f>
        <v/>
      </c>
      <c r="B30" s="97" t="str">
        <f>IF('Envoi Fondation Pro'!B31&lt;&gt;"",'Envoi Fondation Pro'!B31,"")</f>
        <v/>
      </c>
      <c r="C30" s="97" t="str">
        <f>IF('Envoi Fondation Pro'!D31&lt;&gt;"",'Envoi Fondation Pro'!D31,"")</f>
        <v/>
      </c>
      <c r="D30" s="97" t="str">
        <f>IF('Envoi Fondation Pro'!F31&lt;&gt;"",'Envoi Fondation Pro'!F31,"")</f>
        <v>MR-027</v>
      </c>
      <c r="E30" s="97" t="str">
        <f>IF('Envoi Fondation Pro'!J31&lt;&gt;"",'Envoi Fondation Pro'!J31,"")</f>
        <v>Lancy</v>
      </c>
      <c r="F30" s="50"/>
      <c r="G30" s="50" t="s">
        <v>487</v>
      </c>
      <c r="H30" s="50"/>
      <c r="I30" s="96" t="str">
        <f>IF('Envoi Fondation Pro'!H31&lt;&gt;"",'Envoi Fondation Pro'!H31,"")</f>
        <v/>
      </c>
    </row>
    <row r="31" spans="1:9" ht="15" customHeight="1" x14ac:dyDescent="0.25">
      <c r="A31" s="98" t="str">
        <f>IF('Envoi Fondation Pro'!A32&lt;&gt;"",'Envoi Fondation Pro'!A32,"")</f>
        <v/>
      </c>
      <c r="B31" s="97" t="str">
        <f>IF('Envoi Fondation Pro'!B32&lt;&gt;"",'Envoi Fondation Pro'!B32,"")</f>
        <v/>
      </c>
      <c r="C31" s="97" t="str">
        <f>IF('Envoi Fondation Pro'!D32&lt;&gt;"",'Envoi Fondation Pro'!D32,"")</f>
        <v/>
      </c>
      <c r="D31" s="97" t="str">
        <f>IF('Envoi Fondation Pro'!F32&lt;&gt;"",'Envoi Fondation Pro'!F32,"")</f>
        <v>MR-028</v>
      </c>
      <c r="E31" s="97" t="str">
        <f>IF('Envoi Fondation Pro'!J32&lt;&gt;"",'Envoi Fondation Pro'!J32,"")</f>
        <v>Lancy</v>
      </c>
      <c r="F31" s="50"/>
      <c r="G31" s="50" t="s">
        <v>487</v>
      </c>
      <c r="H31" s="50"/>
      <c r="I31" s="96" t="str">
        <f>IF('Envoi Fondation Pro'!H32&lt;&gt;"",'Envoi Fondation Pro'!H32,"")</f>
        <v/>
      </c>
    </row>
    <row r="32" spans="1:9" ht="15" customHeight="1" x14ac:dyDescent="0.25">
      <c r="A32" s="98" t="str">
        <f>IF('Envoi Fondation Pro'!A33&lt;&gt;"",'Envoi Fondation Pro'!A33,"")</f>
        <v/>
      </c>
      <c r="B32" s="97" t="str">
        <f>IF('Envoi Fondation Pro'!B33&lt;&gt;"",'Envoi Fondation Pro'!B33,"")</f>
        <v/>
      </c>
      <c r="C32" s="97" t="str">
        <f>IF('Envoi Fondation Pro'!D33&lt;&gt;"",'Envoi Fondation Pro'!D33,"")</f>
        <v/>
      </c>
      <c r="D32" s="97" t="str">
        <f>IF('Envoi Fondation Pro'!F33&lt;&gt;"",'Envoi Fondation Pro'!F33,"")</f>
        <v>MR-029</v>
      </c>
      <c r="E32" s="97" t="str">
        <f>IF('Envoi Fondation Pro'!J33&lt;&gt;"",'Envoi Fondation Pro'!J33,"")</f>
        <v>Lancy</v>
      </c>
      <c r="F32" s="50"/>
      <c r="G32" s="50" t="s">
        <v>487</v>
      </c>
      <c r="H32" s="50"/>
      <c r="I32" s="96" t="str">
        <f>IF('Envoi Fondation Pro'!H33&lt;&gt;"",'Envoi Fondation Pro'!H33,"")</f>
        <v/>
      </c>
    </row>
    <row r="33" spans="1:9" ht="15" customHeight="1" x14ac:dyDescent="0.25">
      <c r="A33" s="98" t="str">
        <f>IF('Envoi Fondation Pro'!A34&lt;&gt;"",'Envoi Fondation Pro'!A34,"")</f>
        <v/>
      </c>
      <c r="B33" s="97" t="str">
        <f>IF('Envoi Fondation Pro'!B34&lt;&gt;"",'Envoi Fondation Pro'!B34,"")</f>
        <v/>
      </c>
      <c r="C33" s="97" t="str">
        <f>IF('Envoi Fondation Pro'!D34&lt;&gt;"",'Envoi Fondation Pro'!D34,"")</f>
        <v/>
      </c>
      <c r="D33" s="97" t="str">
        <f>IF('Envoi Fondation Pro'!F34&lt;&gt;"",'Envoi Fondation Pro'!F34,"")</f>
        <v>MR-030</v>
      </c>
      <c r="E33" s="97" t="str">
        <f>IF('Envoi Fondation Pro'!J34&lt;&gt;"",'Envoi Fondation Pro'!J34,"")</f>
        <v>Lancy</v>
      </c>
      <c r="F33" s="50"/>
      <c r="G33" s="50" t="s">
        <v>487</v>
      </c>
      <c r="H33" s="50"/>
      <c r="I33" s="96" t="str">
        <f>IF('Envoi Fondation Pro'!H34&lt;&gt;"",'Envoi Fondation Pro'!H34,"")</f>
        <v/>
      </c>
    </row>
    <row r="34" spans="1:9" ht="15" customHeight="1" x14ac:dyDescent="0.25">
      <c r="A34" s="98" t="str">
        <f>IF('Envoi Fondation Pro'!A35&lt;&gt;"",'Envoi Fondation Pro'!A35,"")</f>
        <v/>
      </c>
      <c r="B34" s="97" t="str">
        <f>IF('Envoi Fondation Pro'!B35&lt;&gt;"",'Envoi Fondation Pro'!B35,"")</f>
        <v/>
      </c>
      <c r="C34" s="97" t="str">
        <f>IF('Envoi Fondation Pro'!D35&lt;&gt;"",'Envoi Fondation Pro'!D35,"")</f>
        <v/>
      </c>
      <c r="D34" s="97" t="str">
        <f>IF('Envoi Fondation Pro'!F35&lt;&gt;"",'Envoi Fondation Pro'!F35,"")</f>
        <v>MR-031</v>
      </c>
      <c r="E34" s="97" t="str">
        <f>IF('Envoi Fondation Pro'!J35&lt;&gt;"",'Envoi Fondation Pro'!J35,"")</f>
        <v>Lancy</v>
      </c>
      <c r="F34" s="50"/>
      <c r="G34" s="50" t="s">
        <v>487</v>
      </c>
      <c r="H34" s="50"/>
      <c r="I34" s="96" t="str">
        <f>IF('Envoi Fondation Pro'!H35&lt;&gt;"",'Envoi Fondation Pro'!H35,"")</f>
        <v/>
      </c>
    </row>
    <row r="35" spans="1:9" ht="15" customHeight="1" x14ac:dyDescent="0.25">
      <c r="A35" s="98" t="str">
        <f>IF('Envoi Fondation Pro'!A36&lt;&gt;"",'Envoi Fondation Pro'!A36,"")</f>
        <v/>
      </c>
      <c r="B35" s="97" t="str">
        <f>IF('Envoi Fondation Pro'!B36&lt;&gt;"",'Envoi Fondation Pro'!B36,"")</f>
        <v/>
      </c>
      <c r="C35" s="97" t="str">
        <f>IF('Envoi Fondation Pro'!D36&lt;&gt;"",'Envoi Fondation Pro'!D36,"")</f>
        <v/>
      </c>
      <c r="D35" s="97" t="str">
        <f>IF('Envoi Fondation Pro'!F36&lt;&gt;"",'Envoi Fondation Pro'!F36,"")</f>
        <v>MR-032</v>
      </c>
      <c r="E35" s="97" t="str">
        <f>IF('Envoi Fondation Pro'!J36&lt;&gt;"",'Envoi Fondation Pro'!J36,"")</f>
        <v>Lancy</v>
      </c>
      <c r="F35" s="50"/>
      <c r="G35" s="50" t="s">
        <v>487</v>
      </c>
      <c r="H35" s="50"/>
      <c r="I35" s="96" t="str">
        <f>IF('Envoi Fondation Pro'!H36&lt;&gt;"",'Envoi Fondation Pro'!H36,"")</f>
        <v/>
      </c>
    </row>
    <row r="36" spans="1:9" ht="15" customHeight="1" x14ac:dyDescent="0.25">
      <c r="A36" s="98" t="str">
        <f>IF('Envoi Fondation Pro'!A37&lt;&gt;"",'Envoi Fondation Pro'!A37,"")</f>
        <v/>
      </c>
      <c r="B36" s="97" t="str">
        <f>IF('Envoi Fondation Pro'!B37&lt;&gt;"",'Envoi Fondation Pro'!B37,"")</f>
        <v/>
      </c>
      <c r="C36" s="97" t="str">
        <f>IF('Envoi Fondation Pro'!D37&lt;&gt;"",'Envoi Fondation Pro'!D37,"")</f>
        <v/>
      </c>
      <c r="D36" s="97" t="str">
        <f>IF('Envoi Fondation Pro'!F37&lt;&gt;"",'Envoi Fondation Pro'!F37,"")</f>
        <v>MR-033</v>
      </c>
      <c r="E36" s="97" t="str">
        <f>IF('Envoi Fondation Pro'!J37&lt;&gt;"",'Envoi Fondation Pro'!J37,"")</f>
        <v>Lancy</v>
      </c>
      <c r="F36" s="50"/>
      <c r="G36" s="50" t="s">
        <v>487</v>
      </c>
      <c r="H36" s="50"/>
      <c r="I36" s="96" t="str">
        <f>IF('Envoi Fondation Pro'!H37&lt;&gt;"",'Envoi Fondation Pro'!H37,"")</f>
        <v/>
      </c>
    </row>
    <row r="37" spans="1:9" ht="15" customHeight="1" x14ac:dyDescent="0.25">
      <c r="A37" s="98" t="str">
        <f>IF('Envoi Fondation Pro'!A38&lt;&gt;"",'Envoi Fondation Pro'!A38,"")</f>
        <v/>
      </c>
      <c r="B37" s="97" t="str">
        <f>IF('Envoi Fondation Pro'!B38&lt;&gt;"",'Envoi Fondation Pro'!B38,"")</f>
        <v/>
      </c>
      <c r="C37" s="97" t="str">
        <f>IF('Envoi Fondation Pro'!D38&lt;&gt;"",'Envoi Fondation Pro'!D38,"")</f>
        <v/>
      </c>
      <c r="D37" s="97" t="str">
        <f>IF('Envoi Fondation Pro'!F38&lt;&gt;"",'Envoi Fondation Pro'!F38,"")</f>
        <v>MR-034</v>
      </c>
      <c r="E37" s="97" t="str">
        <f>IF('Envoi Fondation Pro'!J38&lt;&gt;"",'Envoi Fondation Pro'!J38,"")</f>
        <v>Meyrin</v>
      </c>
      <c r="F37" s="50"/>
      <c r="G37" s="50" t="s">
        <v>487</v>
      </c>
      <c r="H37" s="50"/>
      <c r="I37" s="96" t="str">
        <f>IF('Envoi Fondation Pro'!H38&lt;&gt;"",'Envoi Fondation Pro'!H38,"")</f>
        <v/>
      </c>
    </row>
    <row r="38" spans="1:9" ht="15" customHeight="1" x14ac:dyDescent="0.25">
      <c r="A38" s="98" t="str">
        <f>IF('Envoi Fondation Pro'!A39&lt;&gt;"",'Envoi Fondation Pro'!A39,"")</f>
        <v/>
      </c>
      <c r="B38" s="97" t="str">
        <f>IF('Envoi Fondation Pro'!B39&lt;&gt;"",'Envoi Fondation Pro'!B39,"")</f>
        <v/>
      </c>
      <c r="C38" s="97" t="str">
        <f>IF('Envoi Fondation Pro'!D39&lt;&gt;"",'Envoi Fondation Pro'!D39,"")</f>
        <v/>
      </c>
      <c r="D38" s="97" t="str">
        <f>IF('Envoi Fondation Pro'!F39&lt;&gt;"",'Envoi Fondation Pro'!F39,"")</f>
        <v>MR-035</v>
      </c>
      <c r="E38" s="97" t="str">
        <f>IF('Envoi Fondation Pro'!J39&lt;&gt;"",'Envoi Fondation Pro'!J39,"")</f>
        <v>Lancy</v>
      </c>
      <c r="F38" s="50"/>
      <c r="G38" s="50" t="s">
        <v>487</v>
      </c>
      <c r="H38" s="50"/>
      <c r="I38" s="96" t="str">
        <f>IF('Envoi Fondation Pro'!H39&lt;&gt;"",'Envoi Fondation Pro'!H39,"")</f>
        <v/>
      </c>
    </row>
    <row r="39" spans="1:9" ht="15" customHeight="1" x14ac:dyDescent="0.25">
      <c r="A39" s="98" t="str">
        <f>IF('Envoi Fondation Pro'!A40&lt;&gt;"",'Envoi Fondation Pro'!A40,"")</f>
        <v/>
      </c>
      <c r="B39" s="97" t="str">
        <f>IF('Envoi Fondation Pro'!B40&lt;&gt;"",'Envoi Fondation Pro'!B40,"")</f>
        <v/>
      </c>
      <c r="C39" s="97" t="str">
        <f>IF('Envoi Fondation Pro'!D40&lt;&gt;"",'Envoi Fondation Pro'!D40,"")</f>
        <v/>
      </c>
      <c r="D39" s="97" t="str">
        <f>IF('Envoi Fondation Pro'!F40&lt;&gt;"",'Envoi Fondation Pro'!F40,"")</f>
        <v>MR-036</v>
      </c>
      <c r="E39" s="97" t="str">
        <f>IF('Envoi Fondation Pro'!J40&lt;&gt;"",'Envoi Fondation Pro'!J40,"")</f>
        <v>Lancy</v>
      </c>
      <c r="F39" s="50"/>
      <c r="G39" s="50" t="s">
        <v>487</v>
      </c>
      <c r="H39" s="50"/>
      <c r="I39" s="96" t="str">
        <f>IF('Envoi Fondation Pro'!H40&lt;&gt;"",'Envoi Fondation Pro'!H40,"")</f>
        <v/>
      </c>
    </row>
    <row r="40" spans="1:9" ht="15" customHeight="1" x14ac:dyDescent="0.25">
      <c r="A40" s="98" t="str">
        <f>IF('Envoi Fondation Pro'!A41&lt;&gt;"",'Envoi Fondation Pro'!A41,"")</f>
        <v/>
      </c>
      <c r="B40" s="97" t="str">
        <f>IF('Envoi Fondation Pro'!B41&lt;&gt;"",'Envoi Fondation Pro'!B41,"")</f>
        <v/>
      </c>
      <c r="C40" s="97" t="str">
        <f>IF('Envoi Fondation Pro'!D41&lt;&gt;"",'Envoi Fondation Pro'!D41,"")</f>
        <v/>
      </c>
      <c r="D40" s="97" t="str">
        <f>IF('Envoi Fondation Pro'!F41&lt;&gt;"",'Envoi Fondation Pro'!F41,"")</f>
        <v>MR-037</v>
      </c>
      <c r="E40" s="97" t="str">
        <f>IF('Envoi Fondation Pro'!J41&lt;&gt;"",'Envoi Fondation Pro'!J41,"")</f>
        <v>Meyrin</v>
      </c>
      <c r="F40" s="50"/>
      <c r="G40" s="50" t="s">
        <v>487</v>
      </c>
      <c r="H40" s="50"/>
      <c r="I40" s="96" t="str">
        <f>IF('Envoi Fondation Pro'!H41&lt;&gt;"",'Envoi Fondation Pro'!H41,"")</f>
        <v/>
      </c>
    </row>
    <row r="41" spans="1:9" ht="15" customHeight="1" x14ac:dyDescent="0.25">
      <c r="A41" s="98" t="str">
        <f>IF('Envoi Fondation Pro'!A42&lt;&gt;"",'Envoi Fondation Pro'!A42,"")</f>
        <v/>
      </c>
      <c r="B41" s="97" t="str">
        <f>IF('Envoi Fondation Pro'!B42&lt;&gt;"",'Envoi Fondation Pro'!B42,"")</f>
        <v/>
      </c>
      <c r="C41" s="97" t="str">
        <f>IF('Envoi Fondation Pro'!D42&lt;&gt;"",'Envoi Fondation Pro'!D42,"")</f>
        <v/>
      </c>
      <c r="D41" s="97" t="str">
        <f>IF('Envoi Fondation Pro'!F42&lt;&gt;"",'Envoi Fondation Pro'!F42,"")</f>
        <v>MR-038</v>
      </c>
      <c r="E41" s="97" t="str">
        <f>IF('Envoi Fondation Pro'!J42&lt;&gt;"",'Envoi Fondation Pro'!J42,"")</f>
        <v>Meyrin</v>
      </c>
      <c r="F41" s="50"/>
      <c r="G41" s="50" t="s">
        <v>487</v>
      </c>
      <c r="H41" s="50"/>
      <c r="I41" s="96" t="str">
        <f>IF('Envoi Fondation Pro'!H42&lt;&gt;"",'Envoi Fondation Pro'!H42,"")</f>
        <v/>
      </c>
    </row>
    <row r="42" spans="1:9" ht="15" customHeight="1" x14ac:dyDescent="0.25">
      <c r="A42" s="98" t="str">
        <f>IF('Envoi Fondation Pro'!A43&lt;&gt;"",'Envoi Fondation Pro'!A43,"")</f>
        <v/>
      </c>
      <c r="B42" s="97" t="str">
        <f>IF('Envoi Fondation Pro'!B43&lt;&gt;"",'Envoi Fondation Pro'!B43,"")</f>
        <v/>
      </c>
      <c r="C42" s="97" t="str">
        <f>IF('Envoi Fondation Pro'!D43&lt;&gt;"",'Envoi Fondation Pro'!D43,"")</f>
        <v/>
      </c>
      <c r="D42" s="97" t="str">
        <f>IF('Envoi Fondation Pro'!F43&lt;&gt;"",'Envoi Fondation Pro'!F43,"")</f>
        <v>MR-039</v>
      </c>
      <c r="E42" s="97" t="str">
        <f>IF('Envoi Fondation Pro'!J43&lt;&gt;"",'Envoi Fondation Pro'!J43,"")</f>
        <v>Meyrin</v>
      </c>
      <c r="F42" s="50"/>
      <c r="G42" s="50" t="s">
        <v>487</v>
      </c>
      <c r="H42" s="50"/>
      <c r="I42" s="96" t="str">
        <f>IF('Envoi Fondation Pro'!H43&lt;&gt;"",'Envoi Fondation Pro'!H43,"")</f>
        <v/>
      </c>
    </row>
    <row r="43" spans="1:9" ht="15" customHeight="1" x14ac:dyDescent="0.25">
      <c r="A43" s="98" t="str">
        <f>IF('Envoi Fondation Pro'!A44&lt;&gt;"",'Envoi Fondation Pro'!A44,"")</f>
        <v/>
      </c>
      <c r="B43" s="97" t="str">
        <f>IF('Envoi Fondation Pro'!B44&lt;&gt;"",'Envoi Fondation Pro'!B44,"")</f>
        <v/>
      </c>
      <c r="C43" s="97" t="str">
        <f>IF('Envoi Fondation Pro'!D44&lt;&gt;"",'Envoi Fondation Pro'!D44,"")</f>
        <v/>
      </c>
      <c r="D43" s="97" t="str">
        <f>IF('Envoi Fondation Pro'!F44&lt;&gt;"",'Envoi Fondation Pro'!F44,"")</f>
        <v>MR-040</v>
      </c>
      <c r="E43" s="97" t="str">
        <f>IF('Envoi Fondation Pro'!J44&lt;&gt;"",'Envoi Fondation Pro'!J44,"")</f>
        <v>Meyrin</v>
      </c>
      <c r="F43" s="50"/>
      <c r="G43" s="50" t="s">
        <v>487</v>
      </c>
      <c r="H43" s="50"/>
      <c r="I43" s="96" t="str">
        <f>IF('Envoi Fondation Pro'!H44&lt;&gt;"",'Envoi Fondation Pro'!H44,"")</f>
        <v/>
      </c>
    </row>
    <row r="44" spans="1:9" ht="15" customHeight="1" x14ac:dyDescent="0.25">
      <c r="A44" s="98" t="str">
        <f>IF('Envoi Fondation Pro'!A45&lt;&gt;"",'Envoi Fondation Pro'!A45,"")</f>
        <v/>
      </c>
      <c r="B44" s="97" t="str">
        <f>IF('Envoi Fondation Pro'!B45&lt;&gt;"",'Envoi Fondation Pro'!B45,"")</f>
        <v/>
      </c>
      <c r="C44" s="97" t="str">
        <f>IF('Envoi Fondation Pro'!D45&lt;&gt;"",'Envoi Fondation Pro'!D45,"")</f>
        <v/>
      </c>
      <c r="D44" s="97" t="str">
        <f>IF('Envoi Fondation Pro'!F45&lt;&gt;"",'Envoi Fondation Pro'!F45,"")</f>
        <v>MR-041</v>
      </c>
      <c r="E44" s="97" t="str">
        <f>IF('Envoi Fondation Pro'!J45&lt;&gt;"",'Envoi Fondation Pro'!J45,"")</f>
        <v>Meyrin</v>
      </c>
      <c r="F44" s="50"/>
      <c r="G44" s="50" t="s">
        <v>487</v>
      </c>
      <c r="H44" s="50"/>
      <c r="I44" s="96" t="str">
        <f>IF('Envoi Fondation Pro'!H45&lt;&gt;"",'Envoi Fondation Pro'!H45,"")</f>
        <v/>
      </c>
    </row>
    <row r="45" spans="1:9" ht="15" customHeight="1" x14ac:dyDescent="0.25">
      <c r="A45" s="98" t="str">
        <f>IF('Envoi Fondation Pro'!A46&lt;&gt;"",'Envoi Fondation Pro'!A46,"")</f>
        <v/>
      </c>
      <c r="B45" s="97" t="str">
        <f>IF('Envoi Fondation Pro'!B46&lt;&gt;"",'Envoi Fondation Pro'!B46,"")</f>
        <v/>
      </c>
      <c r="C45" s="97" t="str">
        <f>IF('Envoi Fondation Pro'!D46&lt;&gt;"",'Envoi Fondation Pro'!D46,"")</f>
        <v/>
      </c>
      <c r="D45" s="97" t="str">
        <f>IF('Envoi Fondation Pro'!F46&lt;&gt;"",'Envoi Fondation Pro'!F46,"")</f>
        <v>MR-042</v>
      </c>
      <c r="E45" s="97" t="str">
        <f>IF('Envoi Fondation Pro'!J46&lt;&gt;"",'Envoi Fondation Pro'!J46,"")</f>
        <v>Meyrin</v>
      </c>
      <c r="F45" s="50"/>
      <c r="G45" s="50" t="s">
        <v>487</v>
      </c>
      <c r="H45" s="50"/>
      <c r="I45" s="96" t="str">
        <f>IF('Envoi Fondation Pro'!H46&lt;&gt;"",'Envoi Fondation Pro'!H46,"")</f>
        <v/>
      </c>
    </row>
    <row r="46" spans="1:9" ht="15" customHeight="1" x14ac:dyDescent="0.25">
      <c r="A46" s="98" t="str">
        <f>IF('Envoi Fondation Pro'!A47&lt;&gt;"",'Envoi Fondation Pro'!A47,"")</f>
        <v/>
      </c>
      <c r="B46" s="97" t="str">
        <f>IF('Envoi Fondation Pro'!B47&lt;&gt;"",'Envoi Fondation Pro'!B47,"")</f>
        <v/>
      </c>
      <c r="C46" s="97" t="str">
        <f>IF('Envoi Fondation Pro'!D47&lt;&gt;"",'Envoi Fondation Pro'!D47,"")</f>
        <v/>
      </c>
      <c r="D46" s="97" t="str">
        <f>IF('Envoi Fondation Pro'!F47&lt;&gt;"",'Envoi Fondation Pro'!F47,"")</f>
        <v>MR-043</v>
      </c>
      <c r="E46" s="97" t="str">
        <f>IF('Envoi Fondation Pro'!J47&lt;&gt;"",'Envoi Fondation Pro'!J47,"")</f>
        <v>Meyrin</v>
      </c>
      <c r="F46" s="50"/>
      <c r="G46" s="50" t="s">
        <v>487</v>
      </c>
      <c r="H46" s="50"/>
      <c r="I46" s="96" t="str">
        <f>IF('Envoi Fondation Pro'!H47&lt;&gt;"",'Envoi Fondation Pro'!H47,"")</f>
        <v/>
      </c>
    </row>
    <row r="47" spans="1:9" ht="15" customHeight="1" x14ac:dyDescent="0.25">
      <c r="A47" s="98" t="str">
        <f>IF('Envoi Fondation Pro'!A48&lt;&gt;"",'Envoi Fondation Pro'!A48,"")</f>
        <v/>
      </c>
      <c r="B47" s="97" t="str">
        <f>IF('Envoi Fondation Pro'!B48&lt;&gt;"",'Envoi Fondation Pro'!B48,"")</f>
        <v/>
      </c>
      <c r="C47" s="97" t="str">
        <f>IF('Envoi Fondation Pro'!D48&lt;&gt;"",'Envoi Fondation Pro'!D48,"")</f>
        <v/>
      </c>
      <c r="D47" s="97" t="str">
        <f>IF('Envoi Fondation Pro'!F48&lt;&gt;"",'Envoi Fondation Pro'!F48,"")</f>
        <v>MR-044</v>
      </c>
      <c r="E47" s="97" t="str">
        <f>IF('Envoi Fondation Pro'!J48&lt;&gt;"",'Envoi Fondation Pro'!J48,"")</f>
        <v>Meyrin</v>
      </c>
      <c r="F47" s="50"/>
      <c r="G47" s="50" t="s">
        <v>487</v>
      </c>
      <c r="H47" s="50"/>
      <c r="I47" s="96" t="str">
        <f>IF('Envoi Fondation Pro'!H48&lt;&gt;"",'Envoi Fondation Pro'!H48,"")</f>
        <v/>
      </c>
    </row>
    <row r="48" spans="1:9" ht="15" customHeight="1" x14ac:dyDescent="0.25">
      <c r="A48" s="98" t="str">
        <f>IF('Envoi Fondation Pro'!A49&lt;&gt;"",'Envoi Fondation Pro'!A49,"")</f>
        <v/>
      </c>
      <c r="B48" s="97" t="str">
        <f>IF('Envoi Fondation Pro'!B49&lt;&gt;"",'Envoi Fondation Pro'!B49,"")</f>
        <v/>
      </c>
      <c r="C48" s="97" t="str">
        <f>IF('Envoi Fondation Pro'!D49&lt;&gt;"",'Envoi Fondation Pro'!D49,"")</f>
        <v/>
      </c>
      <c r="D48" s="97" t="str">
        <f>IF('Envoi Fondation Pro'!F49&lt;&gt;"",'Envoi Fondation Pro'!F49,"")</f>
        <v>MR-045</v>
      </c>
      <c r="E48" s="97" t="str">
        <f>IF('Envoi Fondation Pro'!J49&lt;&gt;"",'Envoi Fondation Pro'!J49,"")</f>
        <v>Meyrin</v>
      </c>
      <c r="F48" s="50"/>
      <c r="G48" s="50" t="s">
        <v>487</v>
      </c>
      <c r="H48" s="50"/>
      <c r="I48" s="96" t="str">
        <f>IF('Envoi Fondation Pro'!H49&lt;&gt;"",'Envoi Fondation Pro'!H49,"")</f>
        <v/>
      </c>
    </row>
    <row r="49" spans="1:9" ht="15" customHeight="1" x14ac:dyDescent="0.25">
      <c r="A49" s="98" t="str">
        <f>IF('Envoi Fondation Pro'!A50&lt;&gt;"",'Envoi Fondation Pro'!A50,"")</f>
        <v/>
      </c>
      <c r="B49" s="97" t="str">
        <f>IF('Envoi Fondation Pro'!B50&lt;&gt;"",'Envoi Fondation Pro'!B50,"")</f>
        <v/>
      </c>
      <c r="C49" s="97" t="str">
        <f>IF('Envoi Fondation Pro'!D50&lt;&gt;"",'Envoi Fondation Pro'!D50,"")</f>
        <v/>
      </c>
      <c r="D49" s="97" t="str">
        <f>IF('Envoi Fondation Pro'!F50&lt;&gt;"",'Envoi Fondation Pro'!F50,"")</f>
        <v>MR-046</v>
      </c>
      <c r="E49" s="97" t="str">
        <f>IF('Envoi Fondation Pro'!J50&lt;&gt;"",'Envoi Fondation Pro'!J50,"")</f>
        <v>Lancy</v>
      </c>
      <c r="F49" s="50"/>
      <c r="G49" s="50" t="s">
        <v>487</v>
      </c>
      <c r="H49" s="50"/>
      <c r="I49" s="96" t="str">
        <f>IF('Envoi Fondation Pro'!H50&lt;&gt;"",'Envoi Fondation Pro'!H50,"")</f>
        <v/>
      </c>
    </row>
    <row r="50" spans="1:9" ht="15" customHeight="1" x14ac:dyDescent="0.25">
      <c r="A50" s="98" t="str">
        <f>IF('Envoi Fondation Pro'!A51&lt;&gt;"",'Envoi Fondation Pro'!A51,"")</f>
        <v/>
      </c>
      <c r="B50" s="97" t="str">
        <f>IF('Envoi Fondation Pro'!B51&lt;&gt;"",'Envoi Fondation Pro'!B51,"")</f>
        <v/>
      </c>
      <c r="C50" s="97" t="str">
        <f>IF('Envoi Fondation Pro'!D51&lt;&gt;"",'Envoi Fondation Pro'!D51,"")</f>
        <v/>
      </c>
      <c r="D50" s="97" t="str">
        <f>IF('Envoi Fondation Pro'!F51&lt;&gt;"",'Envoi Fondation Pro'!F51,"")</f>
        <v>MR-047</v>
      </c>
      <c r="E50" s="97" t="str">
        <f>IF('Envoi Fondation Pro'!J51&lt;&gt;"",'Envoi Fondation Pro'!J51,"")</f>
        <v>Lancy</v>
      </c>
      <c r="F50" s="50"/>
      <c r="G50" s="50" t="s">
        <v>487</v>
      </c>
      <c r="H50" s="50"/>
      <c r="I50" s="96" t="str">
        <f>IF('Envoi Fondation Pro'!H51&lt;&gt;"",'Envoi Fondation Pro'!H51,"")</f>
        <v/>
      </c>
    </row>
    <row r="51" spans="1:9" ht="15" customHeight="1" x14ac:dyDescent="0.25">
      <c r="A51" s="98" t="str">
        <f>IF('Envoi Fondation Pro'!A52&lt;&gt;"",'Envoi Fondation Pro'!A52,"")</f>
        <v/>
      </c>
      <c r="B51" s="97" t="str">
        <f>IF('Envoi Fondation Pro'!B52&lt;&gt;"",'Envoi Fondation Pro'!B52,"")</f>
        <v/>
      </c>
      <c r="C51" s="97" t="str">
        <f>IF('Envoi Fondation Pro'!D52&lt;&gt;"",'Envoi Fondation Pro'!D52,"")</f>
        <v/>
      </c>
      <c r="D51" s="97" t="str">
        <f>IF('Envoi Fondation Pro'!F52&lt;&gt;"",'Envoi Fondation Pro'!F52,"")</f>
        <v>MR-048</v>
      </c>
      <c r="E51" s="97" t="str">
        <f>IF('Envoi Fondation Pro'!J52&lt;&gt;"",'Envoi Fondation Pro'!J52,"")</f>
        <v>Lancy</v>
      </c>
      <c r="F51" s="50"/>
      <c r="G51" s="50" t="s">
        <v>487</v>
      </c>
      <c r="H51" s="50"/>
      <c r="I51" s="96" t="str">
        <f>IF('Envoi Fondation Pro'!H52&lt;&gt;"",'Envoi Fondation Pro'!H52,"")</f>
        <v/>
      </c>
    </row>
    <row r="52" spans="1:9" ht="15" customHeight="1" x14ac:dyDescent="0.25">
      <c r="A52" s="98" t="str">
        <f>IF('Envoi Fondation Pro'!A53&lt;&gt;"",'Envoi Fondation Pro'!A53,"")</f>
        <v/>
      </c>
      <c r="B52" s="97" t="str">
        <f>IF('Envoi Fondation Pro'!B53&lt;&gt;"",'Envoi Fondation Pro'!B53,"")</f>
        <v/>
      </c>
      <c r="C52" s="97" t="str">
        <f>IF('Envoi Fondation Pro'!D53&lt;&gt;"",'Envoi Fondation Pro'!D53,"")</f>
        <v/>
      </c>
      <c r="D52" s="97" t="str">
        <f>IF('Envoi Fondation Pro'!F53&lt;&gt;"",'Envoi Fondation Pro'!F53,"")</f>
        <v>MR-049</v>
      </c>
      <c r="E52" s="97" t="str">
        <f>IF('Envoi Fondation Pro'!J53&lt;&gt;"",'Envoi Fondation Pro'!J53,"")</f>
        <v>Lancy</v>
      </c>
      <c r="F52" s="50"/>
      <c r="G52" s="50" t="s">
        <v>487</v>
      </c>
      <c r="H52" s="50"/>
      <c r="I52" s="96" t="str">
        <f>IF('Envoi Fondation Pro'!H53&lt;&gt;"",'Envoi Fondation Pro'!H53,"")</f>
        <v/>
      </c>
    </row>
    <row r="53" spans="1:9" ht="15" customHeight="1" x14ac:dyDescent="0.25">
      <c r="A53" s="98" t="str">
        <f>IF('Envoi Fondation Pro'!A54&lt;&gt;"",'Envoi Fondation Pro'!A54,"")</f>
        <v/>
      </c>
      <c r="B53" s="97" t="str">
        <f>IF('Envoi Fondation Pro'!B54&lt;&gt;"",'Envoi Fondation Pro'!B54,"")</f>
        <v/>
      </c>
      <c r="C53" s="97" t="str">
        <f>IF('Envoi Fondation Pro'!D54&lt;&gt;"",'Envoi Fondation Pro'!D54,"")</f>
        <v/>
      </c>
      <c r="D53" s="97" t="str">
        <f>IF('Envoi Fondation Pro'!F54&lt;&gt;"",'Envoi Fondation Pro'!F54,"")</f>
        <v>MR-050</v>
      </c>
      <c r="E53" s="97" t="str">
        <f>IF('Envoi Fondation Pro'!J54&lt;&gt;"",'Envoi Fondation Pro'!J54,"")</f>
        <v>Meyrin</v>
      </c>
      <c r="F53" s="50"/>
      <c r="G53" s="50" t="s">
        <v>487</v>
      </c>
      <c r="H53" s="50"/>
      <c r="I53" s="96" t="str">
        <f>IF('Envoi Fondation Pro'!H54&lt;&gt;"",'Envoi Fondation Pro'!H54,"")</f>
        <v/>
      </c>
    </row>
    <row r="54" spans="1:9" ht="15" customHeight="1" x14ac:dyDescent="0.25">
      <c r="A54" s="98" t="str">
        <f>IF('Envoi Fondation Pro'!A55&lt;&gt;"",'Envoi Fondation Pro'!A55,"")</f>
        <v/>
      </c>
      <c r="B54" s="97" t="str">
        <f>IF('Envoi Fondation Pro'!B55&lt;&gt;"",'Envoi Fondation Pro'!B55,"")</f>
        <v/>
      </c>
      <c r="C54" s="97" t="str">
        <f>IF('Envoi Fondation Pro'!D55&lt;&gt;"",'Envoi Fondation Pro'!D55,"")</f>
        <v/>
      </c>
      <c r="D54" s="97" t="str">
        <f>IF('Envoi Fondation Pro'!F55&lt;&gt;"",'Envoi Fondation Pro'!F55,"")</f>
        <v>MR-051</v>
      </c>
      <c r="E54" s="97" t="str">
        <f>IF('Envoi Fondation Pro'!J55&lt;&gt;"",'Envoi Fondation Pro'!J55,"")</f>
        <v>Lancy</v>
      </c>
      <c r="F54" s="50"/>
      <c r="G54" s="50" t="s">
        <v>487</v>
      </c>
      <c r="H54" s="50"/>
      <c r="I54" s="96" t="str">
        <f>IF('Envoi Fondation Pro'!H55&lt;&gt;"",'Envoi Fondation Pro'!H55,"")</f>
        <v/>
      </c>
    </row>
    <row r="55" spans="1:9" ht="15" customHeight="1" x14ac:dyDescent="0.25">
      <c r="A55" s="98" t="str">
        <f>IF('Envoi Fondation Pro'!A56&lt;&gt;"",'Envoi Fondation Pro'!A56,"")</f>
        <v/>
      </c>
      <c r="B55" s="97" t="str">
        <f>IF('Envoi Fondation Pro'!B56&lt;&gt;"",'Envoi Fondation Pro'!B56,"")</f>
        <v/>
      </c>
      <c r="C55" s="97" t="str">
        <f>IF('Envoi Fondation Pro'!D56&lt;&gt;"",'Envoi Fondation Pro'!D56,"")</f>
        <v/>
      </c>
      <c r="D55" s="97" t="str">
        <f>IF('Envoi Fondation Pro'!F56&lt;&gt;"",'Envoi Fondation Pro'!F56,"")</f>
        <v>MR-052</v>
      </c>
      <c r="E55" s="97" t="str">
        <f>IF('Envoi Fondation Pro'!J56&lt;&gt;"",'Envoi Fondation Pro'!J56,"")</f>
        <v>Meyrin</v>
      </c>
      <c r="F55" s="50"/>
      <c r="G55" s="50" t="s">
        <v>487</v>
      </c>
      <c r="H55" s="50"/>
      <c r="I55" s="96" t="str">
        <f>IF('Envoi Fondation Pro'!H56&lt;&gt;"",'Envoi Fondation Pro'!H56,"")</f>
        <v/>
      </c>
    </row>
    <row r="56" spans="1:9" ht="15" customHeight="1" x14ac:dyDescent="0.25">
      <c r="A56" s="98" t="str">
        <f>IF('Envoi Fondation Pro'!A57&lt;&gt;"",'Envoi Fondation Pro'!A57,"")</f>
        <v/>
      </c>
      <c r="B56" s="97" t="str">
        <f>IF('Envoi Fondation Pro'!B57&lt;&gt;"",'Envoi Fondation Pro'!B57,"")</f>
        <v/>
      </c>
      <c r="C56" s="97" t="str">
        <f>IF('Envoi Fondation Pro'!D57&lt;&gt;"",'Envoi Fondation Pro'!D57,"")</f>
        <v/>
      </c>
      <c r="D56" s="97" t="str">
        <f>IF('Envoi Fondation Pro'!F57&lt;&gt;"",'Envoi Fondation Pro'!F57,"")</f>
        <v>MR-053</v>
      </c>
      <c r="E56" s="97" t="str">
        <f>IF('Envoi Fondation Pro'!J57&lt;&gt;"",'Envoi Fondation Pro'!J57,"")</f>
        <v>Lancy</v>
      </c>
      <c r="F56" s="50"/>
      <c r="G56" s="50" t="s">
        <v>487</v>
      </c>
      <c r="H56" s="50"/>
      <c r="I56" s="96" t="str">
        <f>IF('Envoi Fondation Pro'!H57&lt;&gt;"",'Envoi Fondation Pro'!H57,"")</f>
        <v/>
      </c>
    </row>
    <row r="57" spans="1:9" ht="15" customHeight="1" x14ac:dyDescent="0.25">
      <c r="A57" s="98" t="str">
        <f>IF('Envoi Fondation Pro'!A58&lt;&gt;"",'Envoi Fondation Pro'!A58,"")</f>
        <v/>
      </c>
      <c r="B57" s="97" t="str">
        <f>IF('Envoi Fondation Pro'!B58&lt;&gt;"",'Envoi Fondation Pro'!B58,"")</f>
        <v/>
      </c>
      <c r="C57" s="97" t="str">
        <f>IF('Envoi Fondation Pro'!D58&lt;&gt;"",'Envoi Fondation Pro'!D58,"")</f>
        <v/>
      </c>
      <c r="D57" s="97" t="str">
        <f>IF('Envoi Fondation Pro'!F58&lt;&gt;"",'Envoi Fondation Pro'!F58,"")</f>
        <v>MR-054</v>
      </c>
      <c r="E57" s="97" t="str">
        <f>IF('Envoi Fondation Pro'!J58&lt;&gt;"",'Envoi Fondation Pro'!J58,"")</f>
        <v>Meyrin</v>
      </c>
      <c r="F57" s="50"/>
      <c r="G57" s="50" t="s">
        <v>487</v>
      </c>
      <c r="H57" s="50"/>
      <c r="I57" s="96" t="str">
        <f>IF('Envoi Fondation Pro'!H58&lt;&gt;"",'Envoi Fondation Pro'!H58,"")</f>
        <v/>
      </c>
    </row>
    <row r="58" spans="1:9" ht="15" customHeight="1" x14ac:dyDescent="0.25">
      <c r="A58" s="98" t="str">
        <f>IF('Envoi Fondation Pro'!A59&lt;&gt;"",'Envoi Fondation Pro'!A59,"")</f>
        <v/>
      </c>
      <c r="B58" s="97" t="str">
        <f>IF('Envoi Fondation Pro'!B59&lt;&gt;"",'Envoi Fondation Pro'!B59,"")</f>
        <v/>
      </c>
      <c r="C58" s="97" t="str">
        <f>IF('Envoi Fondation Pro'!D59&lt;&gt;"",'Envoi Fondation Pro'!D59,"")</f>
        <v/>
      </c>
      <c r="D58" s="97" t="str">
        <f>IF('Envoi Fondation Pro'!F59&lt;&gt;"",'Envoi Fondation Pro'!F59,"")</f>
        <v>MR-055</v>
      </c>
      <c r="E58" s="97" t="str">
        <f>IF('Envoi Fondation Pro'!J59&lt;&gt;"",'Envoi Fondation Pro'!J59,"")</f>
        <v>Lancy</v>
      </c>
      <c r="F58" s="50"/>
      <c r="G58" s="50" t="s">
        <v>487</v>
      </c>
      <c r="H58" s="50"/>
      <c r="I58" s="96" t="str">
        <f>IF('Envoi Fondation Pro'!H59&lt;&gt;"",'Envoi Fondation Pro'!H59,"")</f>
        <v/>
      </c>
    </row>
    <row r="59" spans="1:9" ht="15" customHeight="1" x14ac:dyDescent="0.25">
      <c r="A59" s="98" t="str">
        <f>IF('Envoi Fondation Pro'!A60&lt;&gt;"",'Envoi Fondation Pro'!A60,"")</f>
        <v/>
      </c>
      <c r="B59" s="97" t="str">
        <f>IF('Envoi Fondation Pro'!B60&lt;&gt;"",'Envoi Fondation Pro'!B60,"")</f>
        <v/>
      </c>
      <c r="C59" s="97" t="str">
        <f>IF('Envoi Fondation Pro'!D60&lt;&gt;"",'Envoi Fondation Pro'!D60,"")</f>
        <v/>
      </c>
      <c r="D59" s="97" t="str">
        <f>IF('Envoi Fondation Pro'!F60&lt;&gt;"",'Envoi Fondation Pro'!F60,"")</f>
        <v>MR-056</v>
      </c>
      <c r="E59" s="97" t="str">
        <f>IF('Envoi Fondation Pro'!J60&lt;&gt;"",'Envoi Fondation Pro'!J60,"")</f>
        <v>Lancy</v>
      </c>
      <c r="F59" s="50"/>
      <c r="G59" s="50" t="s">
        <v>487</v>
      </c>
      <c r="H59" s="50"/>
      <c r="I59" s="96" t="str">
        <f>IF('Envoi Fondation Pro'!H60&lt;&gt;"",'Envoi Fondation Pro'!H60,"")</f>
        <v/>
      </c>
    </row>
    <row r="60" spans="1:9" ht="15" customHeight="1" x14ac:dyDescent="0.25">
      <c r="A60" s="98" t="str">
        <f>IF('Envoi Fondation Pro'!A61&lt;&gt;"",'Envoi Fondation Pro'!A61,"")</f>
        <v/>
      </c>
      <c r="B60" s="97" t="str">
        <f>IF('Envoi Fondation Pro'!B61&lt;&gt;"",'Envoi Fondation Pro'!B61,"")</f>
        <v/>
      </c>
      <c r="C60" s="97" t="str">
        <f>IF('Envoi Fondation Pro'!D61&lt;&gt;"",'Envoi Fondation Pro'!D61,"")</f>
        <v/>
      </c>
      <c r="D60" s="97" t="str">
        <f>IF('Envoi Fondation Pro'!F61&lt;&gt;"",'Envoi Fondation Pro'!F61,"")</f>
        <v>MR-057</v>
      </c>
      <c r="E60" s="97" t="str">
        <f>IF('Envoi Fondation Pro'!J61&lt;&gt;"",'Envoi Fondation Pro'!J61,"")</f>
        <v>Meyrin</v>
      </c>
      <c r="F60" s="50"/>
      <c r="G60" s="50" t="s">
        <v>487</v>
      </c>
      <c r="H60" s="50"/>
      <c r="I60" s="96" t="str">
        <f>IF('Envoi Fondation Pro'!H61&lt;&gt;"",'Envoi Fondation Pro'!H61,"")</f>
        <v/>
      </c>
    </row>
    <row r="61" spans="1:9" ht="15" customHeight="1" x14ac:dyDescent="0.25">
      <c r="A61" s="98" t="str">
        <f>IF('Envoi Fondation Pro'!A62&lt;&gt;"",'Envoi Fondation Pro'!A62,"")</f>
        <v/>
      </c>
      <c r="B61" s="97" t="str">
        <f>IF('Envoi Fondation Pro'!B62&lt;&gt;"",'Envoi Fondation Pro'!B62,"")</f>
        <v/>
      </c>
      <c r="C61" s="97" t="str">
        <f>IF('Envoi Fondation Pro'!D62&lt;&gt;"",'Envoi Fondation Pro'!D62,"")</f>
        <v/>
      </c>
      <c r="D61" s="97" t="str">
        <f>IF('Envoi Fondation Pro'!F62&lt;&gt;"",'Envoi Fondation Pro'!F62,"")</f>
        <v>MR-058</v>
      </c>
      <c r="E61" s="97" t="str">
        <f>IF('Envoi Fondation Pro'!J62&lt;&gt;"",'Envoi Fondation Pro'!J62,"")</f>
        <v>Lancy</v>
      </c>
      <c r="F61" s="50"/>
      <c r="G61" s="50" t="s">
        <v>487</v>
      </c>
      <c r="H61" s="50"/>
      <c r="I61" s="96" t="str">
        <f>IF('Envoi Fondation Pro'!H62&lt;&gt;"",'Envoi Fondation Pro'!H62,"")</f>
        <v/>
      </c>
    </row>
    <row r="62" spans="1:9" ht="15" customHeight="1" x14ac:dyDescent="0.25">
      <c r="A62" s="98" t="str">
        <f>IF('Envoi Fondation Pro'!A63&lt;&gt;"",'Envoi Fondation Pro'!A63,"")</f>
        <v/>
      </c>
      <c r="B62" s="97" t="str">
        <f>IF('Envoi Fondation Pro'!B63&lt;&gt;"",'Envoi Fondation Pro'!B63,"")</f>
        <v/>
      </c>
      <c r="C62" s="97" t="str">
        <f>IF('Envoi Fondation Pro'!D63&lt;&gt;"",'Envoi Fondation Pro'!D63,"")</f>
        <v/>
      </c>
      <c r="D62" s="97" t="str">
        <f>IF('Envoi Fondation Pro'!F63&lt;&gt;"",'Envoi Fondation Pro'!F63,"")</f>
        <v>MR-059</v>
      </c>
      <c r="E62" s="97" t="str">
        <f>IF('Envoi Fondation Pro'!J63&lt;&gt;"",'Envoi Fondation Pro'!J63,"")</f>
        <v>Lancy</v>
      </c>
      <c r="F62" s="50"/>
      <c r="G62" s="50" t="s">
        <v>487</v>
      </c>
      <c r="H62" s="50"/>
      <c r="I62" s="96" t="str">
        <f>IF('Envoi Fondation Pro'!H63&lt;&gt;"",'Envoi Fondation Pro'!H63,"")</f>
        <v/>
      </c>
    </row>
    <row r="63" spans="1:9" ht="15" customHeight="1" x14ac:dyDescent="0.25">
      <c r="A63" s="98" t="str">
        <f>IF('Envoi Fondation Pro'!A64&lt;&gt;"",'Envoi Fondation Pro'!A64,"")</f>
        <v/>
      </c>
      <c r="B63" s="97" t="str">
        <f>IF('Envoi Fondation Pro'!B64&lt;&gt;"",'Envoi Fondation Pro'!B64,"")</f>
        <v/>
      </c>
      <c r="C63" s="97" t="str">
        <f>IF('Envoi Fondation Pro'!D64&lt;&gt;"",'Envoi Fondation Pro'!D64,"")</f>
        <v/>
      </c>
      <c r="D63" s="97" t="str">
        <f>IF('Envoi Fondation Pro'!F64&lt;&gt;"",'Envoi Fondation Pro'!F64,"")</f>
        <v>MR-060</v>
      </c>
      <c r="E63" s="97" t="str">
        <f>IF('Envoi Fondation Pro'!J64&lt;&gt;"",'Envoi Fondation Pro'!J64,"")</f>
        <v>Lancy</v>
      </c>
      <c r="F63" s="50"/>
      <c r="G63" s="50" t="s">
        <v>487</v>
      </c>
      <c r="H63" s="50"/>
      <c r="I63" s="96" t="str">
        <f>IF('Envoi Fondation Pro'!H64&lt;&gt;"",'Envoi Fondation Pro'!H64,"")</f>
        <v/>
      </c>
    </row>
    <row r="64" spans="1:9" ht="15" customHeight="1" x14ac:dyDescent="0.25">
      <c r="A64" s="98" t="str">
        <f>IF('Envoi Fondation Pro'!A65&lt;&gt;"",'Envoi Fondation Pro'!A65,"")</f>
        <v/>
      </c>
      <c r="B64" s="97" t="str">
        <f>IF('Envoi Fondation Pro'!B65&lt;&gt;"",'Envoi Fondation Pro'!B65,"")</f>
        <v/>
      </c>
      <c r="C64" s="97" t="str">
        <f>IF('Envoi Fondation Pro'!D65&lt;&gt;"",'Envoi Fondation Pro'!D65,"")</f>
        <v/>
      </c>
      <c r="D64" s="97" t="str">
        <f>IF('Envoi Fondation Pro'!F65&lt;&gt;"",'Envoi Fondation Pro'!F65,"")</f>
        <v>MR-061</v>
      </c>
      <c r="E64" s="97" t="str">
        <f>IF('Envoi Fondation Pro'!J65&lt;&gt;"",'Envoi Fondation Pro'!J65,"")</f>
        <v>Meyrin</v>
      </c>
      <c r="F64" s="50"/>
      <c r="G64" s="50" t="s">
        <v>487</v>
      </c>
      <c r="H64" s="50"/>
      <c r="I64" s="96" t="str">
        <f>IF('Envoi Fondation Pro'!H65&lt;&gt;"",'Envoi Fondation Pro'!H65,"")</f>
        <v/>
      </c>
    </row>
    <row r="65" spans="1:9" ht="15" customHeight="1" x14ac:dyDescent="0.25">
      <c r="A65" s="98" t="str">
        <f>IF('Envoi Fondation Pro'!A66&lt;&gt;"",'Envoi Fondation Pro'!A66,"")</f>
        <v/>
      </c>
      <c r="B65" s="97" t="str">
        <f>IF('Envoi Fondation Pro'!B66&lt;&gt;"",'Envoi Fondation Pro'!B66,"")</f>
        <v/>
      </c>
      <c r="C65" s="97" t="str">
        <f>IF('Envoi Fondation Pro'!D66&lt;&gt;"",'Envoi Fondation Pro'!D66,"")</f>
        <v/>
      </c>
      <c r="D65" s="97" t="str">
        <f>IF('Envoi Fondation Pro'!F66&lt;&gt;"",'Envoi Fondation Pro'!F66,"")</f>
        <v>MR-062</v>
      </c>
      <c r="E65" s="97" t="str">
        <f>IF('Envoi Fondation Pro'!J66&lt;&gt;"",'Envoi Fondation Pro'!J66,"")</f>
        <v>Lancy</v>
      </c>
      <c r="F65" s="50"/>
      <c r="G65" s="50" t="s">
        <v>487</v>
      </c>
      <c r="H65" s="50"/>
      <c r="I65" s="96" t="str">
        <f>IF('Envoi Fondation Pro'!H66&lt;&gt;"",'Envoi Fondation Pro'!H66,"")</f>
        <v/>
      </c>
    </row>
    <row r="66" spans="1:9" ht="15" customHeight="1" x14ac:dyDescent="0.25">
      <c r="A66" s="98" t="str">
        <f>IF('Envoi Fondation Pro'!A67&lt;&gt;"",'Envoi Fondation Pro'!A67,"")</f>
        <v/>
      </c>
      <c r="B66" s="97" t="str">
        <f>IF('Envoi Fondation Pro'!B67&lt;&gt;"",'Envoi Fondation Pro'!B67,"")</f>
        <v/>
      </c>
      <c r="C66" s="97" t="str">
        <f>IF('Envoi Fondation Pro'!D67&lt;&gt;"",'Envoi Fondation Pro'!D67,"")</f>
        <v/>
      </c>
      <c r="D66" s="97" t="str">
        <f>IF('Envoi Fondation Pro'!F67&lt;&gt;"",'Envoi Fondation Pro'!F67,"")</f>
        <v>MR-063</v>
      </c>
      <c r="E66" s="97" t="str">
        <f>IF('Envoi Fondation Pro'!J67&lt;&gt;"",'Envoi Fondation Pro'!J67,"")</f>
        <v>Lancy</v>
      </c>
      <c r="F66" s="50"/>
      <c r="G66" s="50" t="s">
        <v>487</v>
      </c>
      <c r="H66" s="50"/>
      <c r="I66" s="96" t="str">
        <f>IF('Envoi Fondation Pro'!H67&lt;&gt;"",'Envoi Fondation Pro'!H67,"")</f>
        <v/>
      </c>
    </row>
    <row r="67" spans="1:9" ht="15" customHeight="1" x14ac:dyDescent="0.25">
      <c r="A67" s="98" t="str">
        <f>IF('Envoi Fondation Pro'!A68&lt;&gt;"",'Envoi Fondation Pro'!A68,"")</f>
        <v/>
      </c>
      <c r="B67" s="97" t="str">
        <f>IF('Envoi Fondation Pro'!B68&lt;&gt;"",'Envoi Fondation Pro'!B68,"")</f>
        <v/>
      </c>
      <c r="C67" s="97" t="str">
        <f>IF('Envoi Fondation Pro'!D68&lt;&gt;"",'Envoi Fondation Pro'!D68,"")</f>
        <v/>
      </c>
      <c r="D67" s="97" t="str">
        <f>IF('Envoi Fondation Pro'!F68&lt;&gt;"",'Envoi Fondation Pro'!F68,"")</f>
        <v>MR-064</v>
      </c>
      <c r="E67" s="97" t="str">
        <f>IF('Envoi Fondation Pro'!J68&lt;&gt;"",'Envoi Fondation Pro'!J68,"")</f>
        <v>Lancy</v>
      </c>
      <c r="F67" s="50"/>
      <c r="G67" s="50" t="s">
        <v>487</v>
      </c>
      <c r="H67" s="50"/>
      <c r="I67" s="96" t="str">
        <f>IF('Envoi Fondation Pro'!H68&lt;&gt;"",'Envoi Fondation Pro'!H68,"")</f>
        <v/>
      </c>
    </row>
    <row r="68" spans="1:9" ht="15" customHeight="1" x14ac:dyDescent="0.25">
      <c r="A68" s="98" t="str">
        <f>IF('Envoi Fondation Pro'!A69&lt;&gt;"",'Envoi Fondation Pro'!A69,"")</f>
        <v/>
      </c>
      <c r="B68" s="97" t="str">
        <f>IF('Envoi Fondation Pro'!B69&lt;&gt;"",'Envoi Fondation Pro'!B69,"")</f>
        <v/>
      </c>
      <c r="C68" s="97" t="str">
        <f>IF('Envoi Fondation Pro'!D69&lt;&gt;"",'Envoi Fondation Pro'!D69,"")</f>
        <v/>
      </c>
      <c r="D68" s="97" t="str">
        <f>IF('Envoi Fondation Pro'!F69&lt;&gt;"",'Envoi Fondation Pro'!F69,"")</f>
        <v>MR-065</v>
      </c>
      <c r="E68" s="97" t="str">
        <f>IF('Envoi Fondation Pro'!J69&lt;&gt;"",'Envoi Fondation Pro'!J69,"")</f>
        <v>Meyrin</v>
      </c>
      <c r="F68" s="50"/>
      <c r="G68" s="50" t="s">
        <v>487</v>
      </c>
      <c r="H68" s="50"/>
      <c r="I68" s="96" t="str">
        <f>IF('Envoi Fondation Pro'!H69&lt;&gt;"",'Envoi Fondation Pro'!H69,"")</f>
        <v/>
      </c>
    </row>
    <row r="69" spans="1:9" ht="15" customHeight="1" x14ac:dyDescent="0.25">
      <c r="A69" s="98" t="str">
        <f>IF('Envoi Fondation Pro'!A70&lt;&gt;"",'Envoi Fondation Pro'!A70,"")</f>
        <v/>
      </c>
      <c r="B69" s="97" t="str">
        <f>IF('Envoi Fondation Pro'!B70&lt;&gt;"",'Envoi Fondation Pro'!B70,"")</f>
        <v/>
      </c>
      <c r="C69" s="97" t="str">
        <f>IF('Envoi Fondation Pro'!D70&lt;&gt;"",'Envoi Fondation Pro'!D70,"")</f>
        <v/>
      </c>
      <c r="D69" s="97" t="str">
        <f>IF('Envoi Fondation Pro'!F70&lt;&gt;"",'Envoi Fondation Pro'!F70,"")</f>
        <v>MR-066</v>
      </c>
      <c r="E69" s="97" t="str">
        <f>IF('Envoi Fondation Pro'!J70&lt;&gt;"",'Envoi Fondation Pro'!J70,"")</f>
        <v>Lancy</v>
      </c>
      <c r="F69" s="50"/>
      <c r="G69" s="50" t="s">
        <v>487</v>
      </c>
      <c r="H69" s="50"/>
      <c r="I69" s="96" t="str">
        <f>IF('Envoi Fondation Pro'!H70&lt;&gt;"",'Envoi Fondation Pro'!H70,"")</f>
        <v/>
      </c>
    </row>
    <row r="70" spans="1:9" ht="15" customHeight="1" x14ac:dyDescent="0.25">
      <c r="A70" s="98" t="str">
        <f>IF('Envoi Fondation Pro'!A71&lt;&gt;"",'Envoi Fondation Pro'!A71,"")</f>
        <v/>
      </c>
      <c r="B70" s="97" t="str">
        <f>IF('Envoi Fondation Pro'!B71&lt;&gt;"",'Envoi Fondation Pro'!B71,"")</f>
        <v/>
      </c>
      <c r="C70" s="97" t="str">
        <f>IF('Envoi Fondation Pro'!D71&lt;&gt;"",'Envoi Fondation Pro'!D71,"")</f>
        <v/>
      </c>
      <c r="D70" s="97" t="str">
        <f>IF('Envoi Fondation Pro'!F71&lt;&gt;"",'Envoi Fondation Pro'!F71,"")</f>
        <v>MR-067</v>
      </c>
      <c r="E70" s="97" t="str">
        <f>IF('Envoi Fondation Pro'!J71&lt;&gt;"",'Envoi Fondation Pro'!J71,"")</f>
        <v>Meyrin</v>
      </c>
      <c r="F70" s="50"/>
      <c r="G70" s="50" t="s">
        <v>487</v>
      </c>
      <c r="H70" s="50"/>
      <c r="I70" s="96" t="str">
        <f>IF('Envoi Fondation Pro'!H71&lt;&gt;"",'Envoi Fondation Pro'!H71,"")</f>
        <v/>
      </c>
    </row>
    <row r="71" spans="1:9" ht="15" customHeight="1" x14ac:dyDescent="0.25">
      <c r="A71" s="98" t="str">
        <f>IF('Envoi Fondation Pro'!A72&lt;&gt;"",'Envoi Fondation Pro'!A72,"")</f>
        <v/>
      </c>
      <c r="B71" s="97" t="str">
        <f>IF('Envoi Fondation Pro'!B72&lt;&gt;"",'Envoi Fondation Pro'!B72,"")</f>
        <v/>
      </c>
      <c r="C71" s="97" t="str">
        <f>IF('Envoi Fondation Pro'!D72&lt;&gt;"",'Envoi Fondation Pro'!D72,"")</f>
        <v/>
      </c>
      <c r="D71" s="97" t="str">
        <f>IF('Envoi Fondation Pro'!F72&lt;&gt;"",'Envoi Fondation Pro'!F72,"")</f>
        <v>MR-068</v>
      </c>
      <c r="E71" s="97" t="str">
        <f>IF('Envoi Fondation Pro'!J72&lt;&gt;"",'Envoi Fondation Pro'!J72,"")</f>
        <v>Lancy</v>
      </c>
      <c r="F71" s="50"/>
      <c r="G71" s="50" t="s">
        <v>487</v>
      </c>
      <c r="H71" s="50"/>
      <c r="I71" s="96" t="str">
        <f>IF('Envoi Fondation Pro'!H72&lt;&gt;"",'Envoi Fondation Pro'!H72,"")</f>
        <v/>
      </c>
    </row>
    <row r="72" spans="1:9" ht="15" customHeight="1" x14ac:dyDescent="0.25">
      <c r="A72" s="98" t="str">
        <f>IF('Envoi Fondation Pro'!A73&lt;&gt;"",'Envoi Fondation Pro'!A73,"")</f>
        <v/>
      </c>
      <c r="B72" s="97" t="str">
        <f>IF('Envoi Fondation Pro'!B73&lt;&gt;"",'Envoi Fondation Pro'!B73,"")</f>
        <v/>
      </c>
      <c r="C72" s="97" t="str">
        <f>IF('Envoi Fondation Pro'!D73&lt;&gt;"",'Envoi Fondation Pro'!D73,"")</f>
        <v/>
      </c>
      <c r="D72" s="97" t="str">
        <f>IF('Envoi Fondation Pro'!F73&lt;&gt;"",'Envoi Fondation Pro'!F73,"")</f>
        <v>MR-069</v>
      </c>
      <c r="E72" s="97" t="str">
        <f>IF('Envoi Fondation Pro'!J73&lt;&gt;"",'Envoi Fondation Pro'!J73,"")</f>
        <v>Lancy</v>
      </c>
      <c r="F72" s="50"/>
      <c r="G72" s="50" t="s">
        <v>487</v>
      </c>
      <c r="H72" s="50"/>
      <c r="I72" s="96" t="str">
        <f>IF('Envoi Fondation Pro'!H73&lt;&gt;"",'Envoi Fondation Pro'!H73,"")</f>
        <v/>
      </c>
    </row>
    <row r="73" spans="1:9" ht="15" customHeight="1" x14ac:dyDescent="0.25">
      <c r="A73" s="98" t="str">
        <f>IF('Envoi Fondation Pro'!A74&lt;&gt;"",'Envoi Fondation Pro'!A74,"")</f>
        <v/>
      </c>
      <c r="B73" s="97" t="str">
        <f>IF('Envoi Fondation Pro'!B74&lt;&gt;"",'Envoi Fondation Pro'!B74,"")</f>
        <v/>
      </c>
      <c r="C73" s="97" t="str">
        <f>IF('Envoi Fondation Pro'!D74&lt;&gt;"",'Envoi Fondation Pro'!D74,"")</f>
        <v/>
      </c>
      <c r="D73" s="97" t="str">
        <f>IF('Envoi Fondation Pro'!F74&lt;&gt;"",'Envoi Fondation Pro'!F74,"")</f>
        <v>MR-070</v>
      </c>
      <c r="E73" s="97" t="str">
        <f>IF('Envoi Fondation Pro'!J74&lt;&gt;"",'Envoi Fondation Pro'!J74,"")</f>
        <v>Meyrin</v>
      </c>
      <c r="F73" s="50"/>
      <c r="G73" s="50" t="s">
        <v>487</v>
      </c>
      <c r="H73" s="50"/>
      <c r="I73" s="96" t="str">
        <f>IF('Envoi Fondation Pro'!H74&lt;&gt;"",'Envoi Fondation Pro'!H74,"")</f>
        <v/>
      </c>
    </row>
    <row r="74" spans="1:9" ht="15" customHeight="1" x14ac:dyDescent="0.25">
      <c r="A74" s="98" t="str">
        <f>IF('Envoi Fondation Pro'!A75&lt;&gt;"",'Envoi Fondation Pro'!A75,"")</f>
        <v/>
      </c>
      <c r="B74" s="97" t="str">
        <f>IF('Envoi Fondation Pro'!B75&lt;&gt;"",'Envoi Fondation Pro'!B75,"")</f>
        <v/>
      </c>
      <c r="C74" s="97" t="str">
        <f>IF('Envoi Fondation Pro'!D75&lt;&gt;"",'Envoi Fondation Pro'!D75,"")</f>
        <v/>
      </c>
      <c r="D74" s="97" t="str">
        <f>IF('Envoi Fondation Pro'!F75&lt;&gt;"",'Envoi Fondation Pro'!F75,"")</f>
        <v>MR-071</v>
      </c>
      <c r="E74" s="97" t="str">
        <f>IF('Envoi Fondation Pro'!J75&lt;&gt;"",'Envoi Fondation Pro'!J75,"")</f>
        <v>Meyrin</v>
      </c>
      <c r="F74" s="50"/>
      <c r="G74" s="50" t="s">
        <v>487</v>
      </c>
      <c r="H74" s="50"/>
      <c r="I74" s="96" t="str">
        <f>IF('Envoi Fondation Pro'!H75&lt;&gt;"",'Envoi Fondation Pro'!H75,"")</f>
        <v/>
      </c>
    </row>
    <row r="75" spans="1:9" ht="15" customHeight="1" x14ac:dyDescent="0.25">
      <c r="A75" s="98" t="str">
        <f>IF('Envoi Fondation Pro'!A76&lt;&gt;"",'Envoi Fondation Pro'!A76,"")</f>
        <v/>
      </c>
      <c r="B75" s="97" t="str">
        <f>IF('Envoi Fondation Pro'!B76&lt;&gt;"",'Envoi Fondation Pro'!B76,"")</f>
        <v/>
      </c>
      <c r="C75" s="97" t="str">
        <f>IF('Envoi Fondation Pro'!D76&lt;&gt;"",'Envoi Fondation Pro'!D76,"")</f>
        <v/>
      </c>
      <c r="D75" s="97" t="str">
        <f>IF('Envoi Fondation Pro'!F76&lt;&gt;"",'Envoi Fondation Pro'!F76,"")</f>
        <v>MR-072</v>
      </c>
      <c r="E75" s="97" t="str">
        <f>IF('Envoi Fondation Pro'!J76&lt;&gt;"",'Envoi Fondation Pro'!J76,"")</f>
        <v>Lancy</v>
      </c>
      <c r="F75" s="50"/>
      <c r="G75" s="50" t="s">
        <v>487</v>
      </c>
      <c r="H75" s="50"/>
      <c r="I75" s="96" t="str">
        <f>IF('Envoi Fondation Pro'!H76&lt;&gt;"",'Envoi Fondation Pro'!H76,"")</f>
        <v/>
      </c>
    </row>
    <row r="76" spans="1:9" ht="15" customHeight="1" x14ac:dyDescent="0.25">
      <c r="A76" s="98" t="str">
        <f>IF('Envoi Fondation Pro'!A77&lt;&gt;"",'Envoi Fondation Pro'!A77,"")</f>
        <v/>
      </c>
      <c r="B76" s="97" t="str">
        <f>IF('Envoi Fondation Pro'!B77&lt;&gt;"",'Envoi Fondation Pro'!B77,"")</f>
        <v/>
      </c>
      <c r="C76" s="97" t="str">
        <f>IF('Envoi Fondation Pro'!D77&lt;&gt;"",'Envoi Fondation Pro'!D77,"")</f>
        <v/>
      </c>
      <c r="D76" s="97" t="str">
        <f>IF('Envoi Fondation Pro'!F77&lt;&gt;"",'Envoi Fondation Pro'!F77,"")</f>
        <v>MR-073</v>
      </c>
      <c r="E76" s="97" t="str">
        <f>IF('Envoi Fondation Pro'!J77&lt;&gt;"",'Envoi Fondation Pro'!J77,"")</f>
        <v>Meyrin</v>
      </c>
      <c r="F76" s="50"/>
      <c r="G76" s="50" t="s">
        <v>487</v>
      </c>
      <c r="H76" s="50"/>
      <c r="I76" s="96" t="str">
        <f>IF('Envoi Fondation Pro'!H77&lt;&gt;"",'Envoi Fondation Pro'!H77,"")</f>
        <v/>
      </c>
    </row>
    <row r="77" spans="1:9" ht="15" customHeight="1" x14ac:dyDescent="0.25">
      <c r="A77" s="98" t="str">
        <f>IF('Envoi Fondation Pro'!A78&lt;&gt;"",'Envoi Fondation Pro'!A78,"")</f>
        <v/>
      </c>
      <c r="B77" s="97" t="str">
        <f>IF('Envoi Fondation Pro'!B78&lt;&gt;"",'Envoi Fondation Pro'!B78,"")</f>
        <v/>
      </c>
      <c r="C77" s="97" t="str">
        <f>IF('Envoi Fondation Pro'!D78&lt;&gt;"",'Envoi Fondation Pro'!D78,"")</f>
        <v/>
      </c>
      <c r="D77" s="97" t="str">
        <f>IF('Envoi Fondation Pro'!F78&lt;&gt;"",'Envoi Fondation Pro'!F78,"")</f>
        <v>MR-074</v>
      </c>
      <c r="E77" s="97" t="str">
        <f>IF('Envoi Fondation Pro'!J78&lt;&gt;"",'Envoi Fondation Pro'!J78,"")</f>
        <v>Meyrin</v>
      </c>
      <c r="F77" s="50"/>
      <c r="G77" s="50" t="s">
        <v>487</v>
      </c>
      <c r="H77" s="50"/>
      <c r="I77" s="96" t="str">
        <f>IF('Envoi Fondation Pro'!H78&lt;&gt;"",'Envoi Fondation Pro'!H78,"")</f>
        <v/>
      </c>
    </row>
    <row r="78" spans="1:9" ht="15" customHeight="1" x14ac:dyDescent="0.25">
      <c r="A78" s="98" t="str">
        <f>IF('Envoi Fondation Pro'!A79&lt;&gt;"",'Envoi Fondation Pro'!A79,"")</f>
        <v/>
      </c>
      <c r="B78" s="97" t="str">
        <f>IF('Envoi Fondation Pro'!B79&lt;&gt;"",'Envoi Fondation Pro'!B79,"")</f>
        <v/>
      </c>
      <c r="C78" s="97" t="str">
        <f>IF('Envoi Fondation Pro'!D79&lt;&gt;"",'Envoi Fondation Pro'!D79,"")</f>
        <v/>
      </c>
      <c r="D78" s="97" t="str">
        <f>IF('Envoi Fondation Pro'!F79&lt;&gt;"",'Envoi Fondation Pro'!F79,"")</f>
        <v>MR-075</v>
      </c>
      <c r="E78" s="97" t="str">
        <f>IF('Envoi Fondation Pro'!J79&lt;&gt;"",'Envoi Fondation Pro'!J79,"")</f>
        <v>Lancy</v>
      </c>
      <c r="F78" s="50"/>
      <c r="G78" s="50" t="s">
        <v>487</v>
      </c>
      <c r="H78" s="50"/>
      <c r="I78" s="96" t="str">
        <f>IF('Envoi Fondation Pro'!H79&lt;&gt;"",'Envoi Fondation Pro'!H79,"")</f>
        <v/>
      </c>
    </row>
    <row r="79" spans="1:9" ht="15" customHeight="1" x14ac:dyDescent="0.25">
      <c r="A79" s="98" t="str">
        <f>IF('Envoi Fondation Pro'!A80&lt;&gt;"",'Envoi Fondation Pro'!A80,"")</f>
        <v/>
      </c>
      <c r="B79" s="97" t="str">
        <f>IF('Envoi Fondation Pro'!B80&lt;&gt;"",'Envoi Fondation Pro'!B80,"")</f>
        <v/>
      </c>
      <c r="C79" s="97" t="str">
        <f>IF('Envoi Fondation Pro'!D80&lt;&gt;"",'Envoi Fondation Pro'!D80,"")</f>
        <v/>
      </c>
      <c r="D79" s="97" t="str">
        <f>IF('Envoi Fondation Pro'!F80&lt;&gt;"",'Envoi Fondation Pro'!F80,"")</f>
        <v>MR-076</v>
      </c>
      <c r="E79" s="97" t="str">
        <f>IF('Envoi Fondation Pro'!J80&lt;&gt;"",'Envoi Fondation Pro'!J80,"")</f>
        <v>Lancy</v>
      </c>
      <c r="F79" s="50"/>
      <c r="G79" s="50" t="s">
        <v>487</v>
      </c>
      <c r="H79" s="50"/>
      <c r="I79" s="96" t="str">
        <f>IF('Envoi Fondation Pro'!H80&lt;&gt;"",'Envoi Fondation Pro'!H80,"")</f>
        <v/>
      </c>
    </row>
    <row r="80" spans="1:9" ht="15" customHeight="1" x14ac:dyDescent="0.25">
      <c r="A80" s="98" t="str">
        <f>IF('Envoi Fondation Pro'!A81&lt;&gt;"",'Envoi Fondation Pro'!A81,"")</f>
        <v/>
      </c>
      <c r="B80" s="97" t="str">
        <f>IF('Envoi Fondation Pro'!B81&lt;&gt;"",'Envoi Fondation Pro'!B81,"")</f>
        <v/>
      </c>
      <c r="C80" s="97" t="str">
        <f>IF('Envoi Fondation Pro'!D81&lt;&gt;"",'Envoi Fondation Pro'!D81,"")</f>
        <v/>
      </c>
      <c r="D80" s="97" t="str">
        <f>IF('Envoi Fondation Pro'!F81&lt;&gt;"",'Envoi Fondation Pro'!F81,"")</f>
        <v>MR-077</v>
      </c>
      <c r="E80" s="97" t="str">
        <f>IF('Envoi Fondation Pro'!J81&lt;&gt;"",'Envoi Fondation Pro'!J81,"")</f>
        <v>Lancy</v>
      </c>
      <c r="F80" s="50"/>
      <c r="G80" s="50" t="s">
        <v>487</v>
      </c>
      <c r="H80" s="50"/>
      <c r="I80" s="96" t="str">
        <f>IF('Envoi Fondation Pro'!H81&lt;&gt;"",'Envoi Fondation Pro'!H81,"")</f>
        <v/>
      </c>
    </row>
    <row r="81" spans="1:9" ht="15" customHeight="1" x14ac:dyDescent="0.25">
      <c r="A81" s="98" t="str">
        <f>IF('Envoi Fondation Pro'!A82&lt;&gt;"",'Envoi Fondation Pro'!A82,"")</f>
        <v/>
      </c>
      <c r="B81" s="97" t="str">
        <f>IF('Envoi Fondation Pro'!B82&lt;&gt;"",'Envoi Fondation Pro'!B82,"")</f>
        <v/>
      </c>
      <c r="C81" s="97" t="str">
        <f>IF('Envoi Fondation Pro'!D82&lt;&gt;"",'Envoi Fondation Pro'!D82,"")</f>
        <v/>
      </c>
      <c r="D81" s="97" t="str">
        <f>IF('Envoi Fondation Pro'!F82&lt;&gt;"",'Envoi Fondation Pro'!F82,"")</f>
        <v>MR-078</v>
      </c>
      <c r="E81" s="97" t="str">
        <f>IF('Envoi Fondation Pro'!J82&lt;&gt;"",'Envoi Fondation Pro'!J82,"")</f>
        <v>Meyrin</v>
      </c>
      <c r="F81" s="50"/>
      <c r="G81" s="50" t="s">
        <v>487</v>
      </c>
      <c r="H81" s="50"/>
      <c r="I81" s="96" t="str">
        <f>IF('Envoi Fondation Pro'!H82&lt;&gt;"",'Envoi Fondation Pro'!H82,"")</f>
        <v/>
      </c>
    </row>
    <row r="82" spans="1:9" ht="15" customHeight="1" x14ac:dyDescent="0.25">
      <c r="A82" s="98" t="str">
        <f>IF('Envoi Fondation Pro'!A83&lt;&gt;"",'Envoi Fondation Pro'!A83,"")</f>
        <v/>
      </c>
      <c r="B82" s="97" t="str">
        <f>IF('Envoi Fondation Pro'!B83&lt;&gt;"",'Envoi Fondation Pro'!B83,"")</f>
        <v/>
      </c>
      <c r="C82" s="97" t="str">
        <f>IF('Envoi Fondation Pro'!D83&lt;&gt;"",'Envoi Fondation Pro'!D83,"")</f>
        <v/>
      </c>
      <c r="D82" s="97" t="str">
        <f>IF('Envoi Fondation Pro'!F83&lt;&gt;"",'Envoi Fondation Pro'!F83,"")</f>
        <v>MR-079</v>
      </c>
      <c r="E82" s="97" t="str">
        <f>IF('Envoi Fondation Pro'!J83&lt;&gt;"",'Envoi Fondation Pro'!J83,"")</f>
        <v>Meyrin</v>
      </c>
      <c r="F82" s="50"/>
      <c r="G82" s="50" t="s">
        <v>487</v>
      </c>
      <c r="H82" s="50"/>
      <c r="I82" s="96" t="str">
        <f>IF('Envoi Fondation Pro'!H83&lt;&gt;"",'Envoi Fondation Pro'!H83,"")</f>
        <v/>
      </c>
    </row>
    <row r="83" spans="1:9" ht="15" customHeight="1" x14ac:dyDescent="0.25">
      <c r="A83" s="98" t="str">
        <f>IF('Envoi Fondation Pro'!A84&lt;&gt;"",'Envoi Fondation Pro'!A84,"")</f>
        <v/>
      </c>
      <c r="B83" s="97" t="str">
        <f>IF('Envoi Fondation Pro'!B84&lt;&gt;"",'Envoi Fondation Pro'!B84,"")</f>
        <v/>
      </c>
      <c r="C83" s="97" t="str">
        <f>IF('Envoi Fondation Pro'!D84&lt;&gt;"",'Envoi Fondation Pro'!D84,"")</f>
        <v/>
      </c>
      <c r="D83" s="97" t="str">
        <f>IF('Envoi Fondation Pro'!F84&lt;&gt;"",'Envoi Fondation Pro'!F84,"")</f>
        <v>MR-080</v>
      </c>
      <c r="E83" s="97" t="str">
        <f>IF('Envoi Fondation Pro'!J84&lt;&gt;"",'Envoi Fondation Pro'!J84,"")</f>
        <v>Meyrin</v>
      </c>
      <c r="F83" s="50"/>
      <c r="G83" s="50" t="s">
        <v>487</v>
      </c>
      <c r="H83" s="50"/>
      <c r="I83" s="96" t="str">
        <f>IF('Envoi Fondation Pro'!H84&lt;&gt;"",'Envoi Fondation Pro'!H84,"")</f>
        <v/>
      </c>
    </row>
    <row r="84" spans="1:9" ht="15" customHeight="1" x14ac:dyDescent="0.25">
      <c r="A84" s="98" t="str">
        <f>IF('Envoi Fondation Pro'!A85&lt;&gt;"",'Envoi Fondation Pro'!A85,"")</f>
        <v/>
      </c>
      <c r="B84" s="97" t="str">
        <f>IF('Envoi Fondation Pro'!B85&lt;&gt;"",'Envoi Fondation Pro'!B85,"")</f>
        <v/>
      </c>
      <c r="C84" s="97" t="str">
        <f>IF('Envoi Fondation Pro'!D85&lt;&gt;"",'Envoi Fondation Pro'!D85,"")</f>
        <v/>
      </c>
      <c r="D84" s="97" t="str">
        <f>IF('Envoi Fondation Pro'!F85&lt;&gt;"",'Envoi Fondation Pro'!F85,"")</f>
        <v>MR-081</v>
      </c>
      <c r="E84" s="97" t="str">
        <f>IF('Envoi Fondation Pro'!J85&lt;&gt;"",'Envoi Fondation Pro'!J85,"")</f>
        <v>Lancy</v>
      </c>
      <c r="F84" s="50"/>
      <c r="G84" s="50" t="s">
        <v>487</v>
      </c>
      <c r="H84" s="50"/>
      <c r="I84" s="96" t="str">
        <f>IF('Envoi Fondation Pro'!H85&lt;&gt;"",'Envoi Fondation Pro'!H85,"")</f>
        <v/>
      </c>
    </row>
    <row r="85" spans="1:9" ht="15" customHeight="1" x14ac:dyDescent="0.25">
      <c r="A85" s="98" t="str">
        <f>IF('Envoi Fondation Pro'!A86&lt;&gt;"",'Envoi Fondation Pro'!A86,"")</f>
        <v/>
      </c>
      <c r="B85" s="97" t="str">
        <f>IF('Envoi Fondation Pro'!B86&lt;&gt;"",'Envoi Fondation Pro'!B86,"")</f>
        <v/>
      </c>
      <c r="C85" s="97" t="str">
        <f>IF('Envoi Fondation Pro'!D86&lt;&gt;"",'Envoi Fondation Pro'!D86,"")</f>
        <v/>
      </c>
      <c r="D85" s="97" t="str">
        <f>IF('Envoi Fondation Pro'!F86&lt;&gt;"",'Envoi Fondation Pro'!F86,"")</f>
        <v>MR-082</v>
      </c>
      <c r="E85" s="97" t="str">
        <f>IF('Envoi Fondation Pro'!J86&lt;&gt;"",'Envoi Fondation Pro'!J86,"")</f>
        <v>Lancy</v>
      </c>
      <c r="F85" s="50"/>
      <c r="G85" s="50" t="s">
        <v>487</v>
      </c>
      <c r="H85" s="50"/>
      <c r="I85" s="96" t="str">
        <f>IF('Envoi Fondation Pro'!H86&lt;&gt;"",'Envoi Fondation Pro'!H86,"")</f>
        <v/>
      </c>
    </row>
    <row r="86" spans="1:9" ht="15" customHeight="1" x14ac:dyDescent="0.25">
      <c r="A86" s="98" t="str">
        <f>IF('Envoi Fondation Pro'!A87&lt;&gt;"",'Envoi Fondation Pro'!A87,"")</f>
        <v/>
      </c>
      <c r="B86" s="97" t="str">
        <f>IF('Envoi Fondation Pro'!B87&lt;&gt;"",'Envoi Fondation Pro'!B87,"")</f>
        <v/>
      </c>
      <c r="C86" s="97" t="str">
        <f>IF('Envoi Fondation Pro'!D87&lt;&gt;"",'Envoi Fondation Pro'!D87,"")</f>
        <v/>
      </c>
      <c r="D86" s="97" t="str">
        <f>IF('Envoi Fondation Pro'!F87&lt;&gt;"",'Envoi Fondation Pro'!F87,"")</f>
        <v>MR-083</v>
      </c>
      <c r="E86" s="97" t="str">
        <f>IF('Envoi Fondation Pro'!J87&lt;&gt;"",'Envoi Fondation Pro'!J87,"")</f>
        <v>Lancy</v>
      </c>
      <c r="F86" s="50"/>
      <c r="G86" s="50" t="s">
        <v>487</v>
      </c>
      <c r="H86" s="50"/>
      <c r="I86" s="96" t="str">
        <f>IF('Envoi Fondation Pro'!H87&lt;&gt;"",'Envoi Fondation Pro'!H87,"")</f>
        <v/>
      </c>
    </row>
    <row r="87" spans="1:9" ht="15" customHeight="1" x14ac:dyDescent="0.25">
      <c r="A87" s="98" t="str">
        <f>IF('Envoi Fondation Pro'!A88&lt;&gt;"",'Envoi Fondation Pro'!A88,"")</f>
        <v/>
      </c>
      <c r="B87" s="97" t="str">
        <f>IF('Envoi Fondation Pro'!B88&lt;&gt;"",'Envoi Fondation Pro'!B88,"")</f>
        <v/>
      </c>
      <c r="C87" s="97" t="str">
        <f>IF('Envoi Fondation Pro'!D88&lt;&gt;"",'Envoi Fondation Pro'!D88,"")</f>
        <v/>
      </c>
      <c r="D87" s="97" t="str">
        <f>IF('Envoi Fondation Pro'!F88&lt;&gt;"",'Envoi Fondation Pro'!F88,"")</f>
        <v>MR-084</v>
      </c>
      <c r="E87" s="97" t="str">
        <f>IF('Envoi Fondation Pro'!J88&lt;&gt;"",'Envoi Fondation Pro'!J88,"")</f>
        <v>Lancy</v>
      </c>
      <c r="F87" s="50"/>
      <c r="G87" s="50" t="s">
        <v>487</v>
      </c>
      <c r="H87" s="50"/>
      <c r="I87" s="96" t="str">
        <f>IF('Envoi Fondation Pro'!H88&lt;&gt;"",'Envoi Fondation Pro'!H88,"")</f>
        <v/>
      </c>
    </row>
    <row r="88" spans="1:9" ht="15" customHeight="1" x14ac:dyDescent="0.25">
      <c r="A88" s="98" t="str">
        <f>IF('Envoi Fondation Pro'!A89&lt;&gt;"",'Envoi Fondation Pro'!A89,"")</f>
        <v/>
      </c>
      <c r="B88" s="97" t="str">
        <f>IF('Envoi Fondation Pro'!B89&lt;&gt;"",'Envoi Fondation Pro'!B89,"")</f>
        <v/>
      </c>
      <c r="C88" s="97" t="str">
        <f>IF('Envoi Fondation Pro'!D89&lt;&gt;"",'Envoi Fondation Pro'!D89,"")</f>
        <v/>
      </c>
      <c r="D88" s="97" t="str">
        <f>IF('Envoi Fondation Pro'!F89&lt;&gt;"",'Envoi Fondation Pro'!F89,"")</f>
        <v>MR-085</v>
      </c>
      <c r="E88" s="97" t="str">
        <f>IF('Envoi Fondation Pro'!J89&lt;&gt;"",'Envoi Fondation Pro'!J89,"")</f>
        <v>Lancy</v>
      </c>
      <c r="F88" s="50"/>
      <c r="G88" s="50" t="s">
        <v>487</v>
      </c>
      <c r="H88" s="50"/>
      <c r="I88" s="96" t="str">
        <f>IF('Envoi Fondation Pro'!H89&lt;&gt;"",'Envoi Fondation Pro'!H89,"")</f>
        <v/>
      </c>
    </row>
    <row r="89" spans="1:9" ht="15" customHeight="1" x14ac:dyDescent="0.25">
      <c r="A89" s="98" t="str">
        <f>IF('Envoi Fondation Pro'!A90&lt;&gt;"",'Envoi Fondation Pro'!A90,"")</f>
        <v/>
      </c>
      <c r="B89" s="97" t="str">
        <f>IF('Envoi Fondation Pro'!B90&lt;&gt;"",'Envoi Fondation Pro'!B90,"")</f>
        <v/>
      </c>
      <c r="C89" s="97" t="str">
        <f>IF('Envoi Fondation Pro'!D90&lt;&gt;"",'Envoi Fondation Pro'!D90,"")</f>
        <v/>
      </c>
      <c r="D89" s="97" t="str">
        <f>IF('Envoi Fondation Pro'!F90&lt;&gt;"",'Envoi Fondation Pro'!F90,"")</f>
        <v>MR-086</v>
      </c>
      <c r="E89" s="97" t="str">
        <f>IF('Envoi Fondation Pro'!J90&lt;&gt;"",'Envoi Fondation Pro'!J90,"")</f>
        <v>Lancy</v>
      </c>
      <c r="F89" s="50"/>
      <c r="G89" s="50" t="s">
        <v>487</v>
      </c>
      <c r="H89" s="50"/>
      <c r="I89" s="96" t="str">
        <f>IF('Envoi Fondation Pro'!H90&lt;&gt;"",'Envoi Fondation Pro'!H90,"")</f>
        <v/>
      </c>
    </row>
    <row r="90" spans="1:9" ht="15" customHeight="1" x14ac:dyDescent="0.25">
      <c r="A90" s="98" t="str">
        <f>IF('Envoi Fondation Pro'!A91&lt;&gt;"",'Envoi Fondation Pro'!A91,"")</f>
        <v/>
      </c>
      <c r="B90" s="97" t="str">
        <f>IF('Envoi Fondation Pro'!B91&lt;&gt;"",'Envoi Fondation Pro'!B91,"")</f>
        <v/>
      </c>
      <c r="C90" s="97" t="str">
        <f>IF('Envoi Fondation Pro'!D91&lt;&gt;"",'Envoi Fondation Pro'!D91,"")</f>
        <v/>
      </c>
      <c r="D90" s="97" t="str">
        <f>IF('Envoi Fondation Pro'!F91&lt;&gt;"",'Envoi Fondation Pro'!F91,"")</f>
        <v>MR-087</v>
      </c>
      <c r="E90" s="97" t="str">
        <f>IF('Envoi Fondation Pro'!J91&lt;&gt;"",'Envoi Fondation Pro'!J91,"")</f>
        <v>Lancy</v>
      </c>
      <c r="F90" s="50"/>
      <c r="G90" s="50" t="s">
        <v>487</v>
      </c>
      <c r="H90" s="50"/>
      <c r="I90" s="96" t="str">
        <f>IF('Envoi Fondation Pro'!H91&lt;&gt;"",'Envoi Fondation Pro'!H91,"")</f>
        <v/>
      </c>
    </row>
    <row r="91" spans="1:9" ht="15" customHeight="1" x14ac:dyDescent="0.25">
      <c r="A91" s="98" t="str">
        <f>IF('Envoi Fondation Pro'!A92&lt;&gt;"",'Envoi Fondation Pro'!A92,"")</f>
        <v/>
      </c>
      <c r="B91" s="97" t="str">
        <f>IF('Envoi Fondation Pro'!B92&lt;&gt;"",'Envoi Fondation Pro'!B92,"")</f>
        <v/>
      </c>
      <c r="C91" s="97" t="str">
        <f>IF('Envoi Fondation Pro'!D92&lt;&gt;"",'Envoi Fondation Pro'!D92,"")</f>
        <v/>
      </c>
      <c r="D91" s="97" t="str">
        <f>IF('Envoi Fondation Pro'!F92&lt;&gt;"",'Envoi Fondation Pro'!F92,"")</f>
        <v>MR-088</v>
      </c>
      <c r="E91" s="97" t="str">
        <f>IF('Envoi Fondation Pro'!J92&lt;&gt;"",'Envoi Fondation Pro'!J92,"")</f>
        <v>Lancy</v>
      </c>
      <c r="F91" s="50"/>
      <c r="G91" s="50" t="s">
        <v>487</v>
      </c>
      <c r="H91" s="50"/>
      <c r="I91" s="96" t="str">
        <f>IF('Envoi Fondation Pro'!H92&lt;&gt;"",'Envoi Fondation Pro'!H92,"")</f>
        <v/>
      </c>
    </row>
    <row r="92" spans="1:9" ht="15" customHeight="1" x14ac:dyDescent="0.25">
      <c r="A92" s="98" t="str">
        <f>IF('Envoi Fondation Pro'!A93&lt;&gt;"",'Envoi Fondation Pro'!A93,"")</f>
        <v/>
      </c>
      <c r="B92" s="97" t="str">
        <f>IF('Envoi Fondation Pro'!B93&lt;&gt;"",'Envoi Fondation Pro'!B93,"")</f>
        <v/>
      </c>
      <c r="C92" s="97" t="str">
        <f>IF('Envoi Fondation Pro'!D93&lt;&gt;"",'Envoi Fondation Pro'!D93,"")</f>
        <v/>
      </c>
      <c r="D92" s="97" t="str">
        <f>IF('Envoi Fondation Pro'!F93&lt;&gt;"",'Envoi Fondation Pro'!F93,"")</f>
        <v>MR-089</v>
      </c>
      <c r="E92" s="97" t="str">
        <f>IF('Envoi Fondation Pro'!J93&lt;&gt;"",'Envoi Fondation Pro'!J93,"")</f>
        <v>Lancy</v>
      </c>
      <c r="F92" s="50"/>
      <c r="G92" s="50" t="s">
        <v>487</v>
      </c>
      <c r="H92" s="50"/>
      <c r="I92" s="96" t="str">
        <f>IF('Envoi Fondation Pro'!H93&lt;&gt;"",'Envoi Fondation Pro'!H93,"")</f>
        <v/>
      </c>
    </row>
    <row r="93" spans="1:9" ht="15" customHeight="1" x14ac:dyDescent="0.25">
      <c r="A93" s="98" t="str">
        <f>IF('Envoi Fondation Pro'!A94&lt;&gt;"",'Envoi Fondation Pro'!A94,"")</f>
        <v/>
      </c>
      <c r="B93" s="97" t="str">
        <f>IF('Envoi Fondation Pro'!B94&lt;&gt;"",'Envoi Fondation Pro'!B94,"")</f>
        <v/>
      </c>
      <c r="C93" s="97" t="str">
        <f>IF('Envoi Fondation Pro'!D94&lt;&gt;"",'Envoi Fondation Pro'!D94,"")</f>
        <v/>
      </c>
      <c r="D93" s="97" t="str">
        <f>IF('Envoi Fondation Pro'!F94&lt;&gt;"",'Envoi Fondation Pro'!F94,"")</f>
        <v>MR-090</v>
      </c>
      <c r="E93" s="97" t="str">
        <f>IF('Envoi Fondation Pro'!J94&lt;&gt;"",'Envoi Fondation Pro'!J94,"")</f>
        <v>Meyrin</v>
      </c>
      <c r="F93" s="50"/>
      <c r="G93" s="50" t="s">
        <v>487</v>
      </c>
      <c r="H93" s="50"/>
      <c r="I93" s="96" t="str">
        <f>IF('Envoi Fondation Pro'!H94&lt;&gt;"",'Envoi Fondation Pro'!H94,"")</f>
        <v/>
      </c>
    </row>
    <row r="94" spans="1:9" ht="15" customHeight="1" x14ac:dyDescent="0.25">
      <c r="A94" s="98" t="str">
        <f>IF('Envoi Fondation Pro'!A95&lt;&gt;"",'Envoi Fondation Pro'!A95,"")</f>
        <v/>
      </c>
      <c r="B94" s="97" t="str">
        <f>IF('Envoi Fondation Pro'!B95&lt;&gt;"",'Envoi Fondation Pro'!B95,"")</f>
        <v/>
      </c>
      <c r="C94" s="97" t="str">
        <f>IF('Envoi Fondation Pro'!D95&lt;&gt;"",'Envoi Fondation Pro'!D95,"")</f>
        <v/>
      </c>
      <c r="D94" s="97" t="str">
        <f>IF('Envoi Fondation Pro'!F95&lt;&gt;"",'Envoi Fondation Pro'!F95,"")</f>
        <v>MR-090</v>
      </c>
      <c r="E94" s="97" t="str">
        <f>IF('Envoi Fondation Pro'!J95&lt;&gt;"",'Envoi Fondation Pro'!J95,"")</f>
        <v>Meyrin</v>
      </c>
      <c r="F94" s="50"/>
      <c r="G94" s="50" t="s">
        <v>487</v>
      </c>
      <c r="H94" s="50"/>
      <c r="I94" s="96" t="str">
        <f>IF('Envoi Fondation Pro'!H95&lt;&gt;"",'Envoi Fondation Pro'!H95,"")</f>
        <v/>
      </c>
    </row>
    <row r="95" spans="1:9" ht="15" customHeight="1" x14ac:dyDescent="0.25">
      <c r="A95" s="98" t="str">
        <f>IF('Envoi Fondation Pro'!A96&lt;&gt;"",'Envoi Fondation Pro'!A96,"")</f>
        <v/>
      </c>
      <c r="B95" s="97" t="str">
        <f>IF('Envoi Fondation Pro'!B96&lt;&gt;"",'Envoi Fondation Pro'!B96,"")</f>
        <v/>
      </c>
      <c r="C95" s="97" t="str">
        <f>IF('Envoi Fondation Pro'!D96&lt;&gt;"",'Envoi Fondation Pro'!D96,"")</f>
        <v/>
      </c>
      <c r="D95" s="97" t="str">
        <f>IF('Envoi Fondation Pro'!F96&lt;&gt;"",'Envoi Fondation Pro'!F96,"")</f>
        <v>MR-091</v>
      </c>
      <c r="E95" s="97" t="str">
        <f>IF('Envoi Fondation Pro'!J96&lt;&gt;"",'Envoi Fondation Pro'!J96,"")</f>
        <v>Meyrin</v>
      </c>
      <c r="F95" s="50"/>
      <c r="G95" s="50" t="s">
        <v>487</v>
      </c>
      <c r="H95" s="50"/>
      <c r="I95" s="96" t="str">
        <f>IF('Envoi Fondation Pro'!H96&lt;&gt;"",'Envoi Fondation Pro'!H96,"")</f>
        <v/>
      </c>
    </row>
    <row r="96" spans="1:9" ht="15" customHeight="1" x14ac:dyDescent="0.25">
      <c r="A96" s="98" t="str">
        <f>IF('Envoi Fondation Pro'!A97&lt;&gt;"",'Envoi Fondation Pro'!A97,"")</f>
        <v/>
      </c>
      <c r="B96" s="97" t="str">
        <f>IF('Envoi Fondation Pro'!B97&lt;&gt;"",'Envoi Fondation Pro'!B97,"")</f>
        <v/>
      </c>
      <c r="C96" s="97" t="str">
        <f>IF('Envoi Fondation Pro'!D97&lt;&gt;"",'Envoi Fondation Pro'!D97,"")</f>
        <v/>
      </c>
      <c r="D96" s="97" t="str">
        <f>IF('Envoi Fondation Pro'!F97&lt;&gt;"",'Envoi Fondation Pro'!F97,"")</f>
        <v>MR-092</v>
      </c>
      <c r="E96" s="97" t="str">
        <f>IF('Envoi Fondation Pro'!J97&lt;&gt;"",'Envoi Fondation Pro'!J97,"")</f>
        <v>Meyrin</v>
      </c>
      <c r="F96" s="50"/>
      <c r="G96" s="50" t="s">
        <v>487</v>
      </c>
      <c r="H96" s="50"/>
      <c r="I96" s="96" t="str">
        <f>IF('Envoi Fondation Pro'!H97&lt;&gt;"",'Envoi Fondation Pro'!H97,"")</f>
        <v/>
      </c>
    </row>
    <row r="97" spans="1:9" ht="15" customHeight="1" x14ac:dyDescent="0.25">
      <c r="A97" s="98" t="str">
        <f>IF('Envoi Fondation Pro'!A98&lt;&gt;"",'Envoi Fondation Pro'!A98,"")</f>
        <v/>
      </c>
      <c r="B97" s="97" t="str">
        <f>IF('Envoi Fondation Pro'!B98&lt;&gt;"",'Envoi Fondation Pro'!B98,"")</f>
        <v/>
      </c>
      <c r="C97" s="97" t="str">
        <f>IF('Envoi Fondation Pro'!D98&lt;&gt;"",'Envoi Fondation Pro'!D98,"")</f>
        <v/>
      </c>
      <c r="D97" s="97" t="str">
        <f>IF('Envoi Fondation Pro'!F98&lt;&gt;"",'Envoi Fondation Pro'!F98,"")</f>
        <v>MR-093</v>
      </c>
      <c r="E97" s="97" t="str">
        <f>IF('Envoi Fondation Pro'!J98&lt;&gt;"",'Envoi Fondation Pro'!J98,"")</f>
        <v>Meyrin</v>
      </c>
      <c r="F97" s="50"/>
      <c r="G97" s="50" t="s">
        <v>487</v>
      </c>
      <c r="H97" s="50"/>
      <c r="I97" s="96" t="str">
        <f>IF('Envoi Fondation Pro'!H98&lt;&gt;"",'Envoi Fondation Pro'!H98,"")</f>
        <v/>
      </c>
    </row>
    <row r="98" spans="1:9" ht="15" customHeight="1" x14ac:dyDescent="0.25">
      <c r="A98" s="98" t="str">
        <f>IF('Envoi Fondation Pro'!A99&lt;&gt;"",'Envoi Fondation Pro'!A99,"")</f>
        <v/>
      </c>
      <c r="B98" s="97" t="str">
        <f>IF('Envoi Fondation Pro'!B99&lt;&gt;"",'Envoi Fondation Pro'!B99,"")</f>
        <v/>
      </c>
      <c r="C98" s="97" t="str">
        <f>IF('Envoi Fondation Pro'!D99&lt;&gt;"",'Envoi Fondation Pro'!D99,"")</f>
        <v/>
      </c>
      <c r="D98" s="97" t="str">
        <f>IF('Envoi Fondation Pro'!F99&lt;&gt;"",'Envoi Fondation Pro'!F99,"")</f>
        <v>MR-094</v>
      </c>
      <c r="E98" s="97" t="str">
        <f>IF('Envoi Fondation Pro'!J99&lt;&gt;"",'Envoi Fondation Pro'!J99,"")</f>
        <v>Meyrin</v>
      </c>
      <c r="F98" s="50"/>
      <c r="G98" s="50" t="s">
        <v>487</v>
      </c>
      <c r="H98" s="50"/>
      <c r="I98" s="96" t="str">
        <f>IF('Envoi Fondation Pro'!H99&lt;&gt;"",'Envoi Fondation Pro'!H99,"")</f>
        <v/>
      </c>
    </row>
    <row r="99" spans="1:9" ht="15" customHeight="1" x14ac:dyDescent="0.25">
      <c r="A99" s="98" t="str">
        <f>IF('Envoi Fondation Pro'!A100&lt;&gt;"",'Envoi Fondation Pro'!A100,"")</f>
        <v/>
      </c>
      <c r="B99" s="97" t="str">
        <f>IF('Envoi Fondation Pro'!B100&lt;&gt;"",'Envoi Fondation Pro'!B100,"")</f>
        <v/>
      </c>
      <c r="C99" s="97" t="str">
        <f>IF('Envoi Fondation Pro'!D100&lt;&gt;"",'Envoi Fondation Pro'!D100,"")</f>
        <v/>
      </c>
      <c r="D99" s="97" t="str">
        <f>IF('Envoi Fondation Pro'!F100&lt;&gt;"",'Envoi Fondation Pro'!F100,"")</f>
        <v>MR-095</v>
      </c>
      <c r="E99" s="97" t="str">
        <f>IF('Envoi Fondation Pro'!J100&lt;&gt;"",'Envoi Fondation Pro'!J100,"")</f>
        <v>Meyrin</v>
      </c>
      <c r="F99" s="50"/>
      <c r="G99" s="50" t="s">
        <v>487</v>
      </c>
      <c r="H99" s="50"/>
      <c r="I99" s="96" t="str">
        <f>IF('Envoi Fondation Pro'!H100&lt;&gt;"",'Envoi Fondation Pro'!H100,"")</f>
        <v/>
      </c>
    </row>
    <row r="100" spans="1:9" ht="15" customHeight="1" x14ac:dyDescent="0.25">
      <c r="A100" s="98" t="str">
        <f>IF('Envoi Fondation Pro'!A101&lt;&gt;"",'Envoi Fondation Pro'!A101,"")</f>
        <v/>
      </c>
      <c r="B100" s="97" t="str">
        <f>IF('Envoi Fondation Pro'!B101&lt;&gt;"",'Envoi Fondation Pro'!B101,"")</f>
        <v/>
      </c>
      <c r="C100" s="97" t="str">
        <f>IF('Envoi Fondation Pro'!D101&lt;&gt;"",'Envoi Fondation Pro'!D101,"")</f>
        <v/>
      </c>
      <c r="D100" s="97" t="str">
        <f>IF('Envoi Fondation Pro'!F101&lt;&gt;"",'Envoi Fondation Pro'!F101,"")</f>
        <v>MR-096</v>
      </c>
      <c r="E100" s="97" t="str">
        <f>IF('Envoi Fondation Pro'!J101&lt;&gt;"",'Envoi Fondation Pro'!J101,"")</f>
        <v>Meyrin</v>
      </c>
      <c r="F100" s="50"/>
      <c r="G100" s="50" t="s">
        <v>487</v>
      </c>
      <c r="H100" s="50"/>
      <c r="I100" s="96" t="str">
        <f>IF('Envoi Fondation Pro'!H101&lt;&gt;"",'Envoi Fondation Pro'!H101,"")</f>
        <v/>
      </c>
    </row>
    <row r="101" spans="1:9" ht="15" customHeight="1" x14ac:dyDescent="0.25">
      <c r="A101" s="98" t="str">
        <f>IF('Envoi Fondation Pro'!A102&lt;&gt;"",'Envoi Fondation Pro'!A102,"")</f>
        <v/>
      </c>
      <c r="B101" s="97" t="str">
        <f>IF('Envoi Fondation Pro'!B102&lt;&gt;"",'Envoi Fondation Pro'!B102,"")</f>
        <v/>
      </c>
      <c r="C101" s="97" t="str">
        <f>IF('Envoi Fondation Pro'!D102&lt;&gt;"",'Envoi Fondation Pro'!D102,"")</f>
        <v/>
      </c>
      <c r="D101" s="97" t="str">
        <f>IF('Envoi Fondation Pro'!F102&lt;&gt;"",'Envoi Fondation Pro'!F102,"")</f>
        <v>MR-097</v>
      </c>
      <c r="E101" s="97" t="str">
        <f>IF('Envoi Fondation Pro'!J102&lt;&gt;"",'Envoi Fondation Pro'!J102,"")</f>
        <v>Meyrin</v>
      </c>
      <c r="F101" s="50"/>
      <c r="G101" s="50" t="s">
        <v>487</v>
      </c>
      <c r="H101" s="50"/>
      <c r="I101" s="96" t="str">
        <f>IF('Envoi Fondation Pro'!H102&lt;&gt;"",'Envoi Fondation Pro'!H102,"")</f>
        <v/>
      </c>
    </row>
    <row r="102" spans="1:9" ht="15" customHeight="1" x14ac:dyDescent="0.25">
      <c r="A102" s="98" t="str">
        <f>IF('Envoi Fondation Pro'!A103&lt;&gt;"",'Envoi Fondation Pro'!A103,"")</f>
        <v/>
      </c>
      <c r="B102" s="97" t="str">
        <f>IF('Envoi Fondation Pro'!B103&lt;&gt;"",'Envoi Fondation Pro'!B103,"")</f>
        <v/>
      </c>
      <c r="C102" s="97" t="str">
        <f>IF('Envoi Fondation Pro'!D103&lt;&gt;"",'Envoi Fondation Pro'!D103,"")</f>
        <v/>
      </c>
      <c r="D102" s="97" t="str">
        <f>IF('Envoi Fondation Pro'!F103&lt;&gt;"",'Envoi Fondation Pro'!F103,"")</f>
        <v>MR-098</v>
      </c>
      <c r="E102" s="97" t="str">
        <f>IF('Envoi Fondation Pro'!J103&lt;&gt;"",'Envoi Fondation Pro'!J103,"")</f>
        <v>Meyrin</v>
      </c>
      <c r="F102" s="50"/>
      <c r="G102" s="50" t="s">
        <v>487</v>
      </c>
      <c r="H102" s="50"/>
      <c r="I102" s="96" t="str">
        <f>IF('Envoi Fondation Pro'!H103&lt;&gt;"",'Envoi Fondation Pro'!H103,"")</f>
        <v/>
      </c>
    </row>
    <row r="103" spans="1:9" ht="15" customHeight="1" x14ac:dyDescent="0.25">
      <c r="A103" s="98" t="str">
        <f>IF('Envoi Fondation Pro'!A104&lt;&gt;"",'Envoi Fondation Pro'!A104,"")</f>
        <v/>
      </c>
      <c r="B103" s="97" t="str">
        <f>IF('Envoi Fondation Pro'!B104&lt;&gt;"",'Envoi Fondation Pro'!B104,"")</f>
        <v/>
      </c>
      <c r="C103" s="97" t="str">
        <f>IF('Envoi Fondation Pro'!D104&lt;&gt;"",'Envoi Fondation Pro'!D104,"")</f>
        <v/>
      </c>
      <c r="D103" s="97" t="str">
        <f>IF('Envoi Fondation Pro'!F104&lt;&gt;"",'Envoi Fondation Pro'!F104,"")</f>
        <v>MR-099</v>
      </c>
      <c r="E103" s="97" t="str">
        <f>IF('Envoi Fondation Pro'!J104&lt;&gt;"",'Envoi Fondation Pro'!J104,"")</f>
        <v>Meyrin</v>
      </c>
      <c r="F103" s="50"/>
      <c r="G103" s="50" t="s">
        <v>487</v>
      </c>
      <c r="H103" s="50"/>
      <c r="I103" s="96" t="str">
        <f>IF('Envoi Fondation Pro'!H104&lt;&gt;"",'Envoi Fondation Pro'!H104,"")</f>
        <v/>
      </c>
    </row>
    <row r="104" spans="1:9" ht="15" customHeight="1" x14ac:dyDescent="0.25">
      <c r="A104" s="98" t="str">
        <f>IF('Envoi Fondation Pro'!A105&lt;&gt;"",'Envoi Fondation Pro'!A105,"")</f>
        <v/>
      </c>
      <c r="B104" s="97" t="str">
        <f>IF('Envoi Fondation Pro'!B105&lt;&gt;"",'Envoi Fondation Pro'!B105,"")</f>
        <v/>
      </c>
      <c r="C104" s="97" t="str">
        <f>IF('Envoi Fondation Pro'!D105&lt;&gt;"",'Envoi Fondation Pro'!D105,"")</f>
        <v/>
      </c>
      <c r="D104" s="97" t="str">
        <f>IF('Envoi Fondation Pro'!F105&lt;&gt;"",'Envoi Fondation Pro'!F105,"")</f>
        <v>MR-100</v>
      </c>
      <c r="E104" s="97" t="str">
        <f>IF('Envoi Fondation Pro'!J105&lt;&gt;"",'Envoi Fondation Pro'!J105,"")</f>
        <v>Meyrin</v>
      </c>
      <c r="F104" s="50"/>
      <c r="G104" s="50" t="s">
        <v>487</v>
      </c>
      <c r="H104" s="50"/>
      <c r="I104" s="96" t="str">
        <f>IF('Envoi Fondation Pro'!H105&lt;&gt;"",'Envoi Fondation Pro'!H105,"")</f>
        <v/>
      </c>
    </row>
    <row r="105" spans="1:9" ht="15" customHeight="1" x14ac:dyDescent="0.25">
      <c r="A105" s="98" t="str">
        <f>IF('Envoi Fondation Pro'!A106&lt;&gt;"",'Envoi Fondation Pro'!A106,"")</f>
        <v/>
      </c>
      <c r="B105" s="97" t="str">
        <f>IF('Envoi Fondation Pro'!B106&lt;&gt;"",'Envoi Fondation Pro'!B106,"")</f>
        <v/>
      </c>
      <c r="C105" s="97" t="str">
        <f>IF('Envoi Fondation Pro'!D106&lt;&gt;"",'Envoi Fondation Pro'!D106,"")</f>
        <v/>
      </c>
      <c r="D105" s="97" t="str">
        <f>IF('Envoi Fondation Pro'!F106&lt;&gt;"",'Envoi Fondation Pro'!F106,"")</f>
        <v>MR-101</v>
      </c>
      <c r="E105" s="97" t="str">
        <f>IF('Envoi Fondation Pro'!J106&lt;&gt;"",'Envoi Fondation Pro'!J106,"")</f>
        <v>Meyrin</v>
      </c>
      <c r="F105" s="50"/>
      <c r="G105" s="50" t="s">
        <v>487</v>
      </c>
      <c r="H105" s="50"/>
      <c r="I105" s="96" t="str">
        <f>IF('Envoi Fondation Pro'!H106&lt;&gt;"",'Envoi Fondation Pro'!H106,"")</f>
        <v/>
      </c>
    </row>
    <row r="106" spans="1:9" ht="15" customHeight="1" x14ac:dyDescent="0.25">
      <c r="A106" s="98" t="str">
        <f>IF('Envoi Fondation Pro'!A107&lt;&gt;"",'Envoi Fondation Pro'!A107,"")</f>
        <v/>
      </c>
      <c r="B106" s="97" t="str">
        <f>IF('Envoi Fondation Pro'!B107&lt;&gt;"",'Envoi Fondation Pro'!B107,"")</f>
        <v/>
      </c>
      <c r="C106" s="97" t="str">
        <f>IF('Envoi Fondation Pro'!D107&lt;&gt;"",'Envoi Fondation Pro'!D107,"")</f>
        <v/>
      </c>
      <c r="D106" s="97" t="str">
        <f>IF('Envoi Fondation Pro'!F107&lt;&gt;"",'Envoi Fondation Pro'!F107,"")</f>
        <v>MR-102</v>
      </c>
      <c r="E106" s="97" t="str">
        <f>IF('Envoi Fondation Pro'!J107&lt;&gt;"",'Envoi Fondation Pro'!J107,"")</f>
        <v>Meyrin</v>
      </c>
      <c r="F106" s="50"/>
      <c r="G106" s="50" t="s">
        <v>487</v>
      </c>
      <c r="H106" s="50"/>
      <c r="I106" s="96" t="str">
        <f>IF('Envoi Fondation Pro'!H107&lt;&gt;"",'Envoi Fondation Pro'!H107,"")</f>
        <v/>
      </c>
    </row>
    <row r="107" spans="1:9" ht="15" customHeight="1" x14ac:dyDescent="0.25">
      <c r="A107" s="98" t="str">
        <f>IF('Envoi Fondation Pro'!A108&lt;&gt;"",'Envoi Fondation Pro'!A108,"")</f>
        <v/>
      </c>
      <c r="B107" s="97" t="str">
        <f>IF('Envoi Fondation Pro'!B108&lt;&gt;"",'Envoi Fondation Pro'!B108,"")</f>
        <v/>
      </c>
      <c r="C107" s="97" t="str">
        <f>IF('Envoi Fondation Pro'!D108&lt;&gt;"",'Envoi Fondation Pro'!D108,"")</f>
        <v/>
      </c>
      <c r="D107" s="97" t="str">
        <f>IF('Envoi Fondation Pro'!F108&lt;&gt;"",'Envoi Fondation Pro'!F108,"")</f>
        <v>MR-103</v>
      </c>
      <c r="E107" s="97" t="str">
        <f>IF('Envoi Fondation Pro'!J108&lt;&gt;"",'Envoi Fondation Pro'!J108,"")</f>
        <v>Meyrin</v>
      </c>
      <c r="F107" s="50"/>
      <c r="G107" s="50" t="s">
        <v>487</v>
      </c>
      <c r="H107" s="50"/>
      <c r="I107" s="96" t="str">
        <f>IF('Envoi Fondation Pro'!H108&lt;&gt;"",'Envoi Fondation Pro'!H108,"")</f>
        <v/>
      </c>
    </row>
    <row r="108" spans="1:9" ht="15" customHeight="1" x14ac:dyDescent="0.25">
      <c r="A108" s="98" t="str">
        <f>IF('Envoi Fondation Pro'!A109&lt;&gt;"",'Envoi Fondation Pro'!A109,"")</f>
        <v/>
      </c>
      <c r="B108" s="97" t="str">
        <f>IF('Envoi Fondation Pro'!B109&lt;&gt;"",'Envoi Fondation Pro'!B109,"")</f>
        <v/>
      </c>
      <c r="C108" s="97" t="str">
        <f>IF('Envoi Fondation Pro'!D109&lt;&gt;"",'Envoi Fondation Pro'!D109,"")</f>
        <v/>
      </c>
      <c r="D108" s="97" t="str">
        <f>IF('Envoi Fondation Pro'!F109&lt;&gt;"",'Envoi Fondation Pro'!F109,"")</f>
        <v>MR-104</v>
      </c>
      <c r="E108" s="97" t="str">
        <f>IF('Envoi Fondation Pro'!J109&lt;&gt;"",'Envoi Fondation Pro'!J109,"")</f>
        <v>Meyrin</v>
      </c>
      <c r="F108" s="50"/>
      <c r="G108" s="50" t="s">
        <v>487</v>
      </c>
      <c r="H108" s="50"/>
      <c r="I108" s="96" t="str">
        <f>IF('Envoi Fondation Pro'!H109&lt;&gt;"",'Envoi Fondation Pro'!H109,"")</f>
        <v/>
      </c>
    </row>
    <row r="109" spans="1:9" ht="15" customHeight="1" x14ac:dyDescent="0.25">
      <c r="A109" s="98" t="str">
        <f>IF('Envoi Fondation Pro'!A110&lt;&gt;"",'Envoi Fondation Pro'!A110,"")</f>
        <v/>
      </c>
      <c r="B109" s="97" t="str">
        <f>IF('Envoi Fondation Pro'!B110&lt;&gt;"",'Envoi Fondation Pro'!B110,"")</f>
        <v/>
      </c>
      <c r="C109" s="97" t="str">
        <f>IF('Envoi Fondation Pro'!D110&lt;&gt;"",'Envoi Fondation Pro'!D110,"")</f>
        <v/>
      </c>
      <c r="D109" s="97" t="str">
        <f>IF('Envoi Fondation Pro'!F110&lt;&gt;"",'Envoi Fondation Pro'!F110,"")</f>
        <v>MR-105</v>
      </c>
      <c r="E109" s="97" t="str">
        <f>IF('Envoi Fondation Pro'!J110&lt;&gt;"",'Envoi Fondation Pro'!J110,"")</f>
        <v>Meyrin</v>
      </c>
      <c r="F109" s="50"/>
      <c r="G109" s="50" t="s">
        <v>487</v>
      </c>
      <c r="H109" s="50"/>
      <c r="I109" s="96" t="str">
        <f>IF('Envoi Fondation Pro'!H110&lt;&gt;"",'Envoi Fondation Pro'!H110,"")</f>
        <v/>
      </c>
    </row>
    <row r="110" spans="1:9" ht="15" customHeight="1" x14ac:dyDescent="0.25">
      <c r="A110" s="98" t="str">
        <f>IF('Envoi Fondation Pro'!A111&lt;&gt;"",'Envoi Fondation Pro'!A111,"")</f>
        <v/>
      </c>
      <c r="B110" s="97" t="str">
        <f>IF('Envoi Fondation Pro'!B111&lt;&gt;"",'Envoi Fondation Pro'!B111,"")</f>
        <v/>
      </c>
      <c r="C110" s="97" t="str">
        <f>IF('Envoi Fondation Pro'!D111&lt;&gt;"",'Envoi Fondation Pro'!D111,"")</f>
        <v/>
      </c>
      <c r="D110" s="97" t="str">
        <f>IF('Envoi Fondation Pro'!F111&lt;&gt;"",'Envoi Fondation Pro'!F111,"")</f>
        <v>MR-106</v>
      </c>
      <c r="E110" s="97" t="str">
        <f>IF('Envoi Fondation Pro'!J111&lt;&gt;"",'Envoi Fondation Pro'!J111,"")</f>
        <v>Meyrin</v>
      </c>
      <c r="F110" s="50"/>
      <c r="G110" s="50" t="s">
        <v>487</v>
      </c>
      <c r="H110" s="50"/>
      <c r="I110" s="96" t="str">
        <f>IF('Envoi Fondation Pro'!H111&lt;&gt;"",'Envoi Fondation Pro'!H111,"")</f>
        <v/>
      </c>
    </row>
    <row r="111" spans="1:9" ht="15" customHeight="1" x14ac:dyDescent="0.25">
      <c r="A111" s="98" t="str">
        <f>IF('Envoi Fondation Pro'!A112&lt;&gt;"",'Envoi Fondation Pro'!A112,"")</f>
        <v/>
      </c>
      <c r="B111" s="97" t="str">
        <f>IF('Envoi Fondation Pro'!B112&lt;&gt;"",'Envoi Fondation Pro'!B112,"")</f>
        <v/>
      </c>
      <c r="C111" s="97" t="str">
        <f>IF('Envoi Fondation Pro'!D112&lt;&gt;"",'Envoi Fondation Pro'!D112,"")</f>
        <v/>
      </c>
      <c r="D111" s="97" t="str">
        <f>IF('Envoi Fondation Pro'!F112&lt;&gt;"",'Envoi Fondation Pro'!F112,"")</f>
        <v>MR-107</v>
      </c>
      <c r="E111" s="97" t="str">
        <f>IF('Envoi Fondation Pro'!J112&lt;&gt;"",'Envoi Fondation Pro'!J112,"")</f>
        <v>Meyrin</v>
      </c>
      <c r="F111" s="50"/>
      <c r="G111" s="50" t="s">
        <v>487</v>
      </c>
      <c r="H111" s="50"/>
      <c r="I111" s="96" t="str">
        <f>IF('Envoi Fondation Pro'!H112&lt;&gt;"",'Envoi Fondation Pro'!H112,"")</f>
        <v/>
      </c>
    </row>
    <row r="112" spans="1:9" ht="15" customHeight="1" x14ac:dyDescent="0.25">
      <c r="A112" s="98" t="str">
        <f>IF('Envoi Fondation Pro'!A113&lt;&gt;"",'Envoi Fondation Pro'!A113,"")</f>
        <v/>
      </c>
      <c r="B112" s="97" t="str">
        <f>IF('Envoi Fondation Pro'!B113&lt;&gt;"",'Envoi Fondation Pro'!B113,"")</f>
        <v/>
      </c>
      <c r="C112" s="97" t="str">
        <f>IF('Envoi Fondation Pro'!D113&lt;&gt;"",'Envoi Fondation Pro'!D113,"")</f>
        <v/>
      </c>
      <c r="D112" s="97" t="str">
        <f>IF('Envoi Fondation Pro'!F113&lt;&gt;"",'Envoi Fondation Pro'!F113,"")</f>
        <v>MR-108</v>
      </c>
      <c r="E112" s="97" t="str">
        <f>IF('Envoi Fondation Pro'!J113&lt;&gt;"",'Envoi Fondation Pro'!J113,"")</f>
        <v>Meyrin</v>
      </c>
      <c r="F112" s="50"/>
      <c r="G112" s="50" t="s">
        <v>487</v>
      </c>
      <c r="H112" s="50"/>
      <c r="I112" s="96" t="str">
        <f>IF('Envoi Fondation Pro'!H113&lt;&gt;"",'Envoi Fondation Pro'!H113,"")</f>
        <v/>
      </c>
    </row>
    <row r="113" spans="1:9" ht="15" customHeight="1" x14ac:dyDescent="0.25">
      <c r="A113" s="98" t="str">
        <f>IF('Envoi Fondation Pro'!A114&lt;&gt;"",'Envoi Fondation Pro'!A114,"")</f>
        <v/>
      </c>
      <c r="B113" s="97" t="str">
        <f>IF('Envoi Fondation Pro'!B114&lt;&gt;"",'Envoi Fondation Pro'!B114,"")</f>
        <v/>
      </c>
      <c r="C113" s="97" t="str">
        <f>IF('Envoi Fondation Pro'!D114&lt;&gt;"",'Envoi Fondation Pro'!D114,"")</f>
        <v/>
      </c>
      <c r="D113" s="97" t="str">
        <f>IF('Envoi Fondation Pro'!F114&lt;&gt;"",'Envoi Fondation Pro'!F114,"")</f>
        <v>MR-109</v>
      </c>
      <c r="E113" s="97" t="str">
        <f>IF('Envoi Fondation Pro'!J114&lt;&gt;"",'Envoi Fondation Pro'!J114,"")</f>
        <v>Meyrin</v>
      </c>
      <c r="F113" s="50"/>
      <c r="G113" s="50" t="s">
        <v>487</v>
      </c>
      <c r="H113" s="50"/>
      <c r="I113" s="96" t="str">
        <f>IF('Envoi Fondation Pro'!H114&lt;&gt;"",'Envoi Fondation Pro'!H114,"")</f>
        <v/>
      </c>
    </row>
    <row r="114" spans="1:9" ht="15" customHeight="1" x14ac:dyDescent="0.25">
      <c r="A114" s="98" t="str">
        <f>IF('Envoi Fondation Pro'!A115&lt;&gt;"",'Envoi Fondation Pro'!A115,"")</f>
        <v/>
      </c>
      <c r="B114" s="97" t="str">
        <f>IF('Envoi Fondation Pro'!B115&lt;&gt;"",'Envoi Fondation Pro'!B115,"")</f>
        <v/>
      </c>
      <c r="C114" s="97" t="str">
        <f>IF('Envoi Fondation Pro'!D115&lt;&gt;"",'Envoi Fondation Pro'!D115,"")</f>
        <v/>
      </c>
      <c r="D114" s="97" t="str">
        <f>IF('Envoi Fondation Pro'!F115&lt;&gt;"",'Envoi Fondation Pro'!F115,"")</f>
        <v>MR-110</v>
      </c>
      <c r="E114" s="97" t="str">
        <f>IF('Envoi Fondation Pro'!J115&lt;&gt;"",'Envoi Fondation Pro'!J115,"")</f>
        <v>Meyrin</v>
      </c>
      <c r="F114" s="50"/>
      <c r="G114" s="50" t="s">
        <v>487</v>
      </c>
      <c r="H114" s="50"/>
      <c r="I114" s="96" t="str">
        <f>IF('Envoi Fondation Pro'!H115&lt;&gt;"",'Envoi Fondation Pro'!H115,"")</f>
        <v/>
      </c>
    </row>
    <row r="115" spans="1:9" ht="15" customHeight="1" x14ac:dyDescent="0.25">
      <c r="A115" s="98" t="str">
        <f>IF('Envoi Fondation Pro'!A116&lt;&gt;"",'Envoi Fondation Pro'!A116,"")</f>
        <v/>
      </c>
      <c r="B115" s="97" t="str">
        <f>IF('Envoi Fondation Pro'!B116&lt;&gt;"",'Envoi Fondation Pro'!B116,"")</f>
        <v/>
      </c>
      <c r="C115" s="97" t="str">
        <f>IF('Envoi Fondation Pro'!D116&lt;&gt;"",'Envoi Fondation Pro'!D116,"")</f>
        <v/>
      </c>
      <c r="D115" s="97" t="str">
        <f>IF('Envoi Fondation Pro'!F116&lt;&gt;"",'Envoi Fondation Pro'!F116,"")</f>
        <v>MR-111</v>
      </c>
      <c r="E115" s="97" t="str">
        <f>IF('Envoi Fondation Pro'!J116&lt;&gt;"",'Envoi Fondation Pro'!J116,"")</f>
        <v>Meyrin</v>
      </c>
      <c r="F115" s="50"/>
      <c r="G115" s="50" t="s">
        <v>487</v>
      </c>
      <c r="H115" s="50"/>
      <c r="I115" s="96" t="str">
        <f>IF('Envoi Fondation Pro'!H116&lt;&gt;"",'Envoi Fondation Pro'!H116,"")</f>
        <v/>
      </c>
    </row>
    <row r="116" spans="1:9" ht="15" customHeight="1" x14ac:dyDescent="0.25">
      <c r="A116" s="98" t="str">
        <f>IF('Envoi Fondation Pro'!A117&lt;&gt;"",'Envoi Fondation Pro'!A117,"")</f>
        <v/>
      </c>
      <c r="B116" s="97" t="str">
        <f>IF('Envoi Fondation Pro'!B117&lt;&gt;"",'Envoi Fondation Pro'!B117,"")</f>
        <v/>
      </c>
      <c r="C116" s="97" t="str">
        <f>IF('Envoi Fondation Pro'!D117&lt;&gt;"",'Envoi Fondation Pro'!D117,"")</f>
        <v/>
      </c>
      <c r="D116" s="97" t="str">
        <f>IF('Envoi Fondation Pro'!F117&lt;&gt;"",'Envoi Fondation Pro'!F117,"")</f>
        <v>MR-112</v>
      </c>
      <c r="E116" s="97" t="str">
        <f>IF('Envoi Fondation Pro'!J117&lt;&gt;"",'Envoi Fondation Pro'!J117,"")</f>
        <v>Meyrin</v>
      </c>
      <c r="F116" s="50"/>
      <c r="G116" s="50" t="s">
        <v>487</v>
      </c>
      <c r="H116" s="50"/>
      <c r="I116" s="96" t="str">
        <f>IF('Envoi Fondation Pro'!H117&lt;&gt;"",'Envoi Fondation Pro'!H117,"")</f>
        <v/>
      </c>
    </row>
    <row r="117" spans="1:9" ht="15" customHeight="1" x14ac:dyDescent="0.25">
      <c r="A117" s="98" t="str">
        <f>IF('Envoi Fondation Pro'!A118&lt;&gt;"",'Envoi Fondation Pro'!A118,"")</f>
        <v/>
      </c>
      <c r="B117" s="97" t="str">
        <f>IF('Envoi Fondation Pro'!B118&lt;&gt;"",'Envoi Fondation Pro'!B118,"")</f>
        <v/>
      </c>
      <c r="C117" s="97" t="str">
        <f>IF('Envoi Fondation Pro'!D118&lt;&gt;"",'Envoi Fondation Pro'!D118,"")</f>
        <v/>
      </c>
      <c r="D117" s="97" t="str">
        <f>IF('Envoi Fondation Pro'!F118&lt;&gt;"",'Envoi Fondation Pro'!F118,"")</f>
        <v>MR-113</v>
      </c>
      <c r="E117" s="97" t="str">
        <f>IF('Envoi Fondation Pro'!J118&lt;&gt;"",'Envoi Fondation Pro'!J118,"")</f>
        <v>Meyrin</v>
      </c>
      <c r="F117" s="50"/>
      <c r="G117" s="50" t="s">
        <v>487</v>
      </c>
      <c r="H117" s="50"/>
      <c r="I117" s="96" t="str">
        <f>IF('Envoi Fondation Pro'!H118&lt;&gt;"",'Envoi Fondation Pro'!H118,"")</f>
        <v/>
      </c>
    </row>
    <row r="118" spans="1:9" ht="15" customHeight="1" x14ac:dyDescent="0.25">
      <c r="A118" s="98" t="str">
        <f>IF('Envoi Fondation Pro'!A119&lt;&gt;"",'Envoi Fondation Pro'!A119,"")</f>
        <v/>
      </c>
      <c r="B118" s="97" t="str">
        <f>IF('Envoi Fondation Pro'!B119&lt;&gt;"",'Envoi Fondation Pro'!B119,"")</f>
        <v/>
      </c>
      <c r="C118" s="97" t="str">
        <f>IF('Envoi Fondation Pro'!D119&lt;&gt;"",'Envoi Fondation Pro'!D119,"")</f>
        <v/>
      </c>
      <c r="D118" s="97" t="str">
        <f>IF('Envoi Fondation Pro'!F119&lt;&gt;"",'Envoi Fondation Pro'!F119,"")</f>
        <v>MR-114</v>
      </c>
      <c r="E118" s="97" t="str">
        <f>IF('Envoi Fondation Pro'!J119&lt;&gt;"",'Envoi Fondation Pro'!J119,"")</f>
        <v>Meyrin</v>
      </c>
      <c r="F118" s="50"/>
      <c r="G118" s="50" t="s">
        <v>487</v>
      </c>
      <c r="H118" s="50"/>
      <c r="I118" s="96" t="str">
        <f>IF('Envoi Fondation Pro'!H119&lt;&gt;"",'Envoi Fondation Pro'!H119,"")</f>
        <v/>
      </c>
    </row>
    <row r="119" spans="1:9" ht="15" customHeight="1" x14ac:dyDescent="0.25">
      <c r="A119" s="98" t="str">
        <f>IF('Envoi Fondation Pro'!A120&lt;&gt;"",'Envoi Fondation Pro'!A120,"")</f>
        <v/>
      </c>
      <c r="B119" s="97" t="str">
        <f>IF('Envoi Fondation Pro'!B120&lt;&gt;"",'Envoi Fondation Pro'!B120,"")</f>
        <v/>
      </c>
      <c r="C119" s="97" t="str">
        <f>IF('Envoi Fondation Pro'!D120&lt;&gt;"",'Envoi Fondation Pro'!D120,"")</f>
        <v/>
      </c>
      <c r="D119" s="97" t="str">
        <f>IF('Envoi Fondation Pro'!F120&lt;&gt;"",'Envoi Fondation Pro'!F120,"")</f>
        <v>MR-115</v>
      </c>
      <c r="E119" s="97" t="str">
        <f>IF('Envoi Fondation Pro'!J120&lt;&gt;"",'Envoi Fondation Pro'!J120,"")</f>
        <v>Meyrin</v>
      </c>
      <c r="F119" s="50"/>
      <c r="G119" s="50" t="s">
        <v>487</v>
      </c>
      <c r="H119" s="50"/>
      <c r="I119" s="96" t="str">
        <f>IF('Envoi Fondation Pro'!H120&lt;&gt;"",'Envoi Fondation Pro'!H120,"")</f>
        <v/>
      </c>
    </row>
    <row r="120" spans="1:9" ht="15" customHeight="1" x14ac:dyDescent="0.25">
      <c r="A120" s="98" t="str">
        <f>IF('Envoi Fondation Pro'!A121&lt;&gt;"",'Envoi Fondation Pro'!A121,"")</f>
        <v/>
      </c>
      <c r="B120" s="97" t="str">
        <f>IF('Envoi Fondation Pro'!B121&lt;&gt;"",'Envoi Fondation Pro'!B121,"")</f>
        <v/>
      </c>
      <c r="C120" s="97" t="str">
        <f>IF('Envoi Fondation Pro'!D121&lt;&gt;"",'Envoi Fondation Pro'!D121,"")</f>
        <v/>
      </c>
      <c r="D120" s="97" t="str">
        <f>IF('Envoi Fondation Pro'!F121&lt;&gt;"",'Envoi Fondation Pro'!F121,"")</f>
        <v>MR-116</v>
      </c>
      <c r="E120" s="97" t="str">
        <f>IF('Envoi Fondation Pro'!J121&lt;&gt;"",'Envoi Fondation Pro'!J121,"")</f>
        <v>Meyrin</v>
      </c>
      <c r="F120" s="50"/>
      <c r="G120" s="50" t="s">
        <v>487</v>
      </c>
      <c r="H120" s="50"/>
      <c r="I120" s="96" t="str">
        <f>IF('Envoi Fondation Pro'!H121&lt;&gt;"",'Envoi Fondation Pro'!H121,"")</f>
        <v/>
      </c>
    </row>
    <row r="121" spans="1:9" ht="15" customHeight="1" x14ac:dyDescent="0.25">
      <c r="A121" s="98" t="str">
        <f>IF('Envoi Fondation Pro'!A122&lt;&gt;"",'Envoi Fondation Pro'!A122,"")</f>
        <v/>
      </c>
      <c r="B121" s="97" t="str">
        <f>IF('Envoi Fondation Pro'!B122&lt;&gt;"",'Envoi Fondation Pro'!B122,"")</f>
        <v/>
      </c>
      <c r="C121" s="97" t="str">
        <f>IF('Envoi Fondation Pro'!D122&lt;&gt;"",'Envoi Fondation Pro'!D122,"")</f>
        <v/>
      </c>
      <c r="D121" s="97" t="str">
        <f>IF('Envoi Fondation Pro'!F122&lt;&gt;"",'Envoi Fondation Pro'!F122,"")</f>
        <v>MR-117</v>
      </c>
      <c r="E121" s="97" t="str">
        <f>IF('Envoi Fondation Pro'!J122&lt;&gt;"",'Envoi Fondation Pro'!J122,"")</f>
        <v>Meyrin</v>
      </c>
      <c r="F121" s="50"/>
      <c r="G121" s="50" t="s">
        <v>487</v>
      </c>
      <c r="H121" s="50"/>
      <c r="I121" s="96" t="str">
        <f>IF('Envoi Fondation Pro'!H122&lt;&gt;"",'Envoi Fondation Pro'!H122,"")</f>
        <v/>
      </c>
    </row>
    <row r="122" spans="1:9" ht="15" customHeight="1" x14ac:dyDescent="0.25">
      <c r="A122" s="98" t="str">
        <f>IF('Envoi Fondation Pro'!A123&lt;&gt;"",'Envoi Fondation Pro'!A123,"")</f>
        <v/>
      </c>
      <c r="B122" s="97" t="str">
        <f>IF('Envoi Fondation Pro'!B123&lt;&gt;"",'Envoi Fondation Pro'!B123,"")</f>
        <v/>
      </c>
      <c r="C122" s="97" t="str">
        <f>IF('Envoi Fondation Pro'!D123&lt;&gt;"",'Envoi Fondation Pro'!D123,"")</f>
        <v/>
      </c>
      <c r="D122" s="97" t="str">
        <f>IF('Envoi Fondation Pro'!F123&lt;&gt;"",'Envoi Fondation Pro'!F123,"")</f>
        <v>MR-118</v>
      </c>
      <c r="E122" s="97" t="str">
        <f>IF('Envoi Fondation Pro'!J123&lt;&gt;"",'Envoi Fondation Pro'!J123,"")</f>
        <v>Meyrin</v>
      </c>
      <c r="F122" s="50"/>
      <c r="G122" s="50" t="s">
        <v>487</v>
      </c>
      <c r="H122" s="50"/>
      <c r="I122" s="96" t="str">
        <f>IF('Envoi Fondation Pro'!H123&lt;&gt;"",'Envoi Fondation Pro'!H123,"")</f>
        <v/>
      </c>
    </row>
    <row r="123" spans="1:9" ht="15" customHeight="1" x14ac:dyDescent="0.25">
      <c r="A123" s="98" t="str">
        <f>IF('Envoi Fondation Pro'!A124&lt;&gt;"",'Envoi Fondation Pro'!A124,"")</f>
        <v/>
      </c>
      <c r="B123" s="97" t="str">
        <f>IF('Envoi Fondation Pro'!B124&lt;&gt;"",'Envoi Fondation Pro'!B124,"")</f>
        <v/>
      </c>
      <c r="C123" s="97" t="str">
        <f>IF('Envoi Fondation Pro'!D124&lt;&gt;"",'Envoi Fondation Pro'!D124,"")</f>
        <v/>
      </c>
      <c r="D123" s="97" t="str">
        <f>IF('Envoi Fondation Pro'!F124&lt;&gt;"",'Envoi Fondation Pro'!F124,"")</f>
        <v>MR-119</v>
      </c>
      <c r="E123" s="97" t="str">
        <f>IF('Envoi Fondation Pro'!J124&lt;&gt;"",'Envoi Fondation Pro'!J124,"")</f>
        <v>Meyrin</v>
      </c>
      <c r="F123" s="50"/>
      <c r="G123" s="50" t="s">
        <v>487</v>
      </c>
      <c r="H123" s="50"/>
      <c r="I123" s="96" t="str">
        <f>IF('Envoi Fondation Pro'!H124&lt;&gt;"",'Envoi Fondation Pro'!H124,"")</f>
        <v/>
      </c>
    </row>
    <row r="124" spans="1:9" ht="15" customHeight="1" x14ac:dyDescent="0.25">
      <c r="A124" s="98" t="str">
        <f>IF('Envoi Fondation Pro'!A125&lt;&gt;"",'Envoi Fondation Pro'!A125,"")</f>
        <v/>
      </c>
      <c r="B124" s="97" t="str">
        <f>IF('Envoi Fondation Pro'!B125&lt;&gt;"",'Envoi Fondation Pro'!B125,"")</f>
        <v/>
      </c>
      <c r="C124" s="97" t="str">
        <f>IF('Envoi Fondation Pro'!D125&lt;&gt;"",'Envoi Fondation Pro'!D125,"")</f>
        <v/>
      </c>
      <c r="D124" s="97" t="str">
        <f>IF('Envoi Fondation Pro'!F125&lt;&gt;"",'Envoi Fondation Pro'!F125,"")</f>
        <v>MR-120</v>
      </c>
      <c r="E124" s="97" t="str">
        <f>IF('Envoi Fondation Pro'!J125&lt;&gt;"",'Envoi Fondation Pro'!J125,"")</f>
        <v>Meyrin</v>
      </c>
      <c r="F124" s="50"/>
      <c r="G124" s="50" t="s">
        <v>487</v>
      </c>
      <c r="H124" s="50"/>
      <c r="I124" s="96" t="str">
        <f>IF('Envoi Fondation Pro'!H125&lt;&gt;"",'Envoi Fondation Pro'!H125,"")</f>
        <v/>
      </c>
    </row>
    <row r="125" spans="1:9" ht="15" customHeight="1" x14ac:dyDescent="0.25">
      <c r="A125" s="98" t="str">
        <f>IF('Envoi Fondation Pro'!A126&lt;&gt;"",'Envoi Fondation Pro'!A126,"")</f>
        <v/>
      </c>
      <c r="B125" s="97" t="str">
        <f>IF('Envoi Fondation Pro'!B126&lt;&gt;"",'Envoi Fondation Pro'!B126,"")</f>
        <v/>
      </c>
      <c r="C125" s="97" t="str">
        <f>IF('Envoi Fondation Pro'!D126&lt;&gt;"",'Envoi Fondation Pro'!D126,"")</f>
        <v/>
      </c>
      <c r="D125" s="97" t="str">
        <f>IF('Envoi Fondation Pro'!F126&lt;&gt;"",'Envoi Fondation Pro'!F126,"")</f>
        <v>MR-121</v>
      </c>
      <c r="E125" s="97" t="str">
        <f>IF('Envoi Fondation Pro'!J126&lt;&gt;"",'Envoi Fondation Pro'!J126,"")</f>
        <v>Meyrin</v>
      </c>
      <c r="F125" s="50"/>
      <c r="G125" s="50" t="s">
        <v>487</v>
      </c>
      <c r="H125" s="50"/>
      <c r="I125" s="96" t="str">
        <f>IF('Envoi Fondation Pro'!H126&lt;&gt;"",'Envoi Fondation Pro'!H126,"")</f>
        <v/>
      </c>
    </row>
    <row r="126" spans="1:9" ht="15" customHeight="1" x14ac:dyDescent="0.25">
      <c r="A126" s="98" t="str">
        <f>IF('Envoi Fondation Pro'!A127&lt;&gt;"",'Envoi Fondation Pro'!A127,"")</f>
        <v/>
      </c>
      <c r="B126" s="97" t="str">
        <f>IF('Envoi Fondation Pro'!B127&lt;&gt;"",'Envoi Fondation Pro'!B127,"")</f>
        <v/>
      </c>
      <c r="C126" s="97" t="str">
        <f>IF('Envoi Fondation Pro'!D127&lt;&gt;"",'Envoi Fondation Pro'!D127,"")</f>
        <v/>
      </c>
      <c r="D126" s="97" t="str">
        <f>IF('Envoi Fondation Pro'!F127&lt;&gt;"",'Envoi Fondation Pro'!F127,"")</f>
        <v>MR-122</v>
      </c>
      <c r="E126" s="97" t="str">
        <f>IF('Envoi Fondation Pro'!J127&lt;&gt;"",'Envoi Fondation Pro'!J127,"")</f>
        <v>Meyrin</v>
      </c>
      <c r="F126" s="50"/>
      <c r="G126" s="50" t="s">
        <v>487</v>
      </c>
      <c r="H126" s="50"/>
      <c r="I126" s="96" t="str">
        <f>IF('Envoi Fondation Pro'!H127&lt;&gt;"",'Envoi Fondation Pro'!H127,"")</f>
        <v/>
      </c>
    </row>
    <row r="127" spans="1:9" ht="15" customHeight="1" x14ac:dyDescent="0.25">
      <c r="A127" s="98" t="str">
        <f>IF('Envoi Fondation Pro'!A128&lt;&gt;"",'Envoi Fondation Pro'!A128,"")</f>
        <v/>
      </c>
      <c r="B127" s="97" t="str">
        <f>IF('Envoi Fondation Pro'!B128&lt;&gt;"",'Envoi Fondation Pro'!B128,"")</f>
        <v/>
      </c>
      <c r="C127" s="97" t="str">
        <f>IF('Envoi Fondation Pro'!D128&lt;&gt;"",'Envoi Fondation Pro'!D128,"")</f>
        <v/>
      </c>
      <c r="D127" s="97" t="str">
        <f>IF('Envoi Fondation Pro'!F128&lt;&gt;"",'Envoi Fondation Pro'!F128,"")</f>
        <v>MR-123</v>
      </c>
      <c r="E127" s="97" t="str">
        <f>IF('Envoi Fondation Pro'!J128&lt;&gt;"",'Envoi Fondation Pro'!J128,"")</f>
        <v>Meyrin</v>
      </c>
      <c r="F127" s="50"/>
      <c r="G127" s="50" t="s">
        <v>487</v>
      </c>
      <c r="H127" s="50"/>
      <c r="I127" s="96" t="str">
        <f>IF('Envoi Fondation Pro'!H128&lt;&gt;"",'Envoi Fondation Pro'!H128,"")</f>
        <v/>
      </c>
    </row>
    <row r="128" spans="1:9" ht="15" customHeight="1" x14ac:dyDescent="0.25">
      <c r="A128" s="98" t="str">
        <f>IF('Envoi Fondation Pro'!A129&lt;&gt;"",'Envoi Fondation Pro'!A129,"")</f>
        <v/>
      </c>
      <c r="B128" s="97" t="str">
        <f>IF('Envoi Fondation Pro'!B129&lt;&gt;"",'Envoi Fondation Pro'!B129,"")</f>
        <v/>
      </c>
      <c r="C128" s="97" t="str">
        <f>IF('Envoi Fondation Pro'!D129&lt;&gt;"",'Envoi Fondation Pro'!D129,"")</f>
        <v/>
      </c>
      <c r="D128" s="97" t="str">
        <f>IF('Envoi Fondation Pro'!F129&lt;&gt;"",'Envoi Fondation Pro'!F129,"")</f>
        <v>MR-124</v>
      </c>
      <c r="E128" s="97" t="str">
        <f>IF('Envoi Fondation Pro'!J129&lt;&gt;"",'Envoi Fondation Pro'!J129,"")</f>
        <v>Meyrin</v>
      </c>
      <c r="F128" s="50"/>
      <c r="G128" s="50" t="s">
        <v>487</v>
      </c>
      <c r="H128" s="50"/>
      <c r="I128" s="96" t="str">
        <f>IF('Envoi Fondation Pro'!H129&lt;&gt;"",'Envoi Fondation Pro'!H129,"")</f>
        <v/>
      </c>
    </row>
    <row r="129" spans="1:9" ht="15" customHeight="1" x14ac:dyDescent="0.25">
      <c r="A129" s="98" t="str">
        <f>IF('Envoi Fondation Pro'!A130&lt;&gt;"",'Envoi Fondation Pro'!A130,"")</f>
        <v/>
      </c>
      <c r="B129" s="97" t="str">
        <f>IF('Envoi Fondation Pro'!B130&lt;&gt;"",'Envoi Fondation Pro'!B130,"")</f>
        <v/>
      </c>
      <c r="C129" s="97" t="str">
        <f>IF('Envoi Fondation Pro'!D130&lt;&gt;"",'Envoi Fondation Pro'!D130,"")</f>
        <v/>
      </c>
      <c r="D129" s="97" t="str">
        <f>IF('Envoi Fondation Pro'!F130&lt;&gt;"",'Envoi Fondation Pro'!F130,"")</f>
        <v>MR-125</v>
      </c>
      <c r="E129" s="97" t="str">
        <f>IF('Envoi Fondation Pro'!J130&lt;&gt;"",'Envoi Fondation Pro'!J130,"")</f>
        <v>Meyrin</v>
      </c>
      <c r="F129" s="50"/>
      <c r="G129" s="50" t="s">
        <v>487</v>
      </c>
      <c r="H129" s="50"/>
      <c r="I129" s="96" t="str">
        <f>IF('Envoi Fondation Pro'!H130&lt;&gt;"",'Envoi Fondation Pro'!H130,"")</f>
        <v/>
      </c>
    </row>
    <row r="130" spans="1:9" ht="15" customHeight="1" x14ac:dyDescent="0.25">
      <c r="A130" s="98" t="str">
        <f>IF('Envoi Fondation Pro'!A131&lt;&gt;"",'Envoi Fondation Pro'!A131,"")</f>
        <v/>
      </c>
      <c r="B130" s="97" t="str">
        <f>IF('Envoi Fondation Pro'!B131&lt;&gt;"",'Envoi Fondation Pro'!B131,"")</f>
        <v/>
      </c>
      <c r="C130" s="97" t="str">
        <f>IF('Envoi Fondation Pro'!D131&lt;&gt;"",'Envoi Fondation Pro'!D131,"")</f>
        <v/>
      </c>
      <c r="D130" s="97" t="str">
        <f>IF('Envoi Fondation Pro'!F131&lt;&gt;"",'Envoi Fondation Pro'!F131,"")</f>
        <v>MR-126</v>
      </c>
      <c r="E130" s="97" t="str">
        <f>IF('Envoi Fondation Pro'!J131&lt;&gt;"",'Envoi Fondation Pro'!J131,"")</f>
        <v>Meyrin</v>
      </c>
      <c r="F130" s="50"/>
      <c r="G130" s="50" t="s">
        <v>487</v>
      </c>
      <c r="H130" s="50"/>
      <c r="I130" s="96" t="str">
        <f>IF('Envoi Fondation Pro'!H131&lt;&gt;"",'Envoi Fondation Pro'!H131,"")</f>
        <v/>
      </c>
    </row>
    <row r="131" spans="1:9" ht="15" customHeight="1" x14ac:dyDescent="0.25">
      <c r="A131" s="98" t="str">
        <f>IF('Envoi Fondation Pro'!A132&lt;&gt;"",'Envoi Fondation Pro'!A132,"")</f>
        <v/>
      </c>
      <c r="B131" s="97" t="str">
        <f>IF('Envoi Fondation Pro'!B132&lt;&gt;"",'Envoi Fondation Pro'!B132,"")</f>
        <v/>
      </c>
      <c r="C131" s="97" t="str">
        <f>IF('Envoi Fondation Pro'!D132&lt;&gt;"",'Envoi Fondation Pro'!D132,"")</f>
        <v/>
      </c>
      <c r="D131" s="97" t="str">
        <f>IF('Envoi Fondation Pro'!F132&lt;&gt;"",'Envoi Fondation Pro'!F132,"")</f>
        <v>MR-127</v>
      </c>
      <c r="E131" s="97" t="str">
        <f>IF('Envoi Fondation Pro'!J132&lt;&gt;"",'Envoi Fondation Pro'!J132,"")</f>
        <v>Meyrin</v>
      </c>
      <c r="F131" s="50"/>
      <c r="G131" s="50" t="s">
        <v>487</v>
      </c>
      <c r="H131" s="50"/>
      <c r="I131" s="96" t="str">
        <f>IF('Envoi Fondation Pro'!H132&lt;&gt;"",'Envoi Fondation Pro'!H132,"")</f>
        <v/>
      </c>
    </row>
    <row r="132" spans="1:9" ht="15" customHeight="1" x14ac:dyDescent="0.25">
      <c r="A132" s="98" t="str">
        <f>IF('Envoi Fondation Pro'!A133&lt;&gt;"",'Envoi Fondation Pro'!A133,"")</f>
        <v/>
      </c>
      <c r="B132" s="97" t="str">
        <f>IF('Envoi Fondation Pro'!B133&lt;&gt;"",'Envoi Fondation Pro'!B133,"")</f>
        <v/>
      </c>
      <c r="C132" s="97" t="str">
        <f>IF('Envoi Fondation Pro'!D133&lt;&gt;"",'Envoi Fondation Pro'!D133,"")</f>
        <v/>
      </c>
      <c r="D132" s="97" t="str">
        <f>IF('Envoi Fondation Pro'!F133&lt;&gt;"",'Envoi Fondation Pro'!F133,"")</f>
        <v>MR-128</v>
      </c>
      <c r="E132" s="97" t="str">
        <f>IF('Envoi Fondation Pro'!J133&lt;&gt;"",'Envoi Fondation Pro'!J133,"")</f>
        <v>Meyrin</v>
      </c>
      <c r="F132" s="50"/>
      <c r="G132" s="50" t="s">
        <v>487</v>
      </c>
      <c r="H132" s="50"/>
      <c r="I132" s="96" t="str">
        <f>IF('Envoi Fondation Pro'!H133&lt;&gt;"",'Envoi Fondation Pro'!H133,"")</f>
        <v/>
      </c>
    </row>
    <row r="133" spans="1:9" ht="15" customHeight="1" x14ac:dyDescent="0.25">
      <c r="A133" s="98" t="str">
        <f>IF('Envoi Fondation Pro'!A134&lt;&gt;"",'Envoi Fondation Pro'!A134,"")</f>
        <v/>
      </c>
      <c r="B133" s="97" t="str">
        <f>IF('Envoi Fondation Pro'!B134&lt;&gt;"",'Envoi Fondation Pro'!B134,"")</f>
        <v/>
      </c>
      <c r="C133" s="97" t="str">
        <f>IF('Envoi Fondation Pro'!D134&lt;&gt;"",'Envoi Fondation Pro'!D134,"")</f>
        <v/>
      </c>
      <c r="D133" s="97" t="str">
        <f>IF('Envoi Fondation Pro'!F134&lt;&gt;"",'Envoi Fondation Pro'!F134,"")</f>
        <v>MR-129</v>
      </c>
      <c r="E133" s="97" t="str">
        <f>IF('Envoi Fondation Pro'!J134&lt;&gt;"",'Envoi Fondation Pro'!J134,"")</f>
        <v>Meyrin</v>
      </c>
      <c r="F133" s="50"/>
      <c r="G133" s="50" t="s">
        <v>487</v>
      </c>
      <c r="H133" s="50"/>
      <c r="I133" s="96" t="str">
        <f>IF('Envoi Fondation Pro'!H134&lt;&gt;"",'Envoi Fondation Pro'!H134,"")</f>
        <v/>
      </c>
    </row>
    <row r="134" spans="1:9" ht="15" customHeight="1" x14ac:dyDescent="0.25">
      <c r="A134" s="98" t="str">
        <f>IF('Envoi Fondation Pro'!A135&lt;&gt;"",'Envoi Fondation Pro'!A135,"")</f>
        <v/>
      </c>
      <c r="B134" s="97" t="str">
        <f>IF('Envoi Fondation Pro'!B135&lt;&gt;"",'Envoi Fondation Pro'!B135,"")</f>
        <v/>
      </c>
      <c r="C134" s="97" t="str">
        <f>IF('Envoi Fondation Pro'!D135&lt;&gt;"",'Envoi Fondation Pro'!D135,"")</f>
        <v/>
      </c>
      <c r="D134" s="97" t="str">
        <f>IF('Envoi Fondation Pro'!F135&lt;&gt;"",'Envoi Fondation Pro'!F135,"")</f>
        <v>MR-130</v>
      </c>
      <c r="E134" s="97" t="str">
        <f>IF('Envoi Fondation Pro'!J135&lt;&gt;"",'Envoi Fondation Pro'!J135,"")</f>
        <v>Meyrin</v>
      </c>
      <c r="F134" s="50"/>
      <c r="G134" s="50" t="s">
        <v>487</v>
      </c>
      <c r="H134" s="50"/>
      <c r="I134" s="96" t="str">
        <f>IF('Envoi Fondation Pro'!H135&lt;&gt;"",'Envoi Fondation Pro'!H135,"")</f>
        <v/>
      </c>
    </row>
    <row r="135" spans="1:9" ht="15" customHeight="1" x14ac:dyDescent="0.25">
      <c r="A135" s="98" t="str">
        <f>IF('Envoi Fondation Pro'!A136&lt;&gt;"",'Envoi Fondation Pro'!A136,"")</f>
        <v/>
      </c>
      <c r="B135" s="97" t="str">
        <f>IF('Envoi Fondation Pro'!B136&lt;&gt;"",'Envoi Fondation Pro'!B136,"")</f>
        <v/>
      </c>
      <c r="C135" s="97" t="str">
        <f>IF('Envoi Fondation Pro'!D136&lt;&gt;"",'Envoi Fondation Pro'!D136,"")</f>
        <v/>
      </c>
      <c r="D135" s="97" t="str">
        <f>IF('Envoi Fondation Pro'!F136&lt;&gt;"",'Envoi Fondation Pro'!F136,"")</f>
        <v>MR-131</v>
      </c>
      <c r="E135" s="97" t="str">
        <f>IF('Envoi Fondation Pro'!J136&lt;&gt;"",'Envoi Fondation Pro'!J136,"")</f>
        <v>Meyrin</v>
      </c>
      <c r="F135" s="50"/>
      <c r="G135" s="50" t="s">
        <v>487</v>
      </c>
      <c r="H135" s="50"/>
      <c r="I135" s="96" t="str">
        <f>IF('Envoi Fondation Pro'!H136&lt;&gt;"",'Envoi Fondation Pro'!H136,"")</f>
        <v/>
      </c>
    </row>
    <row r="136" spans="1:9" ht="15" customHeight="1" x14ac:dyDescent="0.25">
      <c r="A136" s="98" t="str">
        <f>IF('Envoi Fondation Pro'!A137&lt;&gt;"",'Envoi Fondation Pro'!A137,"")</f>
        <v/>
      </c>
      <c r="B136" s="97" t="str">
        <f>IF('Envoi Fondation Pro'!B137&lt;&gt;"",'Envoi Fondation Pro'!B137,"")</f>
        <v/>
      </c>
      <c r="C136" s="97" t="str">
        <f>IF('Envoi Fondation Pro'!D137&lt;&gt;"",'Envoi Fondation Pro'!D137,"")</f>
        <v/>
      </c>
      <c r="D136" s="97" t="str">
        <f>IF('Envoi Fondation Pro'!F137&lt;&gt;"",'Envoi Fondation Pro'!F137,"")</f>
        <v>MR-132</v>
      </c>
      <c r="E136" s="97" t="str">
        <f>IF('Envoi Fondation Pro'!J137&lt;&gt;"",'Envoi Fondation Pro'!J137,"")</f>
        <v>Meyrin</v>
      </c>
      <c r="F136" s="50"/>
      <c r="G136" s="50" t="s">
        <v>487</v>
      </c>
      <c r="H136" s="50"/>
      <c r="I136" s="96" t="str">
        <f>IF('Envoi Fondation Pro'!H137&lt;&gt;"",'Envoi Fondation Pro'!H137,"")</f>
        <v/>
      </c>
    </row>
    <row r="137" spans="1:9" ht="15" customHeight="1" x14ac:dyDescent="0.25">
      <c r="A137" s="98" t="str">
        <f>IF('Envoi Fondation Pro'!A138&lt;&gt;"",'Envoi Fondation Pro'!A138,"")</f>
        <v/>
      </c>
      <c r="B137" s="97" t="str">
        <f>IF('Envoi Fondation Pro'!B138&lt;&gt;"",'Envoi Fondation Pro'!B138,"")</f>
        <v/>
      </c>
      <c r="C137" s="97" t="str">
        <f>IF('Envoi Fondation Pro'!D138&lt;&gt;"",'Envoi Fondation Pro'!D138,"")</f>
        <v/>
      </c>
      <c r="D137" s="97" t="str">
        <f>IF('Envoi Fondation Pro'!F138&lt;&gt;"",'Envoi Fondation Pro'!F138,"")</f>
        <v>MR-133</v>
      </c>
      <c r="E137" s="97" t="str">
        <f>IF('Envoi Fondation Pro'!J138&lt;&gt;"",'Envoi Fondation Pro'!J138,"")</f>
        <v>Meyrin</v>
      </c>
      <c r="F137" s="50"/>
      <c r="G137" s="50" t="s">
        <v>487</v>
      </c>
      <c r="H137" s="50"/>
      <c r="I137" s="96" t="str">
        <f>IF('Envoi Fondation Pro'!H138&lt;&gt;"",'Envoi Fondation Pro'!H138,"")</f>
        <v/>
      </c>
    </row>
    <row r="138" spans="1:9" ht="15" customHeight="1" x14ac:dyDescent="0.25">
      <c r="A138" s="98" t="str">
        <f>IF('Envoi Fondation Pro'!A139&lt;&gt;"",'Envoi Fondation Pro'!A139,"")</f>
        <v/>
      </c>
      <c r="B138" s="97" t="str">
        <f>IF('Envoi Fondation Pro'!B139&lt;&gt;"",'Envoi Fondation Pro'!B139,"")</f>
        <v/>
      </c>
      <c r="C138" s="97" t="str">
        <f>IF('Envoi Fondation Pro'!D139&lt;&gt;"",'Envoi Fondation Pro'!D139,"")</f>
        <v/>
      </c>
      <c r="D138" s="97" t="str">
        <f>IF('Envoi Fondation Pro'!F139&lt;&gt;"",'Envoi Fondation Pro'!F139,"")</f>
        <v>MR-134</v>
      </c>
      <c r="E138" s="97" t="str">
        <f>IF('Envoi Fondation Pro'!J139&lt;&gt;"",'Envoi Fondation Pro'!J139,"")</f>
        <v>Meyrin</v>
      </c>
      <c r="F138" s="50"/>
      <c r="G138" s="50" t="s">
        <v>487</v>
      </c>
      <c r="H138" s="50"/>
      <c r="I138" s="96" t="str">
        <f>IF('Envoi Fondation Pro'!H139&lt;&gt;"",'Envoi Fondation Pro'!H139,"")</f>
        <v/>
      </c>
    </row>
    <row r="139" spans="1:9" ht="15" customHeight="1" x14ac:dyDescent="0.25">
      <c r="A139" s="98" t="str">
        <f>IF('Envoi Fondation Pro'!A140&lt;&gt;"",'Envoi Fondation Pro'!A140,"")</f>
        <v/>
      </c>
      <c r="B139" s="97" t="str">
        <f>IF('Envoi Fondation Pro'!B140&lt;&gt;"",'Envoi Fondation Pro'!B140,"")</f>
        <v/>
      </c>
      <c r="C139" s="97" t="str">
        <f>IF('Envoi Fondation Pro'!D140&lt;&gt;"",'Envoi Fondation Pro'!D140,"")</f>
        <v/>
      </c>
      <c r="D139" s="97" t="str">
        <f>IF('Envoi Fondation Pro'!F140&lt;&gt;"",'Envoi Fondation Pro'!F140,"")</f>
        <v>MR-135</v>
      </c>
      <c r="E139" s="97" t="str">
        <f>IF('Envoi Fondation Pro'!J140&lt;&gt;"",'Envoi Fondation Pro'!J140,"")</f>
        <v>Meyrin</v>
      </c>
      <c r="F139" s="50"/>
      <c r="G139" s="50" t="s">
        <v>487</v>
      </c>
      <c r="H139" s="50"/>
      <c r="I139" s="96" t="str">
        <f>IF('Envoi Fondation Pro'!H140&lt;&gt;"",'Envoi Fondation Pro'!H140,"")</f>
        <v/>
      </c>
    </row>
    <row r="140" spans="1:9" ht="15" customHeight="1" x14ac:dyDescent="0.25">
      <c r="A140" s="98" t="str">
        <f>IF('Envoi Fondation Pro'!A141&lt;&gt;"",'Envoi Fondation Pro'!A141,"")</f>
        <v/>
      </c>
      <c r="B140" s="97" t="str">
        <f>IF('Envoi Fondation Pro'!B141&lt;&gt;"",'Envoi Fondation Pro'!B141,"")</f>
        <v/>
      </c>
      <c r="C140" s="97" t="str">
        <f>IF('Envoi Fondation Pro'!D141&lt;&gt;"",'Envoi Fondation Pro'!D141,"")</f>
        <v/>
      </c>
      <c r="D140" s="97" t="str">
        <f>IF('Envoi Fondation Pro'!F141&lt;&gt;"",'Envoi Fondation Pro'!F141,"")</f>
        <v>MR-136</v>
      </c>
      <c r="E140" s="97" t="str">
        <f>IF('Envoi Fondation Pro'!J141&lt;&gt;"",'Envoi Fondation Pro'!J141,"")</f>
        <v>Meyrin</v>
      </c>
      <c r="F140" s="50"/>
      <c r="G140" s="50" t="s">
        <v>487</v>
      </c>
      <c r="H140" s="50"/>
      <c r="I140" s="96" t="str">
        <f>IF('Envoi Fondation Pro'!H141&lt;&gt;"",'Envoi Fondation Pro'!H141,"")</f>
        <v/>
      </c>
    </row>
    <row r="141" spans="1:9" ht="15" customHeight="1" x14ac:dyDescent="0.25">
      <c r="A141" s="98" t="str">
        <f>IF('Envoi Fondation Pro'!A142&lt;&gt;"",'Envoi Fondation Pro'!A142,"")</f>
        <v/>
      </c>
      <c r="B141" s="97" t="str">
        <f>IF('Envoi Fondation Pro'!B142&lt;&gt;"",'Envoi Fondation Pro'!B142,"")</f>
        <v/>
      </c>
      <c r="C141" s="97" t="str">
        <f>IF('Envoi Fondation Pro'!D142&lt;&gt;"",'Envoi Fondation Pro'!D142,"")</f>
        <v/>
      </c>
      <c r="D141" s="97" t="str">
        <f>IF('Envoi Fondation Pro'!F142&lt;&gt;"",'Envoi Fondation Pro'!F142,"")</f>
        <v>MR-137</v>
      </c>
      <c r="E141" s="97" t="str">
        <f>IF('Envoi Fondation Pro'!J142&lt;&gt;"",'Envoi Fondation Pro'!J142,"")</f>
        <v>Meyrin</v>
      </c>
      <c r="F141" s="50"/>
      <c r="G141" s="50" t="s">
        <v>487</v>
      </c>
      <c r="H141" s="50"/>
      <c r="I141" s="96" t="str">
        <f>IF('Envoi Fondation Pro'!H142&lt;&gt;"",'Envoi Fondation Pro'!H142,"")</f>
        <v/>
      </c>
    </row>
    <row r="142" spans="1:9" ht="15" customHeight="1" x14ac:dyDescent="0.25">
      <c r="A142" s="98" t="str">
        <f>IF('Envoi Fondation Pro'!A143&lt;&gt;"",'Envoi Fondation Pro'!A143,"")</f>
        <v/>
      </c>
      <c r="B142" s="97" t="str">
        <f>IF('Envoi Fondation Pro'!B143&lt;&gt;"",'Envoi Fondation Pro'!B143,"")</f>
        <v/>
      </c>
      <c r="C142" s="97" t="str">
        <f>IF('Envoi Fondation Pro'!D143&lt;&gt;"",'Envoi Fondation Pro'!D143,"")</f>
        <v/>
      </c>
      <c r="D142" s="97" t="str">
        <f>IF('Envoi Fondation Pro'!F143&lt;&gt;"",'Envoi Fondation Pro'!F143,"")</f>
        <v>MR-138</v>
      </c>
      <c r="E142" s="97" t="str">
        <f>IF('Envoi Fondation Pro'!J143&lt;&gt;"",'Envoi Fondation Pro'!J143,"")</f>
        <v>Meyrin</v>
      </c>
      <c r="F142" s="50"/>
      <c r="G142" s="50" t="s">
        <v>487</v>
      </c>
      <c r="H142" s="50"/>
      <c r="I142" s="96" t="str">
        <f>IF('Envoi Fondation Pro'!H143&lt;&gt;"",'Envoi Fondation Pro'!H143,"")</f>
        <v/>
      </c>
    </row>
    <row r="143" spans="1:9" ht="15" customHeight="1" x14ac:dyDescent="0.25">
      <c r="A143" s="98" t="str">
        <f>IF('Envoi Fondation Pro'!A144&lt;&gt;"",'Envoi Fondation Pro'!A144,"")</f>
        <v/>
      </c>
      <c r="B143" s="97" t="str">
        <f>IF('Envoi Fondation Pro'!B144&lt;&gt;"",'Envoi Fondation Pro'!B144,"")</f>
        <v/>
      </c>
      <c r="C143" s="97" t="str">
        <f>IF('Envoi Fondation Pro'!D144&lt;&gt;"",'Envoi Fondation Pro'!D144,"")</f>
        <v/>
      </c>
      <c r="D143" s="97" t="str">
        <f>IF('Envoi Fondation Pro'!F144&lt;&gt;"",'Envoi Fondation Pro'!F144,"")</f>
        <v>MR-139</v>
      </c>
      <c r="E143" s="97" t="str">
        <f>IF('Envoi Fondation Pro'!J144&lt;&gt;"",'Envoi Fondation Pro'!J144,"")</f>
        <v>Meyrin</v>
      </c>
      <c r="F143" s="50"/>
      <c r="G143" s="50" t="s">
        <v>487</v>
      </c>
      <c r="H143" s="50"/>
      <c r="I143" s="96" t="str">
        <f>IF('Envoi Fondation Pro'!H144&lt;&gt;"",'Envoi Fondation Pro'!H144,"")</f>
        <v/>
      </c>
    </row>
    <row r="144" spans="1:9" ht="15" customHeight="1" x14ac:dyDescent="0.25">
      <c r="A144" s="98" t="str">
        <f>IF('Envoi Fondation Pro'!A145&lt;&gt;"",'Envoi Fondation Pro'!A145,"")</f>
        <v/>
      </c>
      <c r="B144" s="97" t="str">
        <f>IF('Envoi Fondation Pro'!B145&lt;&gt;"",'Envoi Fondation Pro'!B145,"")</f>
        <v/>
      </c>
      <c r="C144" s="97" t="str">
        <f>IF('Envoi Fondation Pro'!D145&lt;&gt;"",'Envoi Fondation Pro'!D145,"")</f>
        <v/>
      </c>
      <c r="D144" s="97" t="str">
        <f>IF('Envoi Fondation Pro'!F145&lt;&gt;"",'Envoi Fondation Pro'!F145,"")</f>
        <v>MR-140</v>
      </c>
      <c r="E144" s="97" t="str">
        <f>IF('Envoi Fondation Pro'!J145&lt;&gt;"",'Envoi Fondation Pro'!J145,"")</f>
        <v>Meyrin</v>
      </c>
      <c r="F144" s="50"/>
      <c r="G144" s="50" t="s">
        <v>487</v>
      </c>
      <c r="H144" s="50"/>
      <c r="I144" s="96" t="str">
        <f>IF('Envoi Fondation Pro'!H145&lt;&gt;"",'Envoi Fondation Pro'!H145,"")</f>
        <v/>
      </c>
    </row>
    <row r="145" spans="1:9" ht="15" customHeight="1" x14ac:dyDescent="0.25">
      <c r="A145" s="98" t="str">
        <f>IF('Envoi Fondation Pro'!A146&lt;&gt;"",'Envoi Fondation Pro'!A146,"")</f>
        <v/>
      </c>
      <c r="B145" s="97" t="str">
        <f>IF('Envoi Fondation Pro'!B146&lt;&gt;"",'Envoi Fondation Pro'!B146,"")</f>
        <v/>
      </c>
      <c r="C145" s="97" t="str">
        <f>IF('Envoi Fondation Pro'!D146&lt;&gt;"",'Envoi Fondation Pro'!D146,"")</f>
        <v/>
      </c>
      <c r="D145" s="97" t="str">
        <f>IF('Envoi Fondation Pro'!F146&lt;&gt;"",'Envoi Fondation Pro'!F146,"")</f>
        <v>MR-141</v>
      </c>
      <c r="E145" s="97" t="str">
        <f>IF('Envoi Fondation Pro'!J146&lt;&gt;"",'Envoi Fondation Pro'!J146,"")</f>
        <v>Lancy</v>
      </c>
      <c r="F145" s="50"/>
      <c r="G145" s="50" t="s">
        <v>487</v>
      </c>
      <c r="H145" s="50"/>
      <c r="I145" s="96" t="str">
        <f>IF('Envoi Fondation Pro'!H146&lt;&gt;"",'Envoi Fondation Pro'!H146,"")</f>
        <v/>
      </c>
    </row>
    <row r="146" spans="1:9" ht="15" customHeight="1" x14ac:dyDescent="0.25">
      <c r="A146" s="98" t="str">
        <f>IF('Envoi Fondation Pro'!A147&lt;&gt;"",'Envoi Fondation Pro'!A147,"")</f>
        <v/>
      </c>
      <c r="B146" s="97" t="str">
        <f>IF('Envoi Fondation Pro'!B147&lt;&gt;"",'Envoi Fondation Pro'!B147,"")</f>
        <v/>
      </c>
      <c r="C146" s="97" t="str">
        <f>IF('Envoi Fondation Pro'!D147&lt;&gt;"",'Envoi Fondation Pro'!D147,"")</f>
        <v/>
      </c>
      <c r="D146" s="97" t="str">
        <f>IF('Envoi Fondation Pro'!F147&lt;&gt;"",'Envoi Fondation Pro'!F147,"")</f>
        <v>MR-142</v>
      </c>
      <c r="E146" s="97" t="str">
        <f>IF('Envoi Fondation Pro'!J147&lt;&gt;"",'Envoi Fondation Pro'!J147,"")</f>
        <v>Lancy</v>
      </c>
      <c r="F146" s="50"/>
      <c r="G146" s="50" t="s">
        <v>487</v>
      </c>
      <c r="H146" s="50"/>
      <c r="I146" s="96" t="str">
        <f>IF('Envoi Fondation Pro'!H147&lt;&gt;"",'Envoi Fondation Pro'!H147,"")</f>
        <v/>
      </c>
    </row>
    <row r="147" spans="1:9" ht="15" customHeight="1" x14ac:dyDescent="0.25">
      <c r="A147" s="98" t="str">
        <f>IF('Envoi Fondation Pro'!A148&lt;&gt;"",'Envoi Fondation Pro'!A148,"")</f>
        <v/>
      </c>
      <c r="B147" s="97" t="str">
        <f>IF('Envoi Fondation Pro'!B148&lt;&gt;"",'Envoi Fondation Pro'!B148,"")</f>
        <v/>
      </c>
      <c r="C147" s="97" t="str">
        <f>IF('Envoi Fondation Pro'!D148&lt;&gt;"",'Envoi Fondation Pro'!D148,"")</f>
        <v/>
      </c>
      <c r="D147" s="97" t="str">
        <f>IF('Envoi Fondation Pro'!F148&lt;&gt;"",'Envoi Fondation Pro'!F148,"")</f>
        <v>MR-143</v>
      </c>
      <c r="E147" s="97" t="str">
        <f>IF('Envoi Fondation Pro'!J148&lt;&gt;"",'Envoi Fondation Pro'!J148,"")</f>
        <v>Lancy</v>
      </c>
      <c r="F147" s="50"/>
      <c r="G147" s="50" t="s">
        <v>487</v>
      </c>
      <c r="H147" s="50"/>
      <c r="I147" s="96" t="str">
        <f>IF('Envoi Fondation Pro'!H148&lt;&gt;"",'Envoi Fondation Pro'!H148,"")</f>
        <v/>
      </c>
    </row>
    <row r="148" spans="1:9" ht="15" customHeight="1" x14ac:dyDescent="0.25">
      <c r="A148" s="98" t="str">
        <f>IF('Envoi Fondation Pro'!A149&lt;&gt;"",'Envoi Fondation Pro'!A149,"")</f>
        <v/>
      </c>
      <c r="B148" s="97" t="str">
        <f>IF('Envoi Fondation Pro'!B149&lt;&gt;"",'Envoi Fondation Pro'!B149,"")</f>
        <v/>
      </c>
      <c r="C148" s="97" t="str">
        <f>IF('Envoi Fondation Pro'!D149&lt;&gt;"",'Envoi Fondation Pro'!D149,"")</f>
        <v/>
      </c>
      <c r="D148" s="97" t="str">
        <f>IF('Envoi Fondation Pro'!F149&lt;&gt;"",'Envoi Fondation Pro'!F149,"")</f>
        <v>MR-144</v>
      </c>
      <c r="E148" s="97" t="str">
        <f>IF('Envoi Fondation Pro'!J149&lt;&gt;"",'Envoi Fondation Pro'!J149,"")</f>
        <v>Meyrin</v>
      </c>
      <c r="F148" s="50"/>
      <c r="G148" s="50" t="s">
        <v>487</v>
      </c>
      <c r="H148" s="50"/>
      <c r="I148" s="96" t="str">
        <f>IF('Envoi Fondation Pro'!H149&lt;&gt;"",'Envoi Fondation Pro'!H149,"")</f>
        <v/>
      </c>
    </row>
    <row r="149" spans="1:9" ht="15" customHeight="1" x14ac:dyDescent="0.25">
      <c r="A149" s="98" t="str">
        <f>IF('Envoi Fondation Pro'!A150&lt;&gt;"",'Envoi Fondation Pro'!A150,"")</f>
        <v/>
      </c>
      <c r="B149" s="97" t="str">
        <f>IF('Envoi Fondation Pro'!B150&lt;&gt;"",'Envoi Fondation Pro'!B150,"")</f>
        <v/>
      </c>
      <c r="C149" s="97" t="str">
        <f>IF('Envoi Fondation Pro'!D150&lt;&gt;"",'Envoi Fondation Pro'!D150,"")</f>
        <v/>
      </c>
      <c r="D149" s="97" t="str">
        <f>IF('Envoi Fondation Pro'!F150&lt;&gt;"",'Envoi Fondation Pro'!F150,"")</f>
        <v>MR-145</v>
      </c>
      <c r="E149" s="97" t="str">
        <f>IF('Envoi Fondation Pro'!J150&lt;&gt;"",'Envoi Fondation Pro'!J150,"")</f>
        <v>Meyrin</v>
      </c>
      <c r="F149" s="50"/>
      <c r="G149" s="50" t="s">
        <v>487</v>
      </c>
      <c r="H149" s="50"/>
      <c r="I149" s="96" t="str">
        <f>IF('Envoi Fondation Pro'!H150&lt;&gt;"",'Envoi Fondation Pro'!H150,"")</f>
        <v/>
      </c>
    </row>
    <row r="150" spans="1:9" ht="15" customHeight="1" x14ac:dyDescent="0.25">
      <c r="A150" s="98" t="str">
        <f>IF('Envoi Fondation Pro'!A151&lt;&gt;"",'Envoi Fondation Pro'!A151,"")</f>
        <v/>
      </c>
      <c r="B150" s="97" t="str">
        <f>IF('Envoi Fondation Pro'!B151&lt;&gt;"",'Envoi Fondation Pro'!B151,"")</f>
        <v/>
      </c>
      <c r="C150" s="97" t="str">
        <f>IF('Envoi Fondation Pro'!D151&lt;&gt;"",'Envoi Fondation Pro'!D151,"")</f>
        <v/>
      </c>
      <c r="D150" s="97" t="str">
        <f>IF('Envoi Fondation Pro'!F151&lt;&gt;"",'Envoi Fondation Pro'!F151,"")</f>
        <v>MR-146</v>
      </c>
      <c r="E150" s="97" t="str">
        <f>IF('Envoi Fondation Pro'!J151&lt;&gt;"",'Envoi Fondation Pro'!J151,"")</f>
        <v>Lancy</v>
      </c>
      <c r="F150" s="50"/>
      <c r="G150" s="50" t="s">
        <v>487</v>
      </c>
      <c r="H150" s="50"/>
      <c r="I150" s="96" t="str">
        <f>IF('Envoi Fondation Pro'!H151&lt;&gt;"",'Envoi Fondation Pro'!H151,"")</f>
        <v/>
      </c>
    </row>
    <row r="151" spans="1:9" ht="15" customHeight="1" x14ac:dyDescent="0.25">
      <c r="A151" s="98" t="str">
        <f>IF('Envoi Fondation Pro'!A152&lt;&gt;"",'Envoi Fondation Pro'!A152,"")</f>
        <v/>
      </c>
      <c r="B151" s="97" t="str">
        <f>IF('Envoi Fondation Pro'!B152&lt;&gt;"",'Envoi Fondation Pro'!B152,"")</f>
        <v/>
      </c>
      <c r="C151" s="97" t="str">
        <f>IF('Envoi Fondation Pro'!D152&lt;&gt;"",'Envoi Fondation Pro'!D152,"")</f>
        <v/>
      </c>
      <c r="D151" s="97" t="str">
        <f>IF('Envoi Fondation Pro'!F152&lt;&gt;"",'Envoi Fondation Pro'!F152,"")</f>
        <v>MR-147</v>
      </c>
      <c r="E151" s="97" t="str">
        <f>IF('Envoi Fondation Pro'!J152&lt;&gt;"",'Envoi Fondation Pro'!J152,"")</f>
        <v>Meyrin</v>
      </c>
      <c r="F151" s="50"/>
      <c r="G151" s="50" t="s">
        <v>487</v>
      </c>
      <c r="H151" s="50"/>
      <c r="I151" s="96" t="str">
        <f>IF('Envoi Fondation Pro'!H152&lt;&gt;"",'Envoi Fondation Pro'!H152,"")</f>
        <v/>
      </c>
    </row>
    <row r="152" spans="1:9" ht="15" customHeight="1" x14ac:dyDescent="0.25">
      <c r="A152" s="98" t="str">
        <f>IF('Envoi Fondation Pro'!A153&lt;&gt;"",'Envoi Fondation Pro'!A153,"")</f>
        <v/>
      </c>
      <c r="B152" s="97" t="str">
        <f>IF('Envoi Fondation Pro'!B153&lt;&gt;"",'Envoi Fondation Pro'!B153,"")</f>
        <v/>
      </c>
      <c r="C152" s="97" t="str">
        <f>IF('Envoi Fondation Pro'!D153&lt;&gt;"",'Envoi Fondation Pro'!D153,"")</f>
        <v/>
      </c>
      <c r="D152" s="97" t="str">
        <f>IF('Envoi Fondation Pro'!F153&lt;&gt;"",'Envoi Fondation Pro'!F153,"")</f>
        <v>MR-148</v>
      </c>
      <c r="E152" s="97" t="str">
        <f>IF('Envoi Fondation Pro'!J153&lt;&gt;"",'Envoi Fondation Pro'!J153,"")</f>
        <v>Lancy</v>
      </c>
      <c r="F152" s="50"/>
      <c r="G152" s="50" t="s">
        <v>487</v>
      </c>
      <c r="H152" s="50"/>
      <c r="I152" s="96" t="str">
        <f>IF('Envoi Fondation Pro'!H153&lt;&gt;"",'Envoi Fondation Pro'!H153,"")</f>
        <v/>
      </c>
    </row>
    <row r="153" spans="1:9" ht="15" customHeight="1" x14ac:dyDescent="0.25">
      <c r="A153" s="98" t="str">
        <f>IF('Envoi Fondation Pro'!A154&lt;&gt;"",'Envoi Fondation Pro'!A154,"")</f>
        <v/>
      </c>
      <c r="B153" s="97" t="str">
        <f>IF('Envoi Fondation Pro'!B154&lt;&gt;"",'Envoi Fondation Pro'!B154,"")</f>
        <v/>
      </c>
      <c r="C153" s="97" t="str">
        <f>IF('Envoi Fondation Pro'!D154&lt;&gt;"",'Envoi Fondation Pro'!D154,"")</f>
        <v/>
      </c>
      <c r="D153" s="97" t="str">
        <f>IF('Envoi Fondation Pro'!F154&lt;&gt;"",'Envoi Fondation Pro'!F154,"")</f>
        <v>MR-149</v>
      </c>
      <c r="E153" s="97" t="str">
        <f>IF('Envoi Fondation Pro'!J154&lt;&gt;"",'Envoi Fondation Pro'!J154,"")</f>
        <v>Lancy</v>
      </c>
      <c r="F153" s="50"/>
      <c r="G153" s="50" t="s">
        <v>487</v>
      </c>
      <c r="H153" s="50"/>
      <c r="I153" s="96" t="str">
        <f>IF('Envoi Fondation Pro'!H154&lt;&gt;"",'Envoi Fondation Pro'!H154,"")</f>
        <v/>
      </c>
    </row>
    <row r="154" spans="1:9" ht="15" customHeight="1" x14ac:dyDescent="0.25">
      <c r="A154" s="98" t="str">
        <f>IF('Envoi Fondation Pro'!A155&lt;&gt;"",'Envoi Fondation Pro'!A155,"")</f>
        <v/>
      </c>
      <c r="B154" s="97" t="str">
        <f>IF('Envoi Fondation Pro'!B155&lt;&gt;"",'Envoi Fondation Pro'!B155,"")</f>
        <v/>
      </c>
      <c r="C154" s="97" t="str">
        <f>IF('Envoi Fondation Pro'!D155&lt;&gt;"",'Envoi Fondation Pro'!D155,"")</f>
        <v/>
      </c>
      <c r="D154" s="97" t="str">
        <f>IF('Envoi Fondation Pro'!F155&lt;&gt;"",'Envoi Fondation Pro'!F155,"")</f>
        <v>MR-150</v>
      </c>
      <c r="E154" s="97" t="str">
        <f>IF('Envoi Fondation Pro'!J155&lt;&gt;"",'Envoi Fondation Pro'!J155,"")</f>
        <v>Lancy</v>
      </c>
      <c r="F154" s="50"/>
      <c r="G154" s="50" t="s">
        <v>487</v>
      </c>
      <c r="H154" s="50"/>
      <c r="I154" s="96" t="str">
        <f>IF('Envoi Fondation Pro'!H155&lt;&gt;"",'Envoi Fondation Pro'!H155,"")</f>
        <v/>
      </c>
    </row>
    <row r="155" spans="1:9" ht="15" customHeight="1" x14ac:dyDescent="0.25">
      <c r="A155" s="98" t="str">
        <f>IF('Envoi Fondation Pro'!A156&lt;&gt;"",'Envoi Fondation Pro'!A156,"")</f>
        <v/>
      </c>
      <c r="B155" s="97" t="str">
        <f>IF('Envoi Fondation Pro'!B156&lt;&gt;"",'Envoi Fondation Pro'!B156,"")</f>
        <v/>
      </c>
      <c r="C155" s="97" t="str">
        <f>IF('Envoi Fondation Pro'!D156&lt;&gt;"",'Envoi Fondation Pro'!D156,"")</f>
        <v/>
      </c>
      <c r="D155" s="97" t="str">
        <f>IF('Envoi Fondation Pro'!F156&lt;&gt;"",'Envoi Fondation Pro'!F156,"")</f>
        <v>MR-151</v>
      </c>
      <c r="E155" s="97" t="str">
        <f>IF('Envoi Fondation Pro'!J156&lt;&gt;"",'Envoi Fondation Pro'!J156,"")</f>
        <v>Lancy</v>
      </c>
      <c r="F155" s="50"/>
      <c r="G155" s="50" t="s">
        <v>487</v>
      </c>
      <c r="H155" s="50"/>
      <c r="I155" s="96" t="str">
        <f>IF('Envoi Fondation Pro'!H156&lt;&gt;"",'Envoi Fondation Pro'!H156,"")</f>
        <v/>
      </c>
    </row>
    <row r="156" spans="1:9" ht="15" customHeight="1" x14ac:dyDescent="0.25">
      <c r="A156" s="98" t="str">
        <f>IF('Envoi Fondation Pro'!A157&lt;&gt;"",'Envoi Fondation Pro'!A157,"")</f>
        <v/>
      </c>
      <c r="B156" s="97" t="str">
        <f>IF('Envoi Fondation Pro'!B157&lt;&gt;"",'Envoi Fondation Pro'!B157,"")</f>
        <v/>
      </c>
      <c r="C156" s="97" t="str">
        <f>IF('Envoi Fondation Pro'!D157&lt;&gt;"",'Envoi Fondation Pro'!D157,"")</f>
        <v/>
      </c>
      <c r="D156" s="97" t="str">
        <f>IF('Envoi Fondation Pro'!F157&lt;&gt;"",'Envoi Fondation Pro'!F157,"")</f>
        <v>MR-152</v>
      </c>
      <c r="E156" s="97" t="str">
        <f>IF('Envoi Fondation Pro'!J157&lt;&gt;"",'Envoi Fondation Pro'!J157,"")</f>
        <v>Lancy</v>
      </c>
      <c r="F156" s="50"/>
      <c r="G156" s="50" t="s">
        <v>487</v>
      </c>
      <c r="H156" s="50"/>
      <c r="I156" s="96" t="str">
        <f>IF('Envoi Fondation Pro'!H157&lt;&gt;"",'Envoi Fondation Pro'!H157,"")</f>
        <v/>
      </c>
    </row>
    <row r="157" spans="1:9" ht="15" customHeight="1" x14ac:dyDescent="0.25">
      <c r="A157" s="98" t="str">
        <f>IF('Envoi Fondation Pro'!A158&lt;&gt;"",'Envoi Fondation Pro'!A158,"")</f>
        <v/>
      </c>
      <c r="B157" s="97" t="str">
        <f>IF('Envoi Fondation Pro'!B158&lt;&gt;"",'Envoi Fondation Pro'!B158,"")</f>
        <v/>
      </c>
      <c r="C157" s="97" t="str">
        <f>IF('Envoi Fondation Pro'!D158&lt;&gt;"",'Envoi Fondation Pro'!D158,"")</f>
        <v/>
      </c>
      <c r="D157" s="97" t="str">
        <f>IF('Envoi Fondation Pro'!F158&lt;&gt;"",'Envoi Fondation Pro'!F158,"")</f>
        <v>MR-152</v>
      </c>
      <c r="E157" s="97" t="str">
        <f>IF('Envoi Fondation Pro'!J158&lt;&gt;"",'Envoi Fondation Pro'!J158,"")</f>
        <v>Lancy</v>
      </c>
      <c r="F157" s="50"/>
      <c r="G157" s="50" t="s">
        <v>487</v>
      </c>
      <c r="H157" s="50"/>
      <c r="I157" s="96" t="str">
        <f>IF('Envoi Fondation Pro'!H158&lt;&gt;"",'Envoi Fondation Pro'!H158,"")</f>
        <v/>
      </c>
    </row>
    <row r="158" spans="1:9" ht="15" customHeight="1" x14ac:dyDescent="0.25">
      <c r="A158" s="98" t="str">
        <f>IF('Envoi Fondation Pro'!A159&lt;&gt;"",'Envoi Fondation Pro'!A159,"")</f>
        <v/>
      </c>
      <c r="B158" s="97" t="str">
        <f>IF('Envoi Fondation Pro'!B159&lt;&gt;"",'Envoi Fondation Pro'!B159,"")</f>
        <v/>
      </c>
      <c r="C158" s="97" t="str">
        <f>IF('Envoi Fondation Pro'!D159&lt;&gt;"",'Envoi Fondation Pro'!D159,"")</f>
        <v/>
      </c>
      <c r="D158" s="97" t="str">
        <f>IF('Envoi Fondation Pro'!F159&lt;&gt;"",'Envoi Fondation Pro'!F159,"")</f>
        <v>MR-153</v>
      </c>
      <c r="E158" s="97" t="str">
        <f>IF('Envoi Fondation Pro'!J159&lt;&gt;"",'Envoi Fondation Pro'!J159,"")</f>
        <v>Lancy</v>
      </c>
      <c r="F158" s="50"/>
      <c r="G158" s="50" t="s">
        <v>487</v>
      </c>
      <c r="H158" s="50"/>
      <c r="I158" s="96" t="str">
        <f>IF('Envoi Fondation Pro'!H159&lt;&gt;"",'Envoi Fondation Pro'!H159,"")</f>
        <v/>
      </c>
    </row>
    <row r="159" spans="1:9" ht="15" customHeight="1" x14ac:dyDescent="0.25">
      <c r="A159" s="98" t="str">
        <f>IF('Envoi Fondation Pro'!A160&lt;&gt;"",'Envoi Fondation Pro'!A160,"")</f>
        <v/>
      </c>
      <c r="B159" s="97" t="str">
        <f>IF('Envoi Fondation Pro'!B160&lt;&gt;"",'Envoi Fondation Pro'!B160,"")</f>
        <v/>
      </c>
      <c r="C159" s="97" t="str">
        <f>IF('Envoi Fondation Pro'!D160&lt;&gt;"",'Envoi Fondation Pro'!D160,"")</f>
        <v/>
      </c>
      <c r="D159" s="97" t="str">
        <f>IF('Envoi Fondation Pro'!F160&lt;&gt;"",'Envoi Fondation Pro'!F160,"")</f>
        <v>MR-154</v>
      </c>
      <c r="E159" s="97" t="str">
        <f>IF('Envoi Fondation Pro'!J160&lt;&gt;"",'Envoi Fondation Pro'!J160,"")</f>
        <v>Lancy</v>
      </c>
      <c r="F159" s="50"/>
      <c r="G159" s="50" t="s">
        <v>487</v>
      </c>
      <c r="H159" s="50"/>
      <c r="I159" s="96" t="str">
        <f>IF('Envoi Fondation Pro'!H160&lt;&gt;"",'Envoi Fondation Pro'!H160,"")</f>
        <v/>
      </c>
    </row>
    <row r="160" spans="1:9" ht="15" customHeight="1" x14ac:dyDescent="0.25">
      <c r="A160" s="98" t="str">
        <f>IF('Envoi Fondation Pro'!A161&lt;&gt;"",'Envoi Fondation Pro'!A161,"")</f>
        <v/>
      </c>
      <c r="B160" s="97" t="str">
        <f>IF('Envoi Fondation Pro'!B161&lt;&gt;"",'Envoi Fondation Pro'!B161,"")</f>
        <v/>
      </c>
      <c r="C160" s="97" t="str">
        <f>IF('Envoi Fondation Pro'!D161&lt;&gt;"",'Envoi Fondation Pro'!D161,"")</f>
        <v/>
      </c>
      <c r="D160" s="97" t="str">
        <f>IF('Envoi Fondation Pro'!F161&lt;&gt;"",'Envoi Fondation Pro'!F161,"")</f>
        <v>MR-155</v>
      </c>
      <c r="E160" s="97" t="str">
        <f>IF('Envoi Fondation Pro'!J161&lt;&gt;"",'Envoi Fondation Pro'!J161,"")</f>
        <v>Meyrin</v>
      </c>
      <c r="F160" s="50"/>
      <c r="G160" s="50" t="s">
        <v>487</v>
      </c>
      <c r="H160" s="50"/>
      <c r="I160" s="96" t="str">
        <f>IF('Envoi Fondation Pro'!H161&lt;&gt;"",'Envoi Fondation Pro'!H161,"")</f>
        <v/>
      </c>
    </row>
    <row r="161" spans="1:9" ht="15" customHeight="1" x14ac:dyDescent="0.25">
      <c r="A161" s="98" t="str">
        <f>IF('Envoi Fondation Pro'!A162&lt;&gt;"",'Envoi Fondation Pro'!A162,"")</f>
        <v/>
      </c>
      <c r="B161" s="97" t="str">
        <f>IF('Envoi Fondation Pro'!B162&lt;&gt;"",'Envoi Fondation Pro'!B162,"")</f>
        <v/>
      </c>
      <c r="C161" s="97" t="str">
        <f>IF('Envoi Fondation Pro'!D162&lt;&gt;"",'Envoi Fondation Pro'!D162,"")</f>
        <v/>
      </c>
      <c r="D161" s="97" t="str">
        <f>IF('Envoi Fondation Pro'!F162&lt;&gt;"",'Envoi Fondation Pro'!F162,"")</f>
        <v>MR-156</v>
      </c>
      <c r="E161" s="97" t="str">
        <f>IF('Envoi Fondation Pro'!J162&lt;&gt;"",'Envoi Fondation Pro'!J162,"")</f>
        <v>Meyrin</v>
      </c>
      <c r="F161" s="50"/>
      <c r="G161" s="50" t="s">
        <v>487</v>
      </c>
      <c r="H161" s="50"/>
      <c r="I161" s="96" t="str">
        <f>IF('Envoi Fondation Pro'!H162&lt;&gt;"",'Envoi Fondation Pro'!H162,"")</f>
        <v/>
      </c>
    </row>
    <row r="162" spans="1:9" ht="15" customHeight="1" x14ac:dyDescent="0.25">
      <c r="A162" s="98" t="str">
        <f>IF('Envoi Fondation Pro'!A163&lt;&gt;"",'Envoi Fondation Pro'!A163,"")</f>
        <v/>
      </c>
      <c r="B162" s="97" t="str">
        <f>IF('Envoi Fondation Pro'!B163&lt;&gt;"",'Envoi Fondation Pro'!B163,"")</f>
        <v/>
      </c>
      <c r="C162" s="97" t="str">
        <f>IF('Envoi Fondation Pro'!D163&lt;&gt;"",'Envoi Fondation Pro'!D163,"")</f>
        <v/>
      </c>
      <c r="D162" s="97" t="str">
        <f>IF('Envoi Fondation Pro'!F163&lt;&gt;"",'Envoi Fondation Pro'!F163,"")</f>
        <v>MR-157</v>
      </c>
      <c r="E162" s="97" t="str">
        <f>IF('Envoi Fondation Pro'!J163&lt;&gt;"",'Envoi Fondation Pro'!J163,"")</f>
        <v>Meyrin</v>
      </c>
      <c r="F162" s="50"/>
      <c r="G162" s="50" t="s">
        <v>487</v>
      </c>
      <c r="H162" s="50"/>
      <c r="I162" s="96" t="str">
        <f>IF('Envoi Fondation Pro'!H163&lt;&gt;"",'Envoi Fondation Pro'!H163,"")</f>
        <v/>
      </c>
    </row>
    <row r="163" spans="1:9" ht="15" customHeight="1" x14ac:dyDescent="0.25">
      <c r="A163" s="98" t="str">
        <f>IF('Envoi Fondation Pro'!A164&lt;&gt;"",'Envoi Fondation Pro'!A164,"")</f>
        <v/>
      </c>
      <c r="B163" s="97" t="str">
        <f>IF('Envoi Fondation Pro'!B164&lt;&gt;"",'Envoi Fondation Pro'!B164,"")</f>
        <v/>
      </c>
      <c r="C163" s="97" t="str">
        <f>IF('Envoi Fondation Pro'!D164&lt;&gt;"",'Envoi Fondation Pro'!D164,"")</f>
        <v/>
      </c>
      <c r="D163" s="97" t="str">
        <f>IF('Envoi Fondation Pro'!F164&lt;&gt;"",'Envoi Fondation Pro'!F164,"")</f>
        <v>MR-158</v>
      </c>
      <c r="E163" s="97" t="str">
        <f>IF('Envoi Fondation Pro'!J164&lt;&gt;"",'Envoi Fondation Pro'!J164,"")</f>
        <v>Meyrin</v>
      </c>
      <c r="F163" s="50"/>
      <c r="G163" s="50" t="s">
        <v>487</v>
      </c>
      <c r="H163" s="50"/>
      <c r="I163" s="96" t="str">
        <f>IF('Envoi Fondation Pro'!H164&lt;&gt;"",'Envoi Fondation Pro'!H164,"")</f>
        <v/>
      </c>
    </row>
    <row r="164" spans="1:9" ht="15" customHeight="1" x14ac:dyDescent="0.25">
      <c r="A164" s="98" t="str">
        <f>IF('Envoi Fondation Pro'!A165&lt;&gt;"",'Envoi Fondation Pro'!A165,"")</f>
        <v/>
      </c>
      <c r="B164" s="97" t="str">
        <f>IF('Envoi Fondation Pro'!B165&lt;&gt;"",'Envoi Fondation Pro'!B165,"")</f>
        <v/>
      </c>
      <c r="C164" s="97" t="str">
        <f>IF('Envoi Fondation Pro'!D165&lt;&gt;"",'Envoi Fondation Pro'!D165,"")</f>
        <v/>
      </c>
      <c r="D164" s="97" t="str">
        <f>IF('Envoi Fondation Pro'!F165&lt;&gt;"",'Envoi Fondation Pro'!F165,"")</f>
        <v>MR-159</v>
      </c>
      <c r="E164" s="97" t="str">
        <f>IF('Envoi Fondation Pro'!J165&lt;&gt;"",'Envoi Fondation Pro'!J165,"")</f>
        <v>Meyrin</v>
      </c>
      <c r="F164" s="50"/>
      <c r="G164" s="50" t="s">
        <v>487</v>
      </c>
      <c r="H164" s="50"/>
      <c r="I164" s="96" t="str">
        <f>IF('Envoi Fondation Pro'!H165&lt;&gt;"",'Envoi Fondation Pro'!H165,"")</f>
        <v/>
      </c>
    </row>
    <row r="165" spans="1:9" ht="15" customHeight="1" x14ac:dyDescent="0.25">
      <c r="A165" s="98" t="str">
        <f>IF('Envoi Fondation Pro'!A166&lt;&gt;"",'Envoi Fondation Pro'!A166,"")</f>
        <v/>
      </c>
      <c r="B165" s="97" t="str">
        <f>IF('Envoi Fondation Pro'!B166&lt;&gt;"",'Envoi Fondation Pro'!B166,"")</f>
        <v/>
      </c>
      <c r="C165" s="97" t="str">
        <f>IF('Envoi Fondation Pro'!D166&lt;&gt;"",'Envoi Fondation Pro'!D166,"")</f>
        <v/>
      </c>
      <c r="D165" s="97" t="str">
        <f>IF('Envoi Fondation Pro'!F166&lt;&gt;"",'Envoi Fondation Pro'!F166,"")</f>
        <v>MR-160</v>
      </c>
      <c r="E165" s="97" t="str">
        <f>IF('Envoi Fondation Pro'!J166&lt;&gt;"",'Envoi Fondation Pro'!J166,"")</f>
        <v>Meyrin</v>
      </c>
      <c r="F165" s="50"/>
      <c r="G165" s="50" t="s">
        <v>487</v>
      </c>
      <c r="H165" s="50"/>
      <c r="I165" s="96" t="str">
        <f>IF('Envoi Fondation Pro'!H166&lt;&gt;"",'Envoi Fondation Pro'!H166,"")</f>
        <v/>
      </c>
    </row>
    <row r="166" spans="1:9" ht="15" customHeight="1" x14ac:dyDescent="0.25">
      <c r="A166" s="98" t="str">
        <f>IF('Envoi Fondation Pro'!A167&lt;&gt;"",'Envoi Fondation Pro'!A167,"")</f>
        <v/>
      </c>
      <c r="B166" s="97" t="str">
        <f>IF('Envoi Fondation Pro'!B167&lt;&gt;"",'Envoi Fondation Pro'!B167,"")</f>
        <v/>
      </c>
      <c r="C166" s="97" t="str">
        <f>IF('Envoi Fondation Pro'!D167&lt;&gt;"",'Envoi Fondation Pro'!D167,"")</f>
        <v/>
      </c>
      <c r="D166" s="97" t="str">
        <f>IF('Envoi Fondation Pro'!F167&lt;&gt;"",'Envoi Fondation Pro'!F167,"")</f>
        <v>MR-161</v>
      </c>
      <c r="E166" s="97" t="str">
        <f>IF('Envoi Fondation Pro'!J167&lt;&gt;"",'Envoi Fondation Pro'!J167,"")</f>
        <v>Meyrin</v>
      </c>
      <c r="F166" s="50"/>
      <c r="G166" s="50" t="s">
        <v>487</v>
      </c>
      <c r="H166" s="50"/>
      <c r="I166" s="96" t="str">
        <f>IF('Envoi Fondation Pro'!H167&lt;&gt;"",'Envoi Fondation Pro'!H167,"")</f>
        <v/>
      </c>
    </row>
    <row r="167" spans="1:9" ht="15" customHeight="1" x14ac:dyDescent="0.25">
      <c r="A167" s="98" t="str">
        <f>IF('Envoi Fondation Pro'!A168&lt;&gt;"",'Envoi Fondation Pro'!A168,"")</f>
        <v/>
      </c>
      <c r="B167" s="97" t="str">
        <f>IF('Envoi Fondation Pro'!B168&lt;&gt;"",'Envoi Fondation Pro'!B168,"")</f>
        <v/>
      </c>
      <c r="C167" s="97" t="str">
        <f>IF('Envoi Fondation Pro'!D168&lt;&gt;"",'Envoi Fondation Pro'!D168,"")</f>
        <v/>
      </c>
      <c r="D167" s="97" t="str">
        <f>IF('Envoi Fondation Pro'!F168&lt;&gt;"",'Envoi Fondation Pro'!F168,"")</f>
        <v>MR-162</v>
      </c>
      <c r="E167" s="97" t="str">
        <f>IF('Envoi Fondation Pro'!J168&lt;&gt;"",'Envoi Fondation Pro'!J168,"")</f>
        <v>Meyrin</v>
      </c>
      <c r="F167" s="50"/>
      <c r="G167" s="50" t="s">
        <v>487</v>
      </c>
      <c r="H167" s="50"/>
      <c r="I167" s="96" t="str">
        <f>IF('Envoi Fondation Pro'!H168&lt;&gt;"",'Envoi Fondation Pro'!H168,"")</f>
        <v/>
      </c>
    </row>
    <row r="168" spans="1:9" ht="15" customHeight="1" x14ac:dyDescent="0.25">
      <c r="A168" s="98" t="str">
        <f>IF('Envoi Fondation Pro'!A169&lt;&gt;"",'Envoi Fondation Pro'!A169,"")</f>
        <v/>
      </c>
      <c r="B168" s="97" t="str">
        <f>IF('Envoi Fondation Pro'!B169&lt;&gt;"",'Envoi Fondation Pro'!B169,"")</f>
        <v/>
      </c>
      <c r="C168" s="97" t="str">
        <f>IF('Envoi Fondation Pro'!D169&lt;&gt;"",'Envoi Fondation Pro'!D169,"")</f>
        <v/>
      </c>
      <c r="D168" s="97" t="str">
        <f>IF('Envoi Fondation Pro'!F169&lt;&gt;"",'Envoi Fondation Pro'!F169,"")</f>
        <v>MR-163</v>
      </c>
      <c r="E168" s="97" t="str">
        <f>IF('Envoi Fondation Pro'!J169&lt;&gt;"",'Envoi Fondation Pro'!J169,"")</f>
        <v>Meyrin</v>
      </c>
      <c r="F168" s="50"/>
      <c r="G168" s="50" t="s">
        <v>487</v>
      </c>
      <c r="H168" s="50"/>
      <c r="I168" s="96" t="str">
        <f>IF('Envoi Fondation Pro'!H169&lt;&gt;"",'Envoi Fondation Pro'!H169,"")</f>
        <v/>
      </c>
    </row>
    <row r="169" spans="1:9" ht="15" customHeight="1" x14ac:dyDescent="0.25">
      <c r="A169" s="98" t="str">
        <f>IF('Envoi Fondation Pro'!A170&lt;&gt;"",'Envoi Fondation Pro'!A170,"")</f>
        <v/>
      </c>
      <c r="B169" s="97" t="str">
        <f>IF('Envoi Fondation Pro'!B170&lt;&gt;"",'Envoi Fondation Pro'!B170,"")</f>
        <v/>
      </c>
      <c r="C169" s="97" t="str">
        <f>IF('Envoi Fondation Pro'!D170&lt;&gt;"",'Envoi Fondation Pro'!D170,"")</f>
        <v/>
      </c>
      <c r="D169" s="97" t="str">
        <f>IF('Envoi Fondation Pro'!F170&lt;&gt;"",'Envoi Fondation Pro'!F170,"")</f>
        <v>MR-164</v>
      </c>
      <c r="E169" s="97" t="str">
        <f>IF('Envoi Fondation Pro'!J170&lt;&gt;"",'Envoi Fondation Pro'!J170,"")</f>
        <v>Meyrin</v>
      </c>
      <c r="F169" s="50"/>
      <c r="G169" s="50" t="s">
        <v>487</v>
      </c>
      <c r="H169" s="50"/>
      <c r="I169" s="96" t="str">
        <f>IF('Envoi Fondation Pro'!H170&lt;&gt;"",'Envoi Fondation Pro'!H170,"")</f>
        <v/>
      </c>
    </row>
    <row r="170" spans="1:9" ht="15" customHeight="1" x14ac:dyDescent="0.25">
      <c r="A170" s="98" t="str">
        <f>IF('Envoi Fondation Pro'!A171&lt;&gt;"",'Envoi Fondation Pro'!A171,"")</f>
        <v/>
      </c>
      <c r="B170" s="97" t="str">
        <f>IF('Envoi Fondation Pro'!B171&lt;&gt;"",'Envoi Fondation Pro'!B171,"")</f>
        <v/>
      </c>
      <c r="C170" s="97" t="str">
        <f>IF('Envoi Fondation Pro'!D171&lt;&gt;"",'Envoi Fondation Pro'!D171,"")</f>
        <v/>
      </c>
      <c r="D170" s="97" t="str">
        <f>IF('Envoi Fondation Pro'!F171&lt;&gt;"",'Envoi Fondation Pro'!F171,"")</f>
        <v>MR-165</v>
      </c>
      <c r="E170" s="97" t="str">
        <f>IF('Envoi Fondation Pro'!J171&lt;&gt;"",'Envoi Fondation Pro'!J171,"")</f>
        <v>Meyrin</v>
      </c>
      <c r="F170" s="50"/>
      <c r="G170" s="50" t="s">
        <v>487</v>
      </c>
      <c r="H170" s="50"/>
      <c r="I170" s="96" t="str">
        <f>IF('Envoi Fondation Pro'!H171&lt;&gt;"",'Envoi Fondation Pro'!H171,"")</f>
        <v/>
      </c>
    </row>
    <row r="171" spans="1:9" ht="15" customHeight="1" x14ac:dyDescent="0.25">
      <c r="A171" s="98" t="str">
        <f>IF('Envoi Fondation Pro'!A172&lt;&gt;"",'Envoi Fondation Pro'!A172,"")</f>
        <v/>
      </c>
      <c r="B171" s="97" t="str">
        <f>IF('Envoi Fondation Pro'!B172&lt;&gt;"",'Envoi Fondation Pro'!B172,"")</f>
        <v/>
      </c>
      <c r="C171" s="97" t="str">
        <f>IF('Envoi Fondation Pro'!D172&lt;&gt;"",'Envoi Fondation Pro'!D172,"")</f>
        <v/>
      </c>
      <c r="D171" s="97" t="str">
        <f>IF('Envoi Fondation Pro'!F172&lt;&gt;"",'Envoi Fondation Pro'!F172,"")</f>
        <v>MR-166</v>
      </c>
      <c r="E171" s="97" t="str">
        <f>IF('Envoi Fondation Pro'!J172&lt;&gt;"",'Envoi Fondation Pro'!J172,"")</f>
        <v>Meyrin</v>
      </c>
      <c r="F171" s="50"/>
      <c r="G171" s="50" t="s">
        <v>487</v>
      </c>
      <c r="H171" s="50"/>
      <c r="I171" s="96" t="str">
        <f>IF('Envoi Fondation Pro'!H172&lt;&gt;"",'Envoi Fondation Pro'!H172,"")</f>
        <v/>
      </c>
    </row>
    <row r="172" spans="1:9" ht="15" customHeight="1" x14ac:dyDescent="0.25">
      <c r="A172" s="98" t="str">
        <f>IF('Envoi Fondation Pro'!A173&lt;&gt;"",'Envoi Fondation Pro'!A173,"")</f>
        <v/>
      </c>
      <c r="B172" s="97" t="str">
        <f>IF('Envoi Fondation Pro'!B173&lt;&gt;"",'Envoi Fondation Pro'!B173,"")</f>
        <v/>
      </c>
      <c r="C172" s="97" t="str">
        <f>IF('Envoi Fondation Pro'!D173&lt;&gt;"",'Envoi Fondation Pro'!D173,"")</f>
        <v/>
      </c>
      <c r="D172" s="97" t="str">
        <f>IF('Envoi Fondation Pro'!F173&lt;&gt;"",'Envoi Fondation Pro'!F173,"")</f>
        <v>MR-167</v>
      </c>
      <c r="E172" s="97" t="str">
        <f>IF('Envoi Fondation Pro'!J173&lt;&gt;"",'Envoi Fondation Pro'!J173,"")</f>
        <v>Meyrin</v>
      </c>
      <c r="F172" s="50"/>
      <c r="G172" s="50" t="s">
        <v>487</v>
      </c>
      <c r="H172" s="50"/>
      <c r="I172" s="96" t="str">
        <f>IF('Envoi Fondation Pro'!H173&lt;&gt;"",'Envoi Fondation Pro'!H173,"")</f>
        <v/>
      </c>
    </row>
    <row r="173" spans="1:9" ht="15" customHeight="1" x14ac:dyDescent="0.25">
      <c r="A173" s="98" t="str">
        <f>IF('Envoi Fondation Pro'!A174&lt;&gt;"",'Envoi Fondation Pro'!A174,"")</f>
        <v/>
      </c>
      <c r="B173" s="97" t="str">
        <f>IF('Envoi Fondation Pro'!B174&lt;&gt;"",'Envoi Fondation Pro'!B174,"")</f>
        <v/>
      </c>
      <c r="C173" s="97" t="str">
        <f>IF('Envoi Fondation Pro'!D174&lt;&gt;"",'Envoi Fondation Pro'!D174,"")</f>
        <v/>
      </c>
      <c r="D173" s="97" t="str">
        <f>IF('Envoi Fondation Pro'!F174&lt;&gt;"",'Envoi Fondation Pro'!F174,"")</f>
        <v>MR-168</v>
      </c>
      <c r="E173" s="97" t="str">
        <f>IF('Envoi Fondation Pro'!J174&lt;&gt;"",'Envoi Fondation Pro'!J174,"")</f>
        <v>Lancy</v>
      </c>
      <c r="F173" s="50"/>
      <c r="G173" s="50" t="s">
        <v>487</v>
      </c>
      <c r="H173" s="50"/>
      <c r="I173" s="96" t="str">
        <f>IF('Envoi Fondation Pro'!H174&lt;&gt;"",'Envoi Fondation Pro'!H174,"")</f>
        <v/>
      </c>
    </row>
    <row r="174" spans="1:9" ht="15" customHeight="1" x14ac:dyDescent="0.25">
      <c r="A174" s="98" t="str">
        <f>IF('Envoi Fondation Pro'!A175&lt;&gt;"",'Envoi Fondation Pro'!A175,"")</f>
        <v/>
      </c>
      <c r="B174" s="97" t="str">
        <f>IF('Envoi Fondation Pro'!B175&lt;&gt;"",'Envoi Fondation Pro'!B175,"")</f>
        <v/>
      </c>
      <c r="C174" s="97" t="str">
        <f>IF('Envoi Fondation Pro'!D175&lt;&gt;"",'Envoi Fondation Pro'!D175,"")</f>
        <v/>
      </c>
      <c r="D174" s="97" t="str">
        <f>IF('Envoi Fondation Pro'!F175&lt;&gt;"",'Envoi Fondation Pro'!F175,"")</f>
        <v>MR-169</v>
      </c>
      <c r="E174" s="97" t="str">
        <f>IF('Envoi Fondation Pro'!J175&lt;&gt;"",'Envoi Fondation Pro'!J175,"")</f>
        <v>Meyrin</v>
      </c>
      <c r="F174" s="50"/>
      <c r="G174" s="50" t="s">
        <v>487</v>
      </c>
      <c r="H174" s="50"/>
      <c r="I174" s="96" t="str">
        <f>IF('Envoi Fondation Pro'!H175&lt;&gt;"",'Envoi Fondation Pro'!H175,"")</f>
        <v/>
      </c>
    </row>
    <row r="175" spans="1:9" ht="15" customHeight="1" x14ac:dyDescent="0.25">
      <c r="A175" s="98" t="str">
        <f>IF('Envoi Fondation Pro'!A176&lt;&gt;"",'Envoi Fondation Pro'!A176,"")</f>
        <v/>
      </c>
      <c r="B175" s="97" t="str">
        <f>IF('Envoi Fondation Pro'!B176&lt;&gt;"",'Envoi Fondation Pro'!B176,"")</f>
        <v/>
      </c>
      <c r="C175" s="97" t="str">
        <f>IF('Envoi Fondation Pro'!D176&lt;&gt;"",'Envoi Fondation Pro'!D176,"")</f>
        <v/>
      </c>
      <c r="D175" s="97" t="str">
        <f>IF('Envoi Fondation Pro'!F176&lt;&gt;"",'Envoi Fondation Pro'!F176,"")</f>
        <v>MR-170</v>
      </c>
      <c r="E175" s="97" t="str">
        <f>IF('Envoi Fondation Pro'!J176&lt;&gt;"",'Envoi Fondation Pro'!J176,"")</f>
        <v>Meyrin</v>
      </c>
      <c r="F175" s="50"/>
      <c r="G175" s="50" t="s">
        <v>487</v>
      </c>
      <c r="H175" s="50"/>
      <c r="I175" s="96" t="str">
        <f>IF('Envoi Fondation Pro'!H176&lt;&gt;"",'Envoi Fondation Pro'!H176,"")</f>
        <v/>
      </c>
    </row>
    <row r="176" spans="1:9" ht="15" customHeight="1" x14ac:dyDescent="0.25">
      <c r="A176" s="98" t="str">
        <f>IF('Envoi Fondation Pro'!A177&lt;&gt;"",'Envoi Fondation Pro'!A177,"")</f>
        <v/>
      </c>
      <c r="B176" s="97" t="str">
        <f>IF('Envoi Fondation Pro'!B177&lt;&gt;"",'Envoi Fondation Pro'!B177,"")</f>
        <v/>
      </c>
      <c r="C176" s="97" t="str">
        <f>IF('Envoi Fondation Pro'!D177&lt;&gt;"",'Envoi Fondation Pro'!D177,"")</f>
        <v/>
      </c>
      <c r="D176" s="97" t="str">
        <f>IF('Envoi Fondation Pro'!F177&lt;&gt;"",'Envoi Fondation Pro'!F177,"")</f>
        <v>MR-171</v>
      </c>
      <c r="E176" s="97" t="str">
        <f>IF('Envoi Fondation Pro'!J177&lt;&gt;"",'Envoi Fondation Pro'!J177,"")</f>
        <v>Meyrin</v>
      </c>
      <c r="F176" s="50"/>
      <c r="G176" s="50" t="s">
        <v>487</v>
      </c>
      <c r="H176" s="50"/>
      <c r="I176" s="96" t="str">
        <f>IF('Envoi Fondation Pro'!H177&lt;&gt;"",'Envoi Fondation Pro'!H177,"")</f>
        <v/>
      </c>
    </row>
    <row r="177" spans="1:9" ht="15" customHeight="1" x14ac:dyDescent="0.25">
      <c r="A177" s="98" t="str">
        <f>IF('Envoi Fondation Pro'!A178&lt;&gt;"",'Envoi Fondation Pro'!A178,"")</f>
        <v/>
      </c>
      <c r="B177" s="97" t="str">
        <f>IF('Envoi Fondation Pro'!B178&lt;&gt;"",'Envoi Fondation Pro'!B178,"")</f>
        <v/>
      </c>
      <c r="C177" s="97" t="str">
        <f>IF('Envoi Fondation Pro'!D178&lt;&gt;"",'Envoi Fondation Pro'!D178,"")</f>
        <v/>
      </c>
      <c r="D177" s="97" t="str">
        <f>IF('Envoi Fondation Pro'!F178&lt;&gt;"",'Envoi Fondation Pro'!F178,"")</f>
        <v>MR-172</v>
      </c>
      <c r="E177" s="97" t="str">
        <f>IF('Envoi Fondation Pro'!J178&lt;&gt;"",'Envoi Fondation Pro'!J178,"")</f>
        <v>Meyrin</v>
      </c>
      <c r="F177" s="50"/>
      <c r="G177" s="50" t="s">
        <v>487</v>
      </c>
      <c r="H177" s="50"/>
      <c r="I177" s="96" t="str">
        <f>IF('Envoi Fondation Pro'!H178&lt;&gt;"",'Envoi Fondation Pro'!H178,"")</f>
        <v/>
      </c>
    </row>
    <row r="178" spans="1:9" ht="15" customHeight="1" x14ac:dyDescent="0.25">
      <c r="A178" s="98" t="str">
        <f>IF('Envoi Fondation Pro'!A179&lt;&gt;"",'Envoi Fondation Pro'!A179,"")</f>
        <v/>
      </c>
      <c r="B178" s="97" t="str">
        <f>IF('Envoi Fondation Pro'!B179&lt;&gt;"",'Envoi Fondation Pro'!B179,"")</f>
        <v/>
      </c>
      <c r="C178" s="97" t="str">
        <f>IF('Envoi Fondation Pro'!D179&lt;&gt;"",'Envoi Fondation Pro'!D179,"")</f>
        <v/>
      </c>
      <c r="D178" s="97" t="str">
        <f>IF('Envoi Fondation Pro'!F179&lt;&gt;"",'Envoi Fondation Pro'!F179,"")</f>
        <v>MR-173</v>
      </c>
      <c r="E178" s="97" t="str">
        <f>IF('Envoi Fondation Pro'!J179&lt;&gt;"",'Envoi Fondation Pro'!J179,"")</f>
        <v>Meyrin</v>
      </c>
      <c r="F178" s="50"/>
      <c r="G178" s="50" t="s">
        <v>487</v>
      </c>
      <c r="H178" s="50"/>
      <c r="I178" s="96" t="str">
        <f>IF('Envoi Fondation Pro'!H179&lt;&gt;"",'Envoi Fondation Pro'!H179,"")</f>
        <v/>
      </c>
    </row>
    <row r="179" spans="1:9" ht="15" customHeight="1" x14ac:dyDescent="0.25">
      <c r="A179" s="98" t="str">
        <f>IF('Envoi Fondation Pro'!A180&lt;&gt;"",'Envoi Fondation Pro'!A180,"")</f>
        <v/>
      </c>
      <c r="B179" s="97" t="str">
        <f>IF('Envoi Fondation Pro'!B180&lt;&gt;"",'Envoi Fondation Pro'!B180,"")</f>
        <v/>
      </c>
      <c r="C179" s="97" t="str">
        <f>IF('Envoi Fondation Pro'!D180&lt;&gt;"",'Envoi Fondation Pro'!D180,"")</f>
        <v/>
      </c>
      <c r="D179" s="97" t="str">
        <f>IF('Envoi Fondation Pro'!F180&lt;&gt;"",'Envoi Fondation Pro'!F180,"")</f>
        <v>MR-174</v>
      </c>
      <c r="E179" s="97" t="str">
        <f>IF('Envoi Fondation Pro'!J180&lt;&gt;"",'Envoi Fondation Pro'!J180,"")</f>
        <v>Meyrin</v>
      </c>
      <c r="F179" s="50"/>
      <c r="G179" s="50" t="s">
        <v>487</v>
      </c>
      <c r="H179" s="50"/>
      <c r="I179" s="96" t="str">
        <f>IF('Envoi Fondation Pro'!H180&lt;&gt;"",'Envoi Fondation Pro'!H180,"")</f>
        <v/>
      </c>
    </row>
    <row r="180" spans="1:9" ht="15" customHeight="1" x14ac:dyDescent="0.25">
      <c r="A180" s="98" t="str">
        <f>IF('Envoi Fondation Pro'!A181&lt;&gt;"",'Envoi Fondation Pro'!A181,"")</f>
        <v/>
      </c>
      <c r="B180" s="97" t="str">
        <f>IF('Envoi Fondation Pro'!B181&lt;&gt;"",'Envoi Fondation Pro'!B181,"")</f>
        <v/>
      </c>
      <c r="C180" s="97" t="str">
        <f>IF('Envoi Fondation Pro'!D181&lt;&gt;"",'Envoi Fondation Pro'!D181,"")</f>
        <v/>
      </c>
      <c r="D180" s="97" t="str">
        <f>IF('Envoi Fondation Pro'!F181&lt;&gt;"",'Envoi Fondation Pro'!F181,"")</f>
        <v>MR-175</v>
      </c>
      <c r="E180" s="97" t="str">
        <f>IF('Envoi Fondation Pro'!J181&lt;&gt;"",'Envoi Fondation Pro'!J181,"")</f>
        <v>Meyrin</v>
      </c>
      <c r="F180" s="50"/>
      <c r="G180" s="50" t="s">
        <v>487</v>
      </c>
      <c r="H180" s="50"/>
      <c r="I180" s="96" t="str">
        <f>IF('Envoi Fondation Pro'!H181&lt;&gt;"",'Envoi Fondation Pro'!H181,"")</f>
        <v/>
      </c>
    </row>
    <row r="181" spans="1:9" ht="15" customHeight="1" x14ac:dyDescent="0.25">
      <c r="A181" s="98" t="str">
        <f>IF('Envoi Fondation Pro'!A182&lt;&gt;"",'Envoi Fondation Pro'!A182,"")</f>
        <v/>
      </c>
      <c r="B181" s="97" t="str">
        <f>IF('Envoi Fondation Pro'!B182&lt;&gt;"",'Envoi Fondation Pro'!B182,"")</f>
        <v/>
      </c>
      <c r="C181" s="97" t="str">
        <f>IF('Envoi Fondation Pro'!D182&lt;&gt;"",'Envoi Fondation Pro'!D182,"")</f>
        <v/>
      </c>
      <c r="D181" s="97" t="str">
        <f>IF('Envoi Fondation Pro'!F182&lt;&gt;"",'Envoi Fondation Pro'!F182,"")</f>
        <v>MR-176</v>
      </c>
      <c r="E181" s="97" t="str">
        <f>IF('Envoi Fondation Pro'!J182&lt;&gt;"",'Envoi Fondation Pro'!J182,"")</f>
        <v>Meyrin</v>
      </c>
      <c r="F181" s="50"/>
      <c r="G181" s="50" t="s">
        <v>487</v>
      </c>
      <c r="H181" s="50"/>
      <c r="I181" s="96" t="str">
        <f>IF('Envoi Fondation Pro'!H182&lt;&gt;"",'Envoi Fondation Pro'!H182,"")</f>
        <v/>
      </c>
    </row>
    <row r="182" spans="1:9" ht="15" customHeight="1" x14ac:dyDescent="0.25">
      <c r="A182" s="98" t="str">
        <f>IF('Envoi Fondation Pro'!A183&lt;&gt;"",'Envoi Fondation Pro'!A183,"")</f>
        <v/>
      </c>
      <c r="B182" s="97" t="str">
        <f>IF('Envoi Fondation Pro'!B183&lt;&gt;"",'Envoi Fondation Pro'!B183,"")</f>
        <v/>
      </c>
      <c r="C182" s="97" t="str">
        <f>IF('Envoi Fondation Pro'!D183&lt;&gt;"",'Envoi Fondation Pro'!D183,"")</f>
        <v/>
      </c>
      <c r="D182" s="97" t="str">
        <f>IF('Envoi Fondation Pro'!F183&lt;&gt;"",'Envoi Fondation Pro'!F183,"")</f>
        <v>MR-177</v>
      </c>
      <c r="E182" s="97" t="str">
        <f>IF('Envoi Fondation Pro'!J183&lt;&gt;"",'Envoi Fondation Pro'!J183,"")</f>
        <v>Meyrin</v>
      </c>
      <c r="F182" s="50"/>
      <c r="G182" s="50" t="s">
        <v>487</v>
      </c>
      <c r="H182" s="50"/>
      <c r="I182" s="96" t="str">
        <f>IF('Envoi Fondation Pro'!H183&lt;&gt;"",'Envoi Fondation Pro'!H183,"")</f>
        <v/>
      </c>
    </row>
    <row r="183" spans="1:9" ht="15" customHeight="1" x14ac:dyDescent="0.25">
      <c r="A183" s="98" t="str">
        <f>IF('Envoi Fondation Pro'!A184&lt;&gt;"",'Envoi Fondation Pro'!A184,"")</f>
        <v/>
      </c>
      <c r="B183" s="97" t="str">
        <f>IF('Envoi Fondation Pro'!B184&lt;&gt;"",'Envoi Fondation Pro'!B184,"")</f>
        <v/>
      </c>
      <c r="C183" s="97" t="str">
        <f>IF('Envoi Fondation Pro'!D184&lt;&gt;"",'Envoi Fondation Pro'!D184,"")</f>
        <v/>
      </c>
      <c r="D183" s="97" t="str">
        <f>IF('Envoi Fondation Pro'!F184&lt;&gt;"",'Envoi Fondation Pro'!F184,"")</f>
        <v>MR-178</v>
      </c>
      <c r="E183" s="97" t="str">
        <f>IF('Envoi Fondation Pro'!J184&lt;&gt;"",'Envoi Fondation Pro'!J184,"")</f>
        <v>Meyrin</v>
      </c>
      <c r="F183" s="50"/>
      <c r="G183" s="50" t="s">
        <v>487</v>
      </c>
      <c r="H183" s="50"/>
      <c r="I183" s="96" t="str">
        <f>IF('Envoi Fondation Pro'!H184&lt;&gt;"",'Envoi Fondation Pro'!H184,"")</f>
        <v/>
      </c>
    </row>
    <row r="184" spans="1:9" ht="15" customHeight="1" x14ac:dyDescent="0.25">
      <c r="A184" s="98" t="str">
        <f>IF('Envoi Fondation Pro'!A185&lt;&gt;"",'Envoi Fondation Pro'!A185,"")</f>
        <v/>
      </c>
      <c r="B184" s="97" t="str">
        <f>IF('Envoi Fondation Pro'!B185&lt;&gt;"",'Envoi Fondation Pro'!B185,"")</f>
        <v/>
      </c>
      <c r="C184" s="97" t="str">
        <f>IF('Envoi Fondation Pro'!D185&lt;&gt;"",'Envoi Fondation Pro'!D185,"")</f>
        <v/>
      </c>
      <c r="D184" s="97" t="str">
        <f>IF('Envoi Fondation Pro'!F185&lt;&gt;"",'Envoi Fondation Pro'!F185,"")</f>
        <v>MR-179</v>
      </c>
      <c r="E184" s="97" t="str">
        <f>IF('Envoi Fondation Pro'!J185&lt;&gt;"",'Envoi Fondation Pro'!J185,"")</f>
        <v>Meyrin</v>
      </c>
      <c r="F184" s="50"/>
      <c r="G184" s="50" t="s">
        <v>487</v>
      </c>
      <c r="H184" s="50"/>
      <c r="I184" s="96" t="str">
        <f>IF('Envoi Fondation Pro'!H185&lt;&gt;"",'Envoi Fondation Pro'!H185,"")</f>
        <v/>
      </c>
    </row>
    <row r="185" spans="1:9" ht="15" customHeight="1" x14ac:dyDescent="0.25">
      <c r="A185" s="98" t="str">
        <f>IF('Envoi Fondation Pro'!A186&lt;&gt;"",'Envoi Fondation Pro'!A186,"")</f>
        <v/>
      </c>
      <c r="B185" s="97" t="str">
        <f>IF('Envoi Fondation Pro'!B186&lt;&gt;"",'Envoi Fondation Pro'!B186,"")</f>
        <v/>
      </c>
      <c r="C185" s="97" t="str">
        <f>IF('Envoi Fondation Pro'!D186&lt;&gt;"",'Envoi Fondation Pro'!D186,"")</f>
        <v/>
      </c>
      <c r="D185" s="97" t="str">
        <f>IF('Envoi Fondation Pro'!F186&lt;&gt;"",'Envoi Fondation Pro'!F186,"")</f>
        <v>MR-180</v>
      </c>
      <c r="E185" s="97" t="str">
        <f>IF('Envoi Fondation Pro'!J186&lt;&gt;"",'Envoi Fondation Pro'!J186,"")</f>
        <v>Meyrin</v>
      </c>
      <c r="F185" s="50"/>
      <c r="G185" s="50" t="s">
        <v>487</v>
      </c>
      <c r="H185" s="50"/>
      <c r="I185" s="96" t="str">
        <f>IF('Envoi Fondation Pro'!H186&lt;&gt;"",'Envoi Fondation Pro'!H186,"")</f>
        <v/>
      </c>
    </row>
    <row r="186" spans="1:9" ht="15" customHeight="1" x14ac:dyDescent="0.25">
      <c r="A186" s="98" t="str">
        <f>IF('Envoi Fondation Pro'!A187&lt;&gt;"",'Envoi Fondation Pro'!A187,"")</f>
        <v/>
      </c>
      <c r="B186" s="97" t="str">
        <f>IF('Envoi Fondation Pro'!B187&lt;&gt;"",'Envoi Fondation Pro'!B187,"")</f>
        <v/>
      </c>
      <c r="C186" s="97" t="str">
        <f>IF('Envoi Fondation Pro'!D187&lt;&gt;"",'Envoi Fondation Pro'!D187,"")</f>
        <v/>
      </c>
      <c r="D186" s="97" t="str">
        <f>IF('Envoi Fondation Pro'!F187&lt;&gt;"",'Envoi Fondation Pro'!F187,"")</f>
        <v>MR-181</v>
      </c>
      <c r="E186" s="97" t="str">
        <f>IF('Envoi Fondation Pro'!J187&lt;&gt;"",'Envoi Fondation Pro'!J187,"")</f>
        <v>Meyrin</v>
      </c>
      <c r="F186" s="50"/>
      <c r="G186" s="50" t="s">
        <v>487</v>
      </c>
      <c r="H186" s="50"/>
      <c r="I186" s="96" t="str">
        <f>IF('Envoi Fondation Pro'!H187&lt;&gt;"",'Envoi Fondation Pro'!H187,"")</f>
        <v/>
      </c>
    </row>
    <row r="187" spans="1:9" ht="15" customHeight="1" x14ac:dyDescent="0.25">
      <c r="A187" s="98" t="str">
        <f>IF('Envoi Fondation Pro'!A188&lt;&gt;"",'Envoi Fondation Pro'!A188,"")</f>
        <v/>
      </c>
      <c r="B187" s="97" t="str">
        <f>IF('Envoi Fondation Pro'!B188&lt;&gt;"",'Envoi Fondation Pro'!B188,"")</f>
        <v/>
      </c>
      <c r="C187" s="97" t="str">
        <f>IF('Envoi Fondation Pro'!D188&lt;&gt;"",'Envoi Fondation Pro'!D188,"")</f>
        <v/>
      </c>
      <c r="D187" s="97" t="str">
        <f>IF('Envoi Fondation Pro'!F188&lt;&gt;"",'Envoi Fondation Pro'!F188,"")</f>
        <v>MR-182</v>
      </c>
      <c r="E187" s="97" t="str">
        <f>IF('Envoi Fondation Pro'!J188&lt;&gt;"",'Envoi Fondation Pro'!J188,"")</f>
        <v>Meyrin</v>
      </c>
      <c r="F187" s="50"/>
      <c r="G187" s="50" t="s">
        <v>487</v>
      </c>
      <c r="H187" s="50"/>
      <c r="I187" s="96" t="str">
        <f>IF('Envoi Fondation Pro'!H188&lt;&gt;"",'Envoi Fondation Pro'!H188,"")</f>
        <v/>
      </c>
    </row>
    <row r="188" spans="1:9" ht="15" customHeight="1" x14ac:dyDescent="0.25">
      <c r="A188" s="98" t="str">
        <f>IF('Envoi Fondation Pro'!A189&lt;&gt;"",'Envoi Fondation Pro'!A189,"")</f>
        <v/>
      </c>
      <c r="B188" s="97" t="str">
        <f>IF('Envoi Fondation Pro'!B189&lt;&gt;"",'Envoi Fondation Pro'!B189,"")</f>
        <v/>
      </c>
      <c r="C188" s="97" t="str">
        <f>IF('Envoi Fondation Pro'!D189&lt;&gt;"",'Envoi Fondation Pro'!D189,"")</f>
        <v/>
      </c>
      <c r="D188" s="97" t="str">
        <f>IF('Envoi Fondation Pro'!F189&lt;&gt;"",'Envoi Fondation Pro'!F189,"")</f>
        <v>MR-183</v>
      </c>
      <c r="E188" s="97" t="str">
        <f>IF('Envoi Fondation Pro'!J189&lt;&gt;"",'Envoi Fondation Pro'!J189,"")</f>
        <v>Meyrin</v>
      </c>
      <c r="F188" s="50"/>
      <c r="G188" s="50" t="s">
        <v>487</v>
      </c>
      <c r="H188" s="50"/>
      <c r="I188" s="96" t="str">
        <f>IF('Envoi Fondation Pro'!H189&lt;&gt;"",'Envoi Fondation Pro'!H189,"")</f>
        <v/>
      </c>
    </row>
    <row r="189" spans="1:9" ht="15" customHeight="1" x14ac:dyDescent="0.25">
      <c r="A189" s="98" t="str">
        <f>IF('Envoi Fondation Pro'!A190&lt;&gt;"",'Envoi Fondation Pro'!A190,"")</f>
        <v/>
      </c>
      <c r="B189" s="97" t="str">
        <f>IF('Envoi Fondation Pro'!B190&lt;&gt;"",'Envoi Fondation Pro'!B190,"")</f>
        <v/>
      </c>
      <c r="C189" s="97" t="str">
        <f>IF('Envoi Fondation Pro'!D190&lt;&gt;"",'Envoi Fondation Pro'!D190,"")</f>
        <v/>
      </c>
      <c r="D189" s="97" t="str">
        <f>IF('Envoi Fondation Pro'!F190&lt;&gt;"",'Envoi Fondation Pro'!F190,"")</f>
        <v>MR-184</v>
      </c>
      <c r="E189" s="97" t="str">
        <f>IF('Envoi Fondation Pro'!J190&lt;&gt;"",'Envoi Fondation Pro'!J190,"")</f>
        <v>Meyrin</v>
      </c>
      <c r="F189" s="50"/>
      <c r="G189" s="50" t="s">
        <v>487</v>
      </c>
      <c r="H189" s="50"/>
      <c r="I189" s="96" t="str">
        <f>IF('Envoi Fondation Pro'!H190&lt;&gt;"",'Envoi Fondation Pro'!H190,"")</f>
        <v/>
      </c>
    </row>
    <row r="190" spans="1:9" ht="15" customHeight="1" x14ac:dyDescent="0.25">
      <c r="A190" s="98" t="str">
        <f>IF('Envoi Fondation Pro'!A191&lt;&gt;"",'Envoi Fondation Pro'!A191,"")</f>
        <v/>
      </c>
      <c r="B190" s="97" t="str">
        <f>IF('Envoi Fondation Pro'!B191&lt;&gt;"",'Envoi Fondation Pro'!B191,"")</f>
        <v/>
      </c>
      <c r="C190" s="97" t="str">
        <f>IF('Envoi Fondation Pro'!D191&lt;&gt;"",'Envoi Fondation Pro'!D191,"")</f>
        <v/>
      </c>
      <c r="D190" s="97" t="str">
        <f>IF('Envoi Fondation Pro'!F191&lt;&gt;"",'Envoi Fondation Pro'!F191,"")</f>
        <v>MR-185</v>
      </c>
      <c r="E190" s="97" t="str">
        <f>IF('Envoi Fondation Pro'!J191&lt;&gt;"",'Envoi Fondation Pro'!J191,"")</f>
        <v>Meyrin</v>
      </c>
      <c r="F190" s="50"/>
      <c r="G190" s="50" t="s">
        <v>487</v>
      </c>
      <c r="H190" s="50"/>
      <c r="I190" s="96" t="str">
        <f>IF('Envoi Fondation Pro'!H191&lt;&gt;"",'Envoi Fondation Pro'!H191,"")</f>
        <v/>
      </c>
    </row>
    <row r="191" spans="1:9" ht="15" customHeight="1" x14ac:dyDescent="0.25">
      <c r="A191" s="98" t="str">
        <f>IF('Envoi Fondation Pro'!A192&lt;&gt;"",'Envoi Fondation Pro'!A192,"")</f>
        <v/>
      </c>
      <c r="B191" s="97" t="str">
        <f>IF('Envoi Fondation Pro'!B192&lt;&gt;"",'Envoi Fondation Pro'!B192,"")</f>
        <v/>
      </c>
      <c r="C191" s="97" t="str">
        <f>IF('Envoi Fondation Pro'!D192&lt;&gt;"",'Envoi Fondation Pro'!D192,"")</f>
        <v/>
      </c>
      <c r="D191" s="97" t="str">
        <f>IF('Envoi Fondation Pro'!F192&lt;&gt;"",'Envoi Fondation Pro'!F192,"")</f>
        <v>MR-186</v>
      </c>
      <c r="E191" s="97" t="str">
        <f>IF('Envoi Fondation Pro'!J192&lt;&gt;"",'Envoi Fondation Pro'!J192,"")</f>
        <v>Meyrin</v>
      </c>
      <c r="F191" s="50"/>
      <c r="G191" s="50" t="s">
        <v>487</v>
      </c>
      <c r="H191" s="50"/>
      <c r="I191" s="96" t="str">
        <f>IF('Envoi Fondation Pro'!H192&lt;&gt;"",'Envoi Fondation Pro'!H192,"")</f>
        <v/>
      </c>
    </row>
    <row r="192" spans="1:9" ht="15" customHeight="1" x14ac:dyDescent="0.25">
      <c r="A192" s="98" t="str">
        <f>IF('Envoi Fondation Pro'!A193&lt;&gt;"",'Envoi Fondation Pro'!A193,"")</f>
        <v/>
      </c>
      <c r="B192" s="97" t="str">
        <f>IF('Envoi Fondation Pro'!B193&lt;&gt;"",'Envoi Fondation Pro'!B193,"")</f>
        <v/>
      </c>
      <c r="C192" s="97" t="str">
        <f>IF('Envoi Fondation Pro'!D193&lt;&gt;"",'Envoi Fondation Pro'!D193,"")</f>
        <v/>
      </c>
      <c r="D192" s="97" t="str">
        <f>IF('Envoi Fondation Pro'!F193&lt;&gt;"",'Envoi Fondation Pro'!F193,"")</f>
        <v>MR-187</v>
      </c>
      <c r="E192" s="97" t="str">
        <f>IF('Envoi Fondation Pro'!J193&lt;&gt;"",'Envoi Fondation Pro'!J193,"")</f>
        <v>Meyrin</v>
      </c>
      <c r="F192" s="50"/>
      <c r="G192" s="50" t="s">
        <v>487</v>
      </c>
      <c r="H192" s="50"/>
      <c r="I192" s="96" t="str">
        <f>IF('Envoi Fondation Pro'!H193&lt;&gt;"",'Envoi Fondation Pro'!H193,"")</f>
        <v/>
      </c>
    </row>
    <row r="193" spans="1:9" ht="15" customHeight="1" x14ac:dyDescent="0.25">
      <c r="A193" s="98" t="str">
        <f>IF('Envoi Fondation Pro'!A194&lt;&gt;"",'Envoi Fondation Pro'!A194,"")</f>
        <v/>
      </c>
      <c r="B193" s="97" t="str">
        <f>IF('Envoi Fondation Pro'!B194&lt;&gt;"",'Envoi Fondation Pro'!B194,"")</f>
        <v/>
      </c>
      <c r="C193" s="97" t="str">
        <f>IF('Envoi Fondation Pro'!D194&lt;&gt;"",'Envoi Fondation Pro'!D194,"")</f>
        <v/>
      </c>
      <c r="D193" s="97" t="str">
        <f>IF('Envoi Fondation Pro'!F194&lt;&gt;"",'Envoi Fondation Pro'!F194,"")</f>
        <v>MR-188</v>
      </c>
      <c r="E193" s="97" t="str">
        <f>IF('Envoi Fondation Pro'!J194&lt;&gt;"",'Envoi Fondation Pro'!J194,"")</f>
        <v>Meyrin</v>
      </c>
      <c r="F193" s="50"/>
      <c r="G193" s="50" t="s">
        <v>487</v>
      </c>
      <c r="H193" s="50"/>
      <c r="I193" s="96" t="str">
        <f>IF('Envoi Fondation Pro'!H194&lt;&gt;"",'Envoi Fondation Pro'!H194,"")</f>
        <v/>
      </c>
    </row>
    <row r="194" spans="1:9" ht="15" customHeight="1" x14ac:dyDescent="0.25">
      <c r="A194" s="98" t="str">
        <f>IF('Envoi Fondation Pro'!A195&lt;&gt;"",'Envoi Fondation Pro'!A195,"")</f>
        <v/>
      </c>
      <c r="B194" s="97" t="str">
        <f>IF('Envoi Fondation Pro'!B195&lt;&gt;"",'Envoi Fondation Pro'!B195,"")</f>
        <v/>
      </c>
      <c r="C194" s="97" t="str">
        <f>IF('Envoi Fondation Pro'!D195&lt;&gt;"",'Envoi Fondation Pro'!D195,"")</f>
        <v/>
      </c>
      <c r="D194" s="97" t="str">
        <f>IF('Envoi Fondation Pro'!F195&lt;&gt;"",'Envoi Fondation Pro'!F195,"")</f>
        <v>MR-189</v>
      </c>
      <c r="E194" s="97" t="str">
        <f>IF('Envoi Fondation Pro'!J195&lt;&gt;"",'Envoi Fondation Pro'!J195,"")</f>
        <v>Meyrin</v>
      </c>
      <c r="F194" s="50"/>
      <c r="G194" s="50" t="s">
        <v>487</v>
      </c>
      <c r="H194" s="50"/>
      <c r="I194" s="96" t="str">
        <f>IF('Envoi Fondation Pro'!H195&lt;&gt;"",'Envoi Fondation Pro'!H195,"")</f>
        <v/>
      </c>
    </row>
    <row r="195" spans="1:9" ht="15" customHeight="1" x14ac:dyDescent="0.25">
      <c r="A195" s="98" t="str">
        <f>IF('Envoi Fondation Pro'!A196&lt;&gt;"",'Envoi Fondation Pro'!A196,"")</f>
        <v/>
      </c>
      <c r="B195" s="97" t="str">
        <f>IF('Envoi Fondation Pro'!B196&lt;&gt;"",'Envoi Fondation Pro'!B196,"")</f>
        <v/>
      </c>
      <c r="C195" s="97" t="str">
        <f>IF('Envoi Fondation Pro'!D196&lt;&gt;"",'Envoi Fondation Pro'!D196,"")</f>
        <v/>
      </c>
      <c r="D195" s="97" t="str">
        <f>IF('Envoi Fondation Pro'!F196&lt;&gt;"",'Envoi Fondation Pro'!F196,"")</f>
        <v>MR-190</v>
      </c>
      <c r="E195" s="97" t="str">
        <f>IF('Envoi Fondation Pro'!J196&lt;&gt;"",'Envoi Fondation Pro'!J196,"")</f>
        <v>Meyrin</v>
      </c>
      <c r="F195" s="50"/>
      <c r="G195" s="50" t="s">
        <v>487</v>
      </c>
      <c r="H195" s="50"/>
      <c r="I195" s="96" t="str">
        <f>IF('Envoi Fondation Pro'!H196&lt;&gt;"",'Envoi Fondation Pro'!H196,"")</f>
        <v/>
      </c>
    </row>
    <row r="196" spans="1:9" ht="15" customHeight="1" x14ac:dyDescent="0.25">
      <c r="A196" s="98" t="str">
        <f>IF('Envoi Fondation Pro'!A197&lt;&gt;"",'Envoi Fondation Pro'!A197,"")</f>
        <v/>
      </c>
      <c r="B196" s="97" t="str">
        <f>IF('Envoi Fondation Pro'!B197&lt;&gt;"",'Envoi Fondation Pro'!B197,"")</f>
        <v/>
      </c>
      <c r="C196" s="97" t="str">
        <f>IF('Envoi Fondation Pro'!D197&lt;&gt;"",'Envoi Fondation Pro'!D197,"")</f>
        <v/>
      </c>
      <c r="D196" s="97" t="str">
        <f>IF('Envoi Fondation Pro'!F197&lt;&gt;"",'Envoi Fondation Pro'!F197,"")</f>
        <v>MR-191</v>
      </c>
      <c r="E196" s="97" t="str">
        <f>IF('Envoi Fondation Pro'!J197&lt;&gt;"",'Envoi Fondation Pro'!J197,"")</f>
        <v>Meyrin</v>
      </c>
      <c r="F196" s="50"/>
      <c r="G196" s="50" t="s">
        <v>487</v>
      </c>
      <c r="H196" s="50"/>
      <c r="I196" s="96" t="str">
        <f>IF('Envoi Fondation Pro'!H197&lt;&gt;"",'Envoi Fondation Pro'!H197,"")</f>
        <v/>
      </c>
    </row>
    <row r="197" spans="1:9" ht="15" customHeight="1" x14ac:dyDescent="0.25">
      <c r="A197" s="98" t="str">
        <f>IF('Envoi Fondation Pro'!A198&lt;&gt;"",'Envoi Fondation Pro'!A198,"")</f>
        <v/>
      </c>
      <c r="B197" s="97" t="str">
        <f>IF('Envoi Fondation Pro'!B198&lt;&gt;"",'Envoi Fondation Pro'!B198,"")</f>
        <v/>
      </c>
      <c r="C197" s="97" t="str">
        <f>IF('Envoi Fondation Pro'!D198&lt;&gt;"",'Envoi Fondation Pro'!D198,"")</f>
        <v/>
      </c>
      <c r="D197" s="97" t="str">
        <f>IF('Envoi Fondation Pro'!F198&lt;&gt;"",'Envoi Fondation Pro'!F198,"")</f>
        <v>MR-192</v>
      </c>
      <c r="E197" s="97" t="str">
        <f>IF('Envoi Fondation Pro'!J198&lt;&gt;"",'Envoi Fondation Pro'!J198,"")</f>
        <v>Meyrin</v>
      </c>
      <c r="F197" s="50"/>
      <c r="G197" s="50" t="s">
        <v>487</v>
      </c>
      <c r="H197" s="50"/>
      <c r="I197" s="96" t="str">
        <f>IF('Envoi Fondation Pro'!H198&lt;&gt;"",'Envoi Fondation Pro'!H198,"")</f>
        <v/>
      </c>
    </row>
    <row r="198" spans="1:9" ht="15" customHeight="1" x14ac:dyDescent="0.25">
      <c r="A198" s="98" t="str">
        <f>IF('Envoi Fondation Pro'!A199&lt;&gt;"",'Envoi Fondation Pro'!A199,"")</f>
        <v/>
      </c>
      <c r="B198" s="97" t="str">
        <f>IF('Envoi Fondation Pro'!B199&lt;&gt;"",'Envoi Fondation Pro'!B199,"")</f>
        <v/>
      </c>
      <c r="C198" s="97" t="str">
        <f>IF('Envoi Fondation Pro'!D199&lt;&gt;"",'Envoi Fondation Pro'!D199,"")</f>
        <v/>
      </c>
      <c r="D198" s="97" t="str">
        <f>IF('Envoi Fondation Pro'!F199&lt;&gt;"",'Envoi Fondation Pro'!F199,"")</f>
        <v>MR-193</v>
      </c>
      <c r="E198" s="97" t="str">
        <f>IF('Envoi Fondation Pro'!J199&lt;&gt;"",'Envoi Fondation Pro'!J199,"")</f>
        <v>Meyrin</v>
      </c>
      <c r="F198" s="50"/>
      <c r="G198" s="50" t="s">
        <v>487</v>
      </c>
      <c r="H198" s="50"/>
      <c r="I198" s="96" t="str">
        <f>IF('Envoi Fondation Pro'!H199&lt;&gt;"",'Envoi Fondation Pro'!H199,"")</f>
        <v/>
      </c>
    </row>
    <row r="199" spans="1:9" ht="15" customHeight="1" x14ac:dyDescent="0.25">
      <c r="A199" s="98" t="str">
        <f>IF('Envoi Fondation Pro'!A200&lt;&gt;"",'Envoi Fondation Pro'!A200,"")</f>
        <v/>
      </c>
      <c r="B199" s="97" t="str">
        <f>IF('Envoi Fondation Pro'!B200&lt;&gt;"",'Envoi Fondation Pro'!B200,"")</f>
        <v/>
      </c>
      <c r="C199" s="97" t="str">
        <f>IF('Envoi Fondation Pro'!D200&lt;&gt;"",'Envoi Fondation Pro'!D200,"")</f>
        <v/>
      </c>
      <c r="D199" s="97" t="str">
        <f>IF('Envoi Fondation Pro'!F200&lt;&gt;"",'Envoi Fondation Pro'!F200,"")</f>
        <v>MR-194</v>
      </c>
      <c r="E199" s="97" t="str">
        <f>IF('Envoi Fondation Pro'!J200&lt;&gt;"",'Envoi Fondation Pro'!J200,"")</f>
        <v>Meyrin</v>
      </c>
      <c r="F199" s="50"/>
      <c r="G199" s="50" t="s">
        <v>487</v>
      </c>
      <c r="H199" s="50"/>
      <c r="I199" s="96" t="str">
        <f>IF('Envoi Fondation Pro'!H200&lt;&gt;"",'Envoi Fondation Pro'!H200,"")</f>
        <v/>
      </c>
    </row>
    <row r="200" spans="1:9" ht="15" customHeight="1" x14ac:dyDescent="0.25">
      <c r="A200" s="98" t="str">
        <f>IF('Envoi Fondation Pro'!A201&lt;&gt;"",'Envoi Fondation Pro'!A201,"")</f>
        <v/>
      </c>
      <c r="B200" s="97" t="str">
        <f>IF('Envoi Fondation Pro'!B201&lt;&gt;"",'Envoi Fondation Pro'!B201,"")</f>
        <v/>
      </c>
      <c r="C200" s="97" t="str">
        <f>IF('Envoi Fondation Pro'!D201&lt;&gt;"",'Envoi Fondation Pro'!D201,"")</f>
        <v/>
      </c>
      <c r="D200" s="97" t="str">
        <f>IF('Envoi Fondation Pro'!F201&lt;&gt;"",'Envoi Fondation Pro'!F201,"")</f>
        <v>MR-195</v>
      </c>
      <c r="E200" s="97" t="str">
        <f>IF('Envoi Fondation Pro'!J201&lt;&gt;"",'Envoi Fondation Pro'!J201,"")</f>
        <v>Meyrin</v>
      </c>
      <c r="F200" s="50"/>
      <c r="G200" s="50" t="s">
        <v>487</v>
      </c>
      <c r="H200" s="50"/>
      <c r="I200" s="96" t="str">
        <f>IF('Envoi Fondation Pro'!H201&lt;&gt;"",'Envoi Fondation Pro'!H201,"")</f>
        <v/>
      </c>
    </row>
    <row r="201" spans="1:9" ht="15" customHeight="1" x14ac:dyDescent="0.25">
      <c r="A201" s="98" t="str">
        <f>IF('Envoi Fondation Pro'!A202&lt;&gt;"",'Envoi Fondation Pro'!A202,"")</f>
        <v/>
      </c>
      <c r="B201" s="97" t="str">
        <f>IF('Envoi Fondation Pro'!B202&lt;&gt;"",'Envoi Fondation Pro'!B202,"")</f>
        <v/>
      </c>
      <c r="C201" s="97" t="str">
        <f>IF('Envoi Fondation Pro'!D202&lt;&gt;"",'Envoi Fondation Pro'!D202,"")</f>
        <v/>
      </c>
      <c r="D201" s="97" t="str">
        <f>IF('Envoi Fondation Pro'!F202&lt;&gt;"",'Envoi Fondation Pro'!F202,"")</f>
        <v>MR-196</v>
      </c>
      <c r="E201" s="97" t="str">
        <f>IF('Envoi Fondation Pro'!J202&lt;&gt;"",'Envoi Fondation Pro'!J202,"")</f>
        <v>Meyrin</v>
      </c>
      <c r="F201" s="50"/>
      <c r="G201" s="50" t="s">
        <v>487</v>
      </c>
      <c r="H201" s="50"/>
      <c r="I201" s="96" t="str">
        <f>IF('Envoi Fondation Pro'!H202&lt;&gt;"",'Envoi Fondation Pro'!H202,"")</f>
        <v/>
      </c>
    </row>
    <row r="202" spans="1:9" ht="15" customHeight="1" x14ac:dyDescent="0.25">
      <c r="A202" s="98" t="str">
        <f>IF('Envoi Fondation Pro'!A203&lt;&gt;"",'Envoi Fondation Pro'!A203,"")</f>
        <v/>
      </c>
      <c r="B202" s="97" t="str">
        <f>IF('Envoi Fondation Pro'!B203&lt;&gt;"",'Envoi Fondation Pro'!B203,"")</f>
        <v/>
      </c>
      <c r="C202" s="97" t="str">
        <f>IF('Envoi Fondation Pro'!D203&lt;&gt;"",'Envoi Fondation Pro'!D203,"")</f>
        <v/>
      </c>
      <c r="D202" s="97" t="str">
        <f>IF('Envoi Fondation Pro'!F203&lt;&gt;"",'Envoi Fondation Pro'!F203,"")</f>
        <v>MR-197</v>
      </c>
      <c r="E202" s="97" t="str">
        <f>IF('Envoi Fondation Pro'!J203&lt;&gt;"",'Envoi Fondation Pro'!J203,"")</f>
        <v>Meyrin</v>
      </c>
      <c r="F202" s="50"/>
      <c r="G202" s="50" t="s">
        <v>487</v>
      </c>
      <c r="H202" s="50"/>
      <c r="I202" s="96" t="str">
        <f>IF('Envoi Fondation Pro'!H203&lt;&gt;"",'Envoi Fondation Pro'!H203,"")</f>
        <v/>
      </c>
    </row>
    <row r="203" spans="1:9" ht="15" customHeight="1" x14ac:dyDescent="0.25">
      <c r="A203" s="98" t="str">
        <f>IF('Envoi Fondation Pro'!A204&lt;&gt;"",'Envoi Fondation Pro'!A204,"")</f>
        <v/>
      </c>
      <c r="B203" s="97" t="str">
        <f>IF('Envoi Fondation Pro'!B204&lt;&gt;"",'Envoi Fondation Pro'!B204,"")</f>
        <v/>
      </c>
      <c r="C203" s="97" t="str">
        <f>IF('Envoi Fondation Pro'!D204&lt;&gt;"",'Envoi Fondation Pro'!D204,"")</f>
        <v/>
      </c>
      <c r="D203" s="97" t="str">
        <f>IF('Envoi Fondation Pro'!F204&lt;&gt;"",'Envoi Fondation Pro'!F204,"")</f>
        <v>MR-198</v>
      </c>
      <c r="E203" s="97" t="str">
        <f>IF('Envoi Fondation Pro'!J204&lt;&gt;"",'Envoi Fondation Pro'!J204,"")</f>
        <v>Meyrin</v>
      </c>
      <c r="F203" s="50"/>
      <c r="G203" s="50" t="s">
        <v>487</v>
      </c>
      <c r="H203" s="50"/>
      <c r="I203" s="96" t="str">
        <f>IF('Envoi Fondation Pro'!H204&lt;&gt;"",'Envoi Fondation Pro'!H204,"")</f>
        <v/>
      </c>
    </row>
    <row r="204" spans="1:9" ht="15" customHeight="1" x14ac:dyDescent="0.25">
      <c r="A204" s="98" t="str">
        <f>IF('Envoi Fondation Pro'!A205&lt;&gt;"",'Envoi Fondation Pro'!A205,"")</f>
        <v/>
      </c>
      <c r="B204" s="97" t="str">
        <f>IF('Envoi Fondation Pro'!B205&lt;&gt;"",'Envoi Fondation Pro'!B205,"")</f>
        <v/>
      </c>
      <c r="C204" s="97" t="str">
        <f>IF('Envoi Fondation Pro'!D205&lt;&gt;"",'Envoi Fondation Pro'!D205,"")</f>
        <v/>
      </c>
      <c r="D204" s="97" t="str">
        <f>IF('Envoi Fondation Pro'!F205&lt;&gt;"",'Envoi Fondation Pro'!F205,"")</f>
        <v>MR-199</v>
      </c>
      <c r="E204" s="97" t="str">
        <f>IF('Envoi Fondation Pro'!J205&lt;&gt;"",'Envoi Fondation Pro'!J205,"")</f>
        <v>Meyrin</v>
      </c>
      <c r="F204" s="50"/>
      <c r="G204" s="50" t="s">
        <v>487</v>
      </c>
      <c r="H204" s="50"/>
      <c r="I204" s="96" t="str">
        <f>IF('Envoi Fondation Pro'!H205&lt;&gt;"",'Envoi Fondation Pro'!H205,"")</f>
        <v/>
      </c>
    </row>
    <row r="205" spans="1:9" ht="15" customHeight="1" x14ac:dyDescent="0.25">
      <c r="A205" s="98" t="str">
        <f>IF('Envoi Fondation Pro'!A206&lt;&gt;"",'Envoi Fondation Pro'!A206,"")</f>
        <v/>
      </c>
      <c r="B205" s="97" t="str">
        <f>IF('Envoi Fondation Pro'!B206&lt;&gt;"",'Envoi Fondation Pro'!B206,"")</f>
        <v/>
      </c>
      <c r="C205" s="97" t="str">
        <f>IF('Envoi Fondation Pro'!D206&lt;&gt;"",'Envoi Fondation Pro'!D206,"")</f>
        <v/>
      </c>
      <c r="D205" s="97" t="str">
        <f>IF('Envoi Fondation Pro'!F206&lt;&gt;"",'Envoi Fondation Pro'!F206,"")</f>
        <v>MR-200</v>
      </c>
      <c r="E205" s="97" t="str">
        <f>IF('Envoi Fondation Pro'!J206&lt;&gt;"",'Envoi Fondation Pro'!J206,"")</f>
        <v/>
      </c>
      <c r="F205" s="50"/>
      <c r="G205" s="50" t="s">
        <v>487</v>
      </c>
      <c r="H205" s="50"/>
      <c r="I205" s="96" t="str">
        <f>IF('Envoi Fondation Pro'!H206&lt;&gt;"",'Envoi Fondation Pro'!H206,"")</f>
        <v/>
      </c>
    </row>
    <row r="206" spans="1:9" ht="15" customHeight="1" x14ac:dyDescent="0.25">
      <c r="A206" s="98">
        <f>IF('Envoi Fondation Pro'!A207&lt;&gt;"",'Envoi Fondation Pro'!A207,"")</f>
        <v>4313404</v>
      </c>
      <c r="B206" s="97" t="str">
        <f>IF('Envoi Fondation Pro'!B207&lt;&gt;"",'Envoi Fondation Pro'!B207,"")</f>
        <v>MIROIR ROLEX</v>
      </c>
      <c r="C206" s="97" t="str">
        <f>IF('Envoi Fondation Pro'!D207&lt;&gt;"",'Envoi Fondation Pro'!D207,"")</f>
        <v/>
      </c>
      <c r="D206" s="97" t="str">
        <f>IF('Envoi Fondation Pro'!F207&lt;&gt;"",'Envoi Fondation Pro'!F207,"")</f>
        <v>MR-201</v>
      </c>
      <c r="E206" s="97" t="str">
        <f>IF('Envoi Fondation Pro'!J207&lt;&gt;"",'Envoi Fondation Pro'!J207,"")</f>
        <v>Meyrin</v>
      </c>
      <c r="F206" s="50"/>
      <c r="G206" s="50" t="s">
        <v>487</v>
      </c>
      <c r="H206" s="50"/>
      <c r="I206" s="96">
        <f>IF('Envoi Fondation Pro'!H207&lt;&gt;"",'Envoi Fondation Pro'!H207,"")</f>
        <v>18</v>
      </c>
    </row>
    <row r="207" spans="1:9" ht="15" customHeight="1" x14ac:dyDescent="0.25">
      <c r="A207" s="98">
        <f>IF('Envoi Fondation Pro'!A208&lt;&gt;"",'Envoi Fondation Pro'!A208,"")</f>
        <v>4313404</v>
      </c>
      <c r="B207" s="97" t="str">
        <f>IF('Envoi Fondation Pro'!B208&lt;&gt;"",'Envoi Fondation Pro'!B208,"")</f>
        <v>MIROIR ROLEX</v>
      </c>
      <c r="C207" s="97" t="str">
        <f>IF('Envoi Fondation Pro'!D208&lt;&gt;"",'Envoi Fondation Pro'!D208,"")</f>
        <v/>
      </c>
      <c r="D207" s="97" t="str">
        <f>IF('Envoi Fondation Pro'!F208&lt;&gt;"",'Envoi Fondation Pro'!F208,"")</f>
        <v>MR-202</v>
      </c>
      <c r="E207" s="97" t="str">
        <f>IF('Envoi Fondation Pro'!J208&lt;&gt;"",'Envoi Fondation Pro'!J208,"")</f>
        <v>Meyrin</v>
      </c>
      <c r="F207" s="50"/>
      <c r="G207" s="50" t="s">
        <v>487</v>
      </c>
      <c r="H207" s="50"/>
      <c r="I207" s="96">
        <f>IF('Envoi Fondation Pro'!H208&lt;&gt;"",'Envoi Fondation Pro'!H208,"")</f>
        <v>18</v>
      </c>
    </row>
    <row r="208" spans="1:9" ht="15" customHeight="1" x14ac:dyDescent="0.25">
      <c r="A208" s="98">
        <f>IF('Envoi Fondation Pro'!A209&lt;&gt;"",'Envoi Fondation Pro'!A209,"")</f>
        <v>4313404</v>
      </c>
      <c r="B208" s="97" t="str">
        <f>IF('Envoi Fondation Pro'!B209&lt;&gt;"",'Envoi Fondation Pro'!B209,"")</f>
        <v>MIROIR ROLEX</v>
      </c>
      <c r="C208" s="97" t="str">
        <f>IF('Envoi Fondation Pro'!D209&lt;&gt;"",'Envoi Fondation Pro'!D209,"")</f>
        <v/>
      </c>
      <c r="D208" s="97" t="str">
        <f>IF('Envoi Fondation Pro'!F209&lt;&gt;"",'Envoi Fondation Pro'!F209,"")</f>
        <v>MR-203</v>
      </c>
      <c r="E208" s="97" t="str">
        <f>IF('Envoi Fondation Pro'!J209&lt;&gt;"",'Envoi Fondation Pro'!J209,"")</f>
        <v>Meyrin</v>
      </c>
      <c r="F208" s="50"/>
      <c r="G208" s="50" t="s">
        <v>487</v>
      </c>
      <c r="H208" s="50"/>
      <c r="I208" s="96">
        <f>IF('Envoi Fondation Pro'!H209&lt;&gt;"",'Envoi Fondation Pro'!H209,"")</f>
        <v>18</v>
      </c>
    </row>
    <row r="209" spans="1:9" ht="15" customHeight="1" x14ac:dyDescent="0.25">
      <c r="A209" s="98">
        <f>IF('Envoi Fondation Pro'!A210&lt;&gt;"",'Envoi Fondation Pro'!A210,"")</f>
        <v>4313404</v>
      </c>
      <c r="B209" s="97" t="str">
        <f>IF('Envoi Fondation Pro'!B210&lt;&gt;"",'Envoi Fondation Pro'!B210,"")</f>
        <v>MIROIR ROLEX</v>
      </c>
      <c r="C209" s="97" t="str">
        <f>IF('Envoi Fondation Pro'!D210&lt;&gt;"",'Envoi Fondation Pro'!D210,"")</f>
        <v/>
      </c>
      <c r="D209" s="97" t="str">
        <f>IF('Envoi Fondation Pro'!F210&lt;&gt;"",'Envoi Fondation Pro'!F210,"")</f>
        <v>MR-204</v>
      </c>
      <c r="E209" s="97" t="str">
        <f>IF('Envoi Fondation Pro'!J210&lt;&gt;"",'Envoi Fondation Pro'!J210,"")</f>
        <v>Meyrin</v>
      </c>
      <c r="F209" s="50"/>
      <c r="G209" s="50" t="s">
        <v>487</v>
      </c>
      <c r="H209" s="50"/>
      <c r="I209" s="96">
        <f>IF('Envoi Fondation Pro'!H210&lt;&gt;"",'Envoi Fondation Pro'!H210,"")</f>
        <v>18</v>
      </c>
    </row>
    <row r="210" spans="1:9" ht="15" customHeight="1" x14ac:dyDescent="0.25">
      <c r="A210" s="98" t="str">
        <f>IF('Envoi Fondation Pro'!A211&lt;&gt;"",'Envoi Fondation Pro'!A211,"")</f>
        <v/>
      </c>
      <c r="B210" s="97" t="str">
        <f>IF('Envoi Fondation Pro'!B211&lt;&gt;"",'Envoi Fondation Pro'!B211,"")</f>
        <v/>
      </c>
      <c r="C210" s="97" t="str">
        <f>IF('Envoi Fondation Pro'!D211&lt;&gt;"",'Envoi Fondation Pro'!D211,"")</f>
        <v/>
      </c>
      <c r="D210" s="97" t="str">
        <f>IF('Envoi Fondation Pro'!F211&lt;&gt;"",'Envoi Fondation Pro'!F211,"")</f>
        <v>MR-205</v>
      </c>
      <c r="E210" s="97" t="str">
        <f>IF('Envoi Fondation Pro'!J211&lt;&gt;"",'Envoi Fondation Pro'!J211,"")</f>
        <v/>
      </c>
      <c r="F210" s="50"/>
      <c r="G210" s="50" t="s">
        <v>487</v>
      </c>
      <c r="H210" s="50"/>
      <c r="I210" s="96" t="str">
        <f>IF('Envoi Fondation Pro'!H211&lt;&gt;"",'Envoi Fondation Pro'!H211,"")</f>
        <v/>
      </c>
    </row>
    <row r="211" spans="1:9" ht="15" customHeight="1" x14ac:dyDescent="0.25">
      <c r="A211" s="98" t="str">
        <f>IF('Envoi Fondation Pro'!A212&lt;&gt;"",'Envoi Fondation Pro'!A212,"")</f>
        <v/>
      </c>
      <c r="B211" s="97" t="str">
        <f>IF('Envoi Fondation Pro'!B212&lt;&gt;"",'Envoi Fondation Pro'!B212,"")</f>
        <v/>
      </c>
      <c r="C211" s="97" t="str">
        <f>IF('Envoi Fondation Pro'!D212&lt;&gt;"",'Envoi Fondation Pro'!D212,"")</f>
        <v/>
      </c>
      <c r="D211" s="97" t="str">
        <f>IF('Envoi Fondation Pro'!F212&lt;&gt;"",'Envoi Fondation Pro'!F212,"")</f>
        <v>MR-206</v>
      </c>
      <c r="E211" s="97" t="str">
        <f>IF('Envoi Fondation Pro'!J212&lt;&gt;"",'Envoi Fondation Pro'!J212,"")</f>
        <v/>
      </c>
      <c r="F211" s="50"/>
      <c r="G211" s="50" t="s">
        <v>487</v>
      </c>
      <c r="H211" s="50"/>
      <c r="I211" s="96" t="str">
        <f>IF('Envoi Fondation Pro'!H212&lt;&gt;"",'Envoi Fondation Pro'!H212,"")</f>
        <v/>
      </c>
    </row>
    <row r="212" spans="1:9" ht="15" customHeight="1" x14ac:dyDescent="0.25">
      <c r="A212" s="98">
        <f>IF('Envoi Fondation Pro'!A213&lt;&gt;"",'Envoi Fondation Pro'!A213,"")</f>
        <v>45848</v>
      </c>
      <c r="B212" s="97" t="str">
        <f>IF('Envoi Fondation Pro'!B213&lt;&gt;"",'Envoi Fondation Pro'!B213,"")</f>
        <v>FESTIVITY</v>
      </c>
      <c r="C212" s="97" t="str">
        <f>IF('Envoi Fondation Pro'!D213&lt;&gt;"",'Envoi Fondation Pro'!D213,"")</f>
        <v/>
      </c>
      <c r="D212" s="97" t="str">
        <f>IF('Envoi Fondation Pro'!F213&lt;&gt;"",'Envoi Fondation Pro'!F213,"")</f>
        <v>MR-207</v>
      </c>
      <c r="E212" s="97" t="str">
        <f>IF('Envoi Fondation Pro'!J213&lt;&gt;"",'Envoi Fondation Pro'!J213,"")</f>
        <v>Meyrin</v>
      </c>
      <c r="F212" s="50"/>
      <c r="G212" s="50" t="s">
        <v>487</v>
      </c>
      <c r="H212" s="50"/>
      <c r="I212" s="96">
        <f>IF('Envoi Fondation Pro'!H213&lt;&gt;"",'Envoi Fondation Pro'!H213,"")</f>
        <v>84</v>
      </c>
    </row>
    <row r="213" spans="1:9" ht="15" customHeight="1" x14ac:dyDescent="0.25">
      <c r="A213" s="98" t="str">
        <f>IF('Envoi Fondation Pro'!A214&lt;&gt;"",'Envoi Fondation Pro'!A214,"")</f>
        <v/>
      </c>
      <c r="B213" s="97" t="str">
        <f>IF('Envoi Fondation Pro'!B214&lt;&gt;"",'Envoi Fondation Pro'!B214,"")</f>
        <v/>
      </c>
      <c r="C213" s="97" t="str">
        <f>IF('Envoi Fondation Pro'!D214&lt;&gt;"",'Envoi Fondation Pro'!D214,"")</f>
        <v/>
      </c>
      <c r="D213" s="97" t="str">
        <f>IF('Envoi Fondation Pro'!F214&lt;&gt;"",'Envoi Fondation Pro'!F214,"")</f>
        <v>MR-208</v>
      </c>
      <c r="E213" s="97" t="str">
        <f>IF('Envoi Fondation Pro'!J214&lt;&gt;"",'Envoi Fondation Pro'!J214,"")</f>
        <v/>
      </c>
      <c r="F213" s="50"/>
      <c r="G213" s="50" t="s">
        <v>487</v>
      </c>
      <c r="H213" s="50"/>
      <c r="I213" s="96" t="str">
        <f>IF('Envoi Fondation Pro'!H214&lt;&gt;"",'Envoi Fondation Pro'!H214,"")</f>
        <v/>
      </c>
    </row>
    <row r="214" spans="1:9" ht="15" customHeight="1" x14ac:dyDescent="0.25">
      <c r="A214" s="98" t="str">
        <f>IF('Envoi Fondation Pro'!A215&lt;&gt;"",'Envoi Fondation Pro'!A215,"")</f>
        <v/>
      </c>
      <c r="B214" s="97" t="str">
        <f>IF('Envoi Fondation Pro'!B215&lt;&gt;"",'Envoi Fondation Pro'!B215,"")</f>
        <v/>
      </c>
      <c r="C214" s="97" t="str">
        <f>IF('Envoi Fondation Pro'!D215&lt;&gt;"",'Envoi Fondation Pro'!D215,"")</f>
        <v/>
      </c>
      <c r="D214" s="97" t="str">
        <f>IF('Envoi Fondation Pro'!F215&lt;&gt;"",'Envoi Fondation Pro'!F215,"")</f>
        <v>MR-209</v>
      </c>
      <c r="E214" s="97" t="str">
        <f>IF('Envoi Fondation Pro'!J215&lt;&gt;"",'Envoi Fondation Pro'!J215,"")</f>
        <v/>
      </c>
      <c r="F214" s="50"/>
      <c r="G214" s="50" t="s">
        <v>487</v>
      </c>
      <c r="H214" s="50"/>
      <c r="I214" s="96" t="str">
        <f>IF('Envoi Fondation Pro'!H215&lt;&gt;"",'Envoi Fondation Pro'!H215,"")</f>
        <v/>
      </c>
    </row>
    <row r="215" spans="1:9" ht="15" customHeight="1" x14ac:dyDescent="0.25">
      <c r="A215" s="98" t="str">
        <f>IF('Envoi Fondation Pro'!A216&lt;&gt;"",'Envoi Fondation Pro'!A216,"")</f>
        <v/>
      </c>
      <c r="B215" s="97" t="str">
        <f>IF('Envoi Fondation Pro'!B216&lt;&gt;"",'Envoi Fondation Pro'!B216,"")</f>
        <v/>
      </c>
      <c r="C215" s="97" t="str">
        <f>IF('Envoi Fondation Pro'!D216&lt;&gt;"",'Envoi Fondation Pro'!D216,"")</f>
        <v/>
      </c>
      <c r="D215" s="97" t="str">
        <f>IF('Envoi Fondation Pro'!F216&lt;&gt;"",'Envoi Fondation Pro'!F216,"")</f>
        <v>MR-210</v>
      </c>
      <c r="E215" s="97" t="str">
        <f>IF('Envoi Fondation Pro'!J216&lt;&gt;"",'Envoi Fondation Pro'!J216,"")</f>
        <v/>
      </c>
      <c r="F215" s="50"/>
      <c r="G215" s="50" t="s">
        <v>487</v>
      </c>
      <c r="H215" s="50"/>
      <c r="I215" s="96" t="str">
        <f>IF('Envoi Fondation Pro'!H216&lt;&gt;"",'Envoi Fondation Pro'!H216,"")</f>
        <v/>
      </c>
    </row>
    <row r="216" spans="1:9" ht="15" customHeight="1" x14ac:dyDescent="0.25">
      <c r="A216" s="98" t="str">
        <f>IF('Envoi Fondation Pro'!A217&lt;&gt;"",'Envoi Fondation Pro'!A217,"")</f>
        <v/>
      </c>
      <c r="B216" s="97" t="str">
        <f>IF('Envoi Fondation Pro'!B217&lt;&gt;"",'Envoi Fondation Pro'!B217,"")</f>
        <v/>
      </c>
      <c r="C216" s="97" t="str">
        <f>IF('Envoi Fondation Pro'!D217&lt;&gt;"",'Envoi Fondation Pro'!D217,"")</f>
        <v/>
      </c>
      <c r="D216" s="97" t="str">
        <f>IF('Envoi Fondation Pro'!F217&lt;&gt;"",'Envoi Fondation Pro'!F217,"")</f>
        <v>MR-211</v>
      </c>
      <c r="E216" s="97" t="str">
        <f>IF('Envoi Fondation Pro'!J217&lt;&gt;"",'Envoi Fondation Pro'!J217,"")</f>
        <v/>
      </c>
      <c r="F216" s="50"/>
      <c r="G216" s="50" t="s">
        <v>487</v>
      </c>
      <c r="H216" s="50"/>
      <c r="I216" s="96" t="str">
        <f>IF('Envoi Fondation Pro'!H217&lt;&gt;"",'Envoi Fondation Pro'!H217,"")</f>
        <v/>
      </c>
    </row>
    <row r="217" spans="1:9" ht="15" customHeight="1" x14ac:dyDescent="0.25">
      <c r="A217" s="98" t="str">
        <f>IF('Envoi Fondation Pro'!A218&lt;&gt;"",'Envoi Fondation Pro'!A218,"")</f>
        <v/>
      </c>
      <c r="B217" s="97" t="str">
        <f>IF('Envoi Fondation Pro'!B218&lt;&gt;"",'Envoi Fondation Pro'!B218,"")</f>
        <v/>
      </c>
      <c r="C217" s="97" t="str">
        <f>IF('Envoi Fondation Pro'!D218&lt;&gt;"",'Envoi Fondation Pro'!D218,"")</f>
        <v/>
      </c>
      <c r="D217" s="97" t="str">
        <f>IF('Envoi Fondation Pro'!F218&lt;&gt;"",'Envoi Fondation Pro'!F218,"")</f>
        <v>MR-212</v>
      </c>
      <c r="E217" s="97" t="str">
        <f>IF('Envoi Fondation Pro'!J218&lt;&gt;"",'Envoi Fondation Pro'!J218,"")</f>
        <v/>
      </c>
      <c r="F217" s="50"/>
      <c r="G217" s="50" t="s">
        <v>487</v>
      </c>
      <c r="H217" s="50"/>
      <c r="I217" s="96" t="str">
        <f>IF('Envoi Fondation Pro'!H218&lt;&gt;"",'Envoi Fondation Pro'!H218,"")</f>
        <v/>
      </c>
    </row>
    <row r="218" spans="1:9" ht="15" customHeight="1" x14ac:dyDescent="0.25">
      <c r="A218" s="98" t="str">
        <f>IF('Envoi Fondation Pro'!A219&lt;&gt;"",'Envoi Fondation Pro'!A219,"")</f>
        <v/>
      </c>
      <c r="B218" s="97" t="str">
        <f>IF('Envoi Fondation Pro'!B219&lt;&gt;"",'Envoi Fondation Pro'!B219,"")</f>
        <v/>
      </c>
      <c r="C218" s="97" t="str">
        <f>IF('Envoi Fondation Pro'!D219&lt;&gt;"",'Envoi Fondation Pro'!D219,"")</f>
        <v/>
      </c>
      <c r="D218" s="97" t="str">
        <f>IF('Envoi Fondation Pro'!F219&lt;&gt;"",'Envoi Fondation Pro'!F219,"")</f>
        <v>MR-213</v>
      </c>
      <c r="E218" s="97" t="str">
        <f>IF('Envoi Fondation Pro'!J219&lt;&gt;"",'Envoi Fondation Pro'!J219,"")</f>
        <v/>
      </c>
      <c r="F218" s="50"/>
      <c r="G218" s="50" t="s">
        <v>487</v>
      </c>
      <c r="H218" s="50"/>
      <c r="I218" s="96" t="str">
        <f>IF('Envoi Fondation Pro'!H219&lt;&gt;"",'Envoi Fondation Pro'!H219,"")</f>
        <v/>
      </c>
    </row>
    <row r="219" spans="1:9" ht="15" customHeight="1" x14ac:dyDescent="0.25">
      <c r="A219" s="98" t="str">
        <f>IF('Envoi Fondation Pro'!A220&lt;&gt;"",'Envoi Fondation Pro'!A220,"")</f>
        <v/>
      </c>
      <c r="B219" s="97" t="str">
        <f>IF('Envoi Fondation Pro'!B220&lt;&gt;"",'Envoi Fondation Pro'!B220,"")</f>
        <v/>
      </c>
      <c r="C219" s="97" t="str">
        <f>IF('Envoi Fondation Pro'!D220&lt;&gt;"",'Envoi Fondation Pro'!D220,"")</f>
        <v/>
      </c>
      <c r="D219" s="97" t="str">
        <f>IF('Envoi Fondation Pro'!F220&lt;&gt;"",'Envoi Fondation Pro'!F220,"")</f>
        <v>MR-214</v>
      </c>
      <c r="E219" s="97" t="str">
        <f>IF('Envoi Fondation Pro'!J220&lt;&gt;"",'Envoi Fondation Pro'!J220,"")</f>
        <v/>
      </c>
      <c r="F219" s="50"/>
      <c r="G219" s="50" t="s">
        <v>487</v>
      </c>
      <c r="H219" s="50"/>
      <c r="I219" s="96" t="str">
        <f>IF('Envoi Fondation Pro'!H220&lt;&gt;"",'Envoi Fondation Pro'!H220,"")</f>
        <v/>
      </c>
    </row>
    <row r="220" spans="1:9" ht="15" customHeight="1" x14ac:dyDescent="0.25">
      <c r="A220" s="98" t="str">
        <f>IF('Envoi Fondation Pro'!A221&lt;&gt;"",'Envoi Fondation Pro'!A221,"")</f>
        <v/>
      </c>
      <c r="B220" s="97" t="str">
        <f>IF('Envoi Fondation Pro'!B221&lt;&gt;"",'Envoi Fondation Pro'!B221,"")</f>
        <v/>
      </c>
      <c r="C220" s="97" t="str">
        <f>IF('Envoi Fondation Pro'!D221&lt;&gt;"",'Envoi Fondation Pro'!D221,"")</f>
        <v/>
      </c>
      <c r="D220" s="97" t="str">
        <f>IF('Envoi Fondation Pro'!F221&lt;&gt;"",'Envoi Fondation Pro'!F221,"")</f>
        <v>MR-215</v>
      </c>
      <c r="E220" s="97" t="str">
        <f>IF('Envoi Fondation Pro'!J221&lt;&gt;"",'Envoi Fondation Pro'!J221,"")</f>
        <v/>
      </c>
      <c r="F220" s="50"/>
      <c r="G220" s="50" t="s">
        <v>487</v>
      </c>
      <c r="H220" s="50"/>
      <c r="I220" s="96" t="str">
        <f>IF('Envoi Fondation Pro'!H221&lt;&gt;"",'Envoi Fondation Pro'!H221,"")</f>
        <v/>
      </c>
    </row>
    <row r="221" spans="1:9" ht="15" customHeight="1" x14ac:dyDescent="0.25">
      <c r="A221" s="98" t="str">
        <f>IF('Envoi Fondation Pro'!A222&lt;&gt;"",'Envoi Fondation Pro'!A222,"")</f>
        <v/>
      </c>
      <c r="B221" s="97" t="str">
        <f>IF('Envoi Fondation Pro'!B222&lt;&gt;"",'Envoi Fondation Pro'!B222,"")</f>
        <v/>
      </c>
      <c r="C221" s="97" t="str">
        <f>IF('Envoi Fondation Pro'!D222&lt;&gt;"",'Envoi Fondation Pro'!D222,"")</f>
        <v/>
      </c>
      <c r="D221" s="97" t="str">
        <f>IF('Envoi Fondation Pro'!F222&lt;&gt;"",'Envoi Fondation Pro'!F222,"")</f>
        <v>MR-216</v>
      </c>
      <c r="E221" s="97" t="str">
        <f>IF('Envoi Fondation Pro'!J222&lt;&gt;"",'Envoi Fondation Pro'!J222,"")</f>
        <v/>
      </c>
      <c r="F221" s="50"/>
      <c r="G221" s="50" t="s">
        <v>487</v>
      </c>
      <c r="H221" s="50"/>
      <c r="I221" s="96" t="str">
        <f>IF('Envoi Fondation Pro'!H222&lt;&gt;"",'Envoi Fondation Pro'!H222,"")</f>
        <v/>
      </c>
    </row>
    <row r="222" spans="1:9" ht="15" customHeight="1" x14ac:dyDescent="0.25">
      <c r="A222" s="98" t="str">
        <f>IF('Envoi Fondation Pro'!A223&lt;&gt;"",'Envoi Fondation Pro'!A223,"")</f>
        <v/>
      </c>
      <c r="B222" s="97" t="str">
        <f>IF('Envoi Fondation Pro'!B223&lt;&gt;"",'Envoi Fondation Pro'!B223,"")</f>
        <v/>
      </c>
      <c r="C222" s="97" t="str">
        <f>IF('Envoi Fondation Pro'!D223&lt;&gt;"",'Envoi Fondation Pro'!D223,"")</f>
        <v/>
      </c>
      <c r="D222" s="97" t="str">
        <f>IF('Envoi Fondation Pro'!F223&lt;&gt;"",'Envoi Fondation Pro'!F223,"")</f>
        <v>MR-217</v>
      </c>
      <c r="E222" s="97" t="str">
        <f>IF('Envoi Fondation Pro'!J223&lt;&gt;"",'Envoi Fondation Pro'!J223,"")</f>
        <v/>
      </c>
      <c r="F222" s="50"/>
      <c r="G222" s="50" t="s">
        <v>487</v>
      </c>
      <c r="H222" s="50"/>
      <c r="I222" s="96" t="str">
        <f>IF('Envoi Fondation Pro'!H223&lt;&gt;"",'Envoi Fondation Pro'!H223,"")</f>
        <v/>
      </c>
    </row>
    <row r="223" spans="1:9" ht="15" customHeight="1" x14ac:dyDescent="0.25">
      <c r="A223" s="98" t="str">
        <f>IF('Envoi Fondation Pro'!A224&lt;&gt;"",'Envoi Fondation Pro'!A224,"")</f>
        <v/>
      </c>
      <c r="B223" s="97" t="str">
        <f>IF('Envoi Fondation Pro'!B224&lt;&gt;"",'Envoi Fondation Pro'!B224,"")</f>
        <v/>
      </c>
      <c r="C223" s="97" t="str">
        <f>IF('Envoi Fondation Pro'!D224&lt;&gt;"",'Envoi Fondation Pro'!D224,"")</f>
        <v/>
      </c>
      <c r="D223" s="97" t="str">
        <f>IF('Envoi Fondation Pro'!F224&lt;&gt;"",'Envoi Fondation Pro'!F224,"")</f>
        <v>MR-218</v>
      </c>
      <c r="E223" s="97" t="str">
        <f>IF('Envoi Fondation Pro'!J224&lt;&gt;"",'Envoi Fondation Pro'!J224,"")</f>
        <v/>
      </c>
      <c r="F223" s="50"/>
      <c r="G223" s="50" t="s">
        <v>487</v>
      </c>
      <c r="H223" s="50"/>
      <c r="I223" s="96" t="str">
        <f>IF('Envoi Fondation Pro'!H224&lt;&gt;"",'Envoi Fondation Pro'!H224,"")</f>
        <v/>
      </c>
    </row>
    <row r="224" spans="1:9" ht="15" customHeight="1" x14ac:dyDescent="0.25">
      <c r="A224" s="98">
        <f>IF('Envoi Fondation Pro'!A225&lt;&gt;"",'Envoi Fondation Pro'!A225,"")</f>
        <v>4371833</v>
      </c>
      <c r="B224" s="97" t="str">
        <f>IF('Envoi Fondation Pro'!B225&lt;&gt;"",'Envoi Fondation Pro'!B225,"")</f>
        <v>MAGAZINE ROLEX_N°7_FRANCAIS_17</v>
      </c>
      <c r="C224" s="97" t="str">
        <f>IF('Envoi Fondation Pro'!D225&lt;&gt;"",'Envoi Fondation Pro'!D225,"")</f>
        <v>Imprimé</v>
      </c>
      <c r="D224" s="97" t="str">
        <f>IF('Envoi Fondation Pro'!F225&lt;&gt;"",'Envoi Fondation Pro'!F225,"")</f>
        <v>MR-219</v>
      </c>
      <c r="E224" s="97" t="str">
        <f>IF('Envoi Fondation Pro'!J225&lt;&gt;"",'Envoi Fondation Pro'!J225,"")</f>
        <v>Meyrin</v>
      </c>
      <c r="F224" s="50"/>
      <c r="G224" s="50" t="s">
        <v>487</v>
      </c>
      <c r="H224" s="50"/>
      <c r="I224" s="96">
        <f>IF('Envoi Fondation Pro'!H225&lt;&gt;"",'Envoi Fondation Pro'!H225,"")</f>
        <v>800</v>
      </c>
    </row>
    <row r="225" spans="1:9" ht="15" customHeight="1" x14ac:dyDescent="0.25">
      <c r="A225" s="98" t="str">
        <f>IF('Envoi Fondation Pro'!A226&lt;&gt;"",'Envoi Fondation Pro'!A226,"")</f>
        <v/>
      </c>
      <c r="B225" s="97" t="str">
        <f>IF('Envoi Fondation Pro'!B226&lt;&gt;"",'Envoi Fondation Pro'!B226,"")</f>
        <v/>
      </c>
      <c r="C225" s="97" t="str">
        <f>IF('Envoi Fondation Pro'!D226&lt;&gt;"",'Envoi Fondation Pro'!D226,"")</f>
        <v/>
      </c>
      <c r="D225" s="97" t="str">
        <f>IF('Envoi Fondation Pro'!F226&lt;&gt;"",'Envoi Fondation Pro'!F226,"")</f>
        <v>MR-220</v>
      </c>
      <c r="E225" s="97" t="str">
        <f>IF('Envoi Fondation Pro'!J226&lt;&gt;"",'Envoi Fondation Pro'!J226,"")</f>
        <v/>
      </c>
      <c r="F225" s="50"/>
      <c r="G225" s="50" t="s">
        <v>487</v>
      </c>
      <c r="H225" s="50"/>
      <c r="I225" s="96" t="str">
        <f>IF('Envoi Fondation Pro'!H226&lt;&gt;"",'Envoi Fondation Pro'!H226,"")</f>
        <v/>
      </c>
    </row>
    <row r="226" spans="1:9" ht="15" customHeight="1" x14ac:dyDescent="0.25">
      <c r="A226" s="98" t="str">
        <f>IF('Envoi Fondation Pro'!A227&lt;&gt;"",'Envoi Fondation Pro'!A227,"")</f>
        <v/>
      </c>
      <c r="B226" s="97" t="str">
        <f>IF('Envoi Fondation Pro'!B227&lt;&gt;"",'Envoi Fondation Pro'!B227,"")</f>
        <v/>
      </c>
      <c r="C226" s="97" t="str">
        <f>IF('Envoi Fondation Pro'!D227&lt;&gt;"",'Envoi Fondation Pro'!D227,"")</f>
        <v/>
      </c>
      <c r="D226" s="97" t="str">
        <f>IF('Envoi Fondation Pro'!F227&lt;&gt;"",'Envoi Fondation Pro'!F227,"")</f>
        <v>MR-221</v>
      </c>
      <c r="E226" s="97" t="str">
        <f>IF('Envoi Fondation Pro'!J227&lt;&gt;"",'Envoi Fondation Pro'!J227,"")</f>
        <v/>
      </c>
      <c r="F226" s="50"/>
      <c r="G226" s="50" t="s">
        <v>487</v>
      </c>
      <c r="H226" s="50"/>
      <c r="I226" s="96" t="str">
        <f>IF('Envoi Fondation Pro'!H227&lt;&gt;"",'Envoi Fondation Pro'!H227,"")</f>
        <v/>
      </c>
    </row>
    <row r="227" spans="1:9" ht="15" customHeight="1" x14ac:dyDescent="0.25">
      <c r="A227" s="98" t="str">
        <f>IF('Envoi Fondation Pro'!A228&lt;&gt;"",'Envoi Fondation Pro'!A228,"")</f>
        <v/>
      </c>
      <c r="B227" s="97" t="str">
        <f>IF('Envoi Fondation Pro'!B228&lt;&gt;"",'Envoi Fondation Pro'!B228,"")</f>
        <v/>
      </c>
      <c r="C227" s="97" t="str">
        <f>IF('Envoi Fondation Pro'!D228&lt;&gt;"",'Envoi Fondation Pro'!D228,"")</f>
        <v/>
      </c>
      <c r="D227" s="97" t="str">
        <f>IF('Envoi Fondation Pro'!F228&lt;&gt;"",'Envoi Fondation Pro'!F228,"")</f>
        <v>MR-222</v>
      </c>
      <c r="E227" s="97" t="str">
        <f>IF('Envoi Fondation Pro'!J228&lt;&gt;"",'Envoi Fondation Pro'!J228,"")</f>
        <v/>
      </c>
      <c r="F227" s="50"/>
      <c r="G227" s="50" t="s">
        <v>487</v>
      </c>
      <c r="H227" s="50"/>
      <c r="I227" s="96" t="str">
        <f>IF('Envoi Fondation Pro'!H228&lt;&gt;"",'Envoi Fondation Pro'!H228,"")</f>
        <v/>
      </c>
    </row>
    <row r="228" spans="1:9" ht="15" customHeight="1" x14ac:dyDescent="0.25">
      <c r="A228" s="98" t="str">
        <f>IF('Envoi Fondation Pro'!A229&lt;&gt;"",'Envoi Fondation Pro'!A229,"")</f>
        <v/>
      </c>
      <c r="B228" s="97" t="str">
        <f>IF('Envoi Fondation Pro'!B229&lt;&gt;"",'Envoi Fondation Pro'!B229,"")</f>
        <v/>
      </c>
      <c r="C228" s="97" t="str">
        <f>IF('Envoi Fondation Pro'!D229&lt;&gt;"",'Envoi Fondation Pro'!D229,"")</f>
        <v/>
      </c>
      <c r="D228" s="97" t="str">
        <f>IF('Envoi Fondation Pro'!F229&lt;&gt;"",'Envoi Fondation Pro'!F229,"")</f>
        <v>MR-223</v>
      </c>
      <c r="E228" s="97" t="str">
        <f>IF('Envoi Fondation Pro'!J229&lt;&gt;"",'Envoi Fondation Pro'!J229,"")</f>
        <v/>
      </c>
      <c r="F228" s="50"/>
      <c r="G228" s="50" t="s">
        <v>487</v>
      </c>
      <c r="H228" s="50"/>
      <c r="I228" s="96" t="str">
        <f>IF('Envoi Fondation Pro'!H229&lt;&gt;"",'Envoi Fondation Pro'!H229,"")</f>
        <v/>
      </c>
    </row>
    <row r="229" spans="1:9" ht="15" customHeight="1" x14ac:dyDescent="0.25">
      <c r="A229" s="98" t="str">
        <f>IF('Envoi Fondation Pro'!A230&lt;&gt;"",'Envoi Fondation Pro'!A230,"")</f>
        <v/>
      </c>
      <c r="B229" s="97" t="str">
        <f>IF('Envoi Fondation Pro'!B230&lt;&gt;"",'Envoi Fondation Pro'!B230,"")</f>
        <v/>
      </c>
      <c r="C229" s="97" t="str">
        <f>IF('Envoi Fondation Pro'!D230&lt;&gt;"",'Envoi Fondation Pro'!D230,"")</f>
        <v/>
      </c>
      <c r="D229" s="97" t="str">
        <f>IF('Envoi Fondation Pro'!F230&lt;&gt;"",'Envoi Fondation Pro'!F230,"")</f>
        <v>MR-224</v>
      </c>
      <c r="E229" s="97" t="str">
        <f>IF('Envoi Fondation Pro'!J230&lt;&gt;"",'Envoi Fondation Pro'!J230,"")</f>
        <v/>
      </c>
      <c r="F229" s="50"/>
      <c r="G229" s="50" t="s">
        <v>487</v>
      </c>
      <c r="H229" s="50"/>
      <c r="I229" s="96" t="str">
        <f>IF('Envoi Fondation Pro'!H230&lt;&gt;"",'Envoi Fondation Pro'!H230,"")</f>
        <v/>
      </c>
    </row>
    <row r="230" spans="1:9" ht="15" customHeight="1" x14ac:dyDescent="0.25">
      <c r="A230" s="98" t="str">
        <f>IF('Envoi Fondation Pro'!A231&lt;&gt;"",'Envoi Fondation Pro'!A231,"")</f>
        <v/>
      </c>
      <c r="B230" s="97" t="str">
        <f>IF('Envoi Fondation Pro'!B231&lt;&gt;"",'Envoi Fondation Pro'!B231,"")</f>
        <v/>
      </c>
      <c r="C230" s="97" t="str">
        <f>IF('Envoi Fondation Pro'!D231&lt;&gt;"",'Envoi Fondation Pro'!D231,"")</f>
        <v/>
      </c>
      <c r="D230" s="97" t="str">
        <f>IF('Envoi Fondation Pro'!F231&lt;&gt;"",'Envoi Fondation Pro'!F231,"")</f>
        <v>MR-225</v>
      </c>
      <c r="E230" s="97" t="str">
        <f>IF('Envoi Fondation Pro'!J231&lt;&gt;"",'Envoi Fondation Pro'!J231,"")</f>
        <v/>
      </c>
      <c r="F230" s="50"/>
      <c r="G230" s="50" t="s">
        <v>487</v>
      </c>
      <c r="H230" s="50"/>
      <c r="I230" s="96" t="str">
        <f>IF('Envoi Fondation Pro'!H231&lt;&gt;"",'Envoi Fondation Pro'!H231,"")</f>
        <v/>
      </c>
    </row>
    <row r="231" spans="1:9" ht="15" customHeight="1" x14ac:dyDescent="0.25">
      <c r="A231" s="98" t="str">
        <f>IF('Envoi Fondation Pro'!A232&lt;&gt;"",'Envoi Fondation Pro'!A232,"")</f>
        <v/>
      </c>
      <c r="B231" s="97" t="str">
        <f>IF('Envoi Fondation Pro'!B232&lt;&gt;"",'Envoi Fondation Pro'!B232,"")</f>
        <v/>
      </c>
      <c r="C231" s="97" t="str">
        <f>IF('Envoi Fondation Pro'!D232&lt;&gt;"",'Envoi Fondation Pro'!D232,"")</f>
        <v/>
      </c>
      <c r="D231" s="97" t="str">
        <f>IF('Envoi Fondation Pro'!F232&lt;&gt;"",'Envoi Fondation Pro'!F232,"")</f>
        <v>MR-226</v>
      </c>
      <c r="E231" s="97" t="str">
        <f>IF('Envoi Fondation Pro'!J232&lt;&gt;"",'Envoi Fondation Pro'!J232,"")</f>
        <v/>
      </c>
      <c r="F231" s="50"/>
      <c r="G231" s="50" t="s">
        <v>487</v>
      </c>
      <c r="H231" s="50"/>
      <c r="I231" s="96" t="str">
        <f>IF('Envoi Fondation Pro'!H232&lt;&gt;"",'Envoi Fondation Pro'!H232,"")</f>
        <v/>
      </c>
    </row>
    <row r="232" spans="1:9" ht="15" customHeight="1" x14ac:dyDescent="0.25">
      <c r="A232" s="98" t="str">
        <f>IF('Envoi Fondation Pro'!A233&lt;&gt;"",'Envoi Fondation Pro'!A233,"")</f>
        <v/>
      </c>
      <c r="B232" s="97" t="str">
        <f>IF('Envoi Fondation Pro'!B233&lt;&gt;"",'Envoi Fondation Pro'!B233,"")</f>
        <v/>
      </c>
      <c r="C232" s="97" t="str">
        <f>IF('Envoi Fondation Pro'!D233&lt;&gt;"",'Envoi Fondation Pro'!D233,"")</f>
        <v/>
      </c>
      <c r="D232" s="97" t="str">
        <f>IF('Envoi Fondation Pro'!F233&lt;&gt;"",'Envoi Fondation Pro'!F233,"")</f>
        <v>MR-227</v>
      </c>
      <c r="E232" s="97" t="str">
        <f>IF('Envoi Fondation Pro'!J233&lt;&gt;"",'Envoi Fondation Pro'!J233,"")</f>
        <v/>
      </c>
      <c r="F232" s="50"/>
      <c r="G232" s="50" t="s">
        <v>487</v>
      </c>
      <c r="H232" s="50"/>
      <c r="I232" s="96" t="str">
        <f>IF('Envoi Fondation Pro'!H233&lt;&gt;"",'Envoi Fondation Pro'!H233,"")</f>
        <v/>
      </c>
    </row>
    <row r="233" spans="1:9" ht="15" customHeight="1" x14ac:dyDescent="0.25">
      <c r="A233" s="98" t="str">
        <f>IF('Envoi Fondation Pro'!A234&lt;&gt;"",'Envoi Fondation Pro'!A234,"")</f>
        <v/>
      </c>
      <c r="B233" s="97" t="str">
        <f>IF('Envoi Fondation Pro'!B234&lt;&gt;"",'Envoi Fondation Pro'!B234,"")</f>
        <v/>
      </c>
      <c r="C233" s="97" t="str">
        <f>IF('Envoi Fondation Pro'!D234&lt;&gt;"",'Envoi Fondation Pro'!D234,"")</f>
        <v/>
      </c>
      <c r="D233" s="97" t="str">
        <f>IF('Envoi Fondation Pro'!F234&lt;&gt;"",'Envoi Fondation Pro'!F234,"")</f>
        <v>MR-228</v>
      </c>
      <c r="E233" s="97" t="str">
        <f>IF('Envoi Fondation Pro'!J234&lt;&gt;"",'Envoi Fondation Pro'!J234,"")</f>
        <v/>
      </c>
      <c r="F233" s="50"/>
      <c r="G233" s="50" t="s">
        <v>487</v>
      </c>
      <c r="H233" s="50"/>
      <c r="I233" s="96" t="str">
        <f>IF('Envoi Fondation Pro'!H234&lt;&gt;"",'Envoi Fondation Pro'!H234,"")</f>
        <v/>
      </c>
    </row>
    <row r="234" spans="1:9" ht="15" customHeight="1" x14ac:dyDescent="0.25">
      <c r="A234" s="98" t="str">
        <f>IF('Envoi Fondation Pro'!A235&lt;&gt;"",'Envoi Fondation Pro'!A235,"")</f>
        <v/>
      </c>
      <c r="B234" s="97" t="str">
        <f>IF('Envoi Fondation Pro'!B235&lt;&gt;"",'Envoi Fondation Pro'!B235,"")</f>
        <v/>
      </c>
      <c r="C234" s="97" t="str">
        <f>IF('Envoi Fondation Pro'!D235&lt;&gt;"",'Envoi Fondation Pro'!D235,"")</f>
        <v/>
      </c>
      <c r="D234" s="97" t="str">
        <f>IF('Envoi Fondation Pro'!F235&lt;&gt;"",'Envoi Fondation Pro'!F235,"")</f>
        <v>MR-229</v>
      </c>
      <c r="E234" s="97" t="str">
        <f>IF('Envoi Fondation Pro'!J235&lt;&gt;"",'Envoi Fondation Pro'!J235,"")</f>
        <v/>
      </c>
      <c r="F234" s="50"/>
      <c r="G234" s="50" t="s">
        <v>487</v>
      </c>
      <c r="H234" s="50"/>
      <c r="I234" s="96" t="str">
        <f>IF('Envoi Fondation Pro'!H235&lt;&gt;"",'Envoi Fondation Pro'!H235,"")</f>
        <v/>
      </c>
    </row>
    <row r="235" spans="1:9" ht="15" customHeight="1" x14ac:dyDescent="0.25">
      <c r="A235" s="98">
        <f>IF('Envoi Fondation Pro'!A236&lt;&gt;"",'Envoi Fondation Pro'!A236,"")</f>
        <v>4343482</v>
      </c>
      <c r="B235" s="97" t="str">
        <f>IF('Envoi Fondation Pro'!B236&lt;&gt;"",'Envoi Fondation Pro'!B236,"")</f>
        <v>MAGAZINE ROLEX N°6 FRANCAIS 16</v>
      </c>
      <c r="C235" s="97" t="str">
        <f>IF('Envoi Fondation Pro'!D236&lt;&gt;"",'Envoi Fondation Pro'!D236,"")</f>
        <v>Imprimé</v>
      </c>
      <c r="D235" s="97" t="str">
        <f>IF('Envoi Fondation Pro'!F236&lt;&gt;"",'Envoi Fondation Pro'!F236,"")</f>
        <v>MR-230</v>
      </c>
      <c r="E235" s="97" t="str">
        <f>IF('Envoi Fondation Pro'!J236&lt;&gt;"",'Envoi Fondation Pro'!J236,"")</f>
        <v>Lancy</v>
      </c>
      <c r="F235" s="50"/>
      <c r="G235" s="50" t="s">
        <v>487</v>
      </c>
      <c r="H235" s="50"/>
      <c r="I235" s="96">
        <f>IF('Envoi Fondation Pro'!H236&lt;&gt;"",'Envoi Fondation Pro'!H236,"")</f>
        <v>800</v>
      </c>
    </row>
    <row r="236" spans="1:9" ht="15" customHeight="1" x14ac:dyDescent="0.25">
      <c r="A236" s="98">
        <f>IF('Envoi Fondation Pro'!A237&lt;&gt;"",'Envoi Fondation Pro'!A237,"")</f>
        <v>4343482</v>
      </c>
      <c r="B236" s="97" t="str">
        <f>IF('Envoi Fondation Pro'!B237&lt;&gt;"",'Envoi Fondation Pro'!B237,"")</f>
        <v>MAGAZINE ROLEX N°6 FRANCAIS 16</v>
      </c>
      <c r="C236" s="97" t="str">
        <f>IF('Envoi Fondation Pro'!D237&lt;&gt;"",'Envoi Fondation Pro'!D237,"")</f>
        <v>Imprimé</v>
      </c>
      <c r="D236" s="97" t="str">
        <f>IF('Envoi Fondation Pro'!F237&lt;&gt;"",'Envoi Fondation Pro'!F237,"")</f>
        <v>MR-231</v>
      </c>
      <c r="E236" s="97" t="str">
        <f>IF('Envoi Fondation Pro'!J237&lt;&gt;"",'Envoi Fondation Pro'!J237,"")</f>
        <v>Lancy</v>
      </c>
      <c r="F236" s="50"/>
      <c r="G236" s="50" t="s">
        <v>487</v>
      </c>
      <c r="H236" s="50"/>
      <c r="I236" s="96">
        <f>IF('Envoi Fondation Pro'!H237&lt;&gt;"",'Envoi Fondation Pro'!H237,"")</f>
        <v>800</v>
      </c>
    </row>
    <row r="237" spans="1:9" ht="15" customHeight="1" x14ac:dyDescent="0.25">
      <c r="A237" s="98">
        <f>IF('Envoi Fondation Pro'!A238&lt;&gt;"",'Envoi Fondation Pro'!A238,"")</f>
        <v>4343482</v>
      </c>
      <c r="B237" s="97" t="str">
        <f>IF('Envoi Fondation Pro'!B238&lt;&gt;"",'Envoi Fondation Pro'!B238,"")</f>
        <v>MAGAZINE ROLEX N°6 FRANCAIS 16</v>
      </c>
      <c r="C237" s="97" t="str">
        <f>IF('Envoi Fondation Pro'!D238&lt;&gt;"",'Envoi Fondation Pro'!D238,"")</f>
        <v>Imprimé</v>
      </c>
      <c r="D237" s="97" t="str">
        <f>IF('Envoi Fondation Pro'!F238&lt;&gt;"",'Envoi Fondation Pro'!F238,"")</f>
        <v>MR-232</v>
      </c>
      <c r="E237" s="97" t="str">
        <f>IF('Envoi Fondation Pro'!J238&lt;&gt;"",'Envoi Fondation Pro'!J238,"")</f>
        <v>Lancy</v>
      </c>
      <c r="F237" s="50"/>
      <c r="G237" s="50" t="s">
        <v>487</v>
      </c>
      <c r="H237" s="50"/>
      <c r="I237" s="96">
        <f>IF('Envoi Fondation Pro'!H238&lt;&gt;"",'Envoi Fondation Pro'!H238,"")</f>
        <v>800</v>
      </c>
    </row>
    <row r="238" spans="1:9" ht="15" customHeight="1" x14ac:dyDescent="0.25">
      <c r="A238" s="98">
        <f>IF('Envoi Fondation Pro'!A239&lt;&gt;"",'Envoi Fondation Pro'!A239,"")</f>
        <v>4343482</v>
      </c>
      <c r="B238" s="97" t="str">
        <f>IF('Envoi Fondation Pro'!B239&lt;&gt;"",'Envoi Fondation Pro'!B239,"")</f>
        <v>MAGAZINE ROLEX N°6 FRANCAIS 16</v>
      </c>
      <c r="C238" s="97" t="str">
        <f>IF('Envoi Fondation Pro'!D239&lt;&gt;"",'Envoi Fondation Pro'!D239,"")</f>
        <v>Imprimé</v>
      </c>
      <c r="D238" s="97" t="str">
        <f>IF('Envoi Fondation Pro'!F239&lt;&gt;"",'Envoi Fondation Pro'!F239,"")</f>
        <v>MR-233</v>
      </c>
      <c r="E238" s="97" t="str">
        <f>IF('Envoi Fondation Pro'!J239&lt;&gt;"",'Envoi Fondation Pro'!J239,"")</f>
        <v>Lancy</v>
      </c>
      <c r="F238" s="50"/>
      <c r="G238" s="50" t="s">
        <v>487</v>
      </c>
      <c r="H238" s="50"/>
      <c r="I238" s="96">
        <f>IF('Envoi Fondation Pro'!H239&lt;&gt;"",'Envoi Fondation Pro'!H239,"")</f>
        <v>800</v>
      </c>
    </row>
    <row r="239" spans="1:9" ht="15" customHeight="1" x14ac:dyDescent="0.25">
      <c r="A239" s="98">
        <f>IF('Envoi Fondation Pro'!A240&lt;&gt;"",'Envoi Fondation Pro'!A240,"")</f>
        <v>4343482</v>
      </c>
      <c r="B239" s="97" t="str">
        <f>IF('Envoi Fondation Pro'!B240&lt;&gt;"",'Envoi Fondation Pro'!B240,"")</f>
        <v>MAGAZINE ROLEX N°6 FRANCAIS 16</v>
      </c>
      <c r="C239" s="97" t="str">
        <f>IF('Envoi Fondation Pro'!D240&lt;&gt;"",'Envoi Fondation Pro'!D240,"")</f>
        <v>Imprimé</v>
      </c>
      <c r="D239" s="97" t="str">
        <f>IF('Envoi Fondation Pro'!F240&lt;&gt;"",'Envoi Fondation Pro'!F240,"")</f>
        <v>MR-234</v>
      </c>
      <c r="E239" s="97" t="str">
        <f>IF('Envoi Fondation Pro'!J240&lt;&gt;"",'Envoi Fondation Pro'!J240,"")</f>
        <v>Lancy</v>
      </c>
      <c r="F239" s="50"/>
      <c r="G239" s="50" t="s">
        <v>487</v>
      </c>
      <c r="H239" s="50"/>
      <c r="I239" s="96">
        <f>IF('Envoi Fondation Pro'!H240&lt;&gt;"",'Envoi Fondation Pro'!H240,"")</f>
        <v>800</v>
      </c>
    </row>
    <row r="240" spans="1:9" ht="15" customHeight="1" x14ac:dyDescent="0.25">
      <c r="A240" s="98">
        <f>IF('Envoi Fondation Pro'!A241&lt;&gt;"",'Envoi Fondation Pro'!A241,"")</f>
        <v>4343482</v>
      </c>
      <c r="B240" s="97" t="str">
        <f>IF('Envoi Fondation Pro'!B241&lt;&gt;"",'Envoi Fondation Pro'!B241,"")</f>
        <v>MAGAZINE ROLEX N°6 FRANCAIS 16</v>
      </c>
      <c r="C240" s="97" t="str">
        <f>IF('Envoi Fondation Pro'!D241&lt;&gt;"",'Envoi Fondation Pro'!D241,"")</f>
        <v>Imprimé</v>
      </c>
      <c r="D240" s="97" t="str">
        <f>IF('Envoi Fondation Pro'!F241&lt;&gt;"",'Envoi Fondation Pro'!F241,"")</f>
        <v>MR-235</v>
      </c>
      <c r="E240" s="97" t="str">
        <f>IF('Envoi Fondation Pro'!J241&lt;&gt;"",'Envoi Fondation Pro'!J241,"")</f>
        <v>Meyrin</v>
      </c>
      <c r="F240" s="50"/>
      <c r="G240" s="50" t="s">
        <v>487</v>
      </c>
      <c r="H240" s="50"/>
      <c r="I240" s="96">
        <f>IF('Envoi Fondation Pro'!H241&lt;&gt;"",'Envoi Fondation Pro'!H241,"")</f>
        <v>800</v>
      </c>
    </row>
    <row r="241" spans="1:9" ht="15" customHeight="1" x14ac:dyDescent="0.25">
      <c r="A241" s="98">
        <f>IF('Envoi Fondation Pro'!A242&lt;&gt;"",'Envoi Fondation Pro'!A242,"")</f>
        <v>4371833</v>
      </c>
      <c r="B241" s="97" t="str">
        <f>IF('Envoi Fondation Pro'!B242&lt;&gt;"",'Envoi Fondation Pro'!B242,"")</f>
        <v>MAGAZINE ROLEX_N°7_FRANCAIS_17</v>
      </c>
      <c r="C241" s="97" t="str">
        <f>IF('Envoi Fondation Pro'!D242&lt;&gt;"",'Envoi Fondation Pro'!D242,"")</f>
        <v>Imprimé</v>
      </c>
      <c r="D241" s="97" t="str">
        <f>IF('Envoi Fondation Pro'!F242&lt;&gt;"",'Envoi Fondation Pro'!F242,"")</f>
        <v>MR-236</v>
      </c>
      <c r="E241" s="97" t="str">
        <f>IF('Envoi Fondation Pro'!J242&lt;&gt;"",'Envoi Fondation Pro'!J242,"")</f>
        <v>Meyrin</v>
      </c>
      <c r="F241" s="50"/>
      <c r="G241" s="50" t="s">
        <v>487</v>
      </c>
      <c r="H241" s="50"/>
      <c r="I241" s="96">
        <f>IF('Envoi Fondation Pro'!H242&lt;&gt;"",'Envoi Fondation Pro'!H242,"")</f>
        <v>800</v>
      </c>
    </row>
    <row r="242" spans="1:9" ht="15" customHeight="1" x14ac:dyDescent="0.25">
      <c r="A242" s="98">
        <f>IF('Envoi Fondation Pro'!A243&lt;&gt;"",'Envoi Fondation Pro'!A243,"")</f>
        <v>4371833</v>
      </c>
      <c r="B242" s="97" t="str">
        <f>IF('Envoi Fondation Pro'!B243&lt;&gt;"",'Envoi Fondation Pro'!B243,"")</f>
        <v>MAGAZINE ROLEX_N°7_FRANCAIS_17</v>
      </c>
      <c r="C242" s="97" t="str">
        <f>IF('Envoi Fondation Pro'!D243&lt;&gt;"",'Envoi Fondation Pro'!D243,"")</f>
        <v>Imprimé</v>
      </c>
      <c r="D242" s="97" t="str">
        <f>IF('Envoi Fondation Pro'!F243&lt;&gt;"",'Envoi Fondation Pro'!F243,"")</f>
        <v>MR-237</v>
      </c>
      <c r="E242" s="97" t="str">
        <f>IF('Envoi Fondation Pro'!J243&lt;&gt;"",'Envoi Fondation Pro'!J243,"")</f>
        <v>Lancy</v>
      </c>
      <c r="F242" s="50"/>
      <c r="G242" s="50" t="s">
        <v>487</v>
      </c>
      <c r="H242" s="50"/>
      <c r="I242" s="96">
        <f>IF('Envoi Fondation Pro'!H243&lt;&gt;"",'Envoi Fondation Pro'!H243,"")</f>
        <v>800</v>
      </c>
    </row>
    <row r="243" spans="1:9" ht="15" customHeight="1" x14ac:dyDescent="0.25">
      <c r="A243" s="98" t="str">
        <f>IF('Envoi Fondation Pro'!A244&lt;&gt;"",'Envoi Fondation Pro'!A244,"")</f>
        <v/>
      </c>
      <c r="B243" s="97" t="str">
        <f>IF('Envoi Fondation Pro'!B244&lt;&gt;"",'Envoi Fondation Pro'!B244,"")</f>
        <v/>
      </c>
      <c r="C243" s="97" t="str">
        <f>IF('Envoi Fondation Pro'!D244&lt;&gt;"",'Envoi Fondation Pro'!D244,"")</f>
        <v/>
      </c>
      <c r="D243" s="97" t="str">
        <f>IF('Envoi Fondation Pro'!F244&lt;&gt;"",'Envoi Fondation Pro'!F244,"")</f>
        <v>MR-238</v>
      </c>
      <c r="E243" s="97" t="str">
        <f>IF('Envoi Fondation Pro'!J244&lt;&gt;"",'Envoi Fondation Pro'!J244,"")</f>
        <v/>
      </c>
      <c r="F243" s="50"/>
      <c r="G243" s="50" t="s">
        <v>487</v>
      </c>
      <c r="H243" s="50"/>
      <c r="I243" s="96" t="str">
        <f>IF('Envoi Fondation Pro'!H244&lt;&gt;"",'Envoi Fondation Pro'!H244,"")</f>
        <v/>
      </c>
    </row>
    <row r="244" spans="1:9" ht="15" customHeight="1" x14ac:dyDescent="0.25">
      <c r="A244" s="98" t="str">
        <f>IF('Envoi Fondation Pro'!A245&lt;&gt;"",'Envoi Fondation Pro'!A245,"")</f>
        <v/>
      </c>
      <c r="B244" s="97" t="str">
        <f>IF('Envoi Fondation Pro'!B245&lt;&gt;"",'Envoi Fondation Pro'!B245,"")</f>
        <v/>
      </c>
      <c r="C244" s="97" t="str">
        <f>IF('Envoi Fondation Pro'!D245&lt;&gt;"",'Envoi Fondation Pro'!D245,"")</f>
        <v/>
      </c>
      <c r="D244" s="97" t="str">
        <f>IF('Envoi Fondation Pro'!F245&lt;&gt;"",'Envoi Fondation Pro'!F245,"")</f>
        <v>MR-239</v>
      </c>
      <c r="E244" s="97" t="str">
        <f>IF('Envoi Fondation Pro'!J245&lt;&gt;"",'Envoi Fondation Pro'!J245,"")</f>
        <v/>
      </c>
      <c r="F244" s="50"/>
      <c r="G244" s="50" t="s">
        <v>487</v>
      </c>
      <c r="H244" s="50"/>
      <c r="I244" s="96" t="str">
        <f>IF('Envoi Fondation Pro'!H245&lt;&gt;"",'Envoi Fondation Pro'!H245,"")</f>
        <v/>
      </c>
    </row>
    <row r="245" spans="1:9" ht="15" customHeight="1" x14ac:dyDescent="0.25">
      <c r="A245" s="98">
        <f>IF('Envoi Fondation Pro'!A246&lt;&gt;"",'Envoi Fondation Pro'!A246,"")</f>
        <v>4343480</v>
      </c>
      <c r="B245" s="97" t="str">
        <f>IF('Envoi Fondation Pro'!B246&lt;&gt;"",'Envoi Fondation Pro'!B246,"")</f>
        <v>MAGAZINE ROLEX N°6 ANGLAIS 16</v>
      </c>
      <c r="C245" s="97" t="str">
        <f>IF('Envoi Fondation Pro'!D246&lt;&gt;"",'Envoi Fondation Pro'!D246,"")</f>
        <v>Imprimé</v>
      </c>
      <c r="D245" s="97" t="str">
        <f>IF('Envoi Fondation Pro'!F246&lt;&gt;"",'Envoi Fondation Pro'!F246,"")</f>
        <v>MR-240</v>
      </c>
      <c r="E245" s="97" t="str">
        <f>IF('Envoi Fondation Pro'!J246&lt;&gt;"",'Envoi Fondation Pro'!J246,"")</f>
        <v>Lancy</v>
      </c>
      <c r="F245" s="50"/>
      <c r="G245" s="50" t="s">
        <v>487</v>
      </c>
      <c r="H245" s="50"/>
      <c r="I245" s="96">
        <f>IF('Envoi Fondation Pro'!H246&lt;&gt;"",'Envoi Fondation Pro'!H246,"")</f>
        <v>800</v>
      </c>
    </row>
    <row r="246" spans="1:9" ht="15" customHeight="1" x14ac:dyDescent="0.25">
      <c r="A246" s="98">
        <f>IF('Envoi Fondation Pro'!A247&lt;&gt;"",'Envoi Fondation Pro'!A247,"")</f>
        <v>4371833</v>
      </c>
      <c r="B246" s="97" t="str">
        <f>IF('Envoi Fondation Pro'!B247&lt;&gt;"",'Envoi Fondation Pro'!B247,"")</f>
        <v>MAGAZINE ROLEX_N°7_FRANCAIS_17</v>
      </c>
      <c r="C246" s="97" t="str">
        <f>IF('Envoi Fondation Pro'!D247&lt;&gt;"",'Envoi Fondation Pro'!D247,"")</f>
        <v>Imprimé</v>
      </c>
      <c r="D246" s="97" t="str">
        <f>IF('Envoi Fondation Pro'!F247&lt;&gt;"",'Envoi Fondation Pro'!F247,"")</f>
        <v>MR-241</v>
      </c>
      <c r="E246" s="97" t="str">
        <f>IF('Envoi Fondation Pro'!J247&lt;&gt;"",'Envoi Fondation Pro'!J247,"")</f>
        <v>Meyrin</v>
      </c>
      <c r="F246" s="50"/>
      <c r="G246" s="50" t="s">
        <v>487</v>
      </c>
      <c r="H246" s="50"/>
      <c r="I246" s="96">
        <f>IF('Envoi Fondation Pro'!H247&lt;&gt;"",'Envoi Fondation Pro'!H247,"")</f>
        <v>800</v>
      </c>
    </row>
    <row r="247" spans="1:9" ht="15" customHeight="1" x14ac:dyDescent="0.25">
      <c r="A247" s="98" t="str">
        <f>IF('Envoi Fondation Pro'!A248&lt;&gt;"",'Envoi Fondation Pro'!A248,"")</f>
        <v/>
      </c>
      <c r="B247" s="97" t="str">
        <f>IF('Envoi Fondation Pro'!B248&lt;&gt;"",'Envoi Fondation Pro'!B248,"")</f>
        <v/>
      </c>
      <c r="C247" s="97" t="str">
        <f>IF('Envoi Fondation Pro'!D248&lt;&gt;"",'Envoi Fondation Pro'!D248,"")</f>
        <v/>
      </c>
      <c r="D247" s="97" t="str">
        <f>IF('Envoi Fondation Pro'!F248&lt;&gt;"",'Envoi Fondation Pro'!F248,"")</f>
        <v>MR-242</v>
      </c>
      <c r="E247" s="97" t="str">
        <f>IF('Envoi Fondation Pro'!J248&lt;&gt;"",'Envoi Fondation Pro'!J248,"")</f>
        <v/>
      </c>
      <c r="F247" s="50"/>
      <c r="G247" s="50" t="s">
        <v>487</v>
      </c>
      <c r="H247" s="50"/>
      <c r="I247" s="96" t="str">
        <f>IF('Envoi Fondation Pro'!H248&lt;&gt;"",'Envoi Fondation Pro'!H248,"")</f>
        <v/>
      </c>
    </row>
    <row r="248" spans="1:9" ht="15" customHeight="1" x14ac:dyDescent="0.25">
      <c r="A248" s="98">
        <f>IF('Envoi Fondation Pro'!A249&lt;&gt;"",'Envoi Fondation Pro'!A249,"")</f>
        <v>4343480</v>
      </c>
      <c r="B248" s="97" t="str">
        <f>IF('Envoi Fondation Pro'!B249&lt;&gt;"",'Envoi Fondation Pro'!B249,"")</f>
        <v>MAGAZINE ROLEX N°6 ANGLAIS 16</v>
      </c>
      <c r="C248" s="97" t="str">
        <f>IF('Envoi Fondation Pro'!D249&lt;&gt;"",'Envoi Fondation Pro'!D249,"")</f>
        <v>Imprimé</v>
      </c>
      <c r="D248" s="97" t="str">
        <f>IF('Envoi Fondation Pro'!F249&lt;&gt;"",'Envoi Fondation Pro'!F249,"")</f>
        <v>MR-243</v>
      </c>
      <c r="E248" s="97" t="str">
        <f>IF('Envoi Fondation Pro'!J249&lt;&gt;"",'Envoi Fondation Pro'!J249,"")</f>
        <v>Lancy</v>
      </c>
      <c r="F248" s="50"/>
      <c r="G248" s="50" t="s">
        <v>487</v>
      </c>
      <c r="H248" s="50"/>
      <c r="I248" s="96">
        <f>IF('Envoi Fondation Pro'!H249&lt;&gt;"",'Envoi Fondation Pro'!H249,"")</f>
        <v>800</v>
      </c>
    </row>
    <row r="249" spans="1:9" ht="15" customHeight="1" x14ac:dyDescent="0.25">
      <c r="A249" s="98">
        <f>IF('Envoi Fondation Pro'!A250&lt;&gt;"",'Envoi Fondation Pro'!A250,"")</f>
        <v>4343480</v>
      </c>
      <c r="B249" s="97" t="str">
        <f>IF('Envoi Fondation Pro'!B250&lt;&gt;"",'Envoi Fondation Pro'!B250,"")</f>
        <v>MAGAZINE ROLEX N°6 ANGLAIS 16</v>
      </c>
      <c r="C249" s="97" t="str">
        <f>IF('Envoi Fondation Pro'!D250&lt;&gt;"",'Envoi Fondation Pro'!D250,"")</f>
        <v>Imprimé</v>
      </c>
      <c r="D249" s="97" t="str">
        <f>IF('Envoi Fondation Pro'!F250&lt;&gt;"",'Envoi Fondation Pro'!F250,"")</f>
        <v>MR-244</v>
      </c>
      <c r="E249" s="97" t="str">
        <f>IF('Envoi Fondation Pro'!J250&lt;&gt;"",'Envoi Fondation Pro'!J250,"")</f>
        <v>Lancy</v>
      </c>
      <c r="F249" s="50"/>
      <c r="G249" s="50" t="s">
        <v>487</v>
      </c>
      <c r="H249" s="50"/>
      <c r="I249" s="96">
        <f>IF('Envoi Fondation Pro'!H250&lt;&gt;"",'Envoi Fondation Pro'!H250,"")</f>
        <v>800</v>
      </c>
    </row>
    <row r="250" spans="1:9" ht="15" customHeight="1" x14ac:dyDescent="0.25">
      <c r="A250" s="98">
        <f>IF('Envoi Fondation Pro'!A251&lt;&gt;"",'Envoi Fondation Pro'!A251,"")</f>
        <v>4343480</v>
      </c>
      <c r="B250" s="97" t="str">
        <f>IF('Envoi Fondation Pro'!B251&lt;&gt;"",'Envoi Fondation Pro'!B251,"")</f>
        <v>MAGAZINE ROLEX N°6 ANGLAIS 16</v>
      </c>
      <c r="C250" s="97" t="str">
        <f>IF('Envoi Fondation Pro'!D251&lt;&gt;"",'Envoi Fondation Pro'!D251,"")</f>
        <v>Imprimé</v>
      </c>
      <c r="D250" s="97" t="str">
        <f>IF('Envoi Fondation Pro'!F251&lt;&gt;"",'Envoi Fondation Pro'!F251,"")</f>
        <v>MR-245</v>
      </c>
      <c r="E250" s="97" t="str">
        <f>IF('Envoi Fondation Pro'!J251&lt;&gt;"",'Envoi Fondation Pro'!J251,"")</f>
        <v>Lancy</v>
      </c>
      <c r="F250" s="50"/>
      <c r="G250" s="50" t="s">
        <v>487</v>
      </c>
      <c r="H250" s="50"/>
      <c r="I250" s="96">
        <f>IF('Envoi Fondation Pro'!H251&lt;&gt;"",'Envoi Fondation Pro'!H251,"")</f>
        <v>800</v>
      </c>
    </row>
    <row r="251" spans="1:9" ht="15" customHeight="1" x14ac:dyDescent="0.25">
      <c r="A251" s="98">
        <f>IF('Envoi Fondation Pro'!A252&lt;&gt;"",'Envoi Fondation Pro'!A252,"")</f>
        <v>4343480</v>
      </c>
      <c r="B251" s="97" t="str">
        <f>IF('Envoi Fondation Pro'!B252&lt;&gt;"",'Envoi Fondation Pro'!B252,"")</f>
        <v>MAGAZINE ROLEX N°6 ANGLAIS 16</v>
      </c>
      <c r="C251" s="97" t="str">
        <f>IF('Envoi Fondation Pro'!D252&lt;&gt;"",'Envoi Fondation Pro'!D252,"")</f>
        <v>Imprimé</v>
      </c>
      <c r="D251" s="97" t="str">
        <f>IF('Envoi Fondation Pro'!F252&lt;&gt;"",'Envoi Fondation Pro'!F252,"")</f>
        <v>MR-246</v>
      </c>
      <c r="E251" s="97" t="str">
        <f>IF('Envoi Fondation Pro'!J252&lt;&gt;"",'Envoi Fondation Pro'!J252,"")</f>
        <v>Lancy</v>
      </c>
      <c r="F251" s="50"/>
      <c r="G251" s="50" t="s">
        <v>487</v>
      </c>
      <c r="H251" s="50"/>
      <c r="I251" s="96">
        <f>IF('Envoi Fondation Pro'!H252&lt;&gt;"",'Envoi Fondation Pro'!H252,"")</f>
        <v>800</v>
      </c>
    </row>
    <row r="252" spans="1:9" ht="15" customHeight="1" x14ac:dyDescent="0.25">
      <c r="A252" s="98">
        <f>IF('Envoi Fondation Pro'!A253&lt;&gt;"",'Envoi Fondation Pro'!A253,"")</f>
        <v>4343480</v>
      </c>
      <c r="B252" s="97" t="str">
        <f>IF('Envoi Fondation Pro'!B253&lt;&gt;"",'Envoi Fondation Pro'!B253,"")</f>
        <v>MAGAZINE ROLEX N°6 ANGLAIS 16</v>
      </c>
      <c r="C252" s="97" t="str">
        <f>IF('Envoi Fondation Pro'!D253&lt;&gt;"",'Envoi Fondation Pro'!D253,"")</f>
        <v>Imprimé</v>
      </c>
      <c r="D252" s="97" t="str">
        <f>IF('Envoi Fondation Pro'!F253&lt;&gt;"",'Envoi Fondation Pro'!F253,"")</f>
        <v>MR-247</v>
      </c>
      <c r="E252" s="97" t="str">
        <f>IF('Envoi Fondation Pro'!J253&lt;&gt;"",'Envoi Fondation Pro'!J253,"")</f>
        <v>Lancy</v>
      </c>
      <c r="F252" s="50"/>
      <c r="G252" s="50" t="s">
        <v>487</v>
      </c>
      <c r="H252" s="50"/>
      <c r="I252" s="96">
        <f>IF('Envoi Fondation Pro'!H253&lt;&gt;"",'Envoi Fondation Pro'!H253,"")</f>
        <v>800</v>
      </c>
    </row>
    <row r="253" spans="1:9" ht="15" customHeight="1" x14ac:dyDescent="0.25">
      <c r="A253" s="98">
        <f>IF('Envoi Fondation Pro'!A254&lt;&gt;"",'Envoi Fondation Pro'!A254,"")</f>
        <v>4371833</v>
      </c>
      <c r="B253" s="97" t="str">
        <f>IF('Envoi Fondation Pro'!B254&lt;&gt;"",'Envoi Fondation Pro'!B254,"")</f>
        <v>MAGAZINE ROLEX_N°7_FRANCAIS_17</v>
      </c>
      <c r="C253" s="97" t="str">
        <f>IF('Envoi Fondation Pro'!D254&lt;&gt;"",'Envoi Fondation Pro'!D254,"")</f>
        <v>Imprimé</v>
      </c>
      <c r="D253" s="97" t="str">
        <f>IF('Envoi Fondation Pro'!F254&lt;&gt;"",'Envoi Fondation Pro'!F254,"")</f>
        <v>MR-248</v>
      </c>
      <c r="E253" s="97" t="str">
        <f>IF('Envoi Fondation Pro'!J254&lt;&gt;"",'Envoi Fondation Pro'!J254,"")</f>
        <v>Meyrin</v>
      </c>
      <c r="F253" s="50"/>
      <c r="G253" s="50" t="s">
        <v>487</v>
      </c>
      <c r="H253" s="50"/>
      <c r="I253" s="96">
        <f>IF('Envoi Fondation Pro'!H254&lt;&gt;"",'Envoi Fondation Pro'!H254,"")</f>
        <v>800</v>
      </c>
    </row>
    <row r="254" spans="1:9" ht="15" customHeight="1" x14ac:dyDescent="0.25">
      <c r="A254" s="98">
        <f>IF('Envoi Fondation Pro'!A255&lt;&gt;"",'Envoi Fondation Pro'!A255,"")</f>
        <v>4371833</v>
      </c>
      <c r="B254" s="97" t="str">
        <f>IF('Envoi Fondation Pro'!B255&lt;&gt;"",'Envoi Fondation Pro'!B255,"")</f>
        <v>MAGAZINE ROLEX_N°7_FRANCAIS_17</v>
      </c>
      <c r="C254" s="97" t="str">
        <f>IF('Envoi Fondation Pro'!D255&lt;&gt;"",'Envoi Fondation Pro'!D255,"")</f>
        <v>Imprimé</v>
      </c>
      <c r="D254" s="97" t="str">
        <f>IF('Envoi Fondation Pro'!F255&lt;&gt;"",'Envoi Fondation Pro'!F255,"")</f>
        <v>MR-249</v>
      </c>
      <c r="E254" s="97" t="str">
        <f>IF('Envoi Fondation Pro'!J255&lt;&gt;"",'Envoi Fondation Pro'!J255,"")</f>
        <v>Lancy</v>
      </c>
      <c r="F254" s="50"/>
      <c r="G254" s="50" t="s">
        <v>487</v>
      </c>
      <c r="H254" s="50"/>
      <c r="I254" s="96">
        <f>IF('Envoi Fondation Pro'!H255&lt;&gt;"",'Envoi Fondation Pro'!H255,"")</f>
        <v>800</v>
      </c>
    </row>
    <row r="255" spans="1:9" ht="15" customHeight="1" x14ac:dyDescent="0.25">
      <c r="A255" s="98">
        <f>IF('Envoi Fondation Pro'!A256&lt;&gt;"",'Envoi Fondation Pro'!A256,"")</f>
        <v>4371833</v>
      </c>
      <c r="B255" s="97" t="str">
        <f>IF('Envoi Fondation Pro'!B256&lt;&gt;"",'Envoi Fondation Pro'!B256,"")</f>
        <v>MAGAZINE ROLEX_N°7_FRANCAIS_17</v>
      </c>
      <c r="C255" s="97" t="str">
        <f>IF('Envoi Fondation Pro'!D256&lt;&gt;"",'Envoi Fondation Pro'!D256,"")</f>
        <v>Imprimé</v>
      </c>
      <c r="D255" s="97" t="str">
        <f>IF('Envoi Fondation Pro'!F256&lt;&gt;"",'Envoi Fondation Pro'!F256,"")</f>
        <v>MR-250</v>
      </c>
      <c r="E255" s="97" t="str">
        <f>IF('Envoi Fondation Pro'!J256&lt;&gt;"",'Envoi Fondation Pro'!J256,"")</f>
        <v>Lancy</v>
      </c>
      <c r="F255" s="50"/>
      <c r="G255" s="50" t="s">
        <v>487</v>
      </c>
      <c r="H255" s="50"/>
      <c r="I255" s="96">
        <f>IF('Envoi Fondation Pro'!H256&lt;&gt;"",'Envoi Fondation Pro'!H256,"")</f>
        <v>800</v>
      </c>
    </row>
    <row r="256" spans="1:9" ht="15" customHeight="1" x14ac:dyDescent="0.25">
      <c r="A256" s="98" t="str">
        <f>IF('Envoi Fondation Pro'!A257&lt;&gt;"",'Envoi Fondation Pro'!A257,"")</f>
        <v/>
      </c>
      <c r="B256" s="97" t="str">
        <f>IF('Envoi Fondation Pro'!B257&lt;&gt;"",'Envoi Fondation Pro'!B257,"")</f>
        <v/>
      </c>
      <c r="C256" s="97" t="str">
        <f>IF('Envoi Fondation Pro'!D257&lt;&gt;"",'Envoi Fondation Pro'!D257,"")</f>
        <v/>
      </c>
      <c r="D256" s="97" t="str">
        <f>IF('Envoi Fondation Pro'!F257&lt;&gt;"",'Envoi Fondation Pro'!F257,"")</f>
        <v>MR-251</v>
      </c>
      <c r="E256" s="97" t="str">
        <f>IF('Envoi Fondation Pro'!J257&lt;&gt;"",'Envoi Fondation Pro'!J257,"")</f>
        <v/>
      </c>
      <c r="F256" s="50"/>
      <c r="G256" s="50" t="s">
        <v>487</v>
      </c>
      <c r="H256" s="50"/>
      <c r="I256" s="96" t="str">
        <f>IF('Envoi Fondation Pro'!H257&lt;&gt;"",'Envoi Fondation Pro'!H257,"")</f>
        <v/>
      </c>
    </row>
    <row r="257" spans="1:9" ht="15" customHeight="1" x14ac:dyDescent="0.25">
      <c r="A257" s="98">
        <f>IF('Envoi Fondation Pro'!A258&lt;&gt;"",'Envoi Fondation Pro'!A258,"")</f>
        <v>4371829</v>
      </c>
      <c r="B257" s="97" t="str">
        <f>IF('Envoi Fondation Pro'!B258&lt;&gt;"",'Envoi Fondation Pro'!B258,"")</f>
        <v>MAGAZINE ROLEX_N°7_ANGLAIS_17</v>
      </c>
      <c r="C257" s="97" t="str">
        <f>IF('Envoi Fondation Pro'!D258&lt;&gt;"",'Envoi Fondation Pro'!D258,"")</f>
        <v>Imprimé</v>
      </c>
      <c r="D257" s="97" t="str">
        <f>IF('Envoi Fondation Pro'!F258&lt;&gt;"",'Envoi Fondation Pro'!F258,"")</f>
        <v>MR-252</v>
      </c>
      <c r="E257" s="97" t="str">
        <f>IF('Envoi Fondation Pro'!J258&lt;&gt;"",'Envoi Fondation Pro'!J258,"")</f>
        <v>Lancy</v>
      </c>
      <c r="F257" s="50"/>
      <c r="G257" s="50" t="s">
        <v>487</v>
      </c>
      <c r="H257" s="50"/>
      <c r="I257" s="96">
        <f>IF('Envoi Fondation Pro'!H258&lt;&gt;"",'Envoi Fondation Pro'!H258,"")</f>
        <v>800</v>
      </c>
    </row>
    <row r="258" spans="1:9" ht="15" customHeight="1" x14ac:dyDescent="0.25">
      <c r="A258" s="98" t="str">
        <f>IF('Envoi Fondation Pro'!A259&lt;&gt;"",'Envoi Fondation Pro'!A259,"")</f>
        <v/>
      </c>
      <c r="B258" s="97" t="str">
        <f>IF('Envoi Fondation Pro'!B259&lt;&gt;"",'Envoi Fondation Pro'!B259,"")</f>
        <v/>
      </c>
      <c r="C258" s="97" t="str">
        <f>IF('Envoi Fondation Pro'!D259&lt;&gt;"",'Envoi Fondation Pro'!D259,"")</f>
        <v/>
      </c>
      <c r="D258" s="97" t="str">
        <f>IF('Envoi Fondation Pro'!F259&lt;&gt;"",'Envoi Fondation Pro'!F259,"")</f>
        <v>MR-253</v>
      </c>
      <c r="E258" s="97" t="str">
        <f>IF('Envoi Fondation Pro'!J259&lt;&gt;"",'Envoi Fondation Pro'!J259,"")</f>
        <v/>
      </c>
      <c r="F258" s="50"/>
      <c r="G258" s="50" t="s">
        <v>487</v>
      </c>
      <c r="H258" s="50"/>
      <c r="I258" s="96" t="str">
        <f>IF('Envoi Fondation Pro'!H259&lt;&gt;"",'Envoi Fondation Pro'!H259,"")</f>
        <v/>
      </c>
    </row>
    <row r="259" spans="1:9" ht="15" customHeight="1" x14ac:dyDescent="0.25">
      <c r="A259" s="98">
        <f>IF('Envoi Fondation Pro'!A260&lt;&gt;"",'Envoi Fondation Pro'!A260,"")</f>
        <v>4328216</v>
      </c>
      <c r="B259" s="97" t="str">
        <f>IF('Envoi Fondation Pro'!B260&lt;&gt;"",'Envoi Fondation Pro'!B260,"")</f>
        <v>MAGAZINE RMP 2015_ANGLAIS_11/15</v>
      </c>
      <c r="C259" s="97" t="str">
        <f>IF('Envoi Fondation Pro'!D260&lt;&gt;"",'Envoi Fondation Pro'!D260,"")</f>
        <v>Imprimé</v>
      </c>
      <c r="D259" s="97" t="str">
        <f>IF('Envoi Fondation Pro'!F260&lt;&gt;"",'Envoi Fondation Pro'!F260,"")</f>
        <v>MR-254</v>
      </c>
      <c r="E259" s="97" t="str">
        <f>IF('Envoi Fondation Pro'!J260&lt;&gt;"",'Envoi Fondation Pro'!J260,"")</f>
        <v>Lancy</v>
      </c>
      <c r="F259" s="50"/>
      <c r="G259" s="50" t="s">
        <v>487</v>
      </c>
      <c r="H259" s="50"/>
      <c r="I259" s="96">
        <f>IF('Envoi Fondation Pro'!H260&lt;&gt;"",'Envoi Fondation Pro'!H260,"")</f>
        <v>480</v>
      </c>
    </row>
    <row r="260" spans="1:9" ht="15" customHeight="1" x14ac:dyDescent="0.25">
      <c r="A260" s="98">
        <f>IF('Envoi Fondation Pro'!A261&lt;&gt;"",'Envoi Fondation Pro'!A261,"")</f>
        <v>4328217</v>
      </c>
      <c r="B260" s="97" t="str">
        <f>IF('Envoi Fondation Pro'!B261&lt;&gt;"",'Envoi Fondation Pro'!B261,"")</f>
        <v>MAGAZINE RMP 2015_FRANCAIS_11/15</v>
      </c>
      <c r="C260" s="97" t="str">
        <f>IF('Envoi Fondation Pro'!D261&lt;&gt;"",'Envoi Fondation Pro'!D261,"")</f>
        <v>Imprimé</v>
      </c>
      <c r="D260" s="97" t="str">
        <f>IF('Envoi Fondation Pro'!F261&lt;&gt;"",'Envoi Fondation Pro'!F261,"")</f>
        <v>MR-255</v>
      </c>
      <c r="E260" s="97" t="str">
        <f>IF('Envoi Fondation Pro'!J261&lt;&gt;"",'Envoi Fondation Pro'!J261,"")</f>
        <v>Meyrin</v>
      </c>
      <c r="F260" s="50"/>
      <c r="G260" s="50" t="s">
        <v>487</v>
      </c>
      <c r="H260" s="50"/>
      <c r="I260" s="96">
        <f>IF('Envoi Fondation Pro'!H261&lt;&gt;"",'Envoi Fondation Pro'!H261,"")</f>
        <v>480</v>
      </c>
    </row>
    <row r="261" spans="1:9" ht="15" customHeight="1" x14ac:dyDescent="0.25">
      <c r="A261" s="98">
        <f>IF('Envoi Fondation Pro'!A262&lt;&gt;"",'Envoi Fondation Pro'!A262,"")</f>
        <v>4353497</v>
      </c>
      <c r="B261" s="97" t="str">
        <f>IF('Envoi Fondation Pro'!B262&lt;&gt;"",'Envoi Fondation Pro'!B262,"")</f>
        <v>LIVRE RAE 40 ANS_ANGLAIS_11/16</v>
      </c>
      <c r="C261" s="97" t="str">
        <f>IF('Envoi Fondation Pro'!D262&lt;&gt;"",'Envoi Fondation Pro'!D262,"")</f>
        <v>Imprimé</v>
      </c>
      <c r="D261" s="97" t="str">
        <f>IF('Envoi Fondation Pro'!F262&lt;&gt;"",'Envoi Fondation Pro'!F262,"")</f>
        <v>MR-256</v>
      </c>
      <c r="E261" s="97" t="str">
        <f>IF('Envoi Fondation Pro'!J262&lt;&gt;"",'Envoi Fondation Pro'!J262,"")</f>
        <v>Meyrin</v>
      </c>
      <c r="F261" s="50"/>
      <c r="G261" s="50" t="s">
        <v>487</v>
      </c>
      <c r="H261" s="50"/>
      <c r="I261" s="96">
        <f>IF('Envoi Fondation Pro'!H262&lt;&gt;"",'Envoi Fondation Pro'!H262,"")</f>
        <v>188</v>
      </c>
    </row>
    <row r="262" spans="1:9" ht="15" customHeight="1" x14ac:dyDescent="0.25">
      <c r="A262" s="98">
        <f>IF('Envoi Fondation Pro'!A263&lt;&gt;"",'Envoi Fondation Pro'!A263,"")</f>
        <v>4353497</v>
      </c>
      <c r="B262" s="97" t="str">
        <f>IF('Envoi Fondation Pro'!B263&lt;&gt;"",'Envoi Fondation Pro'!B263,"")</f>
        <v>LIVRE RAE 40 ANS_ANGLAIS_11/16</v>
      </c>
      <c r="C262" s="97" t="str">
        <f>IF('Envoi Fondation Pro'!D263&lt;&gt;"",'Envoi Fondation Pro'!D263,"")</f>
        <v>Imprimé</v>
      </c>
      <c r="D262" s="97" t="str">
        <f>IF('Envoi Fondation Pro'!F263&lt;&gt;"",'Envoi Fondation Pro'!F263,"")</f>
        <v>MR-257</v>
      </c>
      <c r="E262" s="97" t="str">
        <f>IF('Envoi Fondation Pro'!J263&lt;&gt;"",'Envoi Fondation Pro'!J263,"")</f>
        <v>Lancy</v>
      </c>
      <c r="F262" s="50"/>
      <c r="G262" s="50" t="s">
        <v>487</v>
      </c>
      <c r="H262" s="50"/>
      <c r="I262" s="96">
        <f>IF('Envoi Fondation Pro'!H263&lt;&gt;"",'Envoi Fondation Pro'!H263,"")</f>
        <v>262</v>
      </c>
    </row>
    <row r="263" spans="1:9" ht="15" customHeight="1" x14ac:dyDescent="0.25">
      <c r="A263" s="98">
        <f>IF('Envoi Fondation Pro'!A264&lt;&gt;"",'Envoi Fondation Pro'!A264,"")</f>
        <v>4353497</v>
      </c>
      <c r="B263" s="97" t="str">
        <f>IF('Envoi Fondation Pro'!B264&lt;&gt;"",'Envoi Fondation Pro'!B264,"")</f>
        <v>LIVRE RAE 40 ANS_ANGLAIS_11/16</v>
      </c>
      <c r="C263" s="97" t="str">
        <f>IF('Envoi Fondation Pro'!D264&lt;&gt;"",'Envoi Fondation Pro'!D264,"")</f>
        <v>Imprimé</v>
      </c>
      <c r="D263" s="97" t="str">
        <f>IF('Envoi Fondation Pro'!F264&lt;&gt;"",'Envoi Fondation Pro'!F264,"")</f>
        <v>MR-258</v>
      </c>
      <c r="E263" s="97" t="str">
        <f>IF('Envoi Fondation Pro'!J264&lt;&gt;"",'Envoi Fondation Pro'!J264,"")</f>
        <v>Lancy</v>
      </c>
      <c r="F263" s="50"/>
      <c r="G263" s="50" t="s">
        <v>487</v>
      </c>
      <c r="H263" s="50"/>
      <c r="I263" s="96">
        <f>IF('Envoi Fondation Pro'!H264&lt;&gt;"",'Envoi Fondation Pro'!H264,"")</f>
        <v>366</v>
      </c>
    </row>
    <row r="264" spans="1:9" ht="15" customHeight="1" x14ac:dyDescent="0.25">
      <c r="A264" s="98">
        <f>IF('Envoi Fondation Pro'!A265&lt;&gt;"",'Envoi Fondation Pro'!A265,"")</f>
        <v>4353497</v>
      </c>
      <c r="B264" s="97" t="str">
        <f>IF('Envoi Fondation Pro'!B265&lt;&gt;"",'Envoi Fondation Pro'!B265,"")</f>
        <v>LIVRE RAE 40 ANS_ANGLAIS_11/16</v>
      </c>
      <c r="C264" s="97" t="str">
        <f>IF('Envoi Fondation Pro'!D265&lt;&gt;"",'Envoi Fondation Pro'!D265,"")</f>
        <v>Imprimé</v>
      </c>
      <c r="D264" s="97" t="str">
        <f>IF('Envoi Fondation Pro'!F265&lt;&gt;"",'Envoi Fondation Pro'!F265,"")</f>
        <v>MR-259</v>
      </c>
      <c r="E264" s="97" t="str">
        <f>IF('Envoi Fondation Pro'!J265&lt;&gt;"",'Envoi Fondation Pro'!J265,"")</f>
        <v>Meyrin</v>
      </c>
      <c r="F264" s="50"/>
      <c r="G264" s="50" t="s">
        <v>487</v>
      </c>
      <c r="H264" s="50"/>
      <c r="I264" s="96">
        <f>IF('Envoi Fondation Pro'!H265&lt;&gt;"",'Envoi Fondation Pro'!H265,"")</f>
        <v>368</v>
      </c>
    </row>
    <row r="265" spans="1:9" ht="15" customHeight="1" x14ac:dyDescent="0.25">
      <c r="A265" s="98">
        <f>IF('Envoi Fondation Pro'!A266&lt;&gt;"",'Envoi Fondation Pro'!A266,"")</f>
        <v>4353498</v>
      </c>
      <c r="B265" s="97" t="str">
        <f>IF('Envoi Fondation Pro'!B266&lt;&gt;"",'Envoi Fondation Pro'!B266,"")</f>
        <v>LIVRE RAE 40 ANS_FRANCAIS_11/16</v>
      </c>
      <c r="C265" s="97" t="str">
        <f>IF('Envoi Fondation Pro'!D266&lt;&gt;"",'Envoi Fondation Pro'!D266,"")</f>
        <v>Imprimé</v>
      </c>
      <c r="D265" s="97" t="str">
        <f>IF('Envoi Fondation Pro'!F266&lt;&gt;"",'Envoi Fondation Pro'!F266,"")</f>
        <v>MR-260</v>
      </c>
      <c r="E265" s="97" t="str">
        <f>IF('Envoi Fondation Pro'!J266&lt;&gt;"",'Envoi Fondation Pro'!J266,"")</f>
        <v>Meyrin</v>
      </c>
      <c r="F265" s="50"/>
      <c r="G265" s="50" t="s">
        <v>487</v>
      </c>
      <c r="H265" s="50"/>
      <c r="I265" s="96">
        <f>IF('Envoi Fondation Pro'!H266&lt;&gt;"",'Envoi Fondation Pro'!H266,"")</f>
        <v>359</v>
      </c>
    </row>
    <row r="266" spans="1:9" ht="15" customHeight="1" x14ac:dyDescent="0.25">
      <c r="A266" s="98">
        <f>IF('Envoi Fondation Pro'!A267&lt;&gt;"",'Envoi Fondation Pro'!A267,"")</f>
        <v>4353498</v>
      </c>
      <c r="B266" s="97" t="str">
        <f>IF('Envoi Fondation Pro'!B267&lt;&gt;"",'Envoi Fondation Pro'!B267,"")</f>
        <v>LIVRE RAE 40 ANS_FRANCAIS_11/16</v>
      </c>
      <c r="C266" s="97" t="str">
        <f>IF('Envoi Fondation Pro'!D267&lt;&gt;"",'Envoi Fondation Pro'!D267,"")</f>
        <v>Imprimé</v>
      </c>
      <c r="D266" s="97" t="str">
        <f>IF('Envoi Fondation Pro'!F267&lt;&gt;"",'Envoi Fondation Pro'!F267,"")</f>
        <v>MR-261</v>
      </c>
      <c r="E266" s="97" t="str">
        <f>IF('Envoi Fondation Pro'!J267&lt;&gt;"",'Envoi Fondation Pro'!J267,"")</f>
        <v>Lancy</v>
      </c>
      <c r="F266" s="50"/>
      <c r="G266" s="50" t="s">
        <v>487</v>
      </c>
      <c r="H266" s="50"/>
      <c r="I266" s="96">
        <f>IF('Envoi Fondation Pro'!H267&lt;&gt;"",'Envoi Fondation Pro'!H267,"")</f>
        <v>382</v>
      </c>
    </row>
    <row r="267" spans="1:9" ht="15" customHeight="1" x14ac:dyDescent="0.25">
      <c r="A267" s="98">
        <f>IF('Envoi Fondation Pro'!A268&lt;&gt;"",'Envoi Fondation Pro'!A268,"")</f>
        <v>4353498</v>
      </c>
      <c r="B267" s="97" t="str">
        <f>IF('Envoi Fondation Pro'!B268&lt;&gt;"",'Envoi Fondation Pro'!B268,"")</f>
        <v>LIVRE RAE 40 ANS_FRANCAIS_11/16</v>
      </c>
      <c r="C267" s="97" t="str">
        <f>IF('Envoi Fondation Pro'!D268&lt;&gt;"",'Envoi Fondation Pro'!D268,"")</f>
        <v>Imprimé</v>
      </c>
      <c r="D267" s="97" t="str">
        <f>IF('Envoi Fondation Pro'!F268&lt;&gt;"",'Envoi Fondation Pro'!F268,"")</f>
        <v>MR-262</v>
      </c>
      <c r="E267" s="97" t="str">
        <f>IF('Envoi Fondation Pro'!J268&lt;&gt;"",'Envoi Fondation Pro'!J268,"")</f>
        <v>Lancy</v>
      </c>
      <c r="F267" s="50"/>
      <c r="G267" s="50" t="s">
        <v>487</v>
      </c>
      <c r="H267" s="50"/>
      <c r="I267" s="96">
        <f>IF('Envoi Fondation Pro'!H268&lt;&gt;"",'Envoi Fondation Pro'!H268,"")</f>
        <v>389</v>
      </c>
    </row>
    <row r="268" spans="1:9" ht="15" customHeight="1" x14ac:dyDescent="0.25">
      <c r="A268" s="98" t="str">
        <f>IF('Envoi Fondation Pro'!A269&lt;&gt;"",'Envoi Fondation Pro'!A269,"")</f>
        <v/>
      </c>
      <c r="B268" s="97" t="str">
        <f>IF('Envoi Fondation Pro'!B269&lt;&gt;"",'Envoi Fondation Pro'!B269,"")</f>
        <v/>
      </c>
      <c r="C268" s="97" t="str">
        <f>IF('Envoi Fondation Pro'!D269&lt;&gt;"",'Envoi Fondation Pro'!D269,"")</f>
        <v/>
      </c>
      <c r="D268" s="97" t="str">
        <f>IF('Envoi Fondation Pro'!F269&lt;&gt;"",'Envoi Fondation Pro'!F269,"")</f>
        <v>MR-263</v>
      </c>
      <c r="E268" s="97" t="str">
        <f>IF('Envoi Fondation Pro'!J269&lt;&gt;"",'Envoi Fondation Pro'!J269,"")</f>
        <v/>
      </c>
      <c r="F268" s="50"/>
      <c r="G268" s="50" t="s">
        <v>487</v>
      </c>
      <c r="H268" s="50"/>
      <c r="I268" s="96" t="str">
        <f>IF('Envoi Fondation Pro'!H269&lt;&gt;"",'Envoi Fondation Pro'!H269,"")</f>
        <v/>
      </c>
    </row>
    <row r="269" spans="1:9" ht="15" customHeight="1" x14ac:dyDescent="0.25">
      <c r="A269" s="98" t="str">
        <f>IF('Envoi Fondation Pro'!A270&lt;&gt;"",'Envoi Fondation Pro'!A270,"")</f>
        <v/>
      </c>
      <c r="B269" s="97" t="str">
        <f>IF('Envoi Fondation Pro'!B270&lt;&gt;"",'Envoi Fondation Pro'!B270,"")</f>
        <v/>
      </c>
      <c r="C269" s="97" t="str">
        <f>IF('Envoi Fondation Pro'!D270&lt;&gt;"",'Envoi Fondation Pro'!D270,"")</f>
        <v/>
      </c>
      <c r="D269" s="97" t="str">
        <f>IF('Envoi Fondation Pro'!F270&lt;&gt;"",'Envoi Fondation Pro'!F270,"")</f>
        <v>MR-264</v>
      </c>
      <c r="E269" s="97" t="str">
        <f>IF('Envoi Fondation Pro'!J270&lt;&gt;"",'Envoi Fondation Pro'!J270,"")</f>
        <v/>
      </c>
      <c r="F269" s="50"/>
      <c r="G269" s="50" t="s">
        <v>487</v>
      </c>
      <c r="H269" s="50"/>
      <c r="I269" s="96" t="str">
        <f>IF('Envoi Fondation Pro'!H270&lt;&gt;"",'Envoi Fondation Pro'!H270,"")</f>
        <v/>
      </c>
    </row>
    <row r="270" spans="1:9" ht="15" customHeight="1" x14ac:dyDescent="0.25">
      <c r="A270" s="98">
        <f>IF('Envoi Fondation Pro'!A271&lt;&gt;"",'Envoi Fondation Pro'!A271,"")</f>
        <v>4379686</v>
      </c>
      <c r="B270" s="97" t="str">
        <f>IF('Envoi Fondation Pro'!B271&lt;&gt;"",'Envoi Fondation Pro'!B271,"")</f>
        <v>MAGAZINE RMP 2016-2017_ANGLAIS</v>
      </c>
      <c r="C270" s="97" t="str">
        <f>IF('Envoi Fondation Pro'!D271&lt;&gt;"",'Envoi Fondation Pro'!D271,"")</f>
        <v>Imprimé</v>
      </c>
      <c r="D270" s="97" t="str">
        <f>IF('Envoi Fondation Pro'!F271&lt;&gt;"",'Envoi Fondation Pro'!F271,"")</f>
        <v>MR-265</v>
      </c>
      <c r="E270" s="97" t="str">
        <f>IF('Envoi Fondation Pro'!J271&lt;&gt;"",'Envoi Fondation Pro'!J271,"")</f>
        <v>Lancy</v>
      </c>
      <c r="F270" s="50"/>
      <c r="G270" s="50" t="s">
        <v>487</v>
      </c>
      <c r="H270" s="50"/>
      <c r="I270" s="96">
        <f>IF('Envoi Fondation Pro'!H271&lt;&gt;"",'Envoi Fondation Pro'!H271,"")</f>
        <v>600</v>
      </c>
    </row>
    <row r="271" spans="1:9" ht="15" customHeight="1" x14ac:dyDescent="0.25">
      <c r="A271" s="98">
        <f>IF('Envoi Fondation Pro'!A272&lt;&gt;"",'Envoi Fondation Pro'!A272,"")</f>
        <v>4379686</v>
      </c>
      <c r="B271" s="97" t="str">
        <f>IF('Envoi Fondation Pro'!B272&lt;&gt;"",'Envoi Fondation Pro'!B272,"")</f>
        <v>MAGAZINE RMP 2016-2017_ANGLAIS</v>
      </c>
      <c r="C271" s="97" t="str">
        <f>IF('Envoi Fondation Pro'!D272&lt;&gt;"",'Envoi Fondation Pro'!D272,"")</f>
        <v>Imprimé</v>
      </c>
      <c r="D271" s="97" t="str">
        <f>IF('Envoi Fondation Pro'!F272&lt;&gt;"",'Envoi Fondation Pro'!F272,"")</f>
        <v>MR-266</v>
      </c>
      <c r="E271" s="97" t="str">
        <f>IF('Envoi Fondation Pro'!J272&lt;&gt;"",'Envoi Fondation Pro'!J272,"")</f>
        <v>Lancy</v>
      </c>
      <c r="F271" s="50"/>
      <c r="G271" s="50" t="s">
        <v>487</v>
      </c>
      <c r="H271" s="50"/>
      <c r="I271" s="96">
        <f>IF('Envoi Fondation Pro'!H272&lt;&gt;"",'Envoi Fondation Pro'!H272,"")</f>
        <v>600</v>
      </c>
    </row>
    <row r="272" spans="1:9" ht="15" customHeight="1" x14ac:dyDescent="0.25">
      <c r="A272" s="98">
        <f>IF('Envoi Fondation Pro'!A273&lt;&gt;"",'Envoi Fondation Pro'!A273,"")</f>
        <v>4379686</v>
      </c>
      <c r="B272" s="97" t="str">
        <f>IF('Envoi Fondation Pro'!B273&lt;&gt;"",'Envoi Fondation Pro'!B273,"")</f>
        <v>MAGAZINE RMP 2016-2017_ANGLAIS</v>
      </c>
      <c r="C272" s="97" t="str">
        <f>IF('Envoi Fondation Pro'!D273&lt;&gt;"",'Envoi Fondation Pro'!D273,"")</f>
        <v>Imprimé</v>
      </c>
      <c r="D272" s="97" t="str">
        <f>IF('Envoi Fondation Pro'!F273&lt;&gt;"",'Envoi Fondation Pro'!F273,"")</f>
        <v>MR-267</v>
      </c>
      <c r="E272" s="97" t="str">
        <f>IF('Envoi Fondation Pro'!J273&lt;&gt;"",'Envoi Fondation Pro'!J273,"")</f>
        <v>Meyrin</v>
      </c>
      <c r="F272" s="50"/>
      <c r="G272" s="50" t="s">
        <v>487</v>
      </c>
      <c r="H272" s="50"/>
      <c r="I272" s="96">
        <f>IF('Envoi Fondation Pro'!H273&lt;&gt;"",'Envoi Fondation Pro'!H273,"")</f>
        <v>600</v>
      </c>
    </row>
    <row r="273" spans="1:9" ht="15" customHeight="1" x14ac:dyDescent="0.25">
      <c r="A273" s="98">
        <f>IF('Envoi Fondation Pro'!A274&lt;&gt;"",'Envoi Fondation Pro'!A274,"")</f>
        <v>4379686</v>
      </c>
      <c r="B273" s="97" t="str">
        <f>IF('Envoi Fondation Pro'!B274&lt;&gt;"",'Envoi Fondation Pro'!B274,"")</f>
        <v>MAGAZINE RMP 2016-2017_ANGLAIS</v>
      </c>
      <c r="C273" s="97" t="str">
        <f>IF('Envoi Fondation Pro'!D274&lt;&gt;"",'Envoi Fondation Pro'!D274,"")</f>
        <v>Imprimé</v>
      </c>
      <c r="D273" s="97" t="str">
        <f>IF('Envoi Fondation Pro'!F274&lt;&gt;"",'Envoi Fondation Pro'!F274,"")</f>
        <v>MR-268</v>
      </c>
      <c r="E273" s="97" t="str">
        <f>IF('Envoi Fondation Pro'!J274&lt;&gt;"",'Envoi Fondation Pro'!J274,"")</f>
        <v>Meyrin</v>
      </c>
      <c r="F273" s="50"/>
      <c r="G273" s="50" t="s">
        <v>487</v>
      </c>
      <c r="H273" s="50"/>
      <c r="I273" s="96">
        <f>IF('Envoi Fondation Pro'!H274&lt;&gt;"",'Envoi Fondation Pro'!H274,"")</f>
        <v>600</v>
      </c>
    </row>
    <row r="274" spans="1:9" ht="15" customHeight="1" x14ac:dyDescent="0.25">
      <c r="A274" s="98">
        <f>IF('Envoi Fondation Pro'!A275&lt;&gt;"",'Envoi Fondation Pro'!A275,"")</f>
        <v>4379686</v>
      </c>
      <c r="B274" s="97" t="str">
        <f>IF('Envoi Fondation Pro'!B275&lt;&gt;"",'Envoi Fondation Pro'!B275,"")</f>
        <v>MAGAZINE RMP 2016-2017_ANGLAIS</v>
      </c>
      <c r="C274" s="97" t="str">
        <f>IF('Envoi Fondation Pro'!D275&lt;&gt;"",'Envoi Fondation Pro'!D275,"")</f>
        <v>Imprimé</v>
      </c>
      <c r="D274" s="97" t="str">
        <f>IF('Envoi Fondation Pro'!F275&lt;&gt;"",'Envoi Fondation Pro'!F275,"")</f>
        <v>MR-269</v>
      </c>
      <c r="E274" s="97" t="str">
        <f>IF('Envoi Fondation Pro'!J275&lt;&gt;"",'Envoi Fondation Pro'!J275,"")</f>
        <v>Meyrin</v>
      </c>
      <c r="F274" s="50"/>
      <c r="G274" s="50" t="s">
        <v>487</v>
      </c>
      <c r="H274" s="50"/>
      <c r="I274" s="96">
        <f>IF('Envoi Fondation Pro'!H275&lt;&gt;"",'Envoi Fondation Pro'!H275,"")</f>
        <v>600</v>
      </c>
    </row>
    <row r="275" spans="1:9" ht="15" customHeight="1" x14ac:dyDescent="0.25">
      <c r="A275" s="98">
        <f>IF('Envoi Fondation Pro'!A276&lt;&gt;"",'Envoi Fondation Pro'!A276,"")</f>
        <v>4379687</v>
      </c>
      <c r="B275" s="97" t="str">
        <f>IF('Envoi Fondation Pro'!B276&lt;&gt;"",'Envoi Fondation Pro'!B276,"")</f>
        <v>MAGAZINE RMP 2016-2017_FRANCAIS</v>
      </c>
      <c r="C275" s="97" t="str">
        <f>IF('Envoi Fondation Pro'!D276&lt;&gt;"",'Envoi Fondation Pro'!D276,"")</f>
        <v>Imprimé</v>
      </c>
      <c r="D275" s="97" t="str">
        <f>IF('Envoi Fondation Pro'!F276&lt;&gt;"",'Envoi Fondation Pro'!F276,"")</f>
        <v>MR-270</v>
      </c>
      <c r="E275" s="97" t="str">
        <f>IF('Envoi Fondation Pro'!J276&lt;&gt;"",'Envoi Fondation Pro'!J276,"")</f>
        <v>Lancy</v>
      </c>
      <c r="F275" s="50"/>
      <c r="G275" s="50" t="s">
        <v>487</v>
      </c>
      <c r="H275" s="50"/>
      <c r="I275" s="96">
        <f>IF('Envoi Fondation Pro'!H276&lt;&gt;"",'Envoi Fondation Pro'!H276,"")</f>
        <v>600</v>
      </c>
    </row>
    <row r="276" spans="1:9" ht="15" customHeight="1" x14ac:dyDescent="0.25">
      <c r="A276" s="98" t="str">
        <f>IF('Envoi Fondation Pro'!A277&lt;&gt;"",'Envoi Fondation Pro'!A277,"")</f>
        <v>BW</v>
      </c>
      <c r="B276" s="97" t="str">
        <f>IF('Envoi Fondation Pro'!B277&lt;&gt;"",'Envoi Fondation Pro'!B277,"")</f>
        <v>Palette BW n°1</v>
      </c>
      <c r="C276" s="97" t="str">
        <f>IF('Envoi Fondation Pro'!D277&lt;&gt;"",'Envoi Fondation Pro'!D277,"")</f>
        <v>Divers</v>
      </c>
      <c r="D276" s="97" t="str">
        <f>IF('Envoi Fondation Pro'!F277&lt;&gt;"",'Envoi Fondation Pro'!F277,"")</f>
        <v>MR-271</v>
      </c>
      <c r="E276" s="97" t="str">
        <f>IF('Envoi Fondation Pro'!J277&lt;&gt;"",'Envoi Fondation Pro'!J277,"")</f>
        <v>Lancy</v>
      </c>
      <c r="F276" s="50"/>
      <c r="G276" s="50" t="s">
        <v>487</v>
      </c>
      <c r="H276" s="50"/>
      <c r="I276" s="96">
        <f>IF('Envoi Fondation Pro'!H277&lt;&gt;"",'Envoi Fondation Pro'!H277,"")</f>
        <v>1</v>
      </c>
    </row>
    <row r="277" spans="1:9" ht="15" customHeight="1" x14ac:dyDescent="0.25">
      <c r="A277" s="98" t="str">
        <f>IF('Envoi Fondation Pro'!A278&lt;&gt;"",'Envoi Fondation Pro'!A278,"")</f>
        <v>BW</v>
      </c>
      <c r="B277" s="97" t="str">
        <f>IF('Envoi Fondation Pro'!B278&lt;&gt;"",'Envoi Fondation Pro'!B278,"")</f>
        <v>Palette BW n°2</v>
      </c>
      <c r="C277" s="97" t="str">
        <f>IF('Envoi Fondation Pro'!D278&lt;&gt;"",'Envoi Fondation Pro'!D278,"")</f>
        <v>Divers</v>
      </c>
      <c r="D277" s="97" t="str">
        <f>IF('Envoi Fondation Pro'!F278&lt;&gt;"",'Envoi Fondation Pro'!F278,"")</f>
        <v>MR-272</v>
      </c>
      <c r="E277" s="97" t="str">
        <f>IF('Envoi Fondation Pro'!J278&lt;&gt;"",'Envoi Fondation Pro'!J278,"")</f>
        <v>Lancy</v>
      </c>
      <c r="F277" s="50"/>
      <c r="G277" s="50" t="s">
        <v>487</v>
      </c>
      <c r="H277" s="50"/>
      <c r="I277" s="96">
        <f>IF('Envoi Fondation Pro'!H278&lt;&gt;"",'Envoi Fondation Pro'!H278,"")</f>
        <v>1</v>
      </c>
    </row>
    <row r="278" spans="1:9" ht="15" customHeight="1" x14ac:dyDescent="0.25">
      <c r="A278" s="98" t="str">
        <f>IF('Envoi Fondation Pro'!A279&lt;&gt;"",'Envoi Fondation Pro'!A279,"")</f>
        <v>BW</v>
      </c>
      <c r="B278" s="97" t="str">
        <f>IF('Envoi Fondation Pro'!B279&lt;&gt;"",'Envoi Fondation Pro'!B279,"")</f>
        <v>Palette BW n°3</v>
      </c>
      <c r="C278" s="97" t="str">
        <f>IF('Envoi Fondation Pro'!D279&lt;&gt;"",'Envoi Fondation Pro'!D279,"")</f>
        <v>Divers</v>
      </c>
      <c r="D278" s="97" t="str">
        <f>IF('Envoi Fondation Pro'!F279&lt;&gt;"",'Envoi Fondation Pro'!F279,"")</f>
        <v>MR-273</v>
      </c>
      <c r="E278" s="97" t="str">
        <f>IF('Envoi Fondation Pro'!J279&lt;&gt;"",'Envoi Fondation Pro'!J279,"")</f>
        <v>Lancy</v>
      </c>
      <c r="F278" s="50"/>
      <c r="G278" s="50" t="s">
        <v>487</v>
      </c>
      <c r="H278" s="50"/>
      <c r="I278" s="96">
        <f>IF('Envoi Fondation Pro'!H279&lt;&gt;"",'Envoi Fondation Pro'!H279,"")</f>
        <v>1</v>
      </c>
    </row>
    <row r="279" spans="1:9" ht="15" customHeight="1" x14ac:dyDescent="0.25">
      <c r="A279" s="98" t="str">
        <f>IF('Envoi Fondation Pro'!A280&lt;&gt;"",'Envoi Fondation Pro'!A280,"")</f>
        <v>BW</v>
      </c>
      <c r="B279" s="97" t="str">
        <f>IF('Envoi Fondation Pro'!B280&lt;&gt;"",'Envoi Fondation Pro'!B280,"")</f>
        <v>Palette BW n°4 (Christian Heizmann)</v>
      </c>
      <c r="C279" s="97" t="str">
        <f>IF('Envoi Fondation Pro'!D280&lt;&gt;"",'Envoi Fondation Pro'!D280,"")</f>
        <v>Divers</v>
      </c>
      <c r="D279" s="97" t="str">
        <f>IF('Envoi Fondation Pro'!F280&lt;&gt;"",'Envoi Fondation Pro'!F280,"")</f>
        <v>MR-274</v>
      </c>
      <c r="E279" s="97" t="str">
        <f>IF('Envoi Fondation Pro'!J280&lt;&gt;"",'Envoi Fondation Pro'!J280,"")</f>
        <v>Lancy</v>
      </c>
      <c r="F279" s="50"/>
      <c r="G279" s="50" t="s">
        <v>487</v>
      </c>
      <c r="H279" s="50"/>
      <c r="I279" s="96">
        <f>IF('Envoi Fondation Pro'!H280&lt;&gt;"",'Envoi Fondation Pro'!H280,"")</f>
        <v>1</v>
      </c>
    </row>
    <row r="280" spans="1:9" ht="15" customHeight="1" x14ac:dyDescent="0.25">
      <c r="A280" s="98" t="str">
        <f>IF('Envoi Fondation Pro'!A281&lt;&gt;"",'Envoi Fondation Pro'!A281,"")</f>
        <v>BW</v>
      </c>
      <c r="B280" s="97" t="str">
        <f>IF('Envoi Fondation Pro'!B281&lt;&gt;"",'Envoi Fondation Pro'!B281,"")</f>
        <v>Palette BW n°5 (Christian Heizmann)</v>
      </c>
      <c r="C280" s="97" t="str">
        <f>IF('Envoi Fondation Pro'!D281&lt;&gt;"",'Envoi Fondation Pro'!D281,"")</f>
        <v>Divers</v>
      </c>
      <c r="D280" s="97" t="str">
        <f>IF('Envoi Fondation Pro'!F281&lt;&gt;"",'Envoi Fondation Pro'!F281,"")</f>
        <v>MR-275</v>
      </c>
      <c r="E280" s="97" t="str">
        <f>IF('Envoi Fondation Pro'!J281&lt;&gt;"",'Envoi Fondation Pro'!J281,"")</f>
        <v>Lancy</v>
      </c>
      <c r="F280" s="50"/>
      <c r="G280" s="50" t="s">
        <v>487</v>
      </c>
      <c r="H280" s="50"/>
      <c r="I280" s="96">
        <f>IF('Envoi Fondation Pro'!H281&lt;&gt;"",'Envoi Fondation Pro'!H281,"")</f>
        <v>1</v>
      </c>
    </row>
    <row r="281" spans="1:9" ht="15" customHeight="1" x14ac:dyDescent="0.25">
      <c r="A281" s="98" t="str">
        <f>IF('Envoi Fondation Pro'!A282&lt;&gt;"",'Envoi Fondation Pro'!A282,"")</f>
        <v>BW</v>
      </c>
      <c r="B281" s="97" t="str">
        <f>IF('Envoi Fondation Pro'!B282&lt;&gt;"",'Envoi Fondation Pro'!B282,"")</f>
        <v>Palette BW n°6 (Christian Heizmann)</v>
      </c>
      <c r="C281" s="97" t="str">
        <f>IF('Envoi Fondation Pro'!D282&lt;&gt;"",'Envoi Fondation Pro'!D282,"")</f>
        <v>Divers</v>
      </c>
      <c r="D281" s="97" t="str">
        <f>IF('Envoi Fondation Pro'!F282&lt;&gt;"",'Envoi Fondation Pro'!F282,"")</f>
        <v>MR-276</v>
      </c>
      <c r="E281" s="97" t="str">
        <f>IF('Envoi Fondation Pro'!J282&lt;&gt;"",'Envoi Fondation Pro'!J282,"")</f>
        <v>Lancy</v>
      </c>
      <c r="F281" s="50"/>
      <c r="G281" s="50" t="s">
        <v>487</v>
      </c>
      <c r="H281" s="50"/>
      <c r="I281" s="96">
        <f>IF('Envoi Fondation Pro'!H282&lt;&gt;"",'Envoi Fondation Pro'!H282,"")</f>
        <v>1</v>
      </c>
    </row>
    <row r="282" spans="1:9" ht="15" customHeight="1" x14ac:dyDescent="0.25">
      <c r="A282" s="98" t="str">
        <f>IF('Envoi Fondation Pro'!A283&lt;&gt;"",'Envoi Fondation Pro'!A283,"")</f>
        <v>BW</v>
      </c>
      <c r="B282" s="97" t="str">
        <f>IF('Envoi Fondation Pro'!B283&lt;&gt;"",'Envoi Fondation Pro'!B283,"")</f>
        <v>Palette BW n°7</v>
      </c>
      <c r="C282" s="97" t="str">
        <f>IF('Envoi Fondation Pro'!D283&lt;&gt;"",'Envoi Fondation Pro'!D283,"")</f>
        <v>Divers</v>
      </c>
      <c r="D282" s="97" t="str">
        <f>IF('Envoi Fondation Pro'!F283&lt;&gt;"",'Envoi Fondation Pro'!F283,"")</f>
        <v>MR-277</v>
      </c>
      <c r="E282" s="97" t="str">
        <f>IF('Envoi Fondation Pro'!J283&lt;&gt;"",'Envoi Fondation Pro'!J283,"")</f>
        <v>Lancy</v>
      </c>
      <c r="F282" s="50"/>
      <c r="G282" s="50" t="s">
        <v>487</v>
      </c>
      <c r="H282" s="50"/>
      <c r="I282" s="96">
        <f>IF('Envoi Fondation Pro'!H283&lt;&gt;"",'Envoi Fondation Pro'!H283,"")</f>
        <v>1</v>
      </c>
    </row>
    <row r="283" spans="1:9" ht="15" customHeight="1" x14ac:dyDescent="0.25">
      <c r="A283" s="98" t="str">
        <f>IF('Envoi Fondation Pro'!A284&lt;&gt;"",'Envoi Fondation Pro'!A284,"")</f>
        <v>BW</v>
      </c>
      <c r="B283" s="97" t="str">
        <f>IF('Envoi Fondation Pro'!B284&lt;&gt;"",'Envoi Fondation Pro'!B284,"")</f>
        <v>Palette BW n°8</v>
      </c>
      <c r="C283" s="97" t="str">
        <f>IF('Envoi Fondation Pro'!D284&lt;&gt;"",'Envoi Fondation Pro'!D284,"")</f>
        <v>Divers</v>
      </c>
      <c r="D283" s="97" t="str">
        <f>IF('Envoi Fondation Pro'!F284&lt;&gt;"",'Envoi Fondation Pro'!F284,"")</f>
        <v>MR-278</v>
      </c>
      <c r="E283" s="97" t="str">
        <f>IF('Envoi Fondation Pro'!J284&lt;&gt;"",'Envoi Fondation Pro'!J284,"")</f>
        <v>Lancy</v>
      </c>
      <c r="F283" s="50"/>
      <c r="G283" s="50" t="s">
        <v>487</v>
      </c>
      <c r="H283" s="50"/>
      <c r="I283" s="96">
        <f>IF('Envoi Fondation Pro'!H284&lt;&gt;"",'Envoi Fondation Pro'!H284,"")</f>
        <v>1</v>
      </c>
    </row>
    <row r="284" spans="1:9" ht="15" customHeight="1" x14ac:dyDescent="0.25">
      <c r="A284" s="98" t="str">
        <f>IF('Envoi Fondation Pro'!A285&lt;&gt;"",'Envoi Fondation Pro'!A285,"")</f>
        <v>BW</v>
      </c>
      <c r="B284" s="97" t="str">
        <f>IF('Envoi Fondation Pro'!B285&lt;&gt;"",'Envoi Fondation Pro'!B285,"")</f>
        <v>Palette BW n°9</v>
      </c>
      <c r="C284" s="97" t="str">
        <f>IF('Envoi Fondation Pro'!D285&lt;&gt;"",'Envoi Fondation Pro'!D285,"")</f>
        <v>Divers</v>
      </c>
      <c r="D284" s="97" t="str">
        <f>IF('Envoi Fondation Pro'!F285&lt;&gt;"",'Envoi Fondation Pro'!F285,"")</f>
        <v>MR-279</v>
      </c>
      <c r="E284" s="97" t="str">
        <f>IF('Envoi Fondation Pro'!J285&lt;&gt;"",'Envoi Fondation Pro'!J285,"")</f>
        <v>Lancy</v>
      </c>
      <c r="F284" s="50"/>
      <c r="G284" s="50" t="s">
        <v>487</v>
      </c>
      <c r="H284" s="50"/>
      <c r="I284" s="96">
        <f>IF('Envoi Fondation Pro'!H285&lt;&gt;"",'Envoi Fondation Pro'!H285,"")</f>
        <v>1</v>
      </c>
    </row>
    <row r="285" spans="1:9" ht="15" customHeight="1" x14ac:dyDescent="0.25">
      <c r="A285" s="98" t="str">
        <f>IF('Envoi Fondation Pro'!A286&lt;&gt;"",'Envoi Fondation Pro'!A286,"")</f>
        <v>BW</v>
      </c>
      <c r="B285" s="97" t="str">
        <f>IF('Envoi Fondation Pro'!B286&lt;&gt;"",'Envoi Fondation Pro'!B286,"")</f>
        <v>Palette BW n°10</v>
      </c>
      <c r="C285" s="97" t="str">
        <f>IF('Envoi Fondation Pro'!D286&lt;&gt;"",'Envoi Fondation Pro'!D286,"")</f>
        <v>Divers</v>
      </c>
      <c r="D285" s="97" t="str">
        <f>IF('Envoi Fondation Pro'!F286&lt;&gt;"",'Envoi Fondation Pro'!F286,"")</f>
        <v>MR-280</v>
      </c>
      <c r="E285" s="97" t="str">
        <f>IF('Envoi Fondation Pro'!J286&lt;&gt;"",'Envoi Fondation Pro'!J286,"")</f>
        <v>Lancy</v>
      </c>
      <c r="F285" s="50"/>
      <c r="G285" s="50" t="s">
        <v>487</v>
      </c>
      <c r="H285" s="50"/>
      <c r="I285" s="96">
        <f>IF('Envoi Fondation Pro'!H286&lt;&gt;"",'Envoi Fondation Pro'!H286,"")</f>
        <v>1</v>
      </c>
    </row>
    <row r="286" spans="1:9" ht="15" customHeight="1" x14ac:dyDescent="0.25">
      <c r="A286" s="98" t="str">
        <f>IF('Envoi Fondation Pro'!A287&lt;&gt;"",'Envoi Fondation Pro'!A287,"")</f>
        <v>BW</v>
      </c>
      <c r="B286" s="97" t="str">
        <f>IF('Envoi Fondation Pro'!B287&lt;&gt;"",'Envoi Fondation Pro'!B287,"")</f>
        <v>Palette BW n°11</v>
      </c>
      <c r="C286" s="97" t="str">
        <f>IF('Envoi Fondation Pro'!D287&lt;&gt;"",'Envoi Fondation Pro'!D287,"")</f>
        <v>Divers</v>
      </c>
      <c r="D286" s="97" t="str">
        <f>IF('Envoi Fondation Pro'!F287&lt;&gt;"",'Envoi Fondation Pro'!F287,"")</f>
        <v>MR-281</v>
      </c>
      <c r="E286" s="97" t="str">
        <f>IF('Envoi Fondation Pro'!J287&lt;&gt;"",'Envoi Fondation Pro'!J287,"")</f>
        <v>Lancy</v>
      </c>
      <c r="F286" s="50"/>
      <c r="G286" s="50" t="s">
        <v>487</v>
      </c>
      <c r="H286" s="50"/>
      <c r="I286" s="96">
        <f>IF('Envoi Fondation Pro'!H287&lt;&gt;"",'Envoi Fondation Pro'!H287,"")</f>
        <v>1</v>
      </c>
    </row>
    <row r="287" spans="1:9" ht="15" customHeight="1" x14ac:dyDescent="0.25">
      <c r="A287" s="98" t="str">
        <f>IF('Envoi Fondation Pro'!A288&lt;&gt;"",'Envoi Fondation Pro'!A288,"")</f>
        <v>BW</v>
      </c>
      <c r="B287" s="97" t="str">
        <f>IF('Envoi Fondation Pro'!B288&lt;&gt;"",'Envoi Fondation Pro'!B288,"")</f>
        <v>Palette BW n°12</v>
      </c>
      <c r="C287" s="97" t="str">
        <f>IF('Envoi Fondation Pro'!D288&lt;&gt;"",'Envoi Fondation Pro'!D288,"")</f>
        <v>Divers</v>
      </c>
      <c r="D287" s="97" t="str">
        <f>IF('Envoi Fondation Pro'!F288&lt;&gt;"",'Envoi Fondation Pro'!F288,"")</f>
        <v>MR-282</v>
      </c>
      <c r="E287" s="97" t="str">
        <f>IF('Envoi Fondation Pro'!J288&lt;&gt;"",'Envoi Fondation Pro'!J288,"")</f>
        <v>Lancy</v>
      </c>
      <c r="F287" s="50"/>
      <c r="G287" s="50" t="s">
        <v>487</v>
      </c>
      <c r="H287" s="50"/>
      <c r="I287" s="96">
        <f>IF('Envoi Fondation Pro'!H288&lt;&gt;"",'Envoi Fondation Pro'!H288,"")</f>
        <v>1</v>
      </c>
    </row>
    <row r="288" spans="1:9" ht="15" customHeight="1" x14ac:dyDescent="0.25">
      <c r="A288" s="98" t="str">
        <f>IF('Envoi Fondation Pro'!A289&lt;&gt;"",'Envoi Fondation Pro'!A289,"")</f>
        <v>BW</v>
      </c>
      <c r="B288" s="97" t="str">
        <f>IF('Envoi Fondation Pro'!B289&lt;&gt;"",'Envoi Fondation Pro'!B289,"")</f>
        <v>Palette BW n°13</v>
      </c>
      <c r="C288" s="97" t="str">
        <f>IF('Envoi Fondation Pro'!D289&lt;&gt;"",'Envoi Fondation Pro'!D289,"")</f>
        <v>Divers</v>
      </c>
      <c r="D288" s="97" t="str">
        <f>IF('Envoi Fondation Pro'!F289&lt;&gt;"",'Envoi Fondation Pro'!F289,"")</f>
        <v>MR-283</v>
      </c>
      <c r="E288" s="97" t="str">
        <f>IF('Envoi Fondation Pro'!J289&lt;&gt;"",'Envoi Fondation Pro'!J289,"")</f>
        <v>Lancy</v>
      </c>
      <c r="F288" s="50"/>
      <c r="G288" s="50" t="s">
        <v>487</v>
      </c>
      <c r="H288" s="50"/>
      <c r="I288" s="96">
        <f>IF('Envoi Fondation Pro'!H289&lt;&gt;"",'Envoi Fondation Pro'!H289,"")</f>
        <v>1</v>
      </c>
    </row>
    <row r="289" spans="1:9" ht="15" customHeight="1" x14ac:dyDescent="0.25">
      <c r="A289" s="98" t="str">
        <f>IF('Envoi Fondation Pro'!A290&lt;&gt;"",'Envoi Fondation Pro'!A290,"")</f>
        <v>BW</v>
      </c>
      <c r="B289" s="97" t="str">
        <f>IF('Envoi Fondation Pro'!B290&lt;&gt;"",'Envoi Fondation Pro'!B290,"")</f>
        <v>Palette BW n°14</v>
      </c>
      <c r="C289" s="97" t="str">
        <f>IF('Envoi Fondation Pro'!D290&lt;&gt;"",'Envoi Fondation Pro'!D290,"")</f>
        <v>Divers</v>
      </c>
      <c r="D289" s="97" t="str">
        <f>IF('Envoi Fondation Pro'!F290&lt;&gt;"",'Envoi Fondation Pro'!F290,"")</f>
        <v>MR-284</v>
      </c>
      <c r="E289" s="97" t="str">
        <f>IF('Envoi Fondation Pro'!J290&lt;&gt;"",'Envoi Fondation Pro'!J290,"")</f>
        <v>Lancy</v>
      </c>
      <c r="F289" s="50"/>
      <c r="G289" s="50" t="s">
        <v>487</v>
      </c>
      <c r="H289" s="50"/>
      <c r="I289" s="96">
        <f>IF('Envoi Fondation Pro'!H290&lt;&gt;"",'Envoi Fondation Pro'!H290,"")</f>
        <v>1</v>
      </c>
    </row>
    <row r="290" spans="1:9" ht="15" customHeight="1" x14ac:dyDescent="0.25">
      <c r="A290" s="98" t="str">
        <f>IF('Envoi Fondation Pro'!A291&lt;&gt;"",'Envoi Fondation Pro'!A291,"")</f>
        <v>BW</v>
      </c>
      <c r="B290" s="97" t="str">
        <f>IF('Envoi Fondation Pro'!B291&lt;&gt;"",'Envoi Fondation Pro'!B291,"")</f>
        <v>Palette BW n°15</v>
      </c>
      <c r="C290" s="97" t="str">
        <f>IF('Envoi Fondation Pro'!D291&lt;&gt;"",'Envoi Fondation Pro'!D291,"")</f>
        <v>Divers</v>
      </c>
      <c r="D290" s="97" t="str">
        <f>IF('Envoi Fondation Pro'!F291&lt;&gt;"",'Envoi Fondation Pro'!F291,"")</f>
        <v>MR-285</v>
      </c>
      <c r="E290" s="97" t="str">
        <f>IF('Envoi Fondation Pro'!J291&lt;&gt;"",'Envoi Fondation Pro'!J291,"")</f>
        <v>Lancy</v>
      </c>
      <c r="F290" s="50"/>
      <c r="G290" s="50" t="s">
        <v>487</v>
      </c>
      <c r="H290" s="50"/>
      <c r="I290" s="96">
        <f>IF('Envoi Fondation Pro'!H291&lt;&gt;"",'Envoi Fondation Pro'!H291,"")</f>
        <v>1</v>
      </c>
    </row>
    <row r="291" spans="1:9" ht="15" customHeight="1" x14ac:dyDescent="0.25">
      <c r="A291" s="98" t="str">
        <f>IF('Envoi Fondation Pro'!A292&lt;&gt;"",'Envoi Fondation Pro'!A292,"")</f>
        <v>BW</v>
      </c>
      <c r="B291" s="97" t="str">
        <f>IF('Envoi Fondation Pro'!B292&lt;&gt;"",'Envoi Fondation Pro'!B292,"")</f>
        <v>Palette BW n°16</v>
      </c>
      <c r="C291" s="97" t="str">
        <f>IF('Envoi Fondation Pro'!D292&lt;&gt;"",'Envoi Fondation Pro'!D292,"")</f>
        <v>Divers</v>
      </c>
      <c r="D291" s="97" t="str">
        <f>IF('Envoi Fondation Pro'!F292&lt;&gt;"",'Envoi Fondation Pro'!F292,"")</f>
        <v>MR-286</v>
      </c>
      <c r="E291" s="97" t="str">
        <f>IF('Envoi Fondation Pro'!J292&lt;&gt;"",'Envoi Fondation Pro'!J292,"")</f>
        <v>Lancy</v>
      </c>
      <c r="F291" s="50"/>
      <c r="G291" s="50" t="s">
        <v>487</v>
      </c>
      <c r="H291" s="50"/>
      <c r="I291" s="96">
        <f>IF('Envoi Fondation Pro'!H292&lt;&gt;"",'Envoi Fondation Pro'!H292,"")</f>
        <v>1</v>
      </c>
    </row>
    <row r="292" spans="1:9" ht="15" customHeight="1" x14ac:dyDescent="0.25">
      <c r="A292" s="98" t="str">
        <f>IF('Envoi Fondation Pro'!A293&lt;&gt;"",'Envoi Fondation Pro'!A293,"")</f>
        <v>BW</v>
      </c>
      <c r="B292" s="97" t="str">
        <f>IF('Envoi Fondation Pro'!B293&lt;&gt;"",'Envoi Fondation Pro'!B293,"")</f>
        <v>Palette BW n°17</v>
      </c>
      <c r="C292" s="97" t="str">
        <f>IF('Envoi Fondation Pro'!D293&lt;&gt;"",'Envoi Fondation Pro'!D293,"")</f>
        <v>Divers</v>
      </c>
      <c r="D292" s="97" t="str">
        <f>IF('Envoi Fondation Pro'!F293&lt;&gt;"",'Envoi Fondation Pro'!F293,"")</f>
        <v>MR-287</v>
      </c>
      <c r="E292" s="97" t="str">
        <f>IF('Envoi Fondation Pro'!J293&lt;&gt;"",'Envoi Fondation Pro'!J293,"")</f>
        <v>Lancy</v>
      </c>
      <c r="F292" s="50"/>
      <c r="G292" s="50" t="s">
        <v>487</v>
      </c>
      <c r="H292" s="50"/>
      <c r="I292" s="96">
        <f>IF('Envoi Fondation Pro'!H293&lt;&gt;"",'Envoi Fondation Pro'!H293,"")</f>
        <v>1</v>
      </c>
    </row>
    <row r="293" spans="1:9" ht="15" customHeight="1" x14ac:dyDescent="0.25">
      <c r="A293" s="98" t="str">
        <f>IF('Envoi Fondation Pro'!A294&lt;&gt;"",'Envoi Fondation Pro'!A294,"")</f>
        <v>BW</v>
      </c>
      <c r="B293" s="97" t="str">
        <f>IF('Envoi Fondation Pro'!B294&lt;&gt;"",'Envoi Fondation Pro'!B294,"")</f>
        <v>Palette BW n°18</v>
      </c>
      <c r="C293" s="97" t="str">
        <f>IF('Envoi Fondation Pro'!D294&lt;&gt;"",'Envoi Fondation Pro'!D294,"")</f>
        <v>Divers</v>
      </c>
      <c r="D293" s="97" t="str">
        <f>IF('Envoi Fondation Pro'!F294&lt;&gt;"",'Envoi Fondation Pro'!F294,"")</f>
        <v>MR-288</v>
      </c>
      <c r="E293" s="97" t="str">
        <f>IF('Envoi Fondation Pro'!J294&lt;&gt;"",'Envoi Fondation Pro'!J294,"")</f>
        <v>Lancy</v>
      </c>
      <c r="F293" s="50"/>
      <c r="G293" s="50" t="s">
        <v>487</v>
      </c>
      <c r="H293" s="50"/>
      <c r="I293" s="96">
        <f>IF('Envoi Fondation Pro'!H294&lt;&gt;"",'Envoi Fondation Pro'!H294,"")</f>
        <v>1</v>
      </c>
    </row>
    <row r="294" spans="1:9" ht="15" customHeight="1" x14ac:dyDescent="0.25">
      <c r="A294" s="98" t="str">
        <f>IF('Envoi Fondation Pro'!A295&lt;&gt;"",'Envoi Fondation Pro'!A295,"")</f>
        <v/>
      </c>
      <c r="B294" s="97" t="str">
        <f>IF('Envoi Fondation Pro'!B295&lt;&gt;"",'Envoi Fondation Pro'!B295,"")</f>
        <v/>
      </c>
      <c r="C294" s="97" t="str">
        <f>IF('Envoi Fondation Pro'!D295&lt;&gt;"",'Envoi Fondation Pro'!D295,"")</f>
        <v/>
      </c>
      <c r="D294" s="97" t="str">
        <f>IF('Envoi Fondation Pro'!F295&lt;&gt;"",'Envoi Fondation Pro'!F295,"")</f>
        <v>MR-289</v>
      </c>
      <c r="E294" s="97" t="str">
        <f>IF('Envoi Fondation Pro'!J295&lt;&gt;"",'Envoi Fondation Pro'!J295,"")</f>
        <v/>
      </c>
      <c r="F294" s="50"/>
      <c r="G294" s="50" t="s">
        <v>487</v>
      </c>
      <c r="H294" s="50"/>
      <c r="I294" s="96" t="str">
        <f>IF('Envoi Fondation Pro'!H295&lt;&gt;"",'Envoi Fondation Pro'!H295,"")</f>
        <v/>
      </c>
    </row>
    <row r="295" spans="1:9" ht="15" customHeight="1" x14ac:dyDescent="0.25">
      <c r="A295" s="98" t="str">
        <f>IF('Envoi Fondation Pro'!A296&lt;&gt;"",'Envoi Fondation Pro'!A296,"")</f>
        <v/>
      </c>
      <c r="B295" s="97" t="str">
        <f>IF('Envoi Fondation Pro'!B296&lt;&gt;"",'Envoi Fondation Pro'!B296,"")</f>
        <v/>
      </c>
      <c r="C295" s="97" t="str">
        <f>IF('Envoi Fondation Pro'!D296&lt;&gt;"",'Envoi Fondation Pro'!D296,"")</f>
        <v/>
      </c>
      <c r="D295" s="97" t="str">
        <f>IF('Envoi Fondation Pro'!F296&lt;&gt;"",'Envoi Fondation Pro'!F296,"")</f>
        <v>MR-290</v>
      </c>
      <c r="E295" s="97" t="str">
        <f>IF('Envoi Fondation Pro'!J296&lt;&gt;"",'Envoi Fondation Pro'!J296,"")</f>
        <v/>
      </c>
      <c r="F295" s="50"/>
      <c r="G295" s="50" t="s">
        <v>487</v>
      </c>
      <c r="H295" s="50"/>
      <c r="I295" s="96" t="str">
        <f>IF('Envoi Fondation Pro'!H296&lt;&gt;"",'Envoi Fondation Pro'!H296,"")</f>
        <v/>
      </c>
    </row>
    <row r="296" spans="1:9" ht="15" customHeight="1" x14ac:dyDescent="0.25">
      <c r="A296" s="98" t="str">
        <f>IF('Envoi Fondation Pro'!A297&lt;&gt;"",'Envoi Fondation Pro'!A297,"")</f>
        <v/>
      </c>
      <c r="B296" s="97" t="str">
        <f>IF('Envoi Fondation Pro'!B297&lt;&gt;"",'Envoi Fondation Pro'!B297,"")</f>
        <v/>
      </c>
      <c r="C296" s="97" t="str">
        <f>IF('Envoi Fondation Pro'!D297&lt;&gt;"",'Envoi Fondation Pro'!D297,"")</f>
        <v/>
      </c>
      <c r="D296" s="97" t="str">
        <f>IF('Envoi Fondation Pro'!F297&lt;&gt;"",'Envoi Fondation Pro'!F297,"")</f>
        <v>MR-291</v>
      </c>
      <c r="E296" s="97" t="str">
        <f>IF('Envoi Fondation Pro'!J297&lt;&gt;"",'Envoi Fondation Pro'!J297,"")</f>
        <v/>
      </c>
      <c r="F296" s="50"/>
      <c r="G296" s="50" t="s">
        <v>487</v>
      </c>
      <c r="H296" s="50"/>
      <c r="I296" s="96" t="str">
        <f>IF('Envoi Fondation Pro'!H297&lt;&gt;"",'Envoi Fondation Pro'!H297,"")</f>
        <v/>
      </c>
    </row>
    <row r="297" spans="1:9" ht="15" customHeight="1" x14ac:dyDescent="0.25">
      <c r="A297" s="98" t="str">
        <f>IF('Envoi Fondation Pro'!A298&lt;&gt;"",'Envoi Fondation Pro'!A298,"")</f>
        <v/>
      </c>
      <c r="B297" s="97" t="str">
        <f>IF('Envoi Fondation Pro'!B298&lt;&gt;"",'Envoi Fondation Pro'!B298,"")</f>
        <v/>
      </c>
      <c r="C297" s="97" t="str">
        <f>IF('Envoi Fondation Pro'!D298&lt;&gt;"",'Envoi Fondation Pro'!D298,"")</f>
        <v/>
      </c>
      <c r="D297" s="97" t="str">
        <f>IF('Envoi Fondation Pro'!F298&lt;&gt;"",'Envoi Fondation Pro'!F298,"")</f>
        <v>MR-292</v>
      </c>
      <c r="E297" s="97" t="str">
        <f>IF('Envoi Fondation Pro'!J298&lt;&gt;"",'Envoi Fondation Pro'!J298,"")</f>
        <v/>
      </c>
      <c r="F297" s="50"/>
      <c r="G297" s="50" t="s">
        <v>487</v>
      </c>
      <c r="H297" s="50"/>
      <c r="I297" s="96" t="str">
        <f>IF('Envoi Fondation Pro'!H298&lt;&gt;"",'Envoi Fondation Pro'!H298,"")</f>
        <v/>
      </c>
    </row>
    <row r="298" spans="1:9" ht="15" customHeight="1" x14ac:dyDescent="0.25">
      <c r="A298" s="98" t="str">
        <f>IF('Envoi Fondation Pro'!A299&lt;&gt;"",'Envoi Fondation Pro'!A299,"")</f>
        <v/>
      </c>
      <c r="B298" s="97" t="str">
        <f>IF('Envoi Fondation Pro'!B299&lt;&gt;"",'Envoi Fondation Pro'!B299,"")</f>
        <v/>
      </c>
      <c r="C298" s="97" t="str">
        <f>IF('Envoi Fondation Pro'!D299&lt;&gt;"",'Envoi Fondation Pro'!D299,"")</f>
        <v/>
      </c>
      <c r="D298" s="97" t="str">
        <f>IF('Envoi Fondation Pro'!F299&lt;&gt;"",'Envoi Fondation Pro'!F299,"")</f>
        <v>MR-293</v>
      </c>
      <c r="E298" s="97" t="str">
        <f>IF('Envoi Fondation Pro'!J299&lt;&gt;"",'Envoi Fondation Pro'!J299,"")</f>
        <v/>
      </c>
      <c r="F298" s="50"/>
      <c r="G298" s="50" t="s">
        <v>487</v>
      </c>
      <c r="H298" s="50"/>
      <c r="I298" s="96" t="str">
        <f>IF('Envoi Fondation Pro'!H299&lt;&gt;"",'Envoi Fondation Pro'!H299,"")</f>
        <v/>
      </c>
    </row>
    <row r="299" spans="1:9" ht="15" customHeight="1" x14ac:dyDescent="0.25">
      <c r="A299" s="98" t="str">
        <f>IF('Envoi Fondation Pro'!A300&lt;&gt;"",'Envoi Fondation Pro'!A300,"")</f>
        <v/>
      </c>
      <c r="B299" s="97" t="str">
        <f>IF('Envoi Fondation Pro'!B300&lt;&gt;"",'Envoi Fondation Pro'!B300,"")</f>
        <v/>
      </c>
      <c r="C299" s="97" t="str">
        <f>IF('Envoi Fondation Pro'!D300&lt;&gt;"",'Envoi Fondation Pro'!D300,"")</f>
        <v/>
      </c>
      <c r="D299" s="97" t="str">
        <f>IF('Envoi Fondation Pro'!F300&lt;&gt;"",'Envoi Fondation Pro'!F300,"")</f>
        <v>MR-294</v>
      </c>
      <c r="E299" s="97" t="str">
        <f>IF('Envoi Fondation Pro'!J300&lt;&gt;"",'Envoi Fondation Pro'!J300,"")</f>
        <v/>
      </c>
      <c r="F299" s="50"/>
      <c r="G299" s="50" t="s">
        <v>487</v>
      </c>
      <c r="H299" s="50"/>
      <c r="I299" s="96" t="str">
        <f>IF('Envoi Fondation Pro'!H300&lt;&gt;"",'Envoi Fondation Pro'!H300,"")</f>
        <v/>
      </c>
    </row>
    <row r="300" spans="1:9" ht="15" customHeight="1" x14ac:dyDescent="0.25">
      <c r="A300" s="98" t="str">
        <f>IF('Envoi Fondation Pro'!A301&lt;&gt;"",'Envoi Fondation Pro'!A301,"")</f>
        <v/>
      </c>
      <c r="B300" s="97" t="str">
        <f>IF('Envoi Fondation Pro'!B301&lt;&gt;"",'Envoi Fondation Pro'!B301,"")</f>
        <v/>
      </c>
      <c r="C300" s="97" t="str">
        <f>IF('Envoi Fondation Pro'!D301&lt;&gt;"",'Envoi Fondation Pro'!D301,"")</f>
        <v/>
      </c>
      <c r="D300" s="97" t="str">
        <f>IF('Envoi Fondation Pro'!F301&lt;&gt;"",'Envoi Fondation Pro'!F301,"")</f>
        <v>MR-295</v>
      </c>
      <c r="E300" s="97" t="str">
        <f>IF('Envoi Fondation Pro'!J301&lt;&gt;"",'Envoi Fondation Pro'!J301,"")</f>
        <v/>
      </c>
      <c r="F300" s="50"/>
      <c r="G300" s="50" t="s">
        <v>487</v>
      </c>
      <c r="H300" s="50"/>
      <c r="I300" s="96" t="str">
        <f>IF('Envoi Fondation Pro'!H301&lt;&gt;"",'Envoi Fondation Pro'!H301,"")</f>
        <v/>
      </c>
    </row>
    <row r="301" spans="1:9" ht="15" customHeight="1" x14ac:dyDescent="0.25">
      <c r="A301" s="98" t="str">
        <f>IF('Envoi Fondation Pro'!A302&lt;&gt;"",'Envoi Fondation Pro'!A302,"")</f>
        <v/>
      </c>
      <c r="B301" s="97" t="str">
        <f>IF('Envoi Fondation Pro'!B302&lt;&gt;"",'Envoi Fondation Pro'!B302,"")</f>
        <v/>
      </c>
      <c r="C301" s="97" t="str">
        <f>IF('Envoi Fondation Pro'!D302&lt;&gt;"",'Envoi Fondation Pro'!D302,"")</f>
        <v/>
      </c>
      <c r="D301" s="97" t="str">
        <f>IF('Envoi Fondation Pro'!F302&lt;&gt;"",'Envoi Fondation Pro'!F302,"")</f>
        <v>MR-296</v>
      </c>
      <c r="E301" s="97" t="str">
        <f>IF('Envoi Fondation Pro'!J302&lt;&gt;"",'Envoi Fondation Pro'!J302,"")</f>
        <v/>
      </c>
      <c r="F301" s="50"/>
      <c r="G301" s="50" t="s">
        <v>487</v>
      </c>
      <c r="H301" s="50"/>
      <c r="I301" s="96" t="str">
        <f>IF('Envoi Fondation Pro'!H302&lt;&gt;"",'Envoi Fondation Pro'!H302,"")</f>
        <v/>
      </c>
    </row>
    <row r="302" spans="1:9" ht="15" customHeight="1" x14ac:dyDescent="0.25">
      <c r="A302" s="98" t="str">
        <f>IF('Envoi Fondation Pro'!A303&lt;&gt;"",'Envoi Fondation Pro'!A303,"")</f>
        <v/>
      </c>
      <c r="B302" s="97" t="str">
        <f>IF('Envoi Fondation Pro'!B303&lt;&gt;"",'Envoi Fondation Pro'!B303,"")</f>
        <v/>
      </c>
      <c r="C302" s="97" t="str">
        <f>IF('Envoi Fondation Pro'!D303&lt;&gt;"",'Envoi Fondation Pro'!D303,"")</f>
        <v/>
      </c>
      <c r="D302" s="97" t="str">
        <f>IF('Envoi Fondation Pro'!F303&lt;&gt;"",'Envoi Fondation Pro'!F303,"")</f>
        <v>MR-297</v>
      </c>
      <c r="E302" s="97" t="str">
        <f>IF('Envoi Fondation Pro'!J303&lt;&gt;"",'Envoi Fondation Pro'!J303,"")</f>
        <v/>
      </c>
      <c r="F302" s="50"/>
      <c r="G302" s="50" t="s">
        <v>487</v>
      </c>
      <c r="H302" s="50"/>
      <c r="I302" s="96" t="str">
        <f>IF('Envoi Fondation Pro'!H303&lt;&gt;"",'Envoi Fondation Pro'!H303,"")</f>
        <v/>
      </c>
    </row>
    <row r="303" spans="1:9" ht="15" customHeight="1" x14ac:dyDescent="0.25">
      <c r="A303" s="98">
        <f>IF('Envoi Fondation Pro'!A304&lt;&gt;"",'Envoi Fondation Pro'!A304,"")</f>
        <v>4422538</v>
      </c>
      <c r="B303" s="97" t="str">
        <f>IF('Envoi Fondation Pro'!B304&lt;&gt;"",'Envoi Fondation Pro'!B304,"")</f>
        <v>SAC DE GOLF ROLEX VERT-2</v>
      </c>
      <c r="C303" s="97" t="str">
        <f>IF('Envoi Fondation Pro'!D304&lt;&gt;"",'Envoi Fondation Pro'!D304,"")</f>
        <v>Promotion</v>
      </c>
      <c r="D303" s="97" t="str">
        <f>IF('Envoi Fondation Pro'!F304&lt;&gt;"",'Envoi Fondation Pro'!F304,"")</f>
        <v>MR-298</v>
      </c>
      <c r="E303" s="97" t="str">
        <f>IF('Envoi Fondation Pro'!J304&lt;&gt;"",'Envoi Fondation Pro'!J304,"")</f>
        <v>Meyrin</v>
      </c>
      <c r="F303" s="50"/>
      <c r="G303" s="50" t="s">
        <v>487</v>
      </c>
      <c r="H303" s="50"/>
      <c r="I303" s="96">
        <f>IF('Envoi Fondation Pro'!H304&lt;&gt;"",'Envoi Fondation Pro'!H304,"")</f>
        <v>15</v>
      </c>
    </row>
    <row r="304" spans="1:9" ht="15" customHeight="1" x14ac:dyDescent="0.25">
      <c r="A304" s="98">
        <f>IF('Envoi Fondation Pro'!A305&lt;&gt;"",'Envoi Fondation Pro'!A305,"")</f>
        <v>4422538</v>
      </c>
      <c r="B304" s="97" t="str">
        <f>IF('Envoi Fondation Pro'!B305&lt;&gt;"",'Envoi Fondation Pro'!B305,"")</f>
        <v>SAC DE GOLF ROLEX VERT-2</v>
      </c>
      <c r="C304" s="97" t="str">
        <f>IF('Envoi Fondation Pro'!D305&lt;&gt;"",'Envoi Fondation Pro'!D305,"")</f>
        <v>Promotion</v>
      </c>
      <c r="D304" s="97" t="str">
        <f>IF('Envoi Fondation Pro'!F305&lt;&gt;"",'Envoi Fondation Pro'!F305,"")</f>
        <v>MR-299</v>
      </c>
      <c r="E304" s="97" t="str">
        <f>IF('Envoi Fondation Pro'!J305&lt;&gt;"",'Envoi Fondation Pro'!J305,"")</f>
        <v>Meyrin</v>
      </c>
      <c r="F304" s="50"/>
      <c r="G304" s="50" t="s">
        <v>487</v>
      </c>
      <c r="H304" s="50"/>
      <c r="I304" s="96">
        <f>IF('Envoi Fondation Pro'!H305&lt;&gt;"",'Envoi Fondation Pro'!H305,"")</f>
        <v>15</v>
      </c>
    </row>
    <row r="305" spans="1:9" ht="15" customHeight="1" x14ac:dyDescent="0.25">
      <c r="A305" s="98">
        <f>IF('Envoi Fondation Pro'!A306&lt;&gt;"",'Envoi Fondation Pro'!A306,"")</f>
        <v>4422538</v>
      </c>
      <c r="B305" s="97" t="str">
        <f>IF('Envoi Fondation Pro'!B306&lt;&gt;"",'Envoi Fondation Pro'!B306,"")</f>
        <v>SAC DE GOLF ROLEX VERT-2</v>
      </c>
      <c r="C305" s="97" t="str">
        <f>IF('Envoi Fondation Pro'!D306&lt;&gt;"",'Envoi Fondation Pro'!D306,"")</f>
        <v>Promotion</v>
      </c>
      <c r="D305" s="97" t="str">
        <f>IF('Envoi Fondation Pro'!F306&lt;&gt;"",'Envoi Fondation Pro'!F306,"")</f>
        <v>MR-300</v>
      </c>
      <c r="E305" s="97" t="str">
        <f>IF('Envoi Fondation Pro'!J306&lt;&gt;"",'Envoi Fondation Pro'!J306,"")</f>
        <v>Meyrin</v>
      </c>
      <c r="F305" s="50"/>
      <c r="G305" s="50" t="s">
        <v>487</v>
      </c>
      <c r="H305" s="50"/>
      <c r="I305" s="96">
        <f>IF('Envoi Fondation Pro'!H306&lt;&gt;"",'Envoi Fondation Pro'!H306,"")</f>
        <v>15</v>
      </c>
    </row>
    <row r="306" spans="1:9" ht="15" customHeight="1" x14ac:dyDescent="0.25">
      <c r="A306" s="98">
        <f>IF('Envoi Fondation Pro'!A307&lt;&gt;"",'Envoi Fondation Pro'!A307,"")</f>
        <v>4422538</v>
      </c>
      <c r="B306" s="97" t="str">
        <f>IF('Envoi Fondation Pro'!B307&lt;&gt;"",'Envoi Fondation Pro'!B307,"")</f>
        <v>SAC DE GOLF ROLEX VERT-2</v>
      </c>
      <c r="C306" s="97" t="str">
        <f>IF('Envoi Fondation Pro'!D307&lt;&gt;"",'Envoi Fondation Pro'!D307,"")</f>
        <v>Promotion</v>
      </c>
      <c r="D306" s="97" t="str">
        <f>IF('Envoi Fondation Pro'!F307&lt;&gt;"",'Envoi Fondation Pro'!F307,"")</f>
        <v>MR-301</v>
      </c>
      <c r="E306" s="97" t="str">
        <f>IF('Envoi Fondation Pro'!J307&lt;&gt;"",'Envoi Fondation Pro'!J307,"")</f>
        <v>Meyrin</v>
      </c>
      <c r="F306" s="50"/>
      <c r="G306" s="50" t="s">
        <v>487</v>
      </c>
      <c r="H306" s="50"/>
      <c r="I306" s="96">
        <f>IF('Envoi Fondation Pro'!H307&lt;&gt;"",'Envoi Fondation Pro'!H307,"")</f>
        <v>15</v>
      </c>
    </row>
    <row r="307" spans="1:9" ht="15" customHeight="1" x14ac:dyDescent="0.25">
      <c r="A307" s="98">
        <f>IF('Envoi Fondation Pro'!A308&lt;&gt;"",'Envoi Fondation Pro'!A308,"")</f>
        <v>4422538</v>
      </c>
      <c r="B307" s="97" t="str">
        <f>IF('Envoi Fondation Pro'!B308&lt;&gt;"",'Envoi Fondation Pro'!B308,"")</f>
        <v>SAC DE GOLF ROLEX VERT-2</v>
      </c>
      <c r="C307" s="97" t="str">
        <f>IF('Envoi Fondation Pro'!D308&lt;&gt;"",'Envoi Fondation Pro'!D308,"")</f>
        <v>Promotion</v>
      </c>
      <c r="D307" s="97" t="str">
        <f>IF('Envoi Fondation Pro'!F308&lt;&gt;"",'Envoi Fondation Pro'!F308,"")</f>
        <v>MR-302</v>
      </c>
      <c r="E307" s="97" t="str">
        <f>IF('Envoi Fondation Pro'!J308&lt;&gt;"",'Envoi Fondation Pro'!J308,"")</f>
        <v>Meyrin</v>
      </c>
      <c r="F307" s="50"/>
      <c r="G307" s="50" t="s">
        <v>487</v>
      </c>
      <c r="H307" s="50"/>
      <c r="I307" s="96">
        <f>IF('Envoi Fondation Pro'!H308&lt;&gt;"",'Envoi Fondation Pro'!H308,"")</f>
        <v>15</v>
      </c>
    </row>
    <row r="308" spans="1:9" ht="15" customHeight="1" x14ac:dyDescent="0.25">
      <c r="A308" s="98">
        <f>IF('Envoi Fondation Pro'!A309&lt;&gt;"",'Envoi Fondation Pro'!A309,"")</f>
        <v>4422538</v>
      </c>
      <c r="B308" s="97" t="str">
        <f>IF('Envoi Fondation Pro'!B309&lt;&gt;"",'Envoi Fondation Pro'!B309,"")</f>
        <v>SAC DE GOLF ROLEX VERT-2</v>
      </c>
      <c r="C308" s="97" t="str">
        <f>IF('Envoi Fondation Pro'!D309&lt;&gt;"",'Envoi Fondation Pro'!D309,"")</f>
        <v>Promotion</v>
      </c>
      <c r="D308" s="97" t="str">
        <f>IF('Envoi Fondation Pro'!F309&lt;&gt;"",'Envoi Fondation Pro'!F309,"")</f>
        <v>MR-303</v>
      </c>
      <c r="E308" s="97" t="str">
        <f>IF('Envoi Fondation Pro'!J309&lt;&gt;"",'Envoi Fondation Pro'!J309,"")</f>
        <v>Meyrin</v>
      </c>
      <c r="F308" s="50"/>
      <c r="G308" s="50" t="s">
        <v>487</v>
      </c>
      <c r="H308" s="50"/>
      <c r="I308" s="96">
        <f>IF('Envoi Fondation Pro'!H309&lt;&gt;"",'Envoi Fondation Pro'!H309,"")</f>
        <v>15</v>
      </c>
    </row>
    <row r="309" spans="1:9" ht="15" customHeight="1" x14ac:dyDescent="0.25">
      <c r="A309" s="98">
        <f>IF('Envoi Fondation Pro'!A310&lt;&gt;"",'Envoi Fondation Pro'!A310,"")</f>
        <v>4422538</v>
      </c>
      <c r="B309" s="97" t="str">
        <f>IF('Envoi Fondation Pro'!B310&lt;&gt;"",'Envoi Fondation Pro'!B310,"")</f>
        <v>SAC DE GOLF ROLEX VERT-2</v>
      </c>
      <c r="C309" s="97" t="str">
        <f>IF('Envoi Fondation Pro'!D310&lt;&gt;"",'Envoi Fondation Pro'!D310,"")</f>
        <v>Promotion</v>
      </c>
      <c r="D309" s="97" t="str">
        <f>IF('Envoi Fondation Pro'!F310&lt;&gt;"",'Envoi Fondation Pro'!F310,"")</f>
        <v>MR-304</v>
      </c>
      <c r="E309" s="97" t="str">
        <f>IF('Envoi Fondation Pro'!J310&lt;&gt;"",'Envoi Fondation Pro'!J310,"")</f>
        <v>Meyrin</v>
      </c>
      <c r="F309" s="50"/>
      <c r="G309" s="50" t="s">
        <v>487</v>
      </c>
      <c r="H309" s="50"/>
      <c r="I309" s="96">
        <f>IF('Envoi Fondation Pro'!H310&lt;&gt;"",'Envoi Fondation Pro'!H310,"")</f>
        <v>15</v>
      </c>
    </row>
    <row r="310" spans="1:9" ht="15" customHeight="1" x14ac:dyDescent="0.25">
      <c r="A310" s="98">
        <f>IF('Envoi Fondation Pro'!A311&lt;&gt;"",'Envoi Fondation Pro'!A311,"")</f>
        <v>4422538</v>
      </c>
      <c r="B310" s="97" t="str">
        <f>IF('Envoi Fondation Pro'!B311&lt;&gt;"",'Envoi Fondation Pro'!B311,"")</f>
        <v>SAC DE GOLF ROLEX VERT-2</v>
      </c>
      <c r="C310" s="97" t="str">
        <f>IF('Envoi Fondation Pro'!D311&lt;&gt;"",'Envoi Fondation Pro'!D311,"")</f>
        <v>Promotion</v>
      </c>
      <c r="D310" s="97" t="str">
        <f>IF('Envoi Fondation Pro'!F311&lt;&gt;"",'Envoi Fondation Pro'!F311,"")</f>
        <v>MR-305</v>
      </c>
      <c r="E310" s="97" t="str">
        <f>IF('Envoi Fondation Pro'!J311&lt;&gt;"",'Envoi Fondation Pro'!J311,"")</f>
        <v>Meyrin</v>
      </c>
      <c r="F310" s="50"/>
      <c r="G310" s="50" t="s">
        <v>487</v>
      </c>
      <c r="H310" s="50"/>
      <c r="I310" s="96">
        <f>IF('Envoi Fondation Pro'!H311&lt;&gt;"",'Envoi Fondation Pro'!H311,"")</f>
        <v>15</v>
      </c>
    </row>
    <row r="311" spans="1:9" ht="15" customHeight="1" x14ac:dyDescent="0.25">
      <c r="A311" s="98">
        <f>IF('Envoi Fondation Pro'!A312&lt;&gt;"",'Envoi Fondation Pro'!A312,"")</f>
        <v>4422538</v>
      </c>
      <c r="B311" s="97" t="str">
        <f>IF('Envoi Fondation Pro'!B312&lt;&gt;"",'Envoi Fondation Pro'!B312,"")</f>
        <v>SAC DE GOLF ROLEX VERT-2</v>
      </c>
      <c r="C311" s="97" t="str">
        <f>IF('Envoi Fondation Pro'!D312&lt;&gt;"",'Envoi Fondation Pro'!D312,"")</f>
        <v>Promotion</v>
      </c>
      <c r="D311" s="97" t="str">
        <f>IF('Envoi Fondation Pro'!F312&lt;&gt;"",'Envoi Fondation Pro'!F312,"")</f>
        <v>MR-306</v>
      </c>
      <c r="E311" s="97" t="str">
        <f>IF('Envoi Fondation Pro'!J312&lt;&gt;"",'Envoi Fondation Pro'!J312,"")</f>
        <v>Meyrin</v>
      </c>
      <c r="F311" s="50"/>
      <c r="G311" s="50" t="s">
        <v>487</v>
      </c>
      <c r="H311" s="50"/>
      <c r="I311" s="96">
        <f>IF('Envoi Fondation Pro'!H312&lt;&gt;"",'Envoi Fondation Pro'!H312,"")</f>
        <v>15</v>
      </c>
    </row>
    <row r="312" spans="1:9" ht="15" customHeight="1" x14ac:dyDescent="0.25">
      <c r="A312" s="98">
        <f>IF('Envoi Fondation Pro'!A313&lt;&gt;"",'Envoi Fondation Pro'!A313,"")</f>
        <v>4422538</v>
      </c>
      <c r="B312" s="97" t="str">
        <f>IF('Envoi Fondation Pro'!B313&lt;&gt;"",'Envoi Fondation Pro'!B313,"")</f>
        <v>SAC DE GOLF ROLEX VERT-2</v>
      </c>
      <c r="C312" s="97" t="str">
        <f>IF('Envoi Fondation Pro'!D313&lt;&gt;"",'Envoi Fondation Pro'!D313,"")</f>
        <v>Promotion</v>
      </c>
      <c r="D312" s="97" t="str">
        <f>IF('Envoi Fondation Pro'!F313&lt;&gt;"",'Envoi Fondation Pro'!F313,"")</f>
        <v>MR-307</v>
      </c>
      <c r="E312" s="97" t="str">
        <f>IF('Envoi Fondation Pro'!J313&lt;&gt;"",'Envoi Fondation Pro'!J313,"")</f>
        <v>Meyrin</v>
      </c>
      <c r="F312" s="50"/>
      <c r="G312" s="50" t="s">
        <v>487</v>
      </c>
      <c r="H312" s="50"/>
      <c r="I312" s="96">
        <f>IF('Envoi Fondation Pro'!H313&lt;&gt;"",'Envoi Fondation Pro'!H313,"")</f>
        <v>15</v>
      </c>
    </row>
    <row r="313" spans="1:9" ht="15" customHeight="1" x14ac:dyDescent="0.25">
      <c r="A313" s="98" t="str">
        <f>IF('Envoi Fondation Pro'!A314&lt;&gt;"",'Envoi Fondation Pro'!A314,"")</f>
        <v/>
      </c>
      <c r="B313" s="97" t="str">
        <f>IF('Envoi Fondation Pro'!B314&lt;&gt;"",'Envoi Fondation Pro'!B314,"")</f>
        <v/>
      </c>
      <c r="C313" s="97" t="str">
        <f>IF('Envoi Fondation Pro'!D314&lt;&gt;"",'Envoi Fondation Pro'!D314,"")</f>
        <v/>
      </c>
      <c r="D313" s="97" t="str">
        <f>IF('Envoi Fondation Pro'!F314&lt;&gt;"",'Envoi Fondation Pro'!F314,"")</f>
        <v>MR-308</v>
      </c>
      <c r="E313" s="97" t="str">
        <f>IF('Envoi Fondation Pro'!J314&lt;&gt;"",'Envoi Fondation Pro'!J314,"")</f>
        <v/>
      </c>
      <c r="F313" s="50"/>
      <c r="G313" s="50" t="s">
        <v>487</v>
      </c>
      <c r="H313" s="50"/>
      <c r="I313" s="96" t="str">
        <f>IF('Envoi Fondation Pro'!H314&lt;&gt;"",'Envoi Fondation Pro'!H314,"")</f>
        <v/>
      </c>
    </row>
    <row r="314" spans="1:9" ht="15" customHeight="1" x14ac:dyDescent="0.25">
      <c r="A314" s="98" t="str">
        <f>IF('Envoi Fondation Pro'!A315&lt;&gt;"",'Envoi Fondation Pro'!A315,"")</f>
        <v/>
      </c>
      <c r="B314" s="97" t="str">
        <f>IF('Envoi Fondation Pro'!B315&lt;&gt;"",'Envoi Fondation Pro'!B315,"")</f>
        <v/>
      </c>
      <c r="C314" s="97" t="str">
        <f>IF('Envoi Fondation Pro'!D315&lt;&gt;"",'Envoi Fondation Pro'!D315,"")</f>
        <v/>
      </c>
      <c r="D314" s="97" t="str">
        <f>IF('Envoi Fondation Pro'!F315&lt;&gt;"",'Envoi Fondation Pro'!F315,"")</f>
        <v>MR-309</v>
      </c>
      <c r="E314" s="97" t="str">
        <f>IF('Envoi Fondation Pro'!J315&lt;&gt;"",'Envoi Fondation Pro'!J315,"")</f>
        <v/>
      </c>
      <c r="F314" s="50"/>
      <c r="G314" s="50" t="s">
        <v>487</v>
      </c>
      <c r="H314" s="50"/>
      <c r="I314" s="96" t="str">
        <f>IF('Envoi Fondation Pro'!H315&lt;&gt;"",'Envoi Fondation Pro'!H315,"")</f>
        <v/>
      </c>
    </row>
    <row r="315" spans="1:9" ht="15" customHeight="1" x14ac:dyDescent="0.25">
      <c r="A315" s="98">
        <f>IF('Envoi Fondation Pro'!A316&lt;&gt;"",'Envoi Fondation Pro'!A316,"")</f>
        <v>4422538</v>
      </c>
      <c r="B315" s="97" t="str">
        <f>IF('Envoi Fondation Pro'!B316&lt;&gt;"",'Envoi Fondation Pro'!B316,"")</f>
        <v>SAC DE GOLF ROLEX VERT-2</v>
      </c>
      <c r="C315" s="97" t="str">
        <f>IF('Envoi Fondation Pro'!D316&lt;&gt;"",'Envoi Fondation Pro'!D316,"")</f>
        <v>Promotion</v>
      </c>
      <c r="D315" s="97" t="str">
        <f>IF('Envoi Fondation Pro'!F316&lt;&gt;"",'Envoi Fondation Pro'!F316,"")</f>
        <v>MR-310</v>
      </c>
      <c r="E315" s="97" t="str">
        <f>IF('Envoi Fondation Pro'!J316&lt;&gt;"",'Envoi Fondation Pro'!J316,"")</f>
        <v>Meyrin</v>
      </c>
      <c r="F315" s="50"/>
      <c r="G315" s="50" t="s">
        <v>487</v>
      </c>
      <c r="H315" s="50"/>
      <c r="I315" s="96">
        <f>IF('Envoi Fondation Pro'!H316&lt;&gt;"",'Envoi Fondation Pro'!H316,"")</f>
        <v>15</v>
      </c>
    </row>
    <row r="316" spans="1:9" ht="15" customHeight="1" x14ac:dyDescent="0.25">
      <c r="A316" s="98">
        <f>IF('Envoi Fondation Pro'!A317&lt;&gt;"",'Envoi Fondation Pro'!A317,"")</f>
        <v>4422538</v>
      </c>
      <c r="B316" s="97" t="str">
        <f>IF('Envoi Fondation Pro'!B317&lt;&gt;"",'Envoi Fondation Pro'!B317,"")</f>
        <v>SAC DE GOLF ROLEX VERT-2</v>
      </c>
      <c r="C316" s="97" t="str">
        <f>IF('Envoi Fondation Pro'!D317&lt;&gt;"",'Envoi Fondation Pro'!D317,"")</f>
        <v>Promotion</v>
      </c>
      <c r="D316" s="97" t="str">
        <f>IF('Envoi Fondation Pro'!F317&lt;&gt;"",'Envoi Fondation Pro'!F317,"")</f>
        <v>MR-311</v>
      </c>
      <c r="E316" s="97" t="str">
        <f>IF('Envoi Fondation Pro'!J317&lt;&gt;"",'Envoi Fondation Pro'!J317,"")</f>
        <v>Meyrin</v>
      </c>
      <c r="F316" s="50"/>
      <c r="G316" s="50" t="s">
        <v>487</v>
      </c>
      <c r="H316" s="50"/>
      <c r="I316" s="96">
        <f>IF('Envoi Fondation Pro'!H317&lt;&gt;"",'Envoi Fondation Pro'!H317,"")</f>
        <v>15</v>
      </c>
    </row>
    <row r="317" spans="1:9" ht="15" customHeight="1" x14ac:dyDescent="0.25">
      <c r="A317" s="98" t="str">
        <f>IF('Envoi Fondation Pro'!A318&lt;&gt;"",'Envoi Fondation Pro'!A318,"")</f>
        <v/>
      </c>
      <c r="B317" s="97" t="str">
        <f>IF('Envoi Fondation Pro'!B318&lt;&gt;"",'Envoi Fondation Pro'!B318,"")</f>
        <v/>
      </c>
      <c r="C317" s="97" t="str">
        <f>IF('Envoi Fondation Pro'!D318&lt;&gt;"",'Envoi Fondation Pro'!D318,"")</f>
        <v/>
      </c>
      <c r="D317" s="97" t="str">
        <f>IF('Envoi Fondation Pro'!F318&lt;&gt;"",'Envoi Fondation Pro'!F318,"")</f>
        <v>MR-312</v>
      </c>
      <c r="E317" s="97" t="str">
        <f>IF('Envoi Fondation Pro'!J318&lt;&gt;"",'Envoi Fondation Pro'!J318,"")</f>
        <v/>
      </c>
      <c r="F317" s="50"/>
      <c r="G317" s="50" t="s">
        <v>487</v>
      </c>
      <c r="H317" s="50"/>
      <c r="I317" s="96" t="str">
        <f>IF('Envoi Fondation Pro'!H318&lt;&gt;"",'Envoi Fondation Pro'!H318,"")</f>
        <v/>
      </c>
    </row>
    <row r="318" spans="1:9" ht="15" customHeight="1" x14ac:dyDescent="0.25">
      <c r="A318" s="98" t="str">
        <f>IF('Envoi Fondation Pro'!A319&lt;&gt;"",'Envoi Fondation Pro'!A319,"")</f>
        <v/>
      </c>
      <c r="B318" s="97" t="str">
        <f>IF('Envoi Fondation Pro'!B319&lt;&gt;"",'Envoi Fondation Pro'!B319,"")</f>
        <v/>
      </c>
      <c r="C318" s="97" t="str">
        <f>IF('Envoi Fondation Pro'!D319&lt;&gt;"",'Envoi Fondation Pro'!D319,"")</f>
        <v/>
      </c>
      <c r="D318" s="97" t="str">
        <f>IF('Envoi Fondation Pro'!F319&lt;&gt;"",'Envoi Fondation Pro'!F319,"")</f>
        <v>MR-313</v>
      </c>
      <c r="E318" s="97" t="str">
        <f>IF('Envoi Fondation Pro'!J319&lt;&gt;"",'Envoi Fondation Pro'!J319,"")</f>
        <v/>
      </c>
      <c r="F318" s="50"/>
      <c r="G318" s="50" t="s">
        <v>487</v>
      </c>
      <c r="H318" s="50"/>
      <c r="I318" s="96" t="str">
        <f>IF('Envoi Fondation Pro'!H319&lt;&gt;"",'Envoi Fondation Pro'!H319,"")</f>
        <v/>
      </c>
    </row>
    <row r="319" spans="1:9" ht="15" customHeight="1" x14ac:dyDescent="0.25">
      <c r="A319" s="98" t="str">
        <f>IF('Envoi Fondation Pro'!A320&lt;&gt;"",'Envoi Fondation Pro'!A320,"")</f>
        <v/>
      </c>
      <c r="B319" s="97" t="str">
        <f>IF('Envoi Fondation Pro'!B320&lt;&gt;"",'Envoi Fondation Pro'!B320,"")</f>
        <v/>
      </c>
      <c r="C319" s="97" t="str">
        <f>IF('Envoi Fondation Pro'!D320&lt;&gt;"",'Envoi Fondation Pro'!D320,"")</f>
        <v/>
      </c>
      <c r="D319" s="97" t="str">
        <f>IF('Envoi Fondation Pro'!F320&lt;&gt;"",'Envoi Fondation Pro'!F320,"")</f>
        <v>MR-314</v>
      </c>
      <c r="E319" s="97" t="str">
        <f>IF('Envoi Fondation Pro'!J320&lt;&gt;"",'Envoi Fondation Pro'!J320,"")</f>
        <v/>
      </c>
      <c r="F319" s="50"/>
      <c r="G319" s="50" t="s">
        <v>487</v>
      </c>
      <c r="H319" s="50"/>
      <c r="I319" s="96" t="str">
        <f>IF('Envoi Fondation Pro'!H320&lt;&gt;"",'Envoi Fondation Pro'!H320,"")</f>
        <v/>
      </c>
    </row>
    <row r="320" spans="1:9" ht="15" customHeight="1" x14ac:dyDescent="0.25">
      <c r="A320" s="98" t="str">
        <f>IF('Envoi Fondation Pro'!A321&lt;&gt;"",'Envoi Fondation Pro'!A321,"")</f>
        <v/>
      </c>
      <c r="B320" s="97" t="str">
        <f>IF('Envoi Fondation Pro'!B321&lt;&gt;"",'Envoi Fondation Pro'!B321,"")</f>
        <v/>
      </c>
      <c r="C320" s="97" t="str">
        <f>IF('Envoi Fondation Pro'!D321&lt;&gt;"",'Envoi Fondation Pro'!D321,"")</f>
        <v/>
      </c>
      <c r="D320" s="97" t="str">
        <f>IF('Envoi Fondation Pro'!F321&lt;&gt;"",'Envoi Fondation Pro'!F321,"")</f>
        <v>MR-315</v>
      </c>
      <c r="E320" s="97" t="str">
        <f>IF('Envoi Fondation Pro'!J321&lt;&gt;"",'Envoi Fondation Pro'!J321,"")</f>
        <v/>
      </c>
      <c r="F320" s="50"/>
      <c r="G320" s="50" t="s">
        <v>487</v>
      </c>
      <c r="H320" s="50"/>
      <c r="I320" s="96" t="str">
        <f>IF('Envoi Fondation Pro'!H321&lt;&gt;"",'Envoi Fondation Pro'!H321,"")</f>
        <v/>
      </c>
    </row>
    <row r="321" spans="1:9" ht="15" customHeight="1" x14ac:dyDescent="0.25">
      <c r="A321" s="98" t="str">
        <f>IF('Envoi Fondation Pro'!A322&lt;&gt;"",'Envoi Fondation Pro'!A322,"")</f>
        <v>4268988</v>
      </c>
      <c r="B321" s="97" t="str">
        <f>IF('Envoi Fondation Pro'!B322&lt;&gt;"",'Envoi Fondation Pro'!B322,"")</f>
        <v>OMBRELLE GOLF "GUSBUSTER" LOGO JAUNE</v>
      </c>
      <c r="C321" s="97" t="str">
        <f>IF('Envoi Fondation Pro'!D322&lt;&gt;"",'Envoi Fondation Pro'!D322,"")</f>
        <v>Promotion</v>
      </c>
      <c r="D321" s="97" t="str">
        <f>IF('Envoi Fondation Pro'!F322&lt;&gt;"",'Envoi Fondation Pro'!F322,"")</f>
        <v>MR-316</v>
      </c>
      <c r="E321" s="97" t="str">
        <f>IF('Envoi Fondation Pro'!J322&lt;&gt;"",'Envoi Fondation Pro'!J322,"")</f>
        <v>Meyrin</v>
      </c>
      <c r="F321" s="50"/>
      <c r="G321" s="50" t="s">
        <v>487</v>
      </c>
      <c r="H321" s="50"/>
      <c r="I321" s="96">
        <f>IF('Envoi Fondation Pro'!H322&lt;&gt;"",'Envoi Fondation Pro'!H322,"")</f>
        <v>240</v>
      </c>
    </row>
    <row r="322" spans="1:9" ht="15" customHeight="1" x14ac:dyDescent="0.25">
      <c r="A322" s="98" t="str">
        <f>IF('Envoi Fondation Pro'!A323&lt;&gt;"",'Envoi Fondation Pro'!A323,"")</f>
        <v>4268988</v>
      </c>
      <c r="B322" s="97" t="str">
        <f>IF('Envoi Fondation Pro'!B323&lt;&gt;"",'Envoi Fondation Pro'!B323,"")</f>
        <v>OMBRELLE GOLF "GUSBUSTER" LOGO JAUNE</v>
      </c>
      <c r="C322" s="97" t="str">
        <f>IF('Envoi Fondation Pro'!D323&lt;&gt;"",'Envoi Fondation Pro'!D323,"")</f>
        <v>Promotion</v>
      </c>
      <c r="D322" s="97" t="str">
        <f>IF('Envoi Fondation Pro'!F323&lt;&gt;"",'Envoi Fondation Pro'!F323,"")</f>
        <v>MR-317</v>
      </c>
      <c r="E322" s="97" t="str">
        <f>IF('Envoi Fondation Pro'!J323&lt;&gt;"",'Envoi Fondation Pro'!J323,"")</f>
        <v>Meyrin</v>
      </c>
      <c r="F322" s="50"/>
      <c r="G322" s="50" t="s">
        <v>487</v>
      </c>
      <c r="H322" s="50"/>
      <c r="I322" s="96">
        <f>IF('Envoi Fondation Pro'!H323&lt;&gt;"",'Envoi Fondation Pro'!H323,"")</f>
        <v>240</v>
      </c>
    </row>
    <row r="323" spans="1:9" ht="15" customHeight="1" x14ac:dyDescent="0.25">
      <c r="A323" s="98" t="str">
        <f>IF('Envoi Fondation Pro'!A324&lt;&gt;"",'Envoi Fondation Pro'!A324,"")</f>
        <v>4268988</v>
      </c>
      <c r="B323" s="97" t="str">
        <f>IF('Envoi Fondation Pro'!B324&lt;&gt;"",'Envoi Fondation Pro'!B324,"")</f>
        <v>OMBRELLE GOLF "GUSBUSTER" LOGO JAUNE</v>
      </c>
      <c r="C323" s="97" t="str">
        <f>IF('Envoi Fondation Pro'!D324&lt;&gt;"",'Envoi Fondation Pro'!D324,"")</f>
        <v>Promotion</v>
      </c>
      <c r="D323" s="97" t="str">
        <f>IF('Envoi Fondation Pro'!F324&lt;&gt;"",'Envoi Fondation Pro'!F324,"")</f>
        <v>MR-318</v>
      </c>
      <c r="E323" s="97" t="str">
        <f>IF('Envoi Fondation Pro'!J324&lt;&gt;"",'Envoi Fondation Pro'!J324,"")</f>
        <v>Meyrin</v>
      </c>
      <c r="F323" s="50"/>
      <c r="G323" s="50" t="s">
        <v>487</v>
      </c>
      <c r="H323" s="50"/>
      <c r="I323" s="96">
        <f>IF('Envoi Fondation Pro'!H324&lt;&gt;"",'Envoi Fondation Pro'!H324,"")</f>
        <v>240</v>
      </c>
    </row>
    <row r="324" spans="1:9" ht="15" customHeight="1" x14ac:dyDescent="0.25">
      <c r="A324" s="98" t="str">
        <f>IF('Envoi Fondation Pro'!A325&lt;&gt;"",'Envoi Fondation Pro'!A325,"")</f>
        <v>4268988</v>
      </c>
      <c r="B324" s="97" t="str">
        <f>IF('Envoi Fondation Pro'!B325&lt;&gt;"",'Envoi Fondation Pro'!B325,"")</f>
        <v>OMBRELLE GOLF "GUSBUSTER" LOGO JAUNE</v>
      </c>
      <c r="C324" s="97" t="str">
        <f>IF('Envoi Fondation Pro'!D325&lt;&gt;"",'Envoi Fondation Pro'!D325,"")</f>
        <v>Promotion</v>
      </c>
      <c r="D324" s="97" t="str">
        <f>IF('Envoi Fondation Pro'!F325&lt;&gt;"",'Envoi Fondation Pro'!F325,"")</f>
        <v>MR-319</v>
      </c>
      <c r="E324" s="97" t="str">
        <f>IF('Envoi Fondation Pro'!J325&lt;&gt;"",'Envoi Fondation Pro'!J325,"")</f>
        <v>Meyrin</v>
      </c>
      <c r="F324" s="50"/>
      <c r="G324" s="50" t="s">
        <v>487</v>
      </c>
      <c r="H324" s="50"/>
      <c r="I324" s="96">
        <f>IF('Envoi Fondation Pro'!H325&lt;&gt;"",'Envoi Fondation Pro'!H325,"")</f>
        <v>336</v>
      </c>
    </row>
    <row r="325" spans="1:9" ht="15" customHeight="1" x14ac:dyDescent="0.25">
      <c r="A325" s="98">
        <f>IF('Envoi Fondation Pro'!A326&lt;&gt;"",'Envoi Fondation Pro'!A326,"")</f>
        <v>4422538</v>
      </c>
      <c r="B325" s="97" t="str">
        <f>IF('Envoi Fondation Pro'!B326&lt;&gt;"",'Envoi Fondation Pro'!B326,"")</f>
        <v>SAC DE GOLF ROLEX VERT-2</v>
      </c>
      <c r="C325" s="97" t="str">
        <f>IF('Envoi Fondation Pro'!D326&lt;&gt;"",'Envoi Fondation Pro'!D326,"")</f>
        <v>Promotion</v>
      </c>
      <c r="D325" s="97" t="str">
        <f>IF('Envoi Fondation Pro'!F326&lt;&gt;"",'Envoi Fondation Pro'!F326,"")</f>
        <v>MR-320</v>
      </c>
      <c r="E325" s="97" t="str">
        <f>IF('Envoi Fondation Pro'!J326&lt;&gt;"",'Envoi Fondation Pro'!J326,"")</f>
        <v>Meyrin</v>
      </c>
      <c r="F325" s="50"/>
      <c r="G325" s="50" t="s">
        <v>487</v>
      </c>
      <c r="H325" s="50"/>
      <c r="I325" s="96">
        <f>IF('Envoi Fondation Pro'!H326&lt;&gt;"",'Envoi Fondation Pro'!H326,"")</f>
        <v>15</v>
      </c>
    </row>
    <row r="326" spans="1:9" ht="15" customHeight="1" x14ac:dyDescent="0.25">
      <c r="A326" s="98">
        <f>IF('Envoi Fondation Pro'!A327&lt;&gt;"",'Envoi Fondation Pro'!A327,"")</f>
        <v>4422538</v>
      </c>
      <c r="B326" s="97" t="str">
        <f>IF('Envoi Fondation Pro'!B327&lt;&gt;"",'Envoi Fondation Pro'!B327,"")</f>
        <v>SAC DE GOLF ROLEX VERT-2</v>
      </c>
      <c r="C326" s="97" t="str">
        <f>IF('Envoi Fondation Pro'!D327&lt;&gt;"",'Envoi Fondation Pro'!D327,"")</f>
        <v>Promotion</v>
      </c>
      <c r="D326" s="97" t="str">
        <f>IF('Envoi Fondation Pro'!F327&lt;&gt;"",'Envoi Fondation Pro'!F327,"")</f>
        <v>MR-321</v>
      </c>
      <c r="E326" s="97" t="str">
        <f>IF('Envoi Fondation Pro'!J327&lt;&gt;"",'Envoi Fondation Pro'!J327,"")</f>
        <v>Meyrin</v>
      </c>
      <c r="F326" s="50"/>
      <c r="G326" s="50" t="s">
        <v>487</v>
      </c>
      <c r="H326" s="50"/>
      <c r="I326" s="96">
        <f>IF('Envoi Fondation Pro'!H327&lt;&gt;"",'Envoi Fondation Pro'!H327,"")</f>
        <v>15</v>
      </c>
    </row>
    <row r="327" spans="1:9" ht="15" customHeight="1" x14ac:dyDescent="0.25">
      <c r="A327" s="98">
        <f>IF('Envoi Fondation Pro'!A328&lt;&gt;"",'Envoi Fondation Pro'!A328,"")</f>
        <v>4422538</v>
      </c>
      <c r="B327" s="97" t="str">
        <f>IF('Envoi Fondation Pro'!B328&lt;&gt;"",'Envoi Fondation Pro'!B328,"")</f>
        <v>SAC DE GOLF ROLEX VERT-2</v>
      </c>
      <c r="C327" s="97" t="str">
        <f>IF('Envoi Fondation Pro'!D328&lt;&gt;"",'Envoi Fondation Pro'!D328,"")</f>
        <v>Promotion</v>
      </c>
      <c r="D327" s="97" t="str">
        <f>IF('Envoi Fondation Pro'!F328&lt;&gt;"",'Envoi Fondation Pro'!F328,"")</f>
        <v>MR-322</v>
      </c>
      <c r="E327" s="97" t="str">
        <f>IF('Envoi Fondation Pro'!J328&lt;&gt;"",'Envoi Fondation Pro'!J328,"")</f>
        <v>Meyrin</v>
      </c>
      <c r="F327" s="50"/>
      <c r="G327" s="50" t="s">
        <v>487</v>
      </c>
      <c r="H327" s="50"/>
      <c r="I327" s="96">
        <f>IF('Envoi Fondation Pro'!H328&lt;&gt;"",'Envoi Fondation Pro'!H328,"")</f>
        <v>15</v>
      </c>
    </row>
    <row r="328" spans="1:9" ht="15" customHeight="1" x14ac:dyDescent="0.25">
      <c r="A328" s="98" t="str">
        <f>IF('Envoi Fondation Pro'!A329&lt;&gt;"",'Envoi Fondation Pro'!A329,"")</f>
        <v/>
      </c>
      <c r="B328" s="97" t="str">
        <f>IF('Envoi Fondation Pro'!B329&lt;&gt;"",'Envoi Fondation Pro'!B329,"")</f>
        <v/>
      </c>
      <c r="C328" s="97" t="str">
        <f>IF('Envoi Fondation Pro'!D329&lt;&gt;"",'Envoi Fondation Pro'!D329,"")</f>
        <v/>
      </c>
      <c r="D328" s="97" t="str">
        <f>IF('Envoi Fondation Pro'!F329&lt;&gt;"",'Envoi Fondation Pro'!F329,"")</f>
        <v>MR-323</v>
      </c>
      <c r="E328" s="97" t="str">
        <f>IF('Envoi Fondation Pro'!J329&lt;&gt;"",'Envoi Fondation Pro'!J329,"")</f>
        <v/>
      </c>
      <c r="F328" s="50"/>
      <c r="G328" s="50" t="s">
        <v>487</v>
      </c>
      <c r="H328" s="50"/>
      <c r="I328" s="96" t="str">
        <f>IF('Envoi Fondation Pro'!H329&lt;&gt;"",'Envoi Fondation Pro'!H329,"")</f>
        <v/>
      </c>
    </row>
    <row r="329" spans="1:9" ht="15" customHeight="1" x14ac:dyDescent="0.25">
      <c r="A329" s="98" t="str">
        <f>IF('Envoi Fondation Pro'!A330&lt;&gt;"",'Envoi Fondation Pro'!A330,"")</f>
        <v>4268988</v>
      </c>
      <c r="B329" s="97" t="str">
        <f>IF('Envoi Fondation Pro'!B330&lt;&gt;"",'Envoi Fondation Pro'!B330,"")</f>
        <v>OMBRELLE GOLF "GUSBUSTER" LOGO JAUNE</v>
      </c>
      <c r="C329" s="97" t="str">
        <f>IF('Envoi Fondation Pro'!D330&lt;&gt;"",'Envoi Fondation Pro'!D330,"")</f>
        <v>Promotion</v>
      </c>
      <c r="D329" s="97" t="str">
        <f>IF('Envoi Fondation Pro'!F330&lt;&gt;"",'Envoi Fondation Pro'!F330,"")</f>
        <v>MR-324</v>
      </c>
      <c r="E329" s="97" t="str">
        <f>IF('Envoi Fondation Pro'!J330&lt;&gt;"",'Envoi Fondation Pro'!J330,"")</f>
        <v>Meyrin</v>
      </c>
      <c r="F329" s="50"/>
      <c r="G329" s="50" t="s">
        <v>487</v>
      </c>
      <c r="H329" s="50"/>
      <c r="I329" s="96">
        <f>IF('Envoi Fondation Pro'!H330&lt;&gt;"",'Envoi Fondation Pro'!H330,"")</f>
        <v>240</v>
      </c>
    </row>
    <row r="330" spans="1:9" ht="15" customHeight="1" x14ac:dyDescent="0.25">
      <c r="A330" s="98" t="str">
        <f>IF('Envoi Fondation Pro'!A331&lt;&gt;"",'Envoi Fondation Pro'!A331,"")</f>
        <v>4268988</v>
      </c>
      <c r="B330" s="97" t="str">
        <f>IF('Envoi Fondation Pro'!B331&lt;&gt;"",'Envoi Fondation Pro'!B331,"")</f>
        <v>OMBRELLE GOLF "GUSBUSTER" LOGO JAUNE</v>
      </c>
      <c r="C330" s="97" t="str">
        <f>IF('Envoi Fondation Pro'!D331&lt;&gt;"",'Envoi Fondation Pro'!D331,"")</f>
        <v>Promotion</v>
      </c>
      <c r="D330" s="97" t="str">
        <f>IF('Envoi Fondation Pro'!F331&lt;&gt;"",'Envoi Fondation Pro'!F331,"")</f>
        <v>MR-325</v>
      </c>
      <c r="E330" s="97" t="str">
        <f>IF('Envoi Fondation Pro'!J331&lt;&gt;"",'Envoi Fondation Pro'!J331,"")</f>
        <v>Meyrin</v>
      </c>
      <c r="F330" s="50"/>
      <c r="G330" s="50" t="s">
        <v>487</v>
      </c>
      <c r="H330" s="50"/>
      <c r="I330" s="96">
        <f>IF('Envoi Fondation Pro'!H331&lt;&gt;"",'Envoi Fondation Pro'!H331,"")</f>
        <v>240</v>
      </c>
    </row>
    <row r="331" spans="1:9" ht="15" customHeight="1" x14ac:dyDescent="0.25">
      <c r="A331" s="98" t="str">
        <f>IF('Envoi Fondation Pro'!A332&lt;&gt;"",'Envoi Fondation Pro'!A332,"")</f>
        <v>4268988</v>
      </c>
      <c r="B331" s="97" t="str">
        <f>IF('Envoi Fondation Pro'!B332&lt;&gt;"",'Envoi Fondation Pro'!B332,"")</f>
        <v>OMBRELLE GOLF "GUSBUSTER" LOGO JAUNE</v>
      </c>
      <c r="C331" s="97" t="str">
        <f>IF('Envoi Fondation Pro'!D332&lt;&gt;"",'Envoi Fondation Pro'!D332,"")</f>
        <v>Promotion</v>
      </c>
      <c r="D331" s="97" t="str">
        <f>IF('Envoi Fondation Pro'!F332&lt;&gt;"",'Envoi Fondation Pro'!F332,"")</f>
        <v>MR-326</v>
      </c>
      <c r="E331" s="97" t="str">
        <f>IF('Envoi Fondation Pro'!J332&lt;&gt;"",'Envoi Fondation Pro'!J332,"")</f>
        <v>Meyrin</v>
      </c>
      <c r="F331" s="50"/>
      <c r="G331" s="50" t="s">
        <v>487</v>
      </c>
      <c r="H331" s="50"/>
      <c r="I331" s="96">
        <f>IF('Envoi Fondation Pro'!H332&lt;&gt;"",'Envoi Fondation Pro'!H332,"")</f>
        <v>240</v>
      </c>
    </row>
    <row r="332" spans="1:9" ht="15" customHeight="1" x14ac:dyDescent="0.25">
      <c r="A332" s="98" t="str">
        <f>IF('Envoi Fondation Pro'!A333&lt;&gt;"",'Envoi Fondation Pro'!A333,"")</f>
        <v>4268988</v>
      </c>
      <c r="B332" s="97" t="str">
        <f>IF('Envoi Fondation Pro'!B333&lt;&gt;"",'Envoi Fondation Pro'!B333,"")</f>
        <v>OMBRELLE GOLF "GUSBUSTER" LOGO JAUNE</v>
      </c>
      <c r="C332" s="97" t="str">
        <f>IF('Envoi Fondation Pro'!D333&lt;&gt;"",'Envoi Fondation Pro'!D333,"")</f>
        <v>Promotion</v>
      </c>
      <c r="D332" s="97" t="str">
        <f>IF('Envoi Fondation Pro'!F333&lt;&gt;"",'Envoi Fondation Pro'!F333,"")</f>
        <v>MR-327</v>
      </c>
      <c r="E332" s="97" t="str">
        <f>IF('Envoi Fondation Pro'!J333&lt;&gt;"",'Envoi Fondation Pro'!J333,"")</f>
        <v>Meyrin</v>
      </c>
      <c r="F332" s="50"/>
      <c r="G332" s="50" t="s">
        <v>487</v>
      </c>
      <c r="H332" s="50"/>
      <c r="I332" s="96">
        <f>IF('Envoi Fondation Pro'!H333&lt;&gt;"",'Envoi Fondation Pro'!H333,"")</f>
        <v>240</v>
      </c>
    </row>
    <row r="333" spans="1:9" ht="15" customHeight="1" x14ac:dyDescent="0.25">
      <c r="A333" s="98" t="str">
        <f>IF('Envoi Fondation Pro'!A334&lt;&gt;"",'Envoi Fondation Pro'!A334,"")</f>
        <v>4268988</v>
      </c>
      <c r="B333" s="97" t="str">
        <f>IF('Envoi Fondation Pro'!B334&lt;&gt;"",'Envoi Fondation Pro'!B334,"")</f>
        <v>OMBRELLE GOLF "GUSBUSTER" LOGO JAUNE</v>
      </c>
      <c r="C333" s="97" t="str">
        <f>IF('Envoi Fondation Pro'!D334&lt;&gt;"",'Envoi Fondation Pro'!D334,"")</f>
        <v>Promotion</v>
      </c>
      <c r="D333" s="97" t="str">
        <f>IF('Envoi Fondation Pro'!F334&lt;&gt;"",'Envoi Fondation Pro'!F334,"")</f>
        <v>MR-328</v>
      </c>
      <c r="E333" s="97" t="str">
        <f>IF('Envoi Fondation Pro'!J334&lt;&gt;"",'Envoi Fondation Pro'!J334,"")</f>
        <v>Meyrin</v>
      </c>
      <c r="F333" s="50"/>
      <c r="G333" s="50" t="s">
        <v>487</v>
      </c>
      <c r="H333" s="50"/>
      <c r="I333" s="96">
        <f>IF('Envoi Fondation Pro'!H334&lt;&gt;"",'Envoi Fondation Pro'!H334,"")</f>
        <v>240</v>
      </c>
    </row>
    <row r="334" spans="1:9" ht="15" customHeight="1" x14ac:dyDescent="0.25">
      <c r="A334" s="98" t="str">
        <f>IF('Envoi Fondation Pro'!A335&lt;&gt;"",'Envoi Fondation Pro'!A335,"")</f>
        <v>4268988</v>
      </c>
      <c r="B334" s="97" t="str">
        <f>IF('Envoi Fondation Pro'!B335&lt;&gt;"",'Envoi Fondation Pro'!B335,"")</f>
        <v>OMBRELLE GOLF "GUSBUSTER" LOGO JAUNE</v>
      </c>
      <c r="C334" s="97" t="str">
        <f>IF('Envoi Fondation Pro'!D335&lt;&gt;"",'Envoi Fondation Pro'!D335,"")</f>
        <v>Promotion</v>
      </c>
      <c r="D334" s="97" t="str">
        <f>IF('Envoi Fondation Pro'!F335&lt;&gt;"",'Envoi Fondation Pro'!F335,"")</f>
        <v>MR-329</v>
      </c>
      <c r="E334" s="97" t="str">
        <f>IF('Envoi Fondation Pro'!J335&lt;&gt;"",'Envoi Fondation Pro'!J335,"")</f>
        <v>Meyrin</v>
      </c>
      <c r="F334" s="50"/>
      <c r="G334" s="50" t="s">
        <v>487</v>
      </c>
      <c r="H334" s="50"/>
      <c r="I334" s="96">
        <f>IF('Envoi Fondation Pro'!H335&lt;&gt;"",'Envoi Fondation Pro'!H335,"")</f>
        <v>240</v>
      </c>
    </row>
    <row r="335" spans="1:9" ht="15" customHeight="1" x14ac:dyDescent="0.25">
      <c r="A335" s="98" t="str">
        <f>IF('Envoi Fondation Pro'!A336&lt;&gt;"",'Envoi Fondation Pro'!A336,"")</f>
        <v>4268988</v>
      </c>
      <c r="B335" s="97" t="str">
        <f>IF('Envoi Fondation Pro'!B336&lt;&gt;"",'Envoi Fondation Pro'!B336,"")</f>
        <v>OMBRELLE GOLF "GUSBUSTER" LOGO JAUNE</v>
      </c>
      <c r="C335" s="97" t="str">
        <f>IF('Envoi Fondation Pro'!D336&lt;&gt;"",'Envoi Fondation Pro'!D336,"")</f>
        <v>Promotion</v>
      </c>
      <c r="D335" s="97" t="str">
        <f>IF('Envoi Fondation Pro'!F336&lt;&gt;"",'Envoi Fondation Pro'!F336,"")</f>
        <v>MR-330</v>
      </c>
      <c r="E335" s="97" t="str">
        <f>IF('Envoi Fondation Pro'!J336&lt;&gt;"",'Envoi Fondation Pro'!J336,"")</f>
        <v>Meyrin</v>
      </c>
      <c r="F335" s="50"/>
      <c r="G335" s="50" t="s">
        <v>487</v>
      </c>
      <c r="H335" s="50"/>
      <c r="I335" s="96">
        <f>IF('Envoi Fondation Pro'!H336&lt;&gt;"",'Envoi Fondation Pro'!H336,"")</f>
        <v>240</v>
      </c>
    </row>
    <row r="336" spans="1:9" ht="15" customHeight="1" x14ac:dyDescent="0.25">
      <c r="A336" s="98" t="str">
        <f>IF('Envoi Fondation Pro'!A337&lt;&gt;"",'Envoi Fondation Pro'!A337,"")</f>
        <v>4268988</v>
      </c>
      <c r="B336" s="97" t="str">
        <f>IF('Envoi Fondation Pro'!B337&lt;&gt;"",'Envoi Fondation Pro'!B337,"")</f>
        <v>OMBRELLE GOLF "GUSBUSTER" LOGO JAUNE</v>
      </c>
      <c r="C336" s="97" t="str">
        <f>IF('Envoi Fondation Pro'!D337&lt;&gt;"",'Envoi Fondation Pro'!D337,"")</f>
        <v>Promotion</v>
      </c>
      <c r="D336" s="97" t="str">
        <f>IF('Envoi Fondation Pro'!F337&lt;&gt;"",'Envoi Fondation Pro'!F337,"")</f>
        <v>MR-331</v>
      </c>
      <c r="E336" s="97" t="str">
        <f>IF('Envoi Fondation Pro'!J337&lt;&gt;"",'Envoi Fondation Pro'!J337,"")</f>
        <v>Meyrin</v>
      </c>
      <c r="F336" s="50"/>
      <c r="G336" s="50" t="s">
        <v>487</v>
      </c>
      <c r="H336" s="50"/>
      <c r="I336" s="96">
        <f>IF('Envoi Fondation Pro'!H337&lt;&gt;"",'Envoi Fondation Pro'!H337,"")</f>
        <v>240</v>
      </c>
    </row>
    <row r="337" spans="1:9" ht="15" customHeight="1" x14ac:dyDescent="0.25">
      <c r="A337" s="98" t="str">
        <f>IF('Envoi Fondation Pro'!A338&lt;&gt;"",'Envoi Fondation Pro'!A338,"")</f>
        <v>4268988</v>
      </c>
      <c r="B337" s="97" t="str">
        <f>IF('Envoi Fondation Pro'!B338&lt;&gt;"",'Envoi Fondation Pro'!B338,"")</f>
        <v>OMBRELLE GOLF "GUSBUSTER" LOGO JAUNE</v>
      </c>
      <c r="C337" s="97" t="str">
        <f>IF('Envoi Fondation Pro'!D338&lt;&gt;"",'Envoi Fondation Pro'!D338,"")</f>
        <v>Promotion</v>
      </c>
      <c r="D337" s="97" t="str">
        <f>IF('Envoi Fondation Pro'!F338&lt;&gt;"",'Envoi Fondation Pro'!F338,"")</f>
        <v>MR-332</v>
      </c>
      <c r="E337" s="97" t="str">
        <f>IF('Envoi Fondation Pro'!J338&lt;&gt;"",'Envoi Fondation Pro'!J338,"")</f>
        <v>Meyrin</v>
      </c>
      <c r="F337" s="50"/>
      <c r="G337" s="50" t="s">
        <v>487</v>
      </c>
      <c r="H337" s="50"/>
      <c r="I337" s="96">
        <f>IF('Envoi Fondation Pro'!H338&lt;&gt;"",'Envoi Fondation Pro'!H338,"")</f>
        <v>240</v>
      </c>
    </row>
    <row r="338" spans="1:9" ht="15" customHeight="1" x14ac:dyDescent="0.25">
      <c r="A338" s="98" t="str">
        <f>IF('Envoi Fondation Pro'!A339&lt;&gt;"",'Envoi Fondation Pro'!A339,"")</f>
        <v>4268988</v>
      </c>
      <c r="B338" s="97" t="str">
        <f>IF('Envoi Fondation Pro'!B339&lt;&gt;"",'Envoi Fondation Pro'!B339,"")</f>
        <v>OMBRELLE GOLF "GUSBUSTER" LOGO JAUNE</v>
      </c>
      <c r="C338" s="97" t="str">
        <f>IF('Envoi Fondation Pro'!D339&lt;&gt;"",'Envoi Fondation Pro'!D339,"")</f>
        <v>Promotion</v>
      </c>
      <c r="D338" s="97" t="str">
        <f>IF('Envoi Fondation Pro'!F339&lt;&gt;"",'Envoi Fondation Pro'!F339,"")</f>
        <v>MR-333</v>
      </c>
      <c r="E338" s="97" t="str">
        <f>IF('Envoi Fondation Pro'!J339&lt;&gt;"",'Envoi Fondation Pro'!J339,"")</f>
        <v>Meyrin</v>
      </c>
      <c r="F338" s="50"/>
      <c r="G338" s="50" t="s">
        <v>487</v>
      </c>
      <c r="H338" s="50"/>
      <c r="I338" s="96">
        <f>IF('Envoi Fondation Pro'!H339&lt;&gt;"",'Envoi Fondation Pro'!H339,"")</f>
        <v>240</v>
      </c>
    </row>
    <row r="339" spans="1:9" ht="15" customHeight="1" x14ac:dyDescent="0.25">
      <c r="A339" s="98" t="str">
        <f>IF('Envoi Fondation Pro'!A340&lt;&gt;"",'Envoi Fondation Pro'!A340,"")</f>
        <v>4268988</v>
      </c>
      <c r="B339" s="97" t="str">
        <f>IF('Envoi Fondation Pro'!B340&lt;&gt;"",'Envoi Fondation Pro'!B340,"")</f>
        <v>OMBRELLE GOLF "GUSBUSTER" LOGO JAUNE</v>
      </c>
      <c r="C339" s="97" t="str">
        <f>IF('Envoi Fondation Pro'!D340&lt;&gt;"",'Envoi Fondation Pro'!D340,"")</f>
        <v>Promotion</v>
      </c>
      <c r="D339" s="97" t="str">
        <f>IF('Envoi Fondation Pro'!F340&lt;&gt;"",'Envoi Fondation Pro'!F340,"")</f>
        <v>MR-334</v>
      </c>
      <c r="E339" s="97" t="str">
        <f>IF('Envoi Fondation Pro'!J340&lt;&gt;"",'Envoi Fondation Pro'!J340,"")</f>
        <v>Meyrin</v>
      </c>
      <c r="F339" s="50"/>
      <c r="G339" s="50" t="s">
        <v>487</v>
      </c>
      <c r="H339" s="50"/>
      <c r="I339" s="96">
        <f>IF('Envoi Fondation Pro'!H340&lt;&gt;"",'Envoi Fondation Pro'!H340,"")</f>
        <v>240</v>
      </c>
    </row>
    <row r="340" spans="1:9" ht="15" customHeight="1" x14ac:dyDescent="0.25">
      <c r="A340" s="98" t="str">
        <f>IF('Envoi Fondation Pro'!A341&lt;&gt;"",'Envoi Fondation Pro'!A341,"")</f>
        <v>4268988</v>
      </c>
      <c r="B340" s="97" t="str">
        <f>IF('Envoi Fondation Pro'!B341&lt;&gt;"",'Envoi Fondation Pro'!B341,"")</f>
        <v>OMBRELLE GOLF "GUSBUSTER" LOGO JAUNE</v>
      </c>
      <c r="C340" s="97" t="str">
        <f>IF('Envoi Fondation Pro'!D341&lt;&gt;"",'Envoi Fondation Pro'!D341,"")</f>
        <v>Promotion</v>
      </c>
      <c r="D340" s="97" t="str">
        <f>IF('Envoi Fondation Pro'!F341&lt;&gt;"",'Envoi Fondation Pro'!F341,"")</f>
        <v>MR-335</v>
      </c>
      <c r="E340" s="97" t="str">
        <f>IF('Envoi Fondation Pro'!J341&lt;&gt;"",'Envoi Fondation Pro'!J341,"")</f>
        <v>Meyrin</v>
      </c>
      <c r="F340" s="50"/>
      <c r="G340" s="50" t="s">
        <v>487</v>
      </c>
      <c r="H340" s="50"/>
      <c r="I340" s="96">
        <f>IF('Envoi Fondation Pro'!H341&lt;&gt;"",'Envoi Fondation Pro'!H341,"")</f>
        <v>240</v>
      </c>
    </row>
    <row r="341" spans="1:9" ht="15" customHeight="1" x14ac:dyDescent="0.25">
      <c r="A341" s="98" t="str">
        <f>IF('Envoi Fondation Pro'!A342&lt;&gt;"",'Envoi Fondation Pro'!A342,"")</f>
        <v>4268988</v>
      </c>
      <c r="B341" s="97" t="str">
        <f>IF('Envoi Fondation Pro'!B342&lt;&gt;"",'Envoi Fondation Pro'!B342,"")</f>
        <v>OMBRELLE GOLF "GUSBUSTER" LOGO JAUNE</v>
      </c>
      <c r="C341" s="97" t="str">
        <f>IF('Envoi Fondation Pro'!D342&lt;&gt;"",'Envoi Fondation Pro'!D342,"")</f>
        <v>Promotion</v>
      </c>
      <c r="D341" s="97" t="str">
        <f>IF('Envoi Fondation Pro'!F342&lt;&gt;"",'Envoi Fondation Pro'!F342,"")</f>
        <v>MR-336</v>
      </c>
      <c r="E341" s="97" t="str">
        <f>IF('Envoi Fondation Pro'!J342&lt;&gt;"",'Envoi Fondation Pro'!J342,"")</f>
        <v>Meyrin</v>
      </c>
      <c r="F341" s="50"/>
      <c r="G341" s="50" t="s">
        <v>487</v>
      </c>
      <c r="H341" s="50"/>
      <c r="I341" s="96">
        <f>IF('Envoi Fondation Pro'!H342&lt;&gt;"",'Envoi Fondation Pro'!H342,"")</f>
        <v>240</v>
      </c>
    </row>
    <row r="342" spans="1:9" ht="15" customHeight="1" x14ac:dyDescent="0.25">
      <c r="A342" s="98" t="str">
        <f>IF('Envoi Fondation Pro'!A343&lt;&gt;"",'Envoi Fondation Pro'!A343,"")</f>
        <v>4268988</v>
      </c>
      <c r="B342" s="97" t="str">
        <f>IF('Envoi Fondation Pro'!B343&lt;&gt;"",'Envoi Fondation Pro'!B343,"")</f>
        <v>OMBRELLE GOLF "GUSBUSTER" LOGO JAUNE</v>
      </c>
      <c r="C342" s="97" t="str">
        <f>IF('Envoi Fondation Pro'!D343&lt;&gt;"",'Envoi Fondation Pro'!D343,"")</f>
        <v>Promotion</v>
      </c>
      <c r="D342" s="97" t="str">
        <f>IF('Envoi Fondation Pro'!F343&lt;&gt;"",'Envoi Fondation Pro'!F343,"")</f>
        <v>MR-337</v>
      </c>
      <c r="E342" s="97" t="str">
        <f>IF('Envoi Fondation Pro'!J343&lt;&gt;"",'Envoi Fondation Pro'!J343,"")</f>
        <v>Meyrin</v>
      </c>
      <c r="F342" s="50"/>
      <c r="G342" s="50" t="s">
        <v>487</v>
      </c>
      <c r="H342" s="50"/>
      <c r="I342" s="96">
        <f>IF('Envoi Fondation Pro'!H343&lt;&gt;"",'Envoi Fondation Pro'!H343,"")</f>
        <v>240</v>
      </c>
    </row>
    <row r="343" spans="1:9" ht="15" customHeight="1" x14ac:dyDescent="0.25">
      <c r="A343" s="98">
        <f>IF('Envoi Fondation Pro'!A344&lt;&gt;"",'Envoi Fondation Pro'!A344,"")</f>
        <v>4422538</v>
      </c>
      <c r="B343" s="97" t="str">
        <f>IF('Envoi Fondation Pro'!B344&lt;&gt;"",'Envoi Fondation Pro'!B344,"")</f>
        <v>SAC DE GOLF ROLEX VERT-2</v>
      </c>
      <c r="C343" s="97" t="str">
        <f>IF('Envoi Fondation Pro'!D344&lt;&gt;"",'Envoi Fondation Pro'!D344,"")</f>
        <v>Promotion</v>
      </c>
      <c r="D343" s="97" t="str">
        <f>IF('Envoi Fondation Pro'!F344&lt;&gt;"",'Envoi Fondation Pro'!F344,"")</f>
        <v>MR-338</v>
      </c>
      <c r="E343" s="97" t="str">
        <f>IF('Envoi Fondation Pro'!J344&lt;&gt;"",'Envoi Fondation Pro'!J344,"")</f>
        <v>Meyrin</v>
      </c>
      <c r="F343" s="50"/>
      <c r="G343" s="50" t="s">
        <v>487</v>
      </c>
      <c r="H343" s="50"/>
      <c r="I343" s="96">
        <f>IF('Envoi Fondation Pro'!H344&lt;&gt;"",'Envoi Fondation Pro'!H344,"")</f>
        <v>15</v>
      </c>
    </row>
    <row r="344" spans="1:9" ht="15" customHeight="1" x14ac:dyDescent="0.25">
      <c r="A344" s="98">
        <f>IF('Envoi Fondation Pro'!A345&lt;&gt;"",'Envoi Fondation Pro'!A345,"")</f>
        <v>4334007</v>
      </c>
      <c r="B344" s="97" t="str">
        <f>IF('Envoi Fondation Pro'!B345&lt;&gt;"",'Envoi Fondation Pro'!B345,"")</f>
        <v>LAMPE DE TABLE LED ROLEX (FIFO : 24.10.2017)</v>
      </c>
      <c r="C344" s="97" t="str">
        <f>IF('Envoi Fondation Pro'!D345&lt;&gt;"",'Envoi Fondation Pro'!D345,"")</f>
        <v>Promotion</v>
      </c>
      <c r="D344" s="97" t="str">
        <f>IF('Envoi Fondation Pro'!F345&lt;&gt;"",'Envoi Fondation Pro'!F345,"")</f>
        <v>MR-339</v>
      </c>
      <c r="E344" s="97" t="str">
        <f>IF('Envoi Fondation Pro'!J345&lt;&gt;"",'Envoi Fondation Pro'!J345,"")</f>
        <v>Meyrin</v>
      </c>
      <c r="F344" s="50"/>
      <c r="G344" s="50" t="s">
        <v>487</v>
      </c>
      <c r="H344" s="50"/>
      <c r="I344" s="96">
        <f>IF('Envoi Fondation Pro'!H345&lt;&gt;"",'Envoi Fondation Pro'!H345,"")</f>
        <v>6</v>
      </c>
    </row>
    <row r="345" spans="1:9" ht="15" customHeight="1" x14ac:dyDescent="0.25">
      <c r="A345" s="98">
        <f>IF('Envoi Fondation Pro'!A346&lt;&gt;"",'Envoi Fondation Pro'!A346,"")</f>
        <v>4334007</v>
      </c>
      <c r="B345" s="97" t="str">
        <f>IF('Envoi Fondation Pro'!B346&lt;&gt;"",'Envoi Fondation Pro'!B346,"")</f>
        <v>LAMPE DE TABLE LED ROLEX (FIFO : 24.10.2017)</v>
      </c>
      <c r="C345" s="97" t="str">
        <f>IF('Envoi Fondation Pro'!D346&lt;&gt;"",'Envoi Fondation Pro'!D346,"")</f>
        <v>Promotion</v>
      </c>
      <c r="D345" s="97" t="str">
        <f>IF('Envoi Fondation Pro'!F346&lt;&gt;"",'Envoi Fondation Pro'!F346,"")</f>
        <v>MR-340</v>
      </c>
      <c r="E345" s="97" t="str">
        <f>IF('Envoi Fondation Pro'!J346&lt;&gt;"",'Envoi Fondation Pro'!J346,"")</f>
        <v>Meyrin</v>
      </c>
      <c r="F345" s="50"/>
      <c r="G345" s="50" t="s">
        <v>487</v>
      </c>
      <c r="H345" s="50"/>
      <c r="I345" s="96">
        <f>IF('Envoi Fondation Pro'!H346&lt;&gt;"",'Envoi Fondation Pro'!H346,"")</f>
        <v>6</v>
      </c>
    </row>
    <row r="346" spans="1:9" ht="15" customHeight="1" x14ac:dyDescent="0.25">
      <c r="A346" s="98">
        <f>IF('Envoi Fondation Pro'!A347&lt;&gt;"",'Envoi Fondation Pro'!A347,"")</f>
        <v>4334007</v>
      </c>
      <c r="B346" s="97" t="str">
        <f>IF('Envoi Fondation Pro'!B347&lt;&gt;"",'Envoi Fondation Pro'!B347,"")</f>
        <v>LAMPE DE TABLE LED ROLEX (FIFO : 24.10.2017)</v>
      </c>
      <c r="C346" s="97" t="str">
        <f>IF('Envoi Fondation Pro'!D347&lt;&gt;"",'Envoi Fondation Pro'!D347,"")</f>
        <v>Promotion</v>
      </c>
      <c r="D346" s="97" t="str">
        <f>IF('Envoi Fondation Pro'!F347&lt;&gt;"",'Envoi Fondation Pro'!F347,"")</f>
        <v>MR-341</v>
      </c>
      <c r="E346" s="97" t="str">
        <f>IF('Envoi Fondation Pro'!J347&lt;&gt;"",'Envoi Fondation Pro'!J347,"")</f>
        <v>Meyrin</v>
      </c>
      <c r="F346" s="50"/>
      <c r="G346" s="50" t="s">
        <v>487</v>
      </c>
      <c r="H346" s="50"/>
      <c r="I346" s="96">
        <f>IF('Envoi Fondation Pro'!H347&lt;&gt;"",'Envoi Fondation Pro'!H347,"")</f>
        <v>6</v>
      </c>
    </row>
    <row r="347" spans="1:9" ht="15" customHeight="1" x14ac:dyDescent="0.25">
      <c r="A347" s="98">
        <f>IF('Envoi Fondation Pro'!A348&lt;&gt;"",'Envoi Fondation Pro'!A348,"")</f>
        <v>4334007</v>
      </c>
      <c r="B347" s="97" t="str">
        <f>IF('Envoi Fondation Pro'!B348&lt;&gt;"",'Envoi Fondation Pro'!B348,"")</f>
        <v>LAMPE DE TABLE LED ROLEX (FIFO : 24.10.2017)</v>
      </c>
      <c r="C347" s="97" t="str">
        <f>IF('Envoi Fondation Pro'!D348&lt;&gt;"",'Envoi Fondation Pro'!D348,"")</f>
        <v>Promotion</v>
      </c>
      <c r="D347" s="97" t="str">
        <f>IF('Envoi Fondation Pro'!F348&lt;&gt;"",'Envoi Fondation Pro'!F348,"")</f>
        <v>MR-342</v>
      </c>
      <c r="E347" s="97" t="str">
        <f>IF('Envoi Fondation Pro'!J348&lt;&gt;"",'Envoi Fondation Pro'!J348,"")</f>
        <v>Meyrin</v>
      </c>
      <c r="F347" s="50"/>
      <c r="G347" s="50" t="s">
        <v>487</v>
      </c>
      <c r="H347" s="50"/>
      <c r="I347" s="96">
        <f>IF('Envoi Fondation Pro'!H348&lt;&gt;"",'Envoi Fondation Pro'!H348,"")</f>
        <v>6</v>
      </c>
    </row>
    <row r="348" spans="1:9" ht="15" customHeight="1" x14ac:dyDescent="0.25">
      <c r="A348" s="98">
        <f>IF('Envoi Fondation Pro'!A349&lt;&gt;"",'Envoi Fondation Pro'!A349,"")</f>
        <v>4334007</v>
      </c>
      <c r="B348" s="97" t="str">
        <f>IF('Envoi Fondation Pro'!B349&lt;&gt;"",'Envoi Fondation Pro'!B349,"")</f>
        <v>LAMPE DE TABLE LED ROLEX (FIFO : 24.10.2017)</v>
      </c>
      <c r="C348" s="97" t="str">
        <f>IF('Envoi Fondation Pro'!D349&lt;&gt;"",'Envoi Fondation Pro'!D349,"")</f>
        <v>Promotion</v>
      </c>
      <c r="D348" s="97" t="str">
        <f>IF('Envoi Fondation Pro'!F349&lt;&gt;"",'Envoi Fondation Pro'!F349,"")</f>
        <v>MR-343</v>
      </c>
      <c r="E348" s="97" t="str">
        <f>IF('Envoi Fondation Pro'!J349&lt;&gt;"",'Envoi Fondation Pro'!J349,"")</f>
        <v>Meyrin</v>
      </c>
      <c r="F348" s="50"/>
      <c r="G348" s="50" t="s">
        <v>487</v>
      </c>
      <c r="H348" s="50"/>
      <c r="I348" s="96">
        <f>IF('Envoi Fondation Pro'!H349&lt;&gt;"",'Envoi Fondation Pro'!H349,"")</f>
        <v>6</v>
      </c>
    </row>
    <row r="349" spans="1:9" ht="15" customHeight="1" x14ac:dyDescent="0.25">
      <c r="A349" s="98">
        <f>IF('Envoi Fondation Pro'!A350&lt;&gt;"",'Envoi Fondation Pro'!A350,"")</f>
        <v>4334007</v>
      </c>
      <c r="B349" s="97" t="str">
        <f>IF('Envoi Fondation Pro'!B350&lt;&gt;"",'Envoi Fondation Pro'!B350,"")</f>
        <v>LAMPE DE TABLE LED ROLEX (FIFO : 24.10.2017)</v>
      </c>
      <c r="C349" s="97" t="str">
        <f>IF('Envoi Fondation Pro'!D350&lt;&gt;"",'Envoi Fondation Pro'!D350,"")</f>
        <v>Promotion</v>
      </c>
      <c r="D349" s="97" t="str">
        <f>IF('Envoi Fondation Pro'!F350&lt;&gt;"",'Envoi Fondation Pro'!F350,"")</f>
        <v>MR-344</v>
      </c>
      <c r="E349" s="97" t="str">
        <f>IF('Envoi Fondation Pro'!J350&lt;&gt;"",'Envoi Fondation Pro'!J350,"")</f>
        <v>Meyrin</v>
      </c>
      <c r="F349" s="50"/>
      <c r="G349" s="50" t="s">
        <v>487</v>
      </c>
      <c r="H349" s="50"/>
      <c r="I349" s="96">
        <f>IF('Envoi Fondation Pro'!H350&lt;&gt;"",'Envoi Fondation Pro'!H350,"")</f>
        <v>6</v>
      </c>
    </row>
    <row r="350" spans="1:9" ht="15" customHeight="1" x14ac:dyDescent="0.25">
      <c r="A350" s="98">
        <f>IF('Envoi Fondation Pro'!A351&lt;&gt;"",'Envoi Fondation Pro'!A351,"")</f>
        <v>4334007</v>
      </c>
      <c r="B350" s="97" t="str">
        <f>IF('Envoi Fondation Pro'!B351&lt;&gt;"",'Envoi Fondation Pro'!B351,"")</f>
        <v>LAMPE DE TABLE LED ROLEX (FIFO : 24.10.2017)</v>
      </c>
      <c r="C350" s="97" t="str">
        <f>IF('Envoi Fondation Pro'!D351&lt;&gt;"",'Envoi Fondation Pro'!D351,"")</f>
        <v>Promotion</v>
      </c>
      <c r="D350" s="97" t="str">
        <f>IF('Envoi Fondation Pro'!F351&lt;&gt;"",'Envoi Fondation Pro'!F351,"")</f>
        <v>MR-345</v>
      </c>
      <c r="E350" s="97" t="str">
        <f>IF('Envoi Fondation Pro'!J351&lt;&gt;"",'Envoi Fondation Pro'!J351,"")</f>
        <v>Meyrin</v>
      </c>
      <c r="F350" s="50"/>
      <c r="G350" s="50" t="s">
        <v>487</v>
      </c>
      <c r="H350" s="50"/>
      <c r="I350" s="96">
        <f>IF('Envoi Fondation Pro'!H351&lt;&gt;"",'Envoi Fondation Pro'!H351,"")</f>
        <v>6</v>
      </c>
    </row>
    <row r="351" spans="1:9" ht="15" customHeight="1" x14ac:dyDescent="0.25">
      <c r="A351" s="98">
        <f>IF('Envoi Fondation Pro'!A352&lt;&gt;"",'Envoi Fondation Pro'!A352,"")</f>
        <v>4334007</v>
      </c>
      <c r="B351" s="97" t="str">
        <f>IF('Envoi Fondation Pro'!B352&lt;&gt;"",'Envoi Fondation Pro'!B352,"")</f>
        <v>LAMPE DE TABLE LED ROLEX (FIFO : 24.10.2017)</v>
      </c>
      <c r="C351" s="97" t="str">
        <f>IF('Envoi Fondation Pro'!D352&lt;&gt;"",'Envoi Fondation Pro'!D352,"")</f>
        <v>Promotion</v>
      </c>
      <c r="D351" s="97" t="str">
        <f>IF('Envoi Fondation Pro'!F352&lt;&gt;"",'Envoi Fondation Pro'!F352,"")</f>
        <v>MR-346</v>
      </c>
      <c r="E351" s="97" t="str">
        <f>IF('Envoi Fondation Pro'!J352&lt;&gt;"",'Envoi Fondation Pro'!J352,"")</f>
        <v>Meyrin</v>
      </c>
      <c r="F351" s="50"/>
      <c r="G351" s="50" t="s">
        <v>487</v>
      </c>
      <c r="H351" s="50"/>
      <c r="I351" s="96">
        <f>IF('Envoi Fondation Pro'!H352&lt;&gt;"",'Envoi Fondation Pro'!H352,"")</f>
        <v>6</v>
      </c>
    </row>
    <row r="352" spans="1:9" ht="15" customHeight="1" x14ac:dyDescent="0.25">
      <c r="A352" s="98">
        <f>IF('Envoi Fondation Pro'!A353&lt;&gt;"",'Envoi Fondation Pro'!A353,"")</f>
        <v>4334007</v>
      </c>
      <c r="B352" s="97" t="str">
        <f>IF('Envoi Fondation Pro'!B353&lt;&gt;"",'Envoi Fondation Pro'!B353,"")</f>
        <v>LAMPE DE TABLE LED ROLEX (FIFO : 24.10.2017)</v>
      </c>
      <c r="C352" s="97" t="str">
        <f>IF('Envoi Fondation Pro'!D353&lt;&gt;"",'Envoi Fondation Pro'!D353,"")</f>
        <v>Promotion</v>
      </c>
      <c r="D352" s="97" t="str">
        <f>IF('Envoi Fondation Pro'!F353&lt;&gt;"",'Envoi Fondation Pro'!F353,"")</f>
        <v>MR-347</v>
      </c>
      <c r="E352" s="97" t="str">
        <f>IF('Envoi Fondation Pro'!J353&lt;&gt;"",'Envoi Fondation Pro'!J353,"")</f>
        <v>Meyrin</v>
      </c>
      <c r="F352" s="50"/>
      <c r="G352" s="50" t="s">
        <v>487</v>
      </c>
      <c r="H352" s="50"/>
      <c r="I352" s="96">
        <f>IF('Envoi Fondation Pro'!H353&lt;&gt;"",'Envoi Fondation Pro'!H353,"")</f>
        <v>6</v>
      </c>
    </row>
    <row r="353" spans="1:9" ht="15" customHeight="1" x14ac:dyDescent="0.25">
      <c r="A353" s="98">
        <f>IF('Envoi Fondation Pro'!A354&lt;&gt;"",'Envoi Fondation Pro'!A354,"")</f>
        <v>4334007</v>
      </c>
      <c r="B353" s="97" t="str">
        <f>IF('Envoi Fondation Pro'!B354&lt;&gt;"",'Envoi Fondation Pro'!B354,"")</f>
        <v>LAMPE DE TABLE LED ROLEX (FIFO : 24.10.2017)</v>
      </c>
      <c r="C353" s="97" t="str">
        <f>IF('Envoi Fondation Pro'!D354&lt;&gt;"",'Envoi Fondation Pro'!D354,"")</f>
        <v>Promotion</v>
      </c>
      <c r="D353" s="97" t="str">
        <f>IF('Envoi Fondation Pro'!F354&lt;&gt;"",'Envoi Fondation Pro'!F354,"")</f>
        <v>MR-348</v>
      </c>
      <c r="E353" s="97" t="str">
        <f>IF('Envoi Fondation Pro'!J354&lt;&gt;"",'Envoi Fondation Pro'!J354,"")</f>
        <v>Meyrin</v>
      </c>
      <c r="F353" s="50"/>
      <c r="G353" s="50" t="s">
        <v>487</v>
      </c>
      <c r="H353" s="50"/>
      <c r="I353" s="96">
        <f>IF('Envoi Fondation Pro'!H354&lt;&gt;"",'Envoi Fondation Pro'!H354,"")</f>
        <v>6</v>
      </c>
    </row>
    <row r="354" spans="1:9" ht="15" customHeight="1" x14ac:dyDescent="0.25">
      <c r="A354" s="98">
        <f>IF('Envoi Fondation Pro'!A355&lt;&gt;"",'Envoi Fondation Pro'!A355,"")</f>
        <v>4334007</v>
      </c>
      <c r="B354" s="97" t="str">
        <f>IF('Envoi Fondation Pro'!B355&lt;&gt;"",'Envoi Fondation Pro'!B355,"")</f>
        <v>LAMPE DE TABLE LED ROLEX (FIFO : 24.10.2017)</v>
      </c>
      <c r="C354" s="97" t="str">
        <f>IF('Envoi Fondation Pro'!D355&lt;&gt;"",'Envoi Fondation Pro'!D355,"")</f>
        <v>Promotion</v>
      </c>
      <c r="D354" s="97" t="str">
        <f>IF('Envoi Fondation Pro'!F355&lt;&gt;"",'Envoi Fondation Pro'!F355,"")</f>
        <v>MR-349</v>
      </c>
      <c r="E354" s="97" t="str">
        <f>IF('Envoi Fondation Pro'!J355&lt;&gt;"",'Envoi Fondation Pro'!J355,"")</f>
        <v>Meyrin</v>
      </c>
      <c r="F354" s="50"/>
      <c r="G354" s="50" t="s">
        <v>487</v>
      </c>
      <c r="H354" s="50"/>
      <c r="I354" s="96">
        <f>IF('Envoi Fondation Pro'!H355&lt;&gt;"",'Envoi Fondation Pro'!H355,"")</f>
        <v>6</v>
      </c>
    </row>
    <row r="355" spans="1:9" ht="15" customHeight="1" x14ac:dyDescent="0.25">
      <c r="A355" s="98">
        <f>IF('Envoi Fondation Pro'!A356&lt;&gt;"",'Envoi Fondation Pro'!A356,"")</f>
        <v>4334007</v>
      </c>
      <c r="B355" s="97" t="str">
        <f>IF('Envoi Fondation Pro'!B356&lt;&gt;"",'Envoi Fondation Pro'!B356,"")</f>
        <v>LAMPE DE TABLE LED ROLEX (FIFO : 24.10.2017)</v>
      </c>
      <c r="C355" s="97" t="str">
        <f>IF('Envoi Fondation Pro'!D356&lt;&gt;"",'Envoi Fondation Pro'!D356,"")</f>
        <v>Promotion</v>
      </c>
      <c r="D355" s="97" t="str">
        <f>IF('Envoi Fondation Pro'!F356&lt;&gt;"",'Envoi Fondation Pro'!F356,"")</f>
        <v>MR-350</v>
      </c>
      <c r="E355" s="97" t="str">
        <f>IF('Envoi Fondation Pro'!J356&lt;&gt;"",'Envoi Fondation Pro'!J356,"")</f>
        <v>Meyrin</v>
      </c>
      <c r="F355" s="50"/>
      <c r="G355" s="50" t="s">
        <v>487</v>
      </c>
      <c r="H355" s="50"/>
      <c r="I355" s="96">
        <f>IF('Envoi Fondation Pro'!H356&lt;&gt;"",'Envoi Fondation Pro'!H356,"")</f>
        <v>6</v>
      </c>
    </row>
    <row r="356" spans="1:9" ht="15" customHeight="1" x14ac:dyDescent="0.25">
      <c r="A356" s="98">
        <f>IF('Envoi Fondation Pro'!A357&lt;&gt;"",'Envoi Fondation Pro'!A357,"")</f>
        <v>4334007</v>
      </c>
      <c r="B356" s="97" t="str">
        <f>IF('Envoi Fondation Pro'!B357&lt;&gt;"",'Envoi Fondation Pro'!B357,"")</f>
        <v>LAMPE DE TABLE LED ROLEX (FIFO : 24.10.2017)</v>
      </c>
      <c r="C356" s="97" t="str">
        <f>IF('Envoi Fondation Pro'!D357&lt;&gt;"",'Envoi Fondation Pro'!D357,"")</f>
        <v>Promotion</v>
      </c>
      <c r="D356" s="97" t="str">
        <f>IF('Envoi Fondation Pro'!F357&lt;&gt;"",'Envoi Fondation Pro'!F357,"")</f>
        <v>MR-351</v>
      </c>
      <c r="E356" s="97" t="str">
        <f>IF('Envoi Fondation Pro'!J357&lt;&gt;"",'Envoi Fondation Pro'!J357,"")</f>
        <v>Meyrin</v>
      </c>
      <c r="F356" s="50"/>
      <c r="G356" s="50" t="s">
        <v>487</v>
      </c>
      <c r="H356" s="50"/>
      <c r="I356" s="96">
        <f>IF('Envoi Fondation Pro'!H357&lt;&gt;"",'Envoi Fondation Pro'!H357,"")</f>
        <v>6</v>
      </c>
    </row>
    <row r="357" spans="1:9" ht="15" customHeight="1" x14ac:dyDescent="0.25">
      <c r="A357" s="98">
        <f>IF('Envoi Fondation Pro'!A358&lt;&gt;"",'Envoi Fondation Pro'!A358,"")</f>
        <v>4334007</v>
      </c>
      <c r="B357" s="97" t="str">
        <f>IF('Envoi Fondation Pro'!B358&lt;&gt;"",'Envoi Fondation Pro'!B358,"")</f>
        <v>LAMPE DE TABLE LED ROLEX (FIFO : 24.10.2017)</v>
      </c>
      <c r="C357" s="97" t="str">
        <f>IF('Envoi Fondation Pro'!D358&lt;&gt;"",'Envoi Fondation Pro'!D358,"")</f>
        <v>Promotion</v>
      </c>
      <c r="D357" s="97" t="str">
        <f>IF('Envoi Fondation Pro'!F358&lt;&gt;"",'Envoi Fondation Pro'!F358,"")</f>
        <v>MR-352</v>
      </c>
      <c r="E357" s="97" t="str">
        <f>IF('Envoi Fondation Pro'!J358&lt;&gt;"",'Envoi Fondation Pro'!J358,"")</f>
        <v>Meyrin</v>
      </c>
      <c r="F357" s="50"/>
      <c r="G357" s="50" t="s">
        <v>487</v>
      </c>
      <c r="H357" s="50"/>
      <c r="I357" s="96">
        <f>IF('Envoi Fondation Pro'!H358&lt;&gt;"",'Envoi Fondation Pro'!H358,"")</f>
        <v>6</v>
      </c>
    </row>
    <row r="358" spans="1:9" ht="15" customHeight="1" x14ac:dyDescent="0.25">
      <c r="A358" s="98">
        <f>IF('Envoi Fondation Pro'!A359&lt;&gt;"",'Envoi Fondation Pro'!A359,"")</f>
        <v>4334007</v>
      </c>
      <c r="B358" s="97" t="str">
        <f>IF('Envoi Fondation Pro'!B359&lt;&gt;"",'Envoi Fondation Pro'!B359,"")</f>
        <v>LAMPE DE TABLE LED ROLEX (FIFO : 24.10.2017)</v>
      </c>
      <c r="C358" s="97" t="str">
        <f>IF('Envoi Fondation Pro'!D359&lt;&gt;"",'Envoi Fondation Pro'!D359,"")</f>
        <v>Promotion</v>
      </c>
      <c r="D358" s="97" t="str">
        <f>IF('Envoi Fondation Pro'!F359&lt;&gt;"",'Envoi Fondation Pro'!F359,"")</f>
        <v>MR-353</v>
      </c>
      <c r="E358" s="97" t="str">
        <f>IF('Envoi Fondation Pro'!J359&lt;&gt;"",'Envoi Fondation Pro'!J359,"")</f>
        <v>Meyrin</v>
      </c>
      <c r="F358" s="50"/>
      <c r="G358" s="50" t="s">
        <v>487</v>
      </c>
      <c r="H358" s="50"/>
      <c r="I358" s="96">
        <f>IF('Envoi Fondation Pro'!H359&lt;&gt;"",'Envoi Fondation Pro'!H359,"")</f>
        <v>6</v>
      </c>
    </row>
    <row r="359" spans="1:9" ht="15" customHeight="1" x14ac:dyDescent="0.25">
      <c r="A359" s="98">
        <f>IF('Envoi Fondation Pro'!A360&lt;&gt;"",'Envoi Fondation Pro'!A360,"")</f>
        <v>4334007</v>
      </c>
      <c r="B359" s="97" t="str">
        <f>IF('Envoi Fondation Pro'!B360&lt;&gt;"",'Envoi Fondation Pro'!B360,"")</f>
        <v>LAMPE DE TABLE LED ROLEX (FIFO : 24.10.2017)</v>
      </c>
      <c r="C359" s="97" t="str">
        <f>IF('Envoi Fondation Pro'!D360&lt;&gt;"",'Envoi Fondation Pro'!D360,"")</f>
        <v>Promotion</v>
      </c>
      <c r="D359" s="97" t="str">
        <f>IF('Envoi Fondation Pro'!F360&lt;&gt;"",'Envoi Fondation Pro'!F360,"")</f>
        <v>MR-354</v>
      </c>
      <c r="E359" s="97" t="str">
        <f>IF('Envoi Fondation Pro'!J360&lt;&gt;"",'Envoi Fondation Pro'!J360,"")</f>
        <v>Meyrin</v>
      </c>
      <c r="F359" s="50"/>
      <c r="G359" s="50" t="s">
        <v>487</v>
      </c>
      <c r="H359" s="50"/>
      <c r="I359" s="96">
        <f>IF('Envoi Fondation Pro'!H360&lt;&gt;"",'Envoi Fondation Pro'!H360,"")</f>
        <v>6</v>
      </c>
    </row>
    <row r="360" spans="1:9" ht="15" customHeight="1" x14ac:dyDescent="0.25">
      <c r="A360" s="98">
        <f>IF('Envoi Fondation Pro'!A361&lt;&gt;"",'Envoi Fondation Pro'!A361,"")</f>
        <v>4334007</v>
      </c>
      <c r="B360" s="97" t="str">
        <f>IF('Envoi Fondation Pro'!B361&lt;&gt;"",'Envoi Fondation Pro'!B361,"")</f>
        <v>LAMPE DE TABLE LED ROLEX (FIFO : 24.10.2017)</v>
      </c>
      <c r="C360" s="97" t="str">
        <f>IF('Envoi Fondation Pro'!D361&lt;&gt;"",'Envoi Fondation Pro'!D361,"")</f>
        <v>Promotion</v>
      </c>
      <c r="D360" s="97" t="str">
        <f>IF('Envoi Fondation Pro'!F361&lt;&gt;"",'Envoi Fondation Pro'!F361,"")</f>
        <v>MR-355</v>
      </c>
      <c r="E360" s="97" t="str">
        <f>IF('Envoi Fondation Pro'!J361&lt;&gt;"",'Envoi Fondation Pro'!J361,"")</f>
        <v>Meyrin</v>
      </c>
      <c r="F360" s="50"/>
      <c r="G360" s="50" t="s">
        <v>487</v>
      </c>
      <c r="H360" s="50"/>
      <c r="I360" s="96">
        <f>IF('Envoi Fondation Pro'!H361&lt;&gt;"",'Envoi Fondation Pro'!H361,"")</f>
        <v>6</v>
      </c>
    </row>
    <row r="361" spans="1:9" ht="15" customHeight="1" x14ac:dyDescent="0.25">
      <c r="A361" s="98" t="str">
        <f>IF('Envoi Fondation Pro'!A362&lt;&gt;"",'Envoi Fondation Pro'!A362,"")</f>
        <v/>
      </c>
      <c r="B361" s="97" t="str">
        <f>IF('Envoi Fondation Pro'!B362&lt;&gt;"",'Envoi Fondation Pro'!B362,"")</f>
        <v/>
      </c>
      <c r="C361" s="97" t="str">
        <f>IF('Envoi Fondation Pro'!D362&lt;&gt;"",'Envoi Fondation Pro'!D362,"")</f>
        <v/>
      </c>
      <c r="D361" s="97" t="str">
        <f>IF('Envoi Fondation Pro'!F362&lt;&gt;"",'Envoi Fondation Pro'!F362,"")</f>
        <v>MR-356</v>
      </c>
      <c r="E361" s="97" t="str">
        <f>IF('Envoi Fondation Pro'!J362&lt;&gt;"",'Envoi Fondation Pro'!J362,"")</f>
        <v/>
      </c>
      <c r="F361" s="50"/>
      <c r="G361" s="50" t="s">
        <v>487</v>
      </c>
      <c r="H361" s="50"/>
      <c r="I361" s="96" t="str">
        <f>IF('Envoi Fondation Pro'!H362&lt;&gt;"",'Envoi Fondation Pro'!H362,"")</f>
        <v/>
      </c>
    </row>
    <row r="362" spans="1:9" ht="15" customHeight="1" x14ac:dyDescent="0.25">
      <c r="A362" s="98" t="str">
        <f>IF('Envoi Fondation Pro'!A363&lt;&gt;"",'Envoi Fondation Pro'!A363,"")</f>
        <v/>
      </c>
      <c r="B362" s="97" t="str">
        <f>IF('Envoi Fondation Pro'!B363&lt;&gt;"",'Envoi Fondation Pro'!B363,"")</f>
        <v/>
      </c>
      <c r="C362" s="97" t="str">
        <f>IF('Envoi Fondation Pro'!D363&lt;&gt;"",'Envoi Fondation Pro'!D363,"")</f>
        <v/>
      </c>
      <c r="D362" s="97" t="str">
        <f>IF('Envoi Fondation Pro'!F363&lt;&gt;"",'Envoi Fondation Pro'!F363,"")</f>
        <v>MR-357</v>
      </c>
      <c r="E362" s="97" t="str">
        <f>IF('Envoi Fondation Pro'!J363&lt;&gt;"",'Envoi Fondation Pro'!J363,"")</f>
        <v/>
      </c>
      <c r="F362" s="50"/>
      <c r="G362" s="50" t="s">
        <v>487</v>
      </c>
      <c r="H362" s="50"/>
      <c r="I362" s="96" t="str">
        <f>IF('Envoi Fondation Pro'!H363&lt;&gt;"",'Envoi Fondation Pro'!H363,"")</f>
        <v/>
      </c>
    </row>
    <row r="363" spans="1:9" ht="15" customHeight="1" x14ac:dyDescent="0.25">
      <c r="A363" s="98" t="str">
        <f>IF('Envoi Fondation Pro'!A364&lt;&gt;"",'Envoi Fondation Pro'!A364,"")</f>
        <v/>
      </c>
      <c r="B363" s="97" t="str">
        <f>IF('Envoi Fondation Pro'!B364&lt;&gt;"",'Envoi Fondation Pro'!B364,"")</f>
        <v/>
      </c>
      <c r="C363" s="97" t="str">
        <f>IF('Envoi Fondation Pro'!D364&lt;&gt;"",'Envoi Fondation Pro'!D364,"")</f>
        <v/>
      </c>
      <c r="D363" s="97" t="str">
        <f>IF('Envoi Fondation Pro'!F364&lt;&gt;"",'Envoi Fondation Pro'!F364,"")</f>
        <v>MR-358</v>
      </c>
      <c r="E363" s="97" t="str">
        <f>IF('Envoi Fondation Pro'!J364&lt;&gt;"",'Envoi Fondation Pro'!J364,"")</f>
        <v/>
      </c>
      <c r="F363" s="50"/>
      <c r="G363" s="50" t="s">
        <v>487</v>
      </c>
      <c r="H363" s="50"/>
      <c r="I363" s="96" t="str">
        <f>IF('Envoi Fondation Pro'!H364&lt;&gt;"",'Envoi Fondation Pro'!H364,"")</f>
        <v/>
      </c>
    </row>
    <row r="364" spans="1:9" ht="15" customHeight="1" x14ac:dyDescent="0.25">
      <c r="A364" s="98" t="str">
        <f>IF('Envoi Fondation Pro'!A365&lt;&gt;"",'Envoi Fondation Pro'!A365,"")</f>
        <v/>
      </c>
      <c r="B364" s="93" t="str">
        <f>IF('Envoi Fondation Pro'!B365&lt;&gt;"",'Envoi Fondation Pro'!B365,"")</f>
        <v/>
      </c>
      <c r="C364" s="93" t="str">
        <f>IF('Envoi Fondation Pro'!D365&lt;&gt;"",'Envoi Fondation Pro'!D365,"")</f>
        <v/>
      </c>
      <c r="D364" s="93" t="str">
        <f>IF('Envoi Fondation Pro'!F365&lt;&gt;"",'Envoi Fondation Pro'!F365,"")</f>
        <v>MR-359</v>
      </c>
      <c r="E364" s="93" t="str">
        <f>IF('Envoi Fondation Pro'!J365&lt;&gt;"",'Envoi Fondation Pro'!J365,"")</f>
        <v/>
      </c>
      <c r="F364" s="57"/>
      <c r="G364" s="57" t="s">
        <v>487</v>
      </c>
      <c r="H364" s="57"/>
      <c r="I364" s="95" t="str">
        <f>IF('Envoi Fondation Pro'!H365&lt;&gt;"",'Envoi Fondation Pro'!H365,"")</f>
        <v/>
      </c>
    </row>
    <row r="365" spans="1:9" ht="15" customHeight="1" x14ac:dyDescent="0.25">
      <c r="A365" s="98" t="str">
        <f>IF('Envoi Fondation Pro'!A366&lt;&gt;"",'Envoi Fondation Pro'!A366,"")</f>
        <v/>
      </c>
      <c r="B365" s="94" t="str">
        <f>IF('Envoi Fondation Pro'!B366&lt;&gt;"",'Envoi Fondation Pro'!B366,"")</f>
        <v/>
      </c>
      <c r="C365" s="94" t="str">
        <f>IF('Envoi Fondation Pro'!D366&lt;&gt;"",'Envoi Fondation Pro'!D366,"")</f>
        <v/>
      </c>
      <c r="D365" s="94" t="str">
        <f>IF('Envoi Fondation Pro'!F366&lt;&gt;"",'Envoi Fondation Pro'!F366,"")</f>
        <v>MR-360</v>
      </c>
      <c r="E365" s="93" t="str">
        <f>IF('Envoi Fondation Pro'!J366&lt;&gt;"",'Envoi Fondation Pro'!J366,"")</f>
        <v/>
      </c>
      <c r="F365" s="50"/>
      <c r="G365" s="50" t="s">
        <v>487</v>
      </c>
      <c r="H365" s="50"/>
      <c r="I365" s="92" t="str">
        <f>IF('Envoi Fondation Pro'!H366&lt;&gt;"",'Envoi Fondation Pro'!H366,"")</f>
        <v/>
      </c>
    </row>
    <row r="366" spans="1:9" ht="15" customHeight="1" x14ac:dyDescent="0.25">
      <c r="A366" s="98" t="str">
        <f>IF('Envoi Fondation Pro'!A367&lt;&gt;"",'Envoi Fondation Pro'!A367,"")</f>
        <v/>
      </c>
      <c r="B366" s="94" t="str">
        <f>IF('Envoi Fondation Pro'!B367&lt;&gt;"",'Envoi Fondation Pro'!B367,"")</f>
        <v/>
      </c>
      <c r="C366" s="94" t="str">
        <f>IF('Envoi Fondation Pro'!D367&lt;&gt;"",'Envoi Fondation Pro'!D367,"")</f>
        <v/>
      </c>
      <c r="D366" s="94" t="str">
        <f>IF('Envoi Fondation Pro'!F367&lt;&gt;"",'Envoi Fondation Pro'!F367,"")</f>
        <v>MR-361</v>
      </c>
      <c r="E366" s="93" t="str">
        <f>IF('Envoi Fondation Pro'!J367&lt;&gt;"",'Envoi Fondation Pro'!J367,"")</f>
        <v/>
      </c>
      <c r="F366" s="50"/>
      <c r="G366" s="50" t="s">
        <v>487</v>
      </c>
      <c r="H366" s="50"/>
      <c r="I366" s="92" t="str">
        <f>IF('Envoi Fondation Pro'!H367&lt;&gt;"",'Envoi Fondation Pro'!H367,"")</f>
        <v/>
      </c>
    </row>
    <row r="367" spans="1:9" ht="15" customHeight="1" x14ac:dyDescent="0.25">
      <c r="A367" s="98" t="str">
        <f>IF('Envoi Fondation Pro'!A368&lt;&gt;"",'Envoi Fondation Pro'!A368,"")</f>
        <v/>
      </c>
      <c r="B367" s="94" t="str">
        <f>IF('Envoi Fondation Pro'!B368&lt;&gt;"",'Envoi Fondation Pro'!B368,"")</f>
        <v/>
      </c>
      <c r="C367" s="94" t="str">
        <f>IF('Envoi Fondation Pro'!D368&lt;&gt;"",'Envoi Fondation Pro'!D368,"")</f>
        <v/>
      </c>
      <c r="D367" s="94" t="str">
        <f>IF('Envoi Fondation Pro'!F368&lt;&gt;"",'Envoi Fondation Pro'!F368,"")</f>
        <v>MR-362</v>
      </c>
      <c r="E367" s="93" t="str">
        <f>IF('Envoi Fondation Pro'!J368&lt;&gt;"",'Envoi Fondation Pro'!J368,"")</f>
        <v/>
      </c>
      <c r="F367" s="50"/>
      <c r="G367" s="50" t="s">
        <v>487</v>
      </c>
      <c r="H367" s="50"/>
      <c r="I367" s="92" t="str">
        <f>IF('Envoi Fondation Pro'!H368&lt;&gt;"",'Envoi Fondation Pro'!H368,"")</f>
        <v/>
      </c>
    </row>
    <row r="368" spans="1:9" ht="15" customHeight="1" x14ac:dyDescent="0.25">
      <c r="A368" s="98">
        <f>IF('Envoi Fondation Pro'!A369&lt;&gt;"",'Envoi Fondation Pro'!A369,"")</f>
        <v>4422538</v>
      </c>
      <c r="B368" s="94" t="str">
        <f>IF('Envoi Fondation Pro'!B369&lt;&gt;"",'Envoi Fondation Pro'!B369,"")</f>
        <v>SAC DE GOLF ROLEX VERT-2</v>
      </c>
      <c r="C368" s="94" t="str">
        <f>IF('Envoi Fondation Pro'!D369&lt;&gt;"",'Envoi Fondation Pro'!D369,"")</f>
        <v>Promotion</v>
      </c>
      <c r="D368" s="94" t="str">
        <f>IF('Envoi Fondation Pro'!F369&lt;&gt;"",'Envoi Fondation Pro'!F369,"")</f>
        <v>MR-363</v>
      </c>
      <c r="E368" s="93" t="str">
        <f>IF('Envoi Fondation Pro'!J369&lt;&gt;"",'Envoi Fondation Pro'!J369,"")</f>
        <v>Meyrin</v>
      </c>
      <c r="F368" s="50"/>
      <c r="G368" s="50" t="s">
        <v>487</v>
      </c>
      <c r="H368" s="50"/>
      <c r="I368" s="92">
        <f>IF('Envoi Fondation Pro'!H369&lt;&gt;"",'Envoi Fondation Pro'!H369,"")</f>
        <v>15</v>
      </c>
    </row>
    <row r="369" spans="1:9" ht="15" customHeight="1" x14ac:dyDescent="0.25">
      <c r="A369" s="98">
        <f>IF('Envoi Fondation Pro'!A370&lt;&gt;"",'Envoi Fondation Pro'!A370,"")</f>
        <v>4422538</v>
      </c>
      <c r="B369" s="94" t="str">
        <f>IF('Envoi Fondation Pro'!B370&lt;&gt;"",'Envoi Fondation Pro'!B370,"")</f>
        <v>SAC DE GOLF ROLEX VERT-2</v>
      </c>
      <c r="C369" s="94" t="str">
        <f>IF('Envoi Fondation Pro'!D370&lt;&gt;"",'Envoi Fondation Pro'!D370,"")</f>
        <v>Promotion</v>
      </c>
      <c r="D369" s="94" t="str">
        <f>IF('Envoi Fondation Pro'!F370&lt;&gt;"",'Envoi Fondation Pro'!F370,"")</f>
        <v>MR-364</v>
      </c>
      <c r="E369" s="93" t="str">
        <f>IF('Envoi Fondation Pro'!J370&lt;&gt;"",'Envoi Fondation Pro'!J370,"")</f>
        <v>Meyrin</v>
      </c>
      <c r="F369" s="50"/>
      <c r="G369" s="50" t="s">
        <v>487</v>
      </c>
      <c r="H369" s="50"/>
      <c r="I369" s="92">
        <f>IF('Envoi Fondation Pro'!H370&lt;&gt;"",'Envoi Fondation Pro'!H370,"")</f>
        <v>15</v>
      </c>
    </row>
    <row r="370" spans="1:9" ht="15" customHeight="1" x14ac:dyDescent="0.25">
      <c r="A370" s="98">
        <f>IF('Envoi Fondation Pro'!A371&lt;&gt;"",'Envoi Fondation Pro'!A371,"")</f>
        <v>4422538</v>
      </c>
      <c r="B370" s="94" t="str">
        <f>IF('Envoi Fondation Pro'!B371&lt;&gt;"",'Envoi Fondation Pro'!B371,"")</f>
        <v>SAC DE GOLF ROLEX VERT-2</v>
      </c>
      <c r="C370" s="94" t="str">
        <f>IF('Envoi Fondation Pro'!D371&lt;&gt;"",'Envoi Fondation Pro'!D371,"")</f>
        <v>Promotion</v>
      </c>
      <c r="D370" s="94" t="str">
        <f>IF('Envoi Fondation Pro'!F371&lt;&gt;"",'Envoi Fondation Pro'!F371,"")</f>
        <v>MR-365</v>
      </c>
      <c r="E370" s="93" t="str">
        <f>IF('Envoi Fondation Pro'!J371&lt;&gt;"",'Envoi Fondation Pro'!J371,"")</f>
        <v>Meyrin</v>
      </c>
      <c r="F370" s="50"/>
      <c r="G370" s="50" t="s">
        <v>487</v>
      </c>
      <c r="H370" s="50"/>
      <c r="I370" s="92">
        <f>IF('Envoi Fondation Pro'!H371&lt;&gt;"",'Envoi Fondation Pro'!H371,"")</f>
        <v>15</v>
      </c>
    </row>
    <row r="371" spans="1:9" ht="15" customHeight="1" x14ac:dyDescent="0.25">
      <c r="A371" s="98">
        <f>IF('Envoi Fondation Pro'!A372&lt;&gt;"",'Envoi Fondation Pro'!A372,"")</f>
        <v>4422538</v>
      </c>
      <c r="B371" s="94" t="str">
        <f>IF('Envoi Fondation Pro'!B372&lt;&gt;"",'Envoi Fondation Pro'!B372,"")</f>
        <v>SAC DE GOLF ROLEX VERT-2</v>
      </c>
      <c r="C371" s="94" t="str">
        <f>IF('Envoi Fondation Pro'!D372&lt;&gt;"",'Envoi Fondation Pro'!D372,"")</f>
        <v>Promotion</v>
      </c>
      <c r="D371" s="94" t="str">
        <f>IF('Envoi Fondation Pro'!F372&lt;&gt;"",'Envoi Fondation Pro'!F372,"")</f>
        <v>MR-366</v>
      </c>
      <c r="E371" s="93" t="str">
        <f>IF('Envoi Fondation Pro'!J372&lt;&gt;"",'Envoi Fondation Pro'!J372,"")</f>
        <v>Meyrin</v>
      </c>
      <c r="F371" s="50"/>
      <c r="G371" s="50" t="s">
        <v>487</v>
      </c>
      <c r="H371" s="50"/>
      <c r="I371" s="92">
        <f>IF('Envoi Fondation Pro'!H372&lt;&gt;"",'Envoi Fondation Pro'!H372,"")</f>
        <v>15</v>
      </c>
    </row>
    <row r="372" spans="1:9" ht="15" customHeight="1" x14ac:dyDescent="0.25">
      <c r="A372" s="98">
        <f>IF('Envoi Fondation Pro'!A373&lt;&gt;"",'Envoi Fondation Pro'!A373,"")</f>
        <v>4422538</v>
      </c>
      <c r="B372" s="94" t="str">
        <f>IF('Envoi Fondation Pro'!B373&lt;&gt;"",'Envoi Fondation Pro'!B373,"")</f>
        <v>SAC DE GOLF ROLEX VERT-2</v>
      </c>
      <c r="C372" s="94" t="str">
        <f>IF('Envoi Fondation Pro'!D373&lt;&gt;"",'Envoi Fondation Pro'!D373,"")</f>
        <v>Promotion</v>
      </c>
      <c r="D372" s="94" t="str">
        <f>IF('Envoi Fondation Pro'!F373&lt;&gt;"",'Envoi Fondation Pro'!F373,"")</f>
        <v>MR-367</v>
      </c>
      <c r="E372" s="93" t="str">
        <f>IF('Envoi Fondation Pro'!J373&lt;&gt;"",'Envoi Fondation Pro'!J373,"")</f>
        <v>Meyrin</v>
      </c>
      <c r="F372" s="50"/>
      <c r="G372" s="50" t="s">
        <v>487</v>
      </c>
      <c r="H372" s="50"/>
      <c r="I372" s="92">
        <f>IF('Envoi Fondation Pro'!H373&lt;&gt;"",'Envoi Fondation Pro'!H373,"")</f>
        <v>15</v>
      </c>
    </row>
    <row r="373" spans="1:9" ht="15" customHeight="1" x14ac:dyDescent="0.25">
      <c r="A373" s="98">
        <f>IF('Envoi Fondation Pro'!A374&lt;&gt;"",'Envoi Fondation Pro'!A374,"")</f>
        <v>4422538</v>
      </c>
      <c r="B373" s="94" t="str">
        <f>IF('Envoi Fondation Pro'!B374&lt;&gt;"",'Envoi Fondation Pro'!B374,"")</f>
        <v>SAC DE GOLF ROLEX VERT-2</v>
      </c>
      <c r="C373" s="94" t="str">
        <f>IF('Envoi Fondation Pro'!D374&lt;&gt;"",'Envoi Fondation Pro'!D374,"")</f>
        <v>Promotion</v>
      </c>
      <c r="D373" s="94" t="str">
        <f>IF('Envoi Fondation Pro'!F374&lt;&gt;"",'Envoi Fondation Pro'!F374,"")</f>
        <v>MR-368</v>
      </c>
      <c r="E373" s="93" t="str">
        <f>IF('Envoi Fondation Pro'!J374&lt;&gt;"",'Envoi Fondation Pro'!J374,"")</f>
        <v>Meyrin</v>
      </c>
      <c r="F373" s="50"/>
      <c r="G373" s="50" t="s">
        <v>487</v>
      </c>
      <c r="H373" s="50"/>
      <c r="I373" s="92">
        <f>IF('Envoi Fondation Pro'!H374&lt;&gt;"",'Envoi Fondation Pro'!H374,"")</f>
        <v>15</v>
      </c>
    </row>
    <row r="374" spans="1:9" ht="15" customHeight="1" x14ac:dyDescent="0.25">
      <c r="A374" s="98">
        <f>IF('Envoi Fondation Pro'!A375&lt;&gt;"",'Envoi Fondation Pro'!A375,"")</f>
        <v>4422538</v>
      </c>
      <c r="B374" s="94" t="str">
        <f>IF('Envoi Fondation Pro'!B375&lt;&gt;"",'Envoi Fondation Pro'!B375,"")</f>
        <v>SAC DE GOLF ROLEX VERT-2</v>
      </c>
      <c r="C374" s="94" t="str">
        <f>IF('Envoi Fondation Pro'!D375&lt;&gt;"",'Envoi Fondation Pro'!D375,"")</f>
        <v>Promotion</v>
      </c>
      <c r="D374" s="94" t="str">
        <f>IF('Envoi Fondation Pro'!F375&lt;&gt;"",'Envoi Fondation Pro'!F375,"")</f>
        <v>MR-369</v>
      </c>
      <c r="E374" s="93" t="str">
        <f>IF('Envoi Fondation Pro'!J375&lt;&gt;"",'Envoi Fondation Pro'!J375,"")</f>
        <v>Meyrin</v>
      </c>
      <c r="F374" s="50"/>
      <c r="G374" s="50" t="s">
        <v>487</v>
      </c>
      <c r="H374" s="50"/>
      <c r="I374" s="92">
        <f>IF('Envoi Fondation Pro'!H375&lt;&gt;"",'Envoi Fondation Pro'!H375,"")</f>
        <v>15</v>
      </c>
    </row>
    <row r="375" spans="1:9" ht="15" customHeight="1" x14ac:dyDescent="0.25">
      <c r="A375" s="98">
        <f>IF('Envoi Fondation Pro'!A376&lt;&gt;"",'Envoi Fondation Pro'!A376,"")</f>
        <v>4422538</v>
      </c>
      <c r="B375" s="94" t="str">
        <f>IF('Envoi Fondation Pro'!B376&lt;&gt;"",'Envoi Fondation Pro'!B376,"")</f>
        <v>SAC DE GOLF ROLEX VERT-2</v>
      </c>
      <c r="C375" s="94" t="str">
        <f>IF('Envoi Fondation Pro'!D376&lt;&gt;"",'Envoi Fondation Pro'!D376,"")</f>
        <v>Promotion</v>
      </c>
      <c r="D375" s="94" t="str">
        <f>IF('Envoi Fondation Pro'!F376&lt;&gt;"",'Envoi Fondation Pro'!F376,"")</f>
        <v>MR-370</v>
      </c>
      <c r="E375" s="93" t="str">
        <f>IF('Envoi Fondation Pro'!J376&lt;&gt;"",'Envoi Fondation Pro'!J376,"")</f>
        <v>Meyrin</v>
      </c>
      <c r="F375" s="50"/>
      <c r="G375" s="50" t="s">
        <v>487</v>
      </c>
      <c r="H375" s="50"/>
      <c r="I375" s="92">
        <f>IF('Envoi Fondation Pro'!H376&lt;&gt;"",'Envoi Fondation Pro'!H376,"")</f>
        <v>15</v>
      </c>
    </row>
    <row r="376" spans="1:9" ht="15" customHeight="1" x14ac:dyDescent="0.25">
      <c r="A376" s="98">
        <f>IF('Envoi Fondation Pro'!A377&lt;&gt;"",'Envoi Fondation Pro'!A377,"")</f>
        <v>4422538</v>
      </c>
      <c r="B376" s="94" t="str">
        <f>IF('Envoi Fondation Pro'!B377&lt;&gt;"",'Envoi Fondation Pro'!B377,"")</f>
        <v>SAC DE GOLF ROLEX VERT-2</v>
      </c>
      <c r="C376" s="94" t="str">
        <f>IF('Envoi Fondation Pro'!D377&lt;&gt;"",'Envoi Fondation Pro'!D377,"")</f>
        <v>Promotion</v>
      </c>
      <c r="D376" s="94" t="str">
        <f>IF('Envoi Fondation Pro'!F377&lt;&gt;"",'Envoi Fondation Pro'!F377,"")</f>
        <v>MR-371</v>
      </c>
      <c r="E376" s="93" t="str">
        <f>IF('Envoi Fondation Pro'!J377&lt;&gt;"",'Envoi Fondation Pro'!J377,"")</f>
        <v>Meyrin</v>
      </c>
      <c r="F376" s="50"/>
      <c r="G376" s="50" t="s">
        <v>487</v>
      </c>
      <c r="H376" s="50"/>
      <c r="I376" s="92">
        <f>IF('Envoi Fondation Pro'!H377&lt;&gt;"",'Envoi Fondation Pro'!H377,"")</f>
        <v>15</v>
      </c>
    </row>
    <row r="377" spans="1:9" ht="15" customHeight="1" x14ac:dyDescent="0.25">
      <c r="A377" s="98">
        <f>IF('Envoi Fondation Pro'!A378&lt;&gt;"",'Envoi Fondation Pro'!A378,"")</f>
        <v>4422538</v>
      </c>
      <c r="B377" s="94" t="str">
        <f>IF('Envoi Fondation Pro'!B378&lt;&gt;"",'Envoi Fondation Pro'!B378,"")</f>
        <v>SAC DE GOLF ROLEX VERT-2</v>
      </c>
      <c r="C377" s="94" t="str">
        <f>IF('Envoi Fondation Pro'!D378&lt;&gt;"",'Envoi Fondation Pro'!D378,"")</f>
        <v>Promotion</v>
      </c>
      <c r="D377" s="94" t="str">
        <f>IF('Envoi Fondation Pro'!F378&lt;&gt;"",'Envoi Fondation Pro'!F378,"")</f>
        <v>MR-372</v>
      </c>
      <c r="E377" s="93" t="str">
        <f>IF('Envoi Fondation Pro'!J378&lt;&gt;"",'Envoi Fondation Pro'!J378,"")</f>
        <v>Meyrin</v>
      </c>
      <c r="F377" s="50"/>
      <c r="G377" s="50" t="s">
        <v>487</v>
      </c>
      <c r="H377" s="50"/>
      <c r="I377" s="92">
        <f>IF('Envoi Fondation Pro'!H378&lt;&gt;"",'Envoi Fondation Pro'!H378,"")</f>
        <v>15</v>
      </c>
    </row>
    <row r="378" spans="1:9" ht="15" customHeight="1" x14ac:dyDescent="0.25">
      <c r="A378" s="98">
        <f>IF('Envoi Fondation Pro'!A379&lt;&gt;"",'Envoi Fondation Pro'!A379,"")</f>
        <v>4422538</v>
      </c>
      <c r="B378" s="94" t="str">
        <f>IF('Envoi Fondation Pro'!B379&lt;&gt;"",'Envoi Fondation Pro'!B379,"")</f>
        <v>SAC DE GOLF ROLEX VERT-2</v>
      </c>
      <c r="C378" s="94" t="str">
        <f>IF('Envoi Fondation Pro'!D379&lt;&gt;"",'Envoi Fondation Pro'!D379,"")</f>
        <v>Promotion</v>
      </c>
      <c r="D378" s="94" t="str">
        <f>IF('Envoi Fondation Pro'!F379&lt;&gt;"",'Envoi Fondation Pro'!F379,"")</f>
        <v>MR-373</v>
      </c>
      <c r="E378" s="93" t="str">
        <f>IF('Envoi Fondation Pro'!J379&lt;&gt;"",'Envoi Fondation Pro'!J379,"")</f>
        <v>Meyrin</v>
      </c>
      <c r="F378" s="50"/>
      <c r="G378" s="50" t="s">
        <v>487</v>
      </c>
      <c r="H378" s="50"/>
      <c r="I378" s="92">
        <f>IF('Envoi Fondation Pro'!H379&lt;&gt;"",'Envoi Fondation Pro'!H379,"")</f>
        <v>15</v>
      </c>
    </row>
    <row r="379" spans="1:9" ht="15" customHeight="1" x14ac:dyDescent="0.25">
      <c r="A379" s="98">
        <f>IF('Envoi Fondation Pro'!A380&lt;&gt;"",'Envoi Fondation Pro'!A380,"")</f>
        <v>4422538</v>
      </c>
      <c r="B379" s="94" t="str">
        <f>IF('Envoi Fondation Pro'!B380&lt;&gt;"",'Envoi Fondation Pro'!B380,"")</f>
        <v>SAC DE GOLF ROLEX VERT-2</v>
      </c>
      <c r="C379" s="94" t="str">
        <f>IF('Envoi Fondation Pro'!D380&lt;&gt;"",'Envoi Fondation Pro'!D380,"")</f>
        <v>Promotion</v>
      </c>
      <c r="D379" s="94" t="str">
        <f>IF('Envoi Fondation Pro'!F380&lt;&gt;"",'Envoi Fondation Pro'!F380,"")</f>
        <v>MR-374</v>
      </c>
      <c r="E379" s="93" t="str">
        <f>IF('Envoi Fondation Pro'!J380&lt;&gt;"",'Envoi Fondation Pro'!J380,"")</f>
        <v>Meyrin</v>
      </c>
      <c r="F379" s="50"/>
      <c r="G379" s="50" t="s">
        <v>487</v>
      </c>
      <c r="H379" s="50"/>
      <c r="I379" s="92">
        <f>IF('Envoi Fondation Pro'!H380&lt;&gt;"",'Envoi Fondation Pro'!H380,"")</f>
        <v>5</v>
      </c>
    </row>
    <row r="380" spans="1:9" ht="15" customHeight="1" x14ac:dyDescent="0.25">
      <c r="A380" s="98">
        <f>IF('Envoi Fondation Pro'!A381&lt;&gt;"",'Envoi Fondation Pro'!A381,"")</f>
        <v>4422538</v>
      </c>
      <c r="B380" s="94" t="str">
        <f>IF('Envoi Fondation Pro'!B381&lt;&gt;"",'Envoi Fondation Pro'!B381,"")</f>
        <v>SAC DE GOLF ROLEX VERT-2</v>
      </c>
      <c r="C380" s="94" t="str">
        <f>IF('Envoi Fondation Pro'!D381&lt;&gt;"",'Envoi Fondation Pro'!D381,"")</f>
        <v>Promotion</v>
      </c>
      <c r="D380" s="94" t="str">
        <f>IF('Envoi Fondation Pro'!F381&lt;&gt;"",'Envoi Fondation Pro'!F381,"")</f>
        <v>MR-375</v>
      </c>
      <c r="E380" s="93" t="str">
        <f>IF('Envoi Fondation Pro'!J381&lt;&gt;"",'Envoi Fondation Pro'!J381,"")</f>
        <v>Meyrin</v>
      </c>
      <c r="F380" s="50"/>
      <c r="G380" s="50" t="s">
        <v>487</v>
      </c>
      <c r="H380" s="50"/>
      <c r="I380" s="92">
        <f>IF('Envoi Fondation Pro'!H381&lt;&gt;"",'Envoi Fondation Pro'!H381,"")</f>
        <v>5</v>
      </c>
    </row>
    <row r="381" spans="1:9" ht="15" customHeight="1" x14ac:dyDescent="0.25">
      <c r="A381" s="98">
        <f>IF('Envoi Fondation Pro'!A382&lt;&gt;"",'Envoi Fondation Pro'!A382,"")</f>
        <v>4422538</v>
      </c>
      <c r="B381" s="94" t="str">
        <f>IF('Envoi Fondation Pro'!B382&lt;&gt;"",'Envoi Fondation Pro'!B382,"")</f>
        <v>SAC DE GOLF ROLEX VERT-2</v>
      </c>
      <c r="C381" s="94" t="str">
        <f>IF('Envoi Fondation Pro'!D382&lt;&gt;"",'Envoi Fondation Pro'!D382,"")</f>
        <v>Promotion</v>
      </c>
      <c r="D381" s="94" t="str">
        <f>IF('Envoi Fondation Pro'!F382&lt;&gt;"",'Envoi Fondation Pro'!F382,"")</f>
        <v>MR-376</v>
      </c>
      <c r="E381" s="93" t="str">
        <f>IF('Envoi Fondation Pro'!J382&lt;&gt;"",'Envoi Fondation Pro'!J382,"")</f>
        <v>Meyrin</v>
      </c>
      <c r="F381" s="50"/>
      <c r="G381" s="50" t="s">
        <v>487</v>
      </c>
      <c r="H381" s="50"/>
      <c r="I381" s="92">
        <f>IF('Envoi Fondation Pro'!H382&lt;&gt;"",'Envoi Fondation Pro'!H382,"")</f>
        <v>15</v>
      </c>
    </row>
    <row r="382" spans="1:9" ht="15" customHeight="1" x14ac:dyDescent="0.25">
      <c r="A382" s="98">
        <f>IF('Envoi Fondation Pro'!A383&lt;&gt;"",'Envoi Fondation Pro'!A383,"")</f>
        <v>4422538</v>
      </c>
      <c r="B382" s="94" t="str">
        <f>IF('Envoi Fondation Pro'!B383&lt;&gt;"",'Envoi Fondation Pro'!B383,"")</f>
        <v>SAC DE GOLF ROLEX VERT-2</v>
      </c>
      <c r="C382" s="94" t="str">
        <f>IF('Envoi Fondation Pro'!D383&lt;&gt;"",'Envoi Fondation Pro'!D383,"")</f>
        <v>Promotion</v>
      </c>
      <c r="D382" s="94" t="str">
        <f>IF('Envoi Fondation Pro'!F383&lt;&gt;"",'Envoi Fondation Pro'!F383,"")</f>
        <v>MR-377</v>
      </c>
      <c r="E382" s="93" t="str">
        <f>IF('Envoi Fondation Pro'!J383&lt;&gt;"",'Envoi Fondation Pro'!J383,"")</f>
        <v>Meyrin</v>
      </c>
      <c r="F382" s="50"/>
      <c r="G382" s="50" t="s">
        <v>487</v>
      </c>
      <c r="H382" s="50"/>
      <c r="I382" s="92">
        <f>IF('Envoi Fondation Pro'!H383&lt;&gt;"",'Envoi Fondation Pro'!H383,"")</f>
        <v>15</v>
      </c>
    </row>
    <row r="383" spans="1:9" ht="15" customHeight="1" x14ac:dyDescent="0.25">
      <c r="A383" s="98">
        <f>IF('Envoi Fondation Pro'!A384&lt;&gt;"",'Envoi Fondation Pro'!A384,"")</f>
        <v>4422538</v>
      </c>
      <c r="B383" s="94" t="str">
        <f>IF('Envoi Fondation Pro'!B384&lt;&gt;"",'Envoi Fondation Pro'!B384,"")</f>
        <v>SAC DE GOLF ROLEX VERT-2</v>
      </c>
      <c r="C383" s="94" t="str">
        <f>IF('Envoi Fondation Pro'!D384&lt;&gt;"",'Envoi Fondation Pro'!D384,"")</f>
        <v>Promotion</v>
      </c>
      <c r="D383" s="94" t="str">
        <f>IF('Envoi Fondation Pro'!F384&lt;&gt;"",'Envoi Fondation Pro'!F384,"")</f>
        <v>MR-378</v>
      </c>
      <c r="E383" s="93" t="str">
        <f>IF('Envoi Fondation Pro'!J384&lt;&gt;"",'Envoi Fondation Pro'!J384,"")</f>
        <v>Meyrin</v>
      </c>
      <c r="F383" s="50"/>
      <c r="G383" s="50" t="s">
        <v>487</v>
      </c>
      <c r="H383" s="50"/>
      <c r="I383" s="92">
        <f>IF('Envoi Fondation Pro'!H384&lt;&gt;"",'Envoi Fondation Pro'!H384,"")</f>
        <v>15</v>
      </c>
    </row>
    <row r="384" spans="1:9" ht="15" customHeight="1" x14ac:dyDescent="0.25">
      <c r="A384" s="98" t="str">
        <f>IF('Envoi Fondation Pro'!A385&lt;&gt;"",'Envoi Fondation Pro'!A385,"")</f>
        <v/>
      </c>
      <c r="B384" s="94" t="str">
        <f>IF('Envoi Fondation Pro'!B385&lt;&gt;"",'Envoi Fondation Pro'!B385,"")</f>
        <v/>
      </c>
      <c r="C384" s="94" t="str">
        <f>IF('Envoi Fondation Pro'!D385&lt;&gt;"",'Envoi Fondation Pro'!D385,"")</f>
        <v/>
      </c>
      <c r="D384" s="94" t="str">
        <f>IF('Envoi Fondation Pro'!F385&lt;&gt;"",'Envoi Fondation Pro'!F385,"")</f>
        <v>MR-379</v>
      </c>
      <c r="E384" s="93" t="str">
        <f>IF('Envoi Fondation Pro'!J385&lt;&gt;"",'Envoi Fondation Pro'!J385,"")</f>
        <v/>
      </c>
      <c r="F384" s="50"/>
      <c r="G384" s="50" t="s">
        <v>487</v>
      </c>
      <c r="H384" s="50"/>
      <c r="I384" s="92" t="str">
        <f>IF('Envoi Fondation Pro'!H385&lt;&gt;"",'Envoi Fondation Pro'!H385,"")</f>
        <v/>
      </c>
    </row>
    <row r="385" spans="1:9" ht="15" customHeight="1" x14ac:dyDescent="0.25">
      <c r="A385" s="98" t="str">
        <f>IF('Envoi Fondation Pro'!A386&lt;&gt;"",'Envoi Fondation Pro'!A386,"")</f>
        <v/>
      </c>
      <c r="B385" s="94" t="str">
        <f>IF('Envoi Fondation Pro'!B386&lt;&gt;"",'Envoi Fondation Pro'!B386,"")</f>
        <v/>
      </c>
      <c r="C385" s="94" t="str">
        <f>IF('Envoi Fondation Pro'!D386&lt;&gt;"",'Envoi Fondation Pro'!D386,"")</f>
        <v/>
      </c>
      <c r="D385" s="94" t="str">
        <f>IF('Envoi Fondation Pro'!F386&lt;&gt;"",'Envoi Fondation Pro'!F386,"")</f>
        <v>MR-380</v>
      </c>
      <c r="E385" s="93" t="str">
        <f>IF('Envoi Fondation Pro'!J386&lt;&gt;"",'Envoi Fondation Pro'!J386,"")</f>
        <v/>
      </c>
      <c r="F385" s="50"/>
      <c r="G385" s="50" t="s">
        <v>487</v>
      </c>
      <c r="H385" s="50"/>
      <c r="I385" s="92" t="str">
        <f>IF('Envoi Fondation Pro'!H386&lt;&gt;"",'Envoi Fondation Pro'!H386,"")</f>
        <v/>
      </c>
    </row>
    <row r="386" spans="1:9" ht="15" customHeight="1" x14ac:dyDescent="0.25">
      <c r="A386" s="98" t="str">
        <f>IF('Envoi Fondation Pro'!A387&lt;&gt;"",'Envoi Fondation Pro'!A387,"")</f>
        <v/>
      </c>
      <c r="B386" s="94" t="str">
        <f>IF('Envoi Fondation Pro'!B387&lt;&gt;"",'Envoi Fondation Pro'!B387,"")</f>
        <v/>
      </c>
      <c r="C386" s="94" t="str">
        <f>IF('Envoi Fondation Pro'!D387&lt;&gt;"",'Envoi Fondation Pro'!D387,"")</f>
        <v/>
      </c>
      <c r="D386" s="94" t="str">
        <f>IF('Envoi Fondation Pro'!F387&lt;&gt;"",'Envoi Fondation Pro'!F387,"")</f>
        <v>MR-381</v>
      </c>
      <c r="E386" s="93" t="str">
        <f>IF('Envoi Fondation Pro'!J387&lt;&gt;"",'Envoi Fondation Pro'!J387,"")</f>
        <v/>
      </c>
      <c r="F386" s="50"/>
      <c r="G386" s="50" t="s">
        <v>487</v>
      </c>
      <c r="H386" s="50"/>
      <c r="I386" s="92" t="str">
        <f>IF('Envoi Fondation Pro'!H387&lt;&gt;"",'Envoi Fondation Pro'!H387,"")</f>
        <v/>
      </c>
    </row>
    <row r="387" spans="1:9" ht="15" customHeight="1" x14ac:dyDescent="0.25">
      <c r="A387" s="98" t="str">
        <f>IF('Envoi Fondation Pro'!A388&lt;&gt;"",'Envoi Fondation Pro'!A388,"")</f>
        <v/>
      </c>
      <c r="B387" s="94" t="str">
        <f>IF('Envoi Fondation Pro'!B388&lt;&gt;"",'Envoi Fondation Pro'!B388,"")</f>
        <v/>
      </c>
      <c r="C387" s="94" t="str">
        <f>IF('Envoi Fondation Pro'!D388&lt;&gt;"",'Envoi Fondation Pro'!D388,"")</f>
        <v/>
      </c>
      <c r="D387" s="94" t="str">
        <f>IF('Envoi Fondation Pro'!F388&lt;&gt;"",'Envoi Fondation Pro'!F388,"")</f>
        <v>MR-382</v>
      </c>
      <c r="E387" s="93" t="str">
        <f>IF('Envoi Fondation Pro'!J388&lt;&gt;"",'Envoi Fondation Pro'!J388,"")</f>
        <v/>
      </c>
      <c r="F387" s="50"/>
      <c r="G387" s="50" t="s">
        <v>487</v>
      </c>
      <c r="H387" s="50"/>
      <c r="I387" s="92" t="str">
        <f>IF('Envoi Fondation Pro'!H388&lt;&gt;"",'Envoi Fondation Pro'!H388,"")</f>
        <v/>
      </c>
    </row>
    <row r="388" spans="1:9" ht="15" customHeight="1" x14ac:dyDescent="0.25">
      <c r="A388" s="98" t="str">
        <f>IF('Envoi Fondation Pro'!A389&lt;&gt;"",'Envoi Fondation Pro'!A389,"")</f>
        <v/>
      </c>
      <c r="B388" s="94" t="str">
        <f>IF('Envoi Fondation Pro'!B389&lt;&gt;"",'Envoi Fondation Pro'!B389,"")</f>
        <v/>
      </c>
      <c r="C388" s="94" t="str">
        <f>IF('Envoi Fondation Pro'!D389&lt;&gt;"",'Envoi Fondation Pro'!D389,"")</f>
        <v/>
      </c>
      <c r="D388" s="94" t="str">
        <f>IF('Envoi Fondation Pro'!F389&lt;&gt;"",'Envoi Fondation Pro'!F389,"")</f>
        <v>MR-383</v>
      </c>
      <c r="E388" s="93" t="str">
        <f>IF('Envoi Fondation Pro'!J389&lt;&gt;"",'Envoi Fondation Pro'!J389,"")</f>
        <v/>
      </c>
      <c r="F388" s="50"/>
      <c r="G388" s="50" t="s">
        <v>487</v>
      </c>
      <c r="H388" s="50"/>
      <c r="I388" s="92" t="str">
        <f>IF('Envoi Fondation Pro'!H389&lt;&gt;"",'Envoi Fondation Pro'!H389,"")</f>
        <v/>
      </c>
    </row>
    <row r="389" spans="1:9" ht="15" customHeight="1" x14ac:dyDescent="0.25">
      <c r="A389" s="98" t="str">
        <f>IF('Envoi Fondation Pro'!A390&lt;&gt;"",'Envoi Fondation Pro'!A390,"")</f>
        <v/>
      </c>
      <c r="B389" s="94" t="str">
        <f>IF('Envoi Fondation Pro'!B390&lt;&gt;"",'Envoi Fondation Pro'!B390,"")</f>
        <v/>
      </c>
      <c r="C389" s="94" t="str">
        <f>IF('Envoi Fondation Pro'!D390&lt;&gt;"",'Envoi Fondation Pro'!D390,"")</f>
        <v/>
      </c>
      <c r="D389" s="94" t="str">
        <f>IF('Envoi Fondation Pro'!F390&lt;&gt;"",'Envoi Fondation Pro'!F390,"")</f>
        <v>MR-384</v>
      </c>
      <c r="E389" s="93" t="str">
        <f>IF('Envoi Fondation Pro'!J390&lt;&gt;"",'Envoi Fondation Pro'!J390,"")</f>
        <v/>
      </c>
      <c r="F389" s="50"/>
      <c r="G389" s="50" t="s">
        <v>487</v>
      </c>
      <c r="H389" s="50"/>
      <c r="I389" s="92" t="str">
        <f>IF('Envoi Fondation Pro'!H390&lt;&gt;"",'Envoi Fondation Pro'!H390,"")</f>
        <v/>
      </c>
    </row>
    <row r="390" spans="1:9" ht="15" customHeight="1" x14ac:dyDescent="0.25">
      <c r="A390" s="98">
        <f>IF('Envoi Fondation Pro'!A391&lt;&gt;"",'Envoi Fondation Pro'!A391,"")</f>
        <v>4422538</v>
      </c>
      <c r="B390" s="94" t="str">
        <f>IF('Envoi Fondation Pro'!B391&lt;&gt;"",'Envoi Fondation Pro'!B391,"")</f>
        <v>SAC DE GOLF ROLEX VERT-2</v>
      </c>
      <c r="C390" s="94" t="str">
        <f>IF('Envoi Fondation Pro'!D391&lt;&gt;"",'Envoi Fondation Pro'!D391,"")</f>
        <v>Promotion</v>
      </c>
      <c r="D390" s="94" t="str">
        <f>IF('Envoi Fondation Pro'!F391&lt;&gt;"",'Envoi Fondation Pro'!F391,"")</f>
        <v>MR-385</v>
      </c>
      <c r="E390" s="93" t="str">
        <f>IF('Envoi Fondation Pro'!J391&lt;&gt;"",'Envoi Fondation Pro'!J391,"")</f>
        <v>Meyrin</v>
      </c>
      <c r="F390" s="50"/>
      <c r="G390" s="50" t="s">
        <v>487</v>
      </c>
      <c r="H390" s="50"/>
      <c r="I390" s="92">
        <f>IF('Envoi Fondation Pro'!H391&lt;&gt;"",'Envoi Fondation Pro'!H391,"")</f>
        <v>15</v>
      </c>
    </row>
    <row r="391" spans="1:9" ht="15" customHeight="1" x14ac:dyDescent="0.25">
      <c r="A391" s="98">
        <f>IF('Envoi Fondation Pro'!A392&lt;&gt;"",'Envoi Fondation Pro'!A392,"")</f>
        <v>4422538</v>
      </c>
      <c r="B391" s="94" t="str">
        <f>IF('Envoi Fondation Pro'!B392&lt;&gt;"",'Envoi Fondation Pro'!B392,"")</f>
        <v>SAC DE GOLF ROLEX VERT-2</v>
      </c>
      <c r="C391" s="94" t="str">
        <f>IF('Envoi Fondation Pro'!D392&lt;&gt;"",'Envoi Fondation Pro'!D392,"")</f>
        <v>Promotion</v>
      </c>
      <c r="D391" s="94" t="str">
        <f>IF('Envoi Fondation Pro'!F392&lt;&gt;"",'Envoi Fondation Pro'!F392,"")</f>
        <v>MR-386</v>
      </c>
      <c r="E391" s="93" t="str">
        <f>IF('Envoi Fondation Pro'!J392&lt;&gt;"",'Envoi Fondation Pro'!J392,"")</f>
        <v>Meyrin</v>
      </c>
      <c r="F391" s="50"/>
      <c r="G391" s="50" t="s">
        <v>487</v>
      </c>
      <c r="H391" s="50"/>
      <c r="I391" s="92">
        <f>IF('Envoi Fondation Pro'!H392&lt;&gt;"",'Envoi Fondation Pro'!H392,"")</f>
        <v>15</v>
      </c>
    </row>
    <row r="392" spans="1:9" ht="15" customHeight="1" x14ac:dyDescent="0.25">
      <c r="A392" s="98">
        <f>IF('Envoi Fondation Pro'!A393&lt;&gt;"",'Envoi Fondation Pro'!A393,"")</f>
        <v>4422538</v>
      </c>
      <c r="B392" s="94" t="str">
        <f>IF('Envoi Fondation Pro'!B393&lt;&gt;"",'Envoi Fondation Pro'!B393,"")</f>
        <v>SAC DE GOLF ROLEX VERT-2</v>
      </c>
      <c r="C392" s="94" t="str">
        <f>IF('Envoi Fondation Pro'!D393&lt;&gt;"",'Envoi Fondation Pro'!D393,"")</f>
        <v>Promotion</v>
      </c>
      <c r="D392" s="94" t="str">
        <f>IF('Envoi Fondation Pro'!F393&lt;&gt;"",'Envoi Fondation Pro'!F393,"")</f>
        <v>MR-387</v>
      </c>
      <c r="E392" s="93" t="str">
        <f>IF('Envoi Fondation Pro'!J393&lt;&gt;"",'Envoi Fondation Pro'!J393,"")</f>
        <v>Meyrin</v>
      </c>
      <c r="F392" s="50"/>
      <c r="G392" s="50" t="s">
        <v>487</v>
      </c>
      <c r="H392" s="50"/>
      <c r="I392" s="92">
        <f>IF('Envoi Fondation Pro'!H393&lt;&gt;"",'Envoi Fondation Pro'!H393,"")</f>
        <v>15</v>
      </c>
    </row>
    <row r="393" spans="1:9" ht="15" customHeight="1" x14ac:dyDescent="0.25">
      <c r="A393" s="98">
        <f>IF('Envoi Fondation Pro'!A394&lt;&gt;"",'Envoi Fondation Pro'!A394,"")</f>
        <v>4422538</v>
      </c>
      <c r="B393" s="94" t="str">
        <f>IF('Envoi Fondation Pro'!B394&lt;&gt;"",'Envoi Fondation Pro'!B394,"")</f>
        <v>SAC DE GOLF ROLEX VERT-2</v>
      </c>
      <c r="C393" s="94" t="str">
        <f>IF('Envoi Fondation Pro'!D394&lt;&gt;"",'Envoi Fondation Pro'!D394,"")</f>
        <v>Promotion</v>
      </c>
      <c r="D393" s="94" t="str">
        <f>IF('Envoi Fondation Pro'!F394&lt;&gt;"",'Envoi Fondation Pro'!F394,"")</f>
        <v>MR-388</v>
      </c>
      <c r="E393" s="93" t="str">
        <f>IF('Envoi Fondation Pro'!J394&lt;&gt;"",'Envoi Fondation Pro'!J394,"")</f>
        <v>Meyrin</v>
      </c>
      <c r="F393" s="50"/>
      <c r="G393" s="50" t="s">
        <v>487</v>
      </c>
      <c r="H393" s="50"/>
      <c r="I393" s="92">
        <f>IF('Envoi Fondation Pro'!H394&lt;&gt;"",'Envoi Fondation Pro'!H394,"")</f>
        <v>15</v>
      </c>
    </row>
    <row r="394" spans="1:9" ht="15" customHeight="1" x14ac:dyDescent="0.25">
      <c r="A394" s="98">
        <f>IF('Envoi Fondation Pro'!A395&lt;&gt;"",'Envoi Fondation Pro'!A395,"")</f>
        <v>4422538</v>
      </c>
      <c r="B394" s="94" t="str">
        <f>IF('Envoi Fondation Pro'!B395&lt;&gt;"",'Envoi Fondation Pro'!B395,"")</f>
        <v>SAC DE GOLF ROLEX VERT-2</v>
      </c>
      <c r="C394" s="94" t="str">
        <f>IF('Envoi Fondation Pro'!D395&lt;&gt;"",'Envoi Fondation Pro'!D395,"")</f>
        <v>Promotion</v>
      </c>
      <c r="D394" s="94" t="str">
        <f>IF('Envoi Fondation Pro'!F395&lt;&gt;"",'Envoi Fondation Pro'!F395,"")</f>
        <v>MR-389</v>
      </c>
      <c r="E394" s="93" t="str">
        <f>IF('Envoi Fondation Pro'!J395&lt;&gt;"",'Envoi Fondation Pro'!J395,"")</f>
        <v>Meyrin</v>
      </c>
      <c r="F394" s="50"/>
      <c r="G394" s="50" t="s">
        <v>487</v>
      </c>
      <c r="H394" s="50"/>
      <c r="I394" s="92">
        <f>IF('Envoi Fondation Pro'!H395&lt;&gt;"",'Envoi Fondation Pro'!H395,"")</f>
        <v>15</v>
      </c>
    </row>
    <row r="395" spans="1:9" ht="15" customHeight="1" x14ac:dyDescent="0.25">
      <c r="A395" s="98">
        <f>IF('Envoi Fondation Pro'!A396&lt;&gt;"",'Envoi Fondation Pro'!A396,"")</f>
        <v>4422538</v>
      </c>
      <c r="B395" s="94" t="str">
        <f>IF('Envoi Fondation Pro'!B396&lt;&gt;"",'Envoi Fondation Pro'!B396,"")</f>
        <v>SAC DE GOLF ROLEX VERT-2</v>
      </c>
      <c r="C395" s="94" t="str">
        <f>IF('Envoi Fondation Pro'!D396&lt;&gt;"",'Envoi Fondation Pro'!D396,"")</f>
        <v>Promotion</v>
      </c>
      <c r="D395" s="94" t="str">
        <f>IF('Envoi Fondation Pro'!F396&lt;&gt;"",'Envoi Fondation Pro'!F396,"")</f>
        <v>MR-390</v>
      </c>
      <c r="E395" s="93" t="str">
        <f>IF('Envoi Fondation Pro'!J396&lt;&gt;"",'Envoi Fondation Pro'!J396,"")</f>
        <v>Meyrin</v>
      </c>
      <c r="F395" s="50"/>
      <c r="G395" s="50" t="s">
        <v>487</v>
      </c>
      <c r="H395" s="50"/>
      <c r="I395" s="92">
        <f>IF('Envoi Fondation Pro'!H396&lt;&gt;"",'Envoi Fondation Pro'!H396,"")</f>
        <v>15</v>
      </c>
    </row>
    <row r="396" spans="1:9" ht="15" customHeight="1" x14ac:dyDescent="0.25">
      <c r="A396" s="98">
        <f>IF('Envoi Fondation Pro'!A397&lt;&gt;"",'Envoi Fondation Pro'!A397,"")</f>
        <v>4422538</v>
      </c>
      <c r="B396" s="94" t="str">
        <f>IF('Envoi Fondation Pro'!B397&lt;&gt;"",'Envoi Fondation Pro'!B397,"")</f>
        <v>SAC DE GOLF ROLEX VERT-2</v>
      </c>
      <c r="C396" s="94" t="str">
        <f>IF('Envoi Fondation Pro'!D397&lt;&gt;"",'Envoi Fondation Pro'!D397,"")</f>
        <v>Promotion</v>
      </c>
      <c r="D396" s="94" t="str">
        <f>IF('Envoi Fondation Pro'!F397&lt;&gt;"",'Envoi Fondation Pro'!F397,"")</f>
        <v>MR-391</v>
      </c>
      <c r="E396" s="93" t="str">
        <f>IF('Envoi Fondation Pro'!J397&lt;&gt;"",'Envoi Fondation Pro'!J397,"")</f>
        <v>Meyrin</v>
      </c>
      <c r="F396" s="50"/>
      <c r="G396" s="50" t="s">
        <v>487</v>
      </c>
      <c r="H396" s="50"/>
      <c r="I396" s="92">
        <f>IF('Envoi Fondation Pro'!H397&lt;&gt;"",'Envoi Fondation Pro'!H397,"")</f>
        <v>15</v>
      </c>
    </row>
    <row r="397" spans="1:9" ht="15" customHeight="1" x14ac:dyDescent="0.25">
      <c r="A397" s="98">
        <f>IF('Envoi Fondation Pro'!A398&lt;&gt;"",'Envoi Fondation Pro'!A398,"")</f>
        <v>4422538</v>
      </c>
      <c r="B397" s="94" t="str">
        <f>IF('Envoi Fondation Pro'!B398&lt;&gt;"",'Envoi Fondation Pro'!B398,"")</f>
        <v>SAC DE GOLF ROLEX VERT-2</v>
      </c>
      <c r="C397" s="94" t="str">
        <f>IF('Envoi Fondation Pro'!D398&lt;&gt;"",'Envoi Fondation Pro'!D398,"")</f>
        <v>Promotion</v>
      </c>
      <c r="D397" s="94" t="str">
        <f>IF('Envoi Fondation Pro'!F398&lt;&gt;"",'Envoi Fondation Pro'!F398,"")</f>
        <v>MR-392</v>
      </c>
      <c r="E397" s="93" t="str">
        <f>IF('Envoi Fondation Pro'!J398&lt;&gt;"",'Envoi Fondation Pro'!J398,"")</f>
        <v>Meyrin</v>
      </c>
      <c r="F397" s="50"/>
      <c r="G397" s="50" t="s">
        <v>487</v>
      </c>
      <c r="H397" s="50"/>
      <c r="I397" s="92">
        <f>IF('Envoi Fondation Pro'!H398&lt;&gt;"",'Envoi Fondation Pro'!H398,"")</f>
        <v>15</v>
      </c>
    </row>
    <row r="398" spans="1:9" ht="15" customHeight="1" x14ac:dyDescent="0.25">
      <c r="A398" s="98">
        <f>IF('Envoi Fondation Pro'!A399&lt;&gt;"",'Envoi Fondation Pro'!A399,"")</f>
        <v>4422538</v>
      </c>
      <c r="B398" s="94" t="str">
        <f>IF('Envoi Fondation Pro'!B399&lt;&gt;"",'Envoi Fondation Pro'!B399,"")</f>
        <v>SAC DE GOLF ROLEX VERT-2</v>
      </c>
      <c r="C398" s="94" t="str">
        <f>IF('Envoi Fondation Pro'!D399&lt;&gt;"",'Envoi Fondation Pro'!D399,"")</f>
        <v>Promotion</v>
      </c>
      <c r="D398" s="94" t="str">
        <f>IF('Envoi Fondation Pro'!F399&lt;&gt;"",'Envoi Fondation Pro'!F399,"")</f>
        <v>MR-393</v>
      </c>
      <c r="E398" s="93" t="str">
        <f>IF('Envoi Fondation Pro'!J399&lt;&gt;"",'Envoi Fondation Pro'!J399,"")</f>
        <v>Meyrin</v>
      </c>
      <c r="F398" s="50"/>
      <c r="G398" s="50" t="s">
        <v>487</v>
      </c>
      <c r="H398" s="50"/>
      <c r="I398" s="92">
        <f>IF('Envoi Fondation Pro'!H399&lt;&gt;"",'Envoi Fondation Pro'!H399,"")</f>
        <v>15</v>
      </c>
    </row>
    <row r="399" spans="1:9" ht="15" customHeight="1" x14ac:dyDescent="0.25">
      <c r="A399" s="98">
        <f>IF('Envoi Fondation Pro'!A400&lt;&gt;"",'Envoi Fondation Pro'!A400,"")</f>
        <v>4422538</v>
      </c>
      <c r="B399" s="94" t="str">
        <f>IF('Envoi Fondation Pro'!B400&lt;&gt;"",'Envoi Fondation Pro'!B400,"")</f>
        <v>SAC DE GOLF ROLEX VERT-2</v>
      </c>
      <c r="C399" s="94" t="str">
        <f>IF('Envoi Fondation Pro'!D400&lt;&gt;"",'Envoi Fondation Pro'!D400,"")</f>
        <v>Promotion</v>
      </c>
      <c r="D399" s="94" t="str">
        <f>IF('Envoi Fondation Pro'!F400&lt;&gt;"",'Envoi Fondation Pro'!F400,"")</f>
        <v>MR-394</v>
      </c>
      <c r="E399" s="93" t="str">
        <f>IF('Envoi Fondation Pro'!J400&lt;&gt;"",'Envoi Fondation Pro'!J400,"")</f>
        <v>Meyrin</v>
      </c>
      <c r="F399" s="50"/>
      <c r="G399" s="50" t="s">
        <v>487</v>
      </c>
      <c r="H399" s="50"/>
      <c r="I399" s="92">
        <f>IF('Envoi Fondation Pro'!H400&lt;&gt;"",'Envoi Fondation Pro'!H400,"")</f>
        <v>15</v>
      </c>
    </row>
    <row r="400" spans="1:9" ht="15" customHeight="1" x14ac:dyDescent="0.25">
      <c r="A400" s="98">
        <f>IF('Envoi Fondation Pro'!A401&lt;&gt;"",'Envoi Fondation Pro'!A401,"")</f>
        <v>4422538</v>
      </c>
      <c r="B400" s="94" t="str">
        <f>IF('Envoi Fondation Pro'!B401&lt;&gt;"",'Envoi Fondation Pro'!B401,"")</f>
        <v>SAC DE GOLF ROLEX VERT-2</v>
      </c>
      <c r="C400" s="94" t="str">
        <f>IF('Envoi Fondation Pro'!D401&lt;&gt;"",'Envoi Fondation Pro'!D401,"")</f>
        <v>Promotion</v>
      </c>
      <c r="D400" s="94" t="str">
        <f>IF('Envoi Fondation Pro'!F401&lt;&gt;"",'Envoi Fondation Pro'!F401,"")</f>
        <v>MR-395</v>
      </c>
      <c r="E400" s="93" t="str">
        <f>IF('Envoi Fondation Pro'!J401&lt;&gt;"",'Envoi Fondation Pro'!J401,"")</f>
        <v>Meyrin</v>
      </c>
      <c r="F400" s="50"/>
      <c r="G400" s="50" t="s">
        <v>487</v>
      </c>
      <c r="H400" s="50"/>
      <c r="I400" s="92">
        <f>IF('Envoi Fondation Pro'!H401&lt;&gt;"",'Envoi Fondation Pro'!H401,"")</f>
        <v>15</v>
      </c>
    </row>
    <row r="401" spans="1:9" ht="15" customHeight="1" x14ac:dyDescent="0.25">
      <c r="A401" s="98">
        <f>IF('Envoi Fondation Pro'!A402&lt;&gt;"",'Envoi Fondation Pro'!A402,"")</f>
        <v>4422538</v>
      </c>
      <c r="B401" s="94" t="str">
        <f>IF('Envoi Fondation Pro'!B402&lt;&gt;"",'Envoi Fondation Pro'!B402,"")</f>
        <v>SAC DE GOLF ROLEX VERT-2</v>
      </c>
      <c r="C401" s="94" t="str">
        <f>IF('Envoi Fondation Pro'!D402&lt;&gt;"",'Envoi Fondation Pro'!D402,"")</f>
        <v>Promotion</v>
      </c>
      <c r="D401" s="94" t="str">
        <f>IF('Envoi Fondation Pro'!F402&lt;&gt;"",'Envoi Fondation Pro'!F402,"")</f>
        <v>MR-396</v>
      </c>
      <c r="E401" s="93" t="str">
        <f>IF('Envoi Fondation Pro'!J402&lt;&gt;"",'Envoi Fondation Pro'!J402,"")</f>
        <v>Meyrin</v>
      </c>
      <c r="F401" s="50"/>
      <c r="G401" s="50" t="s">
        <v>487</v>
      </c>
      <c r="H401" s="50"/>
      <c r="I401" s="92">
        <f>IF('Envoi Fondation Pro'!H402&lt;&gt;"",'Envoi Fondation Pro'!H402,"")</f>
        <v>15</v>
      </c>
    </row>
    <row r="402" spans="1:9" ht="15" customHeight="1" x14ac:dyDescent="0.25">
      <c r="A402" s="98">
        <f>IF('Envoi Fondation Pro'!A403&lt;&gt;"",'Envoi Fondation Pro'!A403,"")</f>
        <v>4422538</v>
      </c>
      <c r="B402" s="94" t="str">
        <f>IF('Envoi Fondation Pro'!B403&lt;&gt;"",'Envoi Fondation Pro'!B403,"")</f>
        <v>SAC DE GOLF ROLEX VERT-2</v>
      </c>
      <c r="C402" s="94" t="str">
        <f>IF('Envoi Fondation Pro'!D403&lt;&gt;"",'Envoi Fondation Pro'!D403,"")</f>
        <v>Promotion</v>
      </c>
      <c r="D402" s="94" t="str">
        <f>IF('Envoi Fondation Pro'!F403&lt;&gt;"",'Envoi Fondation Pro'!F403,"")</f>
        <v>MR-397</v>
      </c>
      <c r="E402" s="93" t="str">
        <f>IF('Envoi Fondation Pro'!J403&lt;&gt;"",'Envoi Fondation Pro'!J403,"")</f>
        <v>Meyrin</v>
      </c>
      <c r="F402" s="50"/>
      <c r="G402" s="50" t="s">
        <v>487</v>
      </c>
      <c r="H402" s="50"/>
      <c r="I402" s="92">
        <f>IF('Envoi Fondation Pro'!H403&lt;&gt;"",'Envoi Fondation Pro'!H403,"")</f>
        <v>15</v>
      </c>
    </row>
    <row r="403" spans="1:9" ht="15" customHeight="1" x14ac:dyDescent="0.25">
      <c r="A403" s="98">
        <f>IF('Envoi Fondation Pro'!A404&lt;&gt;"",'Envoi Fondation Pro'!A404,"")</f>
        <v>4422538</v>
      </c>
      <c r="B403" s="94" t="str">
        <f>IF('Envoi Fondation Pro'!B404&lt;&gt;"",'Envoi Fondation Pro'!B404,"")</f>
        <v>SAC DE GOLF ROLEX VERT-2</v>
      </c>
      <c r="C403" s="94" t="str">
        <f>IF('Envoi Fondation Pro'!D404&lt;&gt;"",'Envoi Fondation Pro'!D404,"")</f>
        <v>Promotion</v>
      </c>
      <c r="D403" s="94" t="str">
        <f>IF('Envoi Fondation Pro'!F404&lt;&gt;"",'Envoi Fondation Pro'!F404,"")</f>
        <v>MR-398</v>
      </c>
      <c r="E403" s="93" t="str">
        <f>IF('Envoi Fondation Pro'!J404&lt;&gt;"",'Envoi Fondation Pro'!J404,"")</f>
        <v>Meyrin</v>
      </c>
      <c r="F403" s="50"/>
      <c r="G403" s="50" t="s">
        <v>487</v>
      </c>
      <c r="H403" s="50"/>
      <c r="I403" s="92">
        <f>IF('Envoi Fondation Pro'!H404&lt;&gt;"",'Envoi Fondation Pro'!H404,"")</f>
        <v>15</v>
      </c>
    </row>
    <row r="404" spans="1:9" ht="15" customHeight="1" x14ac:dyDescent="0.25">
      <c r="A404" s="98" t="str">
        <f>IF('Envoi Fondation Pro'!A405&lt;&gt;"",'Envoi Fondation Pro'!A405,"")</f>
        <v/>
      </c>
      <c r="B404" s="94" t="str">
        <f>IF('Envoi Fondation Pro'!B405&lt;&gt;"",'Envoi Fondation Pro'!B405,"")</f>
        <v/>
      </c>
      <c r="C404" s="94" t="str">
        <f>IF('Envoi Fondation Pro'!D405&lt;&gt;"",'Envoi Fondation Pro'!D405,"")</f>
        <v/>
      </c>
      <c r="D404" s="94" t="str">
        <f>IF('Envoi Fondation Pro'!F405&lt;&gt;"",'Envoi Fondation Pro'!F405,"")</f>
        <v>MR-399</v>
      </c>
      <c r="E404" s="93" t="str">
        <f>IF('Envoi Fondation Pro'!J405&lt;&gt;"",'Envoi Fondation Pro'!J405,"")</f>
        <v/>
      </c>
      <c r="F404" s="50"/>
      <c r="G404" s="50" t="s">
        <v>487</v>
      </c>
      <c r="H404" s="50"/>
      <c r="I404" s="92" t="str">
        <f>IF('Envoi Fondation Pro'!H405&lt;&gt;"",'Envoi Fondation Pro'!H405,"")</f>
        <v/>
      </c>
    </row>
    <row r="405" spans="1:9" ht="15" customHeight="1" x14ac:dyDescent="0.25">
      <c r="A405" s="98" t="str">
        <f>IF('Envoi Fondation Pro'!A406&lt;&gt;"",'Envoi Fondation Pro'!A406,"")</f>
        <v/>
      </c>
      <c r="B405" s="94" t="str">
        <f>IF('Envoi Fondation Pro'!B406&lt;&gt;"",'Envoi Fondation Pro'!B406,"")</f>
        <v/>
      </c>
      <c r="C405" s="94" t="str">
        <f>IF('Envoi Fondation Pro'!D406&lt;&gt;"",'Envoi Fondation Pro'!D406,"")</f>
        <v/>
      </c>
      <c r="D405" s="94" t="str">
        <f>IF('Envoi Fondation Pro'!F406&lt;&gt;"",'Envoi Fondation Pro'!F406,"")</f>
        <v>MR-400</v>
      </c>
      <c r="E405" s="93" t="str">
        <f>IF('Envoi Fondation Pro'!J406&lt;&gt;"",'Envoi Fondation Pro'!J406,"")</f>
        <v/>
      </c>
      <c r="F405" s="50"/>
      <c r="G405" s="50" t="s">
        <v>487</v>
      </c>
      <c r="H405" s="50"/>
      <c r="I405" s="92" t="str">
        <f>IF('Envoi Fondation Pro'!H406&lt;&gt;"",'Envoi Fondation Pro'!H406,"")</f>
        <v/>
      </c>
    </row>
    <row r="406" spans="1:9" ht="15" customHeight="1" x14ac:dyDescent="0.25">
      <c r="A406" s="98" t="str">
        <f>IF('Envoi Fondation Pro'!A407&lt;&gt;"",'Envoi Fondation Pro'!A407,"")</f>
        <v/>
      </c>
      <c r="B406" s="94" t="str">
        <f>IF('Envoi Fondation Pro'!B407&lt;&gt;"",'Envoi Fondation Pro'!B407,"")</f>
        <v/>
      </c>
      <c r="C406" s="94" t="str">
        <f>IF('Envoi Fondation Pro'!D407&lt;&gt;"",'Envoi Fondation Pro'!D407,"")</f>
        <v/>
      </c>
      <c r="D406" s="94" t="str">
        <f>IF('Envoi Fondation Pro'!F407&lt;&gt;"",'Envoi Fondation Pro'!F407,"")</f>
        <v>MR-401</v>
      </c>
      <c r="E406" s="93" t="str">
        <f>IF('Envoi Fondation Pro'!J407&lt;&gt;"",'Envoi Fondation Pro'!J407,"")</f>
        <v/>
      </c>
      <c r="F406" s="50"/>
      <c r="G406" s="50" t="s">
        <v>487</v>
      </c>
      <c r="H406" s="50"/>
      <c r="I406" s="92" t="str">
        <f>IF('Envoi Fondation Pro'!H407&lt;&gt;"",'Envoi Fondation Pro'!H407,"")</f>
        <v/>
      </c>
    </row>
    <row r="407" spans="1:9" ht="15" customHeight="1" x14ac:dyDescent="0.25">
      <c r="A407" s="98" t="str">
        <f>IF('Envoi Fondation Pro'!A408&lt;&gt;"",'Envoi Fondation Pro'!A408,"")</f>
        <v/>
      </c>
      <c r="B407" s="94" t="str">
        <f>IF('Envoi Fondation Pro'!B408&lt;&gt;"",'Envoi Fondation Pro'!B408,"")</f>
        <v/>
      </c>
      <c r="C407" s="94" t="str">
        <f>IF('Envoi Fondation Pro'!D408&lt;&gt;"",'Envoi Fondation Pro'!D408,"")</f>
        <v/>
      </c>
      <c r="D407" s="94" t="str">
        <f>IF('Envoi Fondation Pro'!F408&lt;&gt;"",'Envoi Fondation Pro'!F408,"")</f>
        <v>MR-402</v>
      </c>
      <c r="E407" s="93" t="str">
        <f>IF('Envoi Fondation Pro'!J408&lt;&gt;"",'Envoi Fondation Pro'!J408,"")</f>
        <v/>
      </c>
      <c r="F407" s="50"/>
      <c r="G407" s="50" t="s">
        <v>487</v>
      </c>
      <c r="H407" s="50"/>
      <c r="I407" s="92" t="str">
        <f>IF('Envoi Fondation Pro'!H408&lt;&gt;"",'Envoi Fondation Pro'!H408,"")</f>
        <v/>
      </c>
    </row>
    <row r="408" spans="1:9" ht="15" customHeight="1" x14ac:dyDescent="0.25">
      <c r="A408" s="98" t="str">
        <f>IF('Envoi Fondation Pro'!A409&lt;&gt;"",'Envoi Fondation Pro'!A409,"")</f>
        <v/>
      </c>
      <c r="B408" s="94" t="str">
        <f>IF('Envoi Fondation Pro'!B409&lt;&gt;"",'Envoi Fondation Pro'!B409,"")</f>
        <v/>
      </c>
      <c r="C408" s="94" t="str">
        <f>IF('Envoi Fondation Pro'!D409&lt;&gt;"",'Envoi Fondation Pro'!D409,"")</f>
        <v/>
      </c>
      <c r="D408" s="94" t="str">
        <f>IF('Envoi Fondation Pro'!F409&lt;&gt;"",'Envoi Fondation Pro'!F409,"")</f>
        <v>MR-403</v>
      </c>
      <c r="E408" s="93" t="str">
        <f>IF('Envoi Fondation Pro'!J409&lt;&gt;"",'Envoi Fondation Pro'!J409,"")</f>
        <v/>
      </c>
      <c r="F408" s="50"/>
      <c r="G408" s="50" t="s">
        <v>487</v>
      </c>
      <c r="H408" s="50"/>
      <c r="I408" s="92" t="str">
        <f>IF('Envoi Fondation Pro'!H409&lt;&gt;"",'Envoi Fondation Pro'!H409,"")</f>
        <v/>
      </c>
    </row>
    <row r="409" spans="1:9" ht="15" customHeight="1" x14ac:dyDescent="0.25">
      <c r="A409" s="98" t="str">
        <f>IF('Envoi Fondation Pro'!A410&lt;&gt;"",'Envoi Fondation Pro'!A410,"")</f>
        <v/>
      </c>
      <c r="B409" s="94" t="str">
        <f>IF('Envoi Fondation Pro'!B410&lt;&gt;"",'Envoi Fondation Pro'!B410,"")</f>
        <v/>
      </c>
      <c r="C409" s="94" t="str">
        <f>IF('Envoi Fondation Pro'!D410&lt;&gt;"",'Envoi Fondation Pro'!D410,"")</f>
        <v/>
      </c>
      <c r="D409" s="94" t="str">
        <f>IF('Envoi Fondation Pro'!F410&lt;&gt;"",'Envoi Fondation Pro'!F410,"")</f>
        <v>MR-404</v>
      </c>
      <c r="E409" s="93" t="str">
        <f>IF('Envoi Fondation Pro'!J410&lt;&gt;"",'Envoi Fondation Pro'!J410,"")</f>
        <v/>
      </c>
      <c r="F409" s="50"/>
      <c r="G409" s="50" t="s">
        <v>487</v>
      </c>
      <c r="H409" s="50"/>
      <c r="I409" s="92" t="str">
        <f>IF('Envoi Fondation Pro'!H410&lt;&gt;"",'Envoi Fondation Pro'!H410,"")</f>
        <v/>
      </c>
    </row>
    <row r="410" spans="1:9" ht="15" customHeight="1" x14ac:dyDescent="0.25">
      <c r="A410" s="98" t="str">
        <f>IF('Envoi Fondation Pro'!A411&lt;&gt;"",'Envoi Fondation Pro'!A411,"")</f>
        <v/>
      </c>
      <c r="B410" s="94" t="str">
        <f>IF('Envoi Fondation Pro'!B411&lt;&gt;"",'Envoi Fondation Pro'!B411,"")</f>
        <v/>
      </c>
      <c r="C410" s="94" t="str">
        <f>IF('Envoi Fondation Pro'!D411&lt;&gt;"",'Envoi Fondation Pro'!D411,"")</f>
        <v/>
      </c>
      <c r="D410" s="94" t="str">
        <f>IF('Envoi Fondation Pro'!F411&lt;&gt;"",'Envoi Fondation Pro'!F411,"")</f>
        <v>MR-405</v>
      </c>
      <c r="E410" s="93" t="str">
        <f>IF('Envoi Fondation Pro'!J411&lt;&gt;"",'Envoi Fondation Pro'!J411,"")</f>
        <v/>
      </c>
      <c r="F410" s="50"/>
      <c r="G410" s="50" t="s">
        <v>487</v>
      </c>
      <c r="H410" s="50"/>
      <c r="I410" s="92" t="str">
        <f>IF('Envoi Fondation Pro'!H411&lt;&gt;"",'Envoi Fondation Pro'!H411,"")</f>
        <v/>
      </c>
    </row>
    <row r="411" spans="1:9" ht="15" customHeight="1" x14ac:dyDescent="0.25">
      <c r="A411" s="98" t="str">
        <f>IF('Envoi Fondation Pro'!A412&lt;&gt;"",'Envoi Fondation Pro'!A412,"")</f>
        <v/>
      </c>
      <c r="B411" s="94" t="str">
        <f>IF('Envoi Fondation Pro'!B412&lt;&gt;"",'Envoi Fondation Pro'!B412,"")</f>
        <v/>
      </c>
      <c r="C411" s="94" t="str">
        <f>IF('Envoi Fondation Pro'!D412&lt;&gt;"",'Envoi Fondation Pro'!D412,"")</f>
        <v/>
      </c>
      <c r="D411" s="94" t="str">
        <f>IF('Envoi Fondation Pro'!F412&lt;&gt;"",'Envoi Fondation Pro'!F412,"")</f>
        <v>MR-406</v>
      </c>
      <c r="E411" s="93" t="str">
        <f>IF('Envoi Fondation Pro'!J412&lt;&gt;"",'Envoi Fondation Pro'!J412,"")</f>
        <v/>
      </c>
      <c r="F411" s="50"/>
      <c r="G411" s="50" t="s">
        <v>487</v>
      </c>
      <c r="H411" s="50"/>
      <c r="I411" s="92" t="str">
        <f>IF('Envoi Fondation Pro'!H412&lt;&gt;"",'Envoi Fondation Pro'!H412,"")</f>
        <v/>
      </c>
    </row>
    <row r="412" spans="1:9" ht="15" customHeight="1" x14ac:dyDescent="0.25">
      <c r="A412" s="98" t="str">
        <f>IF('Envoi Fondation Pro'!A413&lt;&gt;"",'Envoi Fondation Pro'!A413,"")</f>
        <v/>
      </c>
      <c r="B412" s="94" t="str">
        <f>IF('Envoi Fondation Pro'!B413&lt;&gt;"",'Envoi Fondation Pro'!B413,"")</f>
        <v/>
      </c>
      <c r="C412" s="94" t="str">
        <f>IF('Envoi Fondation Pro'!D413&lt;&gt;"",'Envoi Fondation Pro'!D413,"")</f>
        <v/>
      </c>
      <c r="D412" s="94" t="str">
        <f>IF('Envoi Fondation Pro'!F413&lt;&gt;"",'Envoi Fondation Pro'!F413,"")</f>
        <v>MR-407</v>
      </c>
      <c r="E412" s="93" t="str">
        <f>IF('Envoi Fondation Pro'!J413&lt;&gt;"",'Envoi Fondation Pro'!J413,"")</f>
        <v/>
      </c>
      <c r="F412" s="50"/>
      <c r="G412" s="50" t="s">
        <v>487</v>
      </c>
      <c r="H412" s="50"/>
      <c r="I412" s="92" t="str">
        <f>IF('Envoi Fondation Pro'!H413&lt;&gt;"",'Envoi Fondation Pro'!H413,"")</f>
        <v/>
      </c>
    </row>
    <row r="413" spans="1:9" ht="15" customHeight="1" x14ac:dyDescent="0.25">
      <c r="A413" s="98" t="str">
        <f>IF('Envoi Fondation Pro'!A414&lt;&gt;"",'Envoi Fondation Pro'!A414,"")</f>
        <v/>
      </c>
      <c r="B413" s="94" t="str">
        <f>IF('Envoi Fondation Pro'!B414&lt;&gt;"",'Envoi Fondation Pro'!B414,"")</f>
        <v/>
      </c>
      <c r="C413" s="94" t="str">
        <f>IF('Envoi Fondation Pro'!D414&lt;&gt;"",'Envoi Fondation Pro'!D414,"")</f>
        <v/>
      </c>
      <c r="D413" s="94" t="str">
        <f>IF('Envoi Fondation Pro'!F414&lt;&gt;"",'Envoi Fondation Pro'!F414,"")</f>
        <v>MR-408</v>
      </c>
      <c r="E413" s="93" t="str">
        <f>IF('Envoi Fondation Pro'!J414&lt;&gt;"",'Envoi Fondation Pro'!J414,"")</f>
        <v/>
      </c>
      <c r="F413" s="50"/>
      <c r="G413" s="50" t="s">
        <v>487</v>
      </c>
      <c r="H413" s="50"/>
      <c r="I413" s="92" t="str">
        <f>IF('Envoi Fondation Pro'!H414&lt;&gt;"",'Envoi Fondation Pro'!H414,"")</f>
        <v/>
      </c>
    </row>
    <row r="414" spans="1:9" ht="15" customHeight="1" x14ac:dyDescent="0.25">
      <c r="A414" s="98" t="str">
        <f>IF('Envoi Fondation Pro'!A415&lt;&gt;"",'Envoi Fondation Pro'!A415,"")</f>
        <v/>
      </c>
      <c r="B414" s="94" t="str">
        <f>IF('Envoi Fondation Pro'!B415&lt;&gt;"",'Envoi Fondation Pro'!B415,"")</f>
        <v/>
      </c>
      <c r="C414" s="94" t="str">
        <f>IF('Envoi Fondation Pro'!D415&lt;&gt;"",'Envoi Fondation Pro'!D415,"")</f>
        <v/>
      </c>
      <c r="D414" s="94" t="str">
        <f>IF('Envoi Fondation Pro'!F415&lt;&gt;"",'Envoi Fondation Pro'!F415,"")</f>
        <v>MR-409</v>
      </c>
      <c r="E414" s="93" t="str">
        <f>IF('Envoi Fondation Pro'!J415&lt;&gt;"",'Envoi Fondation Pro'!J415,"")</f>
        <v/>
      </c>
      <c r="F414" s="50"/>
      <c r="G414" s="50" t="s">
        <v>487</v>
      </c>
      <c r="H414" s="50"/>
      <c r="I414" s="92" t="str">
        <f>IF('Envoi Fondation Pro'!H415&lt;&gt;"",'Envoi Fondation Pro'!H415,"")</f>
        <v/>
      </c>
    </row>
    <row r="415" spans="1:9" ht="15" customHeight="1" x14ac:dyDescent="0.25">
      <c r="A415" s="98" t="str">
        <f>IF('Envoi Fondation Pro'!A416&lt;&gt;"",'Envoi Fondation Pro'!A416,"")</f>
        <v/>
      </c>
      <c r="B415" s="94" t="str">
        <f>IF('Envoi Fondation Pro'!B416&lt;&gt;"",'Envoi Fondation Pro'!B416,"")</f>
        <v/>
      </c>
      <c r="C415" s="94" t="str">
        <f>IF('Envoi Fondation Pro'!D416&lt;&gt;"",'Envoi Fondation Pro'!D416,"")</f>
        <v/>
      </c>
      <c r="D415" s="94" t="str">
        <f>IF('Envoi Fondation Pro'!F416&lt;&gt;"",'Envoi Fondation Pro'!F416,"")</f>
        <v>MR-410</v>
      </c>
      <c r="E415" s="93" t="str">
        <f>IF('Envoi Fondation Pro'!J416&lt;&gt;"",'Envoi Fondation Pro'!J416,"")</f>
        <v/>
      </c>
      <c r="F415" s="50"/>
      <c r="G415" s="50" t="s">
        <v>487</v>
      </c>
      <c r="H415" s="50"/>
      <c r="I415" s="92" t="str">
        <f>IF('Envoi Fondation Pro'!H416&lt;&gt;"",'Envoi Fondation Pro'!H416,"")</f>
        <v/>
      </c>
    </row>
    <row r="416" spans="1:9" ht="15" customHeight="1" x14ac:dyDescent="0.25">
      <c r="A416" s="98" t="str">
        <f>IF('Envoi Fondation Pro'!A417&lt;&gt;"",'Envoi Fondation Pro'!A417,"")</f>
        <v/>
      </c>
      <c r="B416" s="94" t="str">
        <f>IF('Envoi Fondation Pro'!B417&lt;&gt;"",'Envoi Fondation Pro'!B417,"")</f>
        <v/>
      </c>
      <c r="C416" s="94" t="str">
        <f>IF('Envoi Fondation Pro'!D417&lt;&gt;"",'Envoi Fondation Pro'!D417,"")</f>
        <v/>
      </c>
      <c r="D416" s="94" t="str">
        <f>IF('Envoi Fondation Pro'!F417&lt;&gt;"",'Envoi Fondation Pro'!F417,"")</f>
        <v>MR-411</v>
      </c>
      <c r="E416" s="93" t="str">
        <f>IF('Envoi Fondation Pro'!J417&lt;&gt;"",'Envoi Fondation Pro'!J417,"")</f>
        <v/>
      </c>
      <c r="F416" s="50"/>
      <c r="G416" s="50" t="s">
        <v>487</v>
      </c>
      <c r="H416" s="50"/>
      <c r="I416" s="92" t="str">
        <f>IF('Envoi Fondation Pro'!H417&lt;&gt;"",'Envoi Fondation Pro'!H417,"")</f>
        <v/>
      </c>
    </row>
    <row r="417" spans="1:9" ht="15" customHeight="1" x14ac:dyDescent="0.25">
      <c r="A417" s="98" t="str">
        <f>IF('Envoi Fondation Pro'!A418&lt;&gt;"",'Envoi Fondation Pro'!A418,"")</f>
        <v/>
      </c>
      <c r="B417" s="94" t="str">
        <f>IF('Envoi Fondation Pro'!B418&lt;&gt;"",'Envoi Fondation Pro'!B418,"")</f>
        <v/>
      </c>
      <c r="C417" s="94" t="str">
        <f>IF('Envoi Fondation Pro'!D418&lt;&gt;"",'Envoi Fondation Pro'!D418,"")</f>
        <v/>
      </c>
      <c r="D417" s="94" t="str">
        <f>IF('Envoi Fondation Pro'!F418&lt;&gt;"",'Envoi Fondation Pro'!F418,"")</f>
        <v>MR-412</v>
      </c>
      <c r="E417" s="93" t="str">
        <f>IF('Envoi Fondation Pro'!J418&lt;&gt;"",'Envoi Fondation Pro'!J418,"")</f>
        <v/>
      </c>
      <c r="F417" s="50"/>
      <c r="G417" s="50" t="s">
        <v>487</v>
      </c>
      <c r="H417" s="50"/>
      <c r="I417" s="92" t="str">
        <f>IF('Envoi Fondation Pro'!H418&lt;&gt;"",'Envoi Fondation Pro'!H418,"")</f>
        <v/>
      </c>
    </row>
    <row r="418" spans="1:9" ht="15" customHeight="1" x14ac:dyDescent="0.25">
      <c r="A418" s="98" t="str">
        <f>IF('Envoi Fondation Pro'!A419&lt;&gt;"",'Envoi Fondation Pro'!A419,"")</f>
        <v/>
      </c>
      <c r="B418" s="94" t="str">
        <f>IF('Envoi Fondation Pro'!B419&lt;&gt;"",'Envoi Fondation Pro'!B419,"")</f>
        <v/>
      </c>
      <c r="C418" s="94" t="str">
        <f>IF('Envoi Fondation Pro'!D419&lt;&gt;"",'Envoi Fondation Pro'!D419,"")</f>
        <v/>
      </c>
      <c r="D418" s="94" t="str">
        <f>IF('Envoi Fondation Pro'!F419&lt;&gt;"",'Envoi Fondation Pro'!F419,"")</f>
        <v>MR-413</v>
      </c>
      <c r="E418" s="93" t="str">
        <f>IF('Envoi Fondation Pro'!J419&lt;&gt;"",'Envoi Fondation Pro'!J419,"")</f>
        <v/>
      </c>
      <c r="F418" s="50"/>
      <c r="G418" s="50" t="s">
        <v>487</v>
      </c>
      <c r="H418" s="50"/>
      <c r="I418" s="92" t="str">
        <f>IF('Envoi Fondation Pro'!H419&lt;&gt;"",'Envoi Fondation Pro'!H419,"")</f>
        <v/>
      </c>
    </row>
    <row r="419" spans="1:9" ht="15" customHeight="1" x14ac:dyDescent="0.25">
      <c r="A419" s="98" t="str">
        <f>IF('Envoi Fondation Pro'!A420&lt;&gt;"",'Envoi Fondation Pro'!A420,"")</f>
        <v/>
      </c>
      <c r="B419" s="94" t="str">
        <f>IF('Envoi Fondation Pro'!B420&lt;&gt;"",'Envoi Fondation Pro'!B420,"")</f>
        <v/>
      </c>
      <c r="C419" s="94" t="str">
        <f>IF('Envoi Fondation Pro'!D420&lt;&gt;"",'Envoi Fondation Pro'!D420,"")</f>
        <v/>
      </c>
      <c r="D419" s="94" t="str">
        <f>IF('Envoi Fondation Pro'!F420&lt;&gt;"",'Envoi Fondation Pro'!F420,"")</f>
        <v>MR-414</v>
      </c>
      <c r="E419" s="93" t="str">
        <f>IF('Envoi Fondation Pro'!J420&lt;&gt;"",'Envoi Fondation Pro'!J420,"")</f>
        <v/>
      </c>
      <c r="F419" s="50"/>
      <c r="G419" s="50" t="s">
        <v>487</v>
      </c>
      <c r="H419" s="50"/>
      <c r="I419" s="92" t="str">
        <f>IF('Envoi Fondation Pro'!H420&lt;&gt;"",'Envoi Fondation Pro'!H420,"")</f>
        <v/>
      </c>
    </row>
    <row r="420" spans="1:9" ht="15" customHeight="1" x14ac:dyDescent="0.25">
      <c r="A420" s="98" t="str">
        <f>IF('Envoi Fondation Pro'!A421&lt;&gt;"",'Envoi Fondation Pro'!A421,"")</f>
        <v/>
      </c>
      <c r="B420" s="94" t="str">
        <f>IF('Envoi Fondation Pro'!B421&lt;&gt;"",'Envoi Fondation Pro'!B421,"")</f>
        <v/>
      </c>
      <c r="C420" s="94" t="str">
        <f>IF('Envoi Fondation Pro'!D421&lt;&gt;"",'Envoi Fondation Pro'!D421,"")</f>
        <v/>
      </c>
      <c r="D420" s="94" t="str">
        <f>IF('Envoi Fondation Pro'!F421&lt;&gt;"",'Envoi Fondation Pro'!F421,"")</f>
        <v>MR-415</v>
      </c>
      <c r="E420" s="93" t="str">
        <f>IF('Envoi Fondation Pro'!J421&lt;&gt;"",'Envoi Fondation Pro'!J421,"")</f>
        <v/>
      </c>
      <c r="F420" s="50"/>
      <c r="G420" s="50" t="s">
        <v>487</v>
      </c>
      <c r="H420" s="50"/>
      <c r="I420" s="92" t="str">
        <f>IF('Envoi Fondation Pro'!H421&lt;&gt;"",'Envoi Fondation Pro'!H421,"")</f>
        <v/>
      </c>
    </row>
    <row r="421" spans="1:9" ht="15" customHeight="1" x14ac:dyDescent="0.25">
      <c r="A421" s="98" t="str">
        <f>IF('Envoi Fondation Pro'!A422&lt;&gt;"",'Envoi Fondation Pro'!A422,"")</f>
        <v/>
      </c>
      <c r="B421" s="94" t="str">
        <f>IF('Envoi Fondation Pro'!B422&lt;&gt;"",'Envoi Fondation Pro'!B422,"")</f>
        <v/>
      </c>
      <c r="C421" s="94" t="str">
        <f>IF('Envoi Fondation Pro'!D422&lt;&gt;"",'Envoi Fondation Pro'!D422,"")</f>
        <v/>
      </c>
      <c r="D421" s="94" t="str">
        <f>IF('Envoi Fondation Pro'!F422&lt;&gt;"",'Envoi Fondation Pro'!F422,"")</f>
        <v>MR-416</v>
      </c>
      <c r="E421" s="93" t="str">
        <f>IF('Envoi Fondation Pro'!J422&lt;&gt;"",'Envoi Fondation Pro'!J422,"")</f>
        <v/>
      </c>
      <c r="F421" s="50"/>
      <c r="G421" s="50" t="s">
        <v>487</v>
      </c>
      <c r="H421" s="50"/>
      <c r="I421" s="92" t="str">
        <f>IF('Envoi Fondation Pro'!H422&lt;&gt;"",'Envoi Fondation Pro'!H422,"")</f>
        <v/>
      </c>
    </row>
    <row r="422" spans="1:9" ht="15" customHeight="1" x14ac:dyDescent="0.25">
      <c r="A422" s="98" t="str">
        <f>IF('Envoi Fondation Pro'!A423&lt;&gt;"",'Envoi Fondation Pro'!A423,"")</f>
        <v/>
      </c>
      <c r="B422" s="94" t="str">
        <f>IF('Envoi Fondation Pro'!B423&lt;&gt;"",'Envoi Fondation Pro'!B423,"")</f>
        <v/>
      </c>
      <c r="C422" s="94" t="str">
        <f>IF('Envoi Fondation Pro'!D423&lt;&gt;"",'Envoi Fondation Pro'!D423,"")</f>
        <v/>
      </c>
      <c r="D422" s="94" t="str">
        <f>IF('Envoi Fondation Pro'!F423&lt;&gt;"",'Envoi Fondation Pro'!F423,"")</f>
        <v>MR-417</v>
      </c>
      <c r="E422" s="93" t="str">
        <f>IF('Envoi Fondation Pro'!J423&lt;&gt;"",'Envoi Fondation Pro'!J423,"")</f>
        <v/>
      </c>
      <c r="F422" s="50"/>
      <c r="G422" s="50" t="s">
        <v>487</v>
      </c>
      <c r="H422" s="50"/>
      <c r="I422" s="92" t="str">
        <f>IF('Envoi Fondation Pro'!H423&lt;&gt;"",'Envoi Fondation Pro'!H423,"")</f>
        <v/>
      </c>
    </row>
    <row r="423" spans="1:9" ht="15" customHeight="1" x14ac:dyDescent="0.25">
      <c r="A423" s="98" t="str">
        <f>IF('Envoi Fondation Pro'!A424&lt;&gt;"",'Envoi Fondation Pro'!A424,"")</f>
        <v/>
      </c>
      <c r="B423" s="94" t="str">
        <f>IF('Envoi Fondation Pro'!B424&lt;&gt;"",'Envoi Fondation Pro'!B424,"")</f>
        <v/>
      </c>
      <c r="C423" s="94" t="str">
        <f>IF('Envoi Fondation Pro'!D424&lt;&gt;"",'Envoi Fondation Pro'!D424,"")</f>
        <v/>
      </c>
      <c r="D423" s="94" t="str">
        <f>IF('Envoi Fondation Pro'!F424&lt;&gt;"",'Envoi Fondation Pro'!F424,"")</f>
        <v>MR-418</v>
      </c>
      <c r="E423" s="93" t="str">
        <f>IF('Envoi Fondation Pro'!J424&lt;&gt;"",'Envoi Fondation Pro'!J424,"")</f>
        <v/>
      </c>
      <c r="F423" s="50"/>
      <c r="G423" s="50" t="s">
        <v>487</v>
      </c>
      <c r="H423" s="50"/>
      <c r="I423" s="92" t="str">
        <f>IF('Envoi Fondation Pro'!H424&lt;&gt;"",'Envoi Fondation Pro'!H424,"")</f>
        <v/>
      </c>
    </row>
    <row r="424" spans="1:9" ht="15" customHeight="1" x14ac:dyDescent="0.25">
      <c r="A424" s="98" t="str">
        <f>IF('Envoi Fondation Pro'!A425&lt;&gt;"",'Envoi Fondation Pro'!A425,"")</f>
        <v/>
      </c>
      <c r="B424" s="94" t="str">
        <f>IF('Envoi Fondation Pro'!B425&lt;&gt;"",'Envoi Fondation Pro'!B425,"")</f>
        <v/>
      </c>
      <c r="C424" s="94" t="str">
        <f>IF('Envoi Fondation Pro'!D425&lt;&gt;"",'Envoi Fondation Pro'!D425,"")</f>
        <v/>
      </c>
      <c r="D424" s="94" t="str">
        <f>IF('Envoi Fondation Pro'!F425&lt;&gt;"",'Envoi Fondation Pro'!F425,"")</f>
        <v>MR-419</v>
      </c>
      <c r="E424" s="93" t="str">
        <f>IF('Envoi Fondation Pro'!J425&lt;&gt;"",'Envoi Fondation Pro'!J425,"")</f>
        <v/>
      </c>
      <c r="F424" s="50"/>
      <c r="G424" s="50" t="s">
        <v>487</v>
      </c>
      <c r="H424" s="50"/>
      <c r="I424" s="92" t="str">
        <f>IF('Envoi Fondation Pro'!H425&lt;&gt;"",'Envoi Fondation Pro'!H425,"")</f>
        <v/>
      </c>
    </row>
  </sheetData>
  <sheetProtection autoFilter="0"/>
  <conditionalFormatting sqref="A2:I424">
    <cfRule type="expression" dxfId="10" priority="1">
      <formula>$I2=""</formula>
    </cfRule>
  </conditionalFormatting>
  <printOptions horizontalCentered="1" verticalCentered="1"/>
  <pageMargins left="0" right="0" top="0.78740157480314965" bottom="0.78740157480314965" header="0.51181102362204722" footer="0.51181102362204722"/>
  <pageSetup paperSize="9" scale="85" orientation="landscape" r:id="rId1"/>
  <headerFooter alignWithMargins="0">
    <oddHeader>&amp;C&amp;"Arial,Gras"&amp;16&amp;UFondation PRO - &amp;A</oddHeader>
    <oddFooter>&amp;L&amp;UGenève, le&amp;C&amp;UInitiale&amp;R&amp;USignature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48"/>
  <sheetViews>
    <sheetView zoomScale="70" zoomScaleNormal="70" workbookViewId="0">
      <selection activeCell="E51" sqref="E51"/>
    </sheetView>
  </sheetViews>
  <sheetFormatPr baseColWidth="10" defaultColWidth="11.42578125" defaultRowHeight="15" x14ac:dyDescent="0.25"/>
  <cols>
    <col min="1" max="1" width="17.7109375" style="9" customWidth="1"/>
    <col min="2" max="2" width="6.7109375" style="9" customWidth="1"/>
    <col min="3" max="3" width="17.7109375" style="9" customWidth="1"/>
    <col min="4" max="4" width="6.7109375" style="9" customWidth="1"/>
    <col min="5" max="5" width="17.7109375" style="9" customWidth="1"/>
    <col min="6" max="6" width="6.7109375" style="9" customWidth="1"/>
    <col min="7" max="7" width="17.7109375" style="9" customWidth="1"/>
    <col min="8" max="8" width="6.7109375" style="9" customWidth="1"/>
    <col min="9" max="9" width="17.7109375" style="9" customWidth="1"/>
    <col min="10" max="10" width="6.7109375" style="9" customWidth="1"/>
    <col min="11" max="11" width="17.7109375" style="9" customWidth="1"/>
    <col min="12" max="12" width="6.7109375" style="9" customWidth="1"/>
    <col min="13" max="13" width="17.7109375" style="9" customWidth="1"/>
    <col min="14" max="14" width="6.7109375" style="9" customWidth="1"/>
    <col min="15" max="15" width="17.7109375" style="9" customWidth="1"/>
    <col min="16" max="16" width="6.7109375" style="9" customWidth="1"/>
    <col min="17" max="17" width="17.7109375" style="9" customWidth="1"/>
    <col min="18" max="18" width="6.7109375" style="9" customWidth="1"/>
    <col min="19" max="19" width="17.7109375" style="9" customWidth="1"/>
    <col min="20" max="20" width="6.7109375" style="9" customWidth="1"/>
    <col min="21" max="21" width="17.7109375" style="9" customWidth="1"/>
    <col min="22" max="22" width="6.7109375" style="9" customWidth="1"/>
    <col min="23" max="23" width="17.7109375" style="9" customWidth="1"/>
    <col min="24" max="24" width="6.7109375" style="9" customWidth="1"/>
    <col min="25" max="25" width="17.7109375" style="9" customWidth="1"/>
    <col min="26" max="26" width="6.7109375" style="9" customWidth="1"/>
    <col min="27" max="27" width="17.7109375" style="9" customWidth="1"/>
    <col min="28" max="28" width="6.7109375" style="9" customWidth="1"/>
    <col min="29" max="16384" width="11.42578125" style="9"/>
  </cols>
  <sheetData>
    <row r="1" spans="1:28" s="4" customFormat="1" ht="30.2" customHeight="1" thickTop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spans="1:28" ht="18" customHeight="1" x14ac:dyDescent="0.25">
      <c r="A2" s="5" t="s">
        <v>1</v>
      </c>
      <c r="B2" s="6" t="str">
        <f>IF(AND(OR('Envoi Fondation Pro'!H3=0,'Envoi Fondation Pro'!H3=""),OR('Envoi Fondation Pro'!H4=0,'Envoi Fondation Pro'!H4="")),"Libre","")</f>
        <v/>
      </c>
      <c r="C2" s="7" t="s">
        <v>2</v>
      </c>
      <c r="D2" s="6" t="str">
        <f>IF(OR('Envoi Fondation Pro'!H34=0,'Envoi Fondation Pro'!H34=""),"Libre","")</f>
        <v>Libre</v>
      </c>
      <c r="E2" s="7" t="s">
        <v>3</v>
      </c>
      <c r="F2" s="6" t="str">
        <f>IF(OR('Envoi Fondation Pro'!H64=0,'Envoi Fondation Pro'!H64=""),"Libre","")</f>
        <v>Libre</v>
      </c>
      <c r="G2" s="7" t="s">
        <v>4</v>
      </c>
      <c r="H2" s="6" t="str">
        <f>IF(OR('Envoi Fondation Pro'!H94=0,'Envoi Fondation Pro'!H94=""),"Libre","")</f>
        <v>Libre</v>
      </c>
      <c r="I2" s="7" t="s">
        <v>5</v>
      </c>
      <c r="J2" s="6" t="str">
        <f>IF(OR('Envoi Fondation Pro'!H124=0,'Envoi Fondation Pro'!H124=""),"Libre","")</f>
        <v>Libre</v>
      </c>
      <c r="K2" s="7" t="s">
        <v>6</v>
      </c>
      <c r="L2" s="6" t="str">
        <f>IF(OR('Envoi Fondation Pro'!H154=0,'Envoi Fondation Pro'!H154=""),"Libre","")</f>
        <v>Libre</v>
      </c>
      <c r="M2" s="7" t="s">
        <v>7</v>
      </c>
      <c r="N2" s="6" t="str">
        <f>IF(OR('Envoi Fondation Pro'!H184=0,'Envoi Fondation Pro'!H184=""),"Libre","")</f>
        <v>Libre</v>
      </c>
      <c r="O2" s="7" t="s">
        <v>8</v>
      </c>
      <c r="P2" s="6" t="str">
        <f>IF(OR('Envoi Fondation Pro'!H214=0,'Envoi Fondation Pro'!H214=""),"Libre","")</f>
        <v>Libre</v>
      </c>
      <c r="Q2" s="7" t="s">
        <v>9</v>
      </c>
      <c r="R2" s="6" t="str">
        <f>IF(OR('Envoi Fondation Pro'!H244=0,'Envoi Fondation Pro'!H244=""),"Libre","")</f>
        <v>Libre</v>
      </c>
      <c r="S2" s="7" t="s">
        <v>10</v>
      </c>
      <c r="T2" s="6" t="str">
        <f>IF(OR('Envoi Fondation Pro'!H274=0,'Envoi Fondation Pro'!H274=""),"Libre","")</f>
        <v/>
      </c>
      <c r="U2" s="7" t="s">
        <v>11</v>
      </c>
      <c r="V2" s="6" t="str">
        <f>IF(OR('Envoi Fondation Pro'!H304=0,'Envoi Fondation Pro'!H304=""),"Libre","")</f>
        <v/>
      </c>
      <c r="W2" s="7" t="s">
        <v>12</v>
      </c>
      <c r="X2" s="6" t="str">
        <f>IF(OR('Envoi Fondation Pro'!H334=0,'Envoi Fondation Pro'!H334=""),"Libre","")</f>
        <v/>
      </c>
      <c r="Y2" s="7" t="s">
        <v>13</v>
      </c>
      <c r="Z2" s="6" t="str">
        <f>IF(OR('Envoi Fondation Pro'!H364=0,'Envoi Fondation Pro'!H364=""),"Libre","")</f>
        <v>Libre</v>
      </c>
      <c r="AA2" s="7" t="s">
        <v>14</v>
      </c>
      <c r="AB2" s="8" t="str">
        <f>IF(OR('Envoi Fondation Pro'!H394=0,'Envoi Fondation Pro'!H394=""),"Libre","")</f>
        <v/>
      </c>
    </row>
    <row r="3" spans="1:28" ht="18" customHeight="1" x14ac:dyDescent="0.25">
      <c r="A3" s="10" t="s">
        <v>15</v>
      </c>
      <c r="B3" s="6" t="str">
        <f>IF(OR('Envoi Fondation Pro'!H5=0,'Envoi Fondation Pro'!H5=""),"Libre","")</f>
        <v>Libre</v>
      </c>
      <c r="C3" s="11" t="s">
        <v>16</v>
      </c>
      <c r="D3" s="6" t="str">
        <f>IF(OR('Envoi Fondation Pro'!H35=0,'Envoi Fondation Pro'!H35=""),"Libre","")</f>
        <v>Libre</v>
      </c>
      <c r="E3" s="11" t="s">
        <v>17</v>
      </c>
      <c r="F3" s="6" t="str">
        <f>IF(OR('Envoi Fondation Pro'!H65=0,'Envoi Fondation Pro'!H65=""),"Libre","")</f>
        <v>Libre</v>
      </c>
      <c r="G3" s="11" t="s">
        <v>18</v>
      </c>
      <c r="H3" s="6" t="str">
        <f>IF(OR('Envoi Fondation Pro'!H95=0,'Envoi Fondation Pro'!H95=""),"Libre","")</f>
        <v>Libre</v>
      </c>
      <c r="I3" s="11" t="s">
        <v>19</v>
      </c>
      <c r="J3" s="6" t="str">
        <f>IF(OR('Envoi Fondation Pro'!H125=0,'Envoi Fondation Pro'!H125=""),"Libre","")</f>
        <v>Libre</v>
      </c>
      <c r="K3" s="11" t="s">
        <v>20</v>
      </c>
      <c r="L3" s="6" t="str">
        <f>IF(OR('Envoi Fondation Pro'!H155=0,'Envoi Fondation Pro'!H155=""),"Libre","")</f>
        <v>Libre</v>
      </c>
      <c r="M3" s="11" t="s">
        <v>21</v>
      </c>
      <c r="N3" s="6" t="str">
        <f>IF(OR('Envoi Fondation Pro'!H185=0,'Envoi Fondation Pro'!H185=""),"Libre","")</f>
        <v>Libre</v>
      </c>
      <c r="O3" s="11" t="s">
        <v>22</v>
      </c>
      <c r="P3" s="6" t="str">
        <f>IF(OR('Envoi Fondation Pro'!H215=0,'Envoi Fondation Pro'!H215=""),"Libre","")</f>
        <v>Libre</v>
      </c>
      <c r="Q3" s="11" t="s">
        <v>23</v>
      </c>
      <c r="R3" s="6" t="str">
        <f>IF(OR('Envoi Fondation Pro'!H245=0,'Envoi Fondation Pro'!H245=""),"Libre","")</f>
        <v>Libre</v>
      </c>
      <c r="S3" s="7" t="s">
        <v>24</v>
      </c>
      <c r="T3" s="6" t="str">
        <f>IF(OR('Envoi Fondation Pro'!H275=0,'Envoi Fondation Pro'!H275=""),"Libre","")</f>
        <v/>
      </c>
      <c r="U3" s="7" t="s">
        <v>25</v>
      </c>
      <c r="V3" s="6" t="str">
        <f>IF(OR('Envoi Fondation Pro'!H305=0,'Envoi Fondation Pro'!H305=""),"Libre","")</f>
        <v/>
      </c>
      <c r="W3" s="7" t="s">
        <v>26</v>
      </c>
      <c r="X3" s="6" t="str">
        <f>IF(OR('Envoi Fondation Pro'!H335=0,'Envoi Fondation Pro'!H335=""),"Libre","")</f>
        <v/>
      </c>
      <c r="Y3" s="11" t="s">
        <v>27</v>
      </c>
      <c r="Z3" s="6" t="str">
        <f>IF(OR('Envoi Fondation Pro'!H365=0,'Envoi Fondation Pro'!H365=""),"Libre","")</f>
        <v>Libre</v>
      </c>
      <c r="AA3" s="11" t="s">
        <v>28</v>
      </c>
      <c r="AB3" s="8" t="str">
        <f>IF(OR('Envoi Fondation Pro'!H395=0,'Envoi Fondation Pro'!H395=""),"Libre","")</f>
        <v/>
      </c>
    </row>
    <row r="4" spans="1:28" ht="18" customHeight="1" x14ac:dyDescent="0.25">
      <c r="A4" s="10" t="s">
        <v>29</v>
      </c>
      <c r="B4" s="6" t="str">
        <f>IF(OR('Envoi Fondation Pro'!H6=0,'Envoi Fondation Pro'!H6=""),"Libre","")</f>
        <v>Libre</v>
      </c>
      <c r="C4" s="11" t="s">
        <v>30</v>
      </c>
      <c r="D4" s="6" t="str">
        <f>IF(OR('Envoi Fondation Pro'!H36=0,'Envoi Fondation Pro'!H36=""),"Libre","")</f>
        <v>Libre</v>
      </c>
      <c r="E4" s="11" t="s">
        <v>31</v>
      </c>
      <c r="F4" s="6" t="str">
        <f>IF(OR('Envoi Fondation Pro'!H66=0,'Envoi Fondation Pro'!H66=""),"Libre","")</f>
        <v>Libre</v>
      </c>
      <c r="G4" s="11" t="s">
        <v>32</v>
      </c>
      <c r="H4" s="6" t="str">
        <f>IF(OR('Envoi Fondation Pro'!H96=0,'Envoi Fondation Pro'!H96=""),"Libre","")</f>
        <v>Libre</v>
      </c>
      <c r="I4" s="11" t="s">
        <v>33</v>
      </c>
      <c r="J4" s="6" t="str">
        <f>IF(OR('Envoi Fondation Pro'!H126=0,'Envoi Fondation Pro'!H126=""),"Libre","")</f>
        <v>Libre</v>
      </c>
      <c r="K4" s="11" t="s">
        <v>34</v>
      </c>
      <c r="L4" s="6" t="str">
        <f>IF(OR('Envoi Fondation Pro'!H156=0,'Envoi Fondation Pro'!H156=""),"Libre","")</f>
        <v>Libre</v>
      </c>
      <c r="M4" s="11" t="s">
        <v>35</v>
      </c>
      <c r="N4" s="6" t="str">
        <f>IF(OR('Envoi Fondation Pro'!H186=0,'Envoi Fondation Pro'!H186=""),"Libre","")</f>
        <v>Libre</v>
      </c>
      <c r="O4" s="11" t="s">
        <v>36</v>
      </c>
      <c r="P4" s="6" t="str">
        <f>IF(OR('Envoi Fondation Pro'!H216=0,'Envoi Fondation Pro'!H216=""),"Libre","")</f>
        <v>Libre</v>
      </c>
      <c r="Q4" s="11" t="s">
        <v>37</v>
      </c>
      <c r="R4" s="6" t="str">
        <f>IF(OR('Envoi Fondation Pro'!H246=0,'Envoi Fondation Pro'!H246=""),"Libre","")</f>
        <v/>
      </c>
      <c r="S4" s="7" t="s">
        <v>38</v>
      </c>
      <c r="T4" s="6" t="str">
        <f>IF(OR('Envoi Fondation Pro'!H276=0,'Envoi Fondation Pro'!H276=""),"Libre","")</f>
        <v/>
      </c>
      <c r="U4" s="7" t="s">
        <v>39</v>
      </c>
      <c r="V4" s="6" t="str">
        <f>IF(OR('Envoi Fondation Pro'!H306=0,'Envoi Fondation Pro'!H306=""),"Libre","")</f>
        <v/>
      </c>
      <c r="W4" s="7" t="s">
        <v>40</v>
      </c>
      <c r="X4" s="6" t="str">
        <f>IF(OR('Envoi Fondation Pro'!H336=0,'Envoi Fondation Pro'!H336=""),"Libre","")</f>
        <v/>
      </c>
      <c r="Y4" s="11" t="s">
        <v>41</v>
      </c>
      <c r="Z4" s="6" t="str">
        <f>IF(OR('Envoi Fondation Pro'!H366=0,'Envoi Fondation Pro'!H366=""),"Libre","")</f>
        <v>Libre</v>
      </c>
      <c r="AA4" s="11" t="s">
        <v>42</v>
      </c>
      <c r="AB4" s="8" t="str">
        <f>IF(OR('Envoi Fondation Pro'!H396=0,'Envoi Fondation Pro'!H396=""),"Libre","")</f>
        <v/>
      </c>
    </row>
    <row r="5" spans="1:28" ht="18" customHeight="1" x14ac:dyDescent="0.25">
      <c r="A5" s="10" t="s">
        <v>43</v>
      </c>
      <c r="B5" s="6" t="str">
        <f>IF(OR('Envoi Fondation Pro'!H7=0,'Envoi Fondation Pro'!H7=""),"Libre","")</f>
        <v>Libre</v>
      </c>
      <c r="C5" s="11" t="s">
        <v>44</v>
      </c>
      <c r="D5" s="6" t="str">
        <f>IF(OR('Envoi Fondation Pro'!H37=0,'Envoi Fondation Pro'!H37=""),"Libre","")</f>
        <v>Libre</v>
      </c>
      <c r="E5" s="11" t="s">
        <v>45</v>
      </c>
      <c r="F5" s="6" t="str">
        <f>IF(OR('Envoi Fondation Pro'!H67=0,'Envoi Fondation Pro'!H67=""),"Libre","")</f>
        <v>Libre</v>
      </c>
      <c r="G5" s="11" t="s">
        <v>46</v>
      </c>
      <c r="H5" s="6" t="str">
        <f>IF(OR('Envoi Fondation Pro'!H97=0,'Envoi Fondation Pro'!H97=""),"Libre","")</f>
        <v>Libre</v>
      </c>
      <c r="I5" s="11" t="s">
        <v>47</v>
      </c>
      <c r="J5" s="6" t="str">
        <f>IF(OR('Envoi Fondation Pro'!H127=0,'Envoi Fondation Pro'!H127=""),"Libre","")</f>
        <v>Libre</v>
      </c>
      <c r="K5" s="11" t="s">
        <v>48</v>
      </c>
      <c r="L5" s="6" t="str">
        <f>IF(OR('Envoi Fondation Pro'!H157=0,'Envoi Fondation Pro'!H157=""),"Libre","")</f>
        <v>Libre</v>
      </c>
      <c r="M5" s="11" t="s">
        <v>49</v>
      </c>
      <c r="N5" s="6" t="str">
        <f>IF(OR('Envoi Fondation Pro'!H187=0,'Envoi Fondation Pro'!H187=""),"Libre","")</f>
        <v>Libre</v>
      </c>
      <c r="O5" s="11" t="s">
        <v>50</v>
      </c>
      <c r="P5" s="6" t="str">
        <f>IF(OR('Envoi Fondation Pro'!H217=0,'Envoi Fondation Pro'!H217=""),"Libre","")</f>
        <v>Libre</v>
      </c>
      <c r="Q5" s="11" t="s">
        <v>51</v>
      </c>
      <c r="R5" s="6" t="str">
        <f>IF(OR('Envoi Fondation Pro'!H247=0,'Envoi Fondation Pro'!H247=""),"Libre","")</f>
        <v/>
      </c>
      <c r="S5" s="7" t="s">
        <v>52</v>
      </c>
      <c r="T5" s="6" t="str">
        <f>IF(OR('Envoi Fondation Pro'!H277=0,'Envoi Fondation Pro'!H277=""),"Libre","")</f>
        <v/>
      </c>
      <c r="U5" s="7" t="s">
        <v>53</v>
      </c>
      <c r="V5" s="6" t="str">
        <f>IF(OR('Envoi Fondation Pro'!H307=0,'Envoi Fondation Pro'!H307=""),"Libre","")</f>
        <v/>
      </c>
      <c r="W5" s="7" t="s">
        <v>54</v>
      </c>
      <c r="X5" s="6" t="str">
        <f>IF(OR('Envoi Fondation Pro'!H337=0,'Envoi Fondation Pro'!H337=""),"Libre","")</f>
        <v/>
      </c>
      <c r="Y5" s="11" t="s">
        <v>55</v>
      </c>
      <c r="Z5" s="6" t="str">
        <f>IF(OR('Envoi Fondation Pro'!H367=0,'Envoi Fondation Pro'!H367=""),"Libre","")</f>
        <v>Libre</v>
      </c>
      <c r="AA5" s="11" t="s">
        <v>56</v>
      </c>
      <c r="AB5" s="8" t="str">
        <f>IF(OR('Envoi Fondation Pro'!H397=0,'Envoi Fondation Pro'!H397=""),"Libre","")</f>
        <v/>
      </c>
    </row>
    <row r="6" spans="1:28" ht="18" customHeight="1" x14ac:dyDescent="0.25">
      <c r="A6" s="10" t="s">
        <v>57</v>
      </c>
      <c r="B6" s="6" t="str">
        <f>IF(OR('Envoi Fondation Pro'!H8=0,'Envoi Fondation Pro'!H8=""),"Libre","")</f>
        <v>Libre</v>
      </c>
      <c r="C6" s="11" t="s">
        <v>58</v>
      </c>
      <c r="D6" s="6" t="str">
        <f>IF(OR('Envoi Fondation Pro'!H38=0,'Envoi Fondation Pro'!H38=""),"Libre","")</f>
        <v>Libre</v>
      </c>
      <c r="E6" s="11" t="s">
        <v>59</v>
      </c>
      <c r="F6" s="6" t="str">
        <f>IF(OR('Envoi Fondation Pro'!H68=0,'Envoi Fondation Pro'!H68=""),"Libre","")</f>
        <v>Libre</v>
      </c>
      <c r="G6" s="11" t="s">
        <v>60</v>
      </c>
      <c r="H6" s="6" t="str">
        <f>IF(OR('Envoi Fondation Pro'!H98=0,'Envoi Fondation Pro'!H98=""),"Libre","")</f>
        <v>Libre</v>
      </c>
      <c r="I6" s="11" t="s">
        <v>61</v>
      </c>
      <c r="J6" s="6" t="str">
        <f>IF(OR('Envoi Fondation Pro'!H128=0,'Envoi Fondation Pro'!H128=""),"Libre","")</f>
        <v>Libre</v>
      </c>
      <c r="K6" s="11" t="s">
        <v>62</v>
      </c>
      <c r="L6" s="6" t="str">
        <f>IF(OR('Envoi Fondation Pro'!H158=0,'Envoi Fondation Pro'!H158=""),"Libre","")</f>
        <v>Libre</v>
      </c>
      <c r="M6" s="11" t="s">
        <v>63</v>
      </c>
      <c r="N6" s="6" t="str">
        <f>IF(OR('Envoi Fondation Pro'!H188=0,'Envoi Fondation Pro'!H188=""),"Libre","")</f>
        <v>Libre</v>
      </c>
      <c r="O6" s="11" t="s">
        <v>64</v>
      </c>
      <c r="P6" s="6" t="str">
        <f>IF(OR('Envoi Fondation Pro'!H218=0,'Envoi Fondation Pro'!H218=""),"Libre","")</f>
        <v>Libre</v>
      </c>
      <c r="Q6" s="11" t="s">
        <v>65</v>
      </c>
      <c r="R6" s="6" t="str">
        <f>IF(OR('Envoi Fondation Pro'!H248=0,'Envoi Fondation Pro'!H248=""),"Libre","")</f>
        <v>Libre</v>
      </c>
      <c r="S6" s="7" t="s">
        <v>66</v>
      </c>
      <c r="T6" s="6" t="str">
        <f>IF(OR('Envoi Fondation Pro'!H278=0,'Envoi Fondation Pro'!H278=""),"Libre","")</f>
        <v/>
      </c>
      <c r="U6" s="7" t="s">
        <v>67</v>
      </c>
      <c r="V6" s="6" t="str">
        <f>IF(OR('Envoi Fondation Pro'!H308=0,'Envoi Fondation Pro'!H308=""),"Libre","")</f>
        <v/>
      </c>
      <c r="W6" s="7" t="s">
        <v>68</v>
      </c>
      <c r="X6" s="6" t="str">
        <f>IF(OR('Envoi Fondation Pro'!H338=0,'Envoi Fondation Pro'!H338=""),"Libre","")</f>
        <v/>
      </c>
      <c r="Y6" s="11" t="s">
        <v>69</v>
      </c>
      <c r="Z6" s="6" t="str">
        <f>IF(OR('Envoi Fondation Pro'!H368=0,'Envoi Fondation Pro'!H368=""),"Libre","")</f>
        <v>Libre</v>
      </c>
      <c r="AA6" s="11" t="s">
        <v>70</v>
      </c>
      <c r="AB6" s="8" t="str">
        <f>IF(OR('Envoi Fondation Pro'!H398=0,'Envoi Fondation Pro'!H398=""),"Libre","")</f>
        <v/>
      </c>
    </row>
    <row r="7" spans="1:28" ht="18" customHeight="1" x14ac:dyDescent="0.25">
      <c r="A7" s="10" t="s">
        <v>71</v>
      </c>
      <c r="B7" s="6" t="str">
        <f>IF(OR('Envoi Fondation Pro'!H9=0,'Envoi Fondation Pro'!H9=""),"Libre","")</f>
        <v>Libre</v>
      </c>
      <c r="C7" s="11" t="s">
        <v>72</v>
      </c>
      <c r="D7" s="6" t="str">
        <f>IF(OR('Envoi Fondation Pro'!H39=0,'Envoi Fondation Pro'!H39=""),"Libre","")</f>
        <v>Libre</v>
      </c>
      <c r="E7" s="11" t="s">
        <v>73</v>
      </c>
      <c r="F7" s="6" t="str">
        <f>IF(OR('Envoi Fondation Pro'!H69=0,'Envoi Fondation Pro'!H69=""),"Libre","")</f>
        <v>Libre</v>
      </c>
      <c r="G7" s="11" t="s">
        <v>74</v>
      </c>
      <c r="H7" s="6" t="str">
        <f>IF(OR('Envoi Fondation Pro'!H99=0,'Envoi Fondation Pro'!H99=""),"Libre","")</f>
        <v>Libre</v>
      </c>
      <c r="I7" s="11" t="s">
        <v>75</v>
      </c>
      <c r="J7" s="6" t="str">
        <f>IF(OR('Envoi Fondation Pro'!H129=0,'Envoi Fondation Pro'!H129=""),"Libre","")</f>
        <v>Libre</v>
      </c>
      <c r="K7" s="11" t="s">
        <v>76</v>
      </c>
      <c r="L7" s="6" t="str">
        <f>IF(OR('Envoi Fondation Pro'!H159=0,'Envoi Fondation Pro'!H159=""),"Libre","")</f>
        <v>Libre</v>
      </c>
      <c r="M7" s="11" t="s">
        <v>77</v>
      </c>
      <c r="N7" s="6" t="str">
        <f>IF(OR('Envoi Fondation Pro'!H189=0,'Envoi Fondation Pro'!H189=""),"Libre","")</f>
        <v>Libre</v>
      </c>
      <c r="O7" s="11" t="s">
        <v>78</v>
      </c>
      <c r="P7" s="6" t="str">
        <f>IF(OR('Envoi Fondation Pro'!H219=0,'Envoi Fondation Pro'!H219=""),"Libre","")</f>
        <v>Libre</v>
      </c>
      <c r="Q7" s="11" t="s">
        <v>79</v>
      </c>
      <c r="R7" s="6" t="str">
        <f>IF(OR('Envoi Fondation Pro'!H249=0,'Envoi Fondation Pro'!H249=""),"Libre","")</f>
        <v/>
      </c>
      <c r="S7" s="7" t="s">
        <v>80</v>
      </c>
      <c r="T7" s="6" t="str">
        <f>IF(OR('Envoi Fondation Pro'!H279=0,'Envoi Fondation Pro'!H279=""),"Libre","")</f>
        <v/>
      </c>
      <c r="U7" s="7" t="s">
        <v>81</v>
      </c>
      <c r="V7" s="6" t="str">
        <f>IF(OR('Envoi Fondation Pro'!H309=0,'Envoi Fondation Pro'!H309=""),"Libre","")</f>
        <v/>
      </c>
      <c r="W7" s="7" t="s">
        <v>82</v>
      </c>
      <c r="X7" s="6" t="str">
        <f>IF(OR('Envoi Fondation Pro'!H339=0,'Envoi Fondation Pro'!H339=""),"Libre","")</f>
        <v/>
      </c>
      <c r="Y7" s="11" t="s">
        <v>83</v>
      </c>
      <c r="Z7" s="6" t="str">
        <f>IF(OR('Envoi Fondation Pro'!H369=0,'Envoi Fondation Pro'!H369=""),"Libre","")</f>
        <v/>
      </c>
      <c r="AA7" s="11" t="s">
        <v>84</v>
      </c>
      <c r="AB7" s="8" t="str">
        <f>IF(OR('Envoi Fondation Pro'!H399=0,'Envoi Fondation Pro'!H399=""),"Libre","")</f>
        <v/>
      </c>
    </row>
    <row r="8" spans="1:28" ht="18" customHeight="1" x14ac:dyDescent="0.25">
      <c r="A8" s="10" t="s">
        <v>85</v>
      </c>
      <c r="B8" s="6" t="str">
        <f>IF(OR('Envoi Fondation Pro'!H10=0,'Envoi Fondation Pro'!H10=""),"Libre","")</f>
        <v>Libre</v>
      </c>
      <c r="C8" s="11" t="s">
        <v>86</v>
      </c>
      <c r="D8" s="6" t="str">
        <f>IF(OR('Envoi Fondation Pro'!H40=0,'Envoi Fondation Pro'!H40=""),"Libre","")</f>
        <v>Libre</v>
      </c>
      <c r="E8" s="11" t="s">
        <v>87</v>
      </c>
      <c r="F8" s="6" t="str">
        <f>IF(OR('Envoi Fondation Pro'!H70=0,'Envoi Fondation Pro'!H70=""),"Libre","")</f>
        <v>Libre</v>
      </c>
      <c r="G8" s="11" t="s">
        <v>88</v>
      </c>
      <c r="H8" s="6" t="str">
        <f>IF(OR('Envoi Fondation Pro'!H100=0,'Envoi Fondation Pro'!H100=""),"Libre","")</f>
        <v>Libre</v>
      </c>
      <c r="I8" s="11" t="s">
        <v>89</v>
      </c>
      <c r="J8" s="6" t="str">
        <f>IF(OR('Envoi Fondation Pro'!H130=0,'Envoi Fondation Pro'!H130=""),"Libre","")</f>
        <v>Libre</v>
      </c>
      <c r="K8" s="11" t="s">
        <v>90</v>
      </c>
      <c r="L8" s="6" t="str">
        <f>IF(OR('Envoi Fondation Pro'!H160=0,'Envoi Fondation Pro'!H160=""),"Libre","")</f>
        <v>Libre</v>
      </c>
      <c r="M8" s="11" t="s">
        <v>91</v>
      </c>
      <c r="N8" s="6" t="str">
        <f>IF(OR('Envoi Fondation Pro'!H190=0,'Envoi Fondation Pro'!H190=""),"Libre","")</f>
        <v>Libre</v>
      </c>
      <c r="O8" s="11" t="s">
        <v>92</v>
      </c>
      <c r="P8" s="6" t="str">
        <f>IF(OR('Envoi Fondation Pro'!H220=0,'Envoi Fondation Pro'!H220=""),"Libre","")</f>
        <v>Libre</v>
      </c>
      <c r="Q8" s="11" t="s">
        <v>93</v>
      </c>
      <c r="R8" s="6" t="str">
        <f>IF(OR('Envoi Fondation Pro'!H250=0,'Envoi Fondation Pro'!H250=""),"Libre","")</f>
        <v/>
      </c>
      <c r="S8" s="7" t="s">
        <v>94</v>
      </c>
      <c r="T8" s="6" t="str">
        <f>IF(OR('Envoi Fondation Pro'!H280=0,'Envoi Fondation Pro'!H280=""),"Libre","")</f>
        <v/>
      </c>
      <c r="U8" s="7" t="s">
        <v>95</v>
      </c>
      <c r="V8" s="6" t="str">
        <f>IF(OR('Envoi Fondation Pro'!H310=0,'Envoi Fondation Pro'!H310=""),"Libre","")</f>
        <v/>
      </c>
      <c r="W8" s="7" t="s">
        <v>96</v>
      </c>
      <c r="X8" s="6" t="str">
        <f>IF(OR('Envoi Fondation Pro'!H340=0,'Envoi Fondation Pro'!H340=""),"Libre","")</f>
        <v/>
      </c>
      <c r="Y8" s="11" t="s">
        <v>97</v>
      </c>
      <c r="Z8" s="6" t="str">
        <f>IF(OR('Envoi Fondation Pro'!H370=0,'Envoi Fondation Pro'!H370=""),"Libre","")</f>
        <v/>
      </c>
      <c r="AA8" s="11" t="s">
        <v>98</v>
      </c>
      <c r="AB8" s="8" t="str">
        <f>IF(OR('Envoi Fondation Pro'!H400=0,'Envoi Fondation Pro'!H400=""),"Libre","")</f>
        <v/>
      </c>
    </row>
    <row r="9" spans="1:28" ht="18" customHeight="1" x14ac:dyDescent="0.25">
      <c r="A9" s="10" t="s">
        <v>99</v>
      </c>
      <c r="B9" s="6" t="str">
        <f>IF(OR('Envoi Fondation Pro'!H11=0,'Envoi Fondation Pro'!H11=""),"Libre","")</f>
        <v>Libre</v>
      </c>
      <c r="C9" s="11" t="s">
        <v>100</v>
      </c>
      <c r="D9" s="6" t="str">
        <f>IF(OR('Envoi Fondation Pro'!H41=0,'Envoi Fondation Pro'!H41=""),"Libre","")</f>
        <v>Libre</v>
      </c>
      <c r="E9" s="11" t="s">
        <v>101</v>
      </c>
      <c r="F9" s="6" t="str">
        <f>IF(OR('Envoi Fondation Pro'!H71=0,'Envoi Fondation Pro'!H71=""),"Libre","")</f>
        <v>Libre</v>
      </c>
      <c r="G9" s="11" t="s">
        <v>102</v>
      </c>
      <c r="H9" s="6" t="str">
        <f>IF(OR('Envoi Fondation Pro'!H101=0,'Envoi Fondation Pro'!H101=""),"Libre","")</f>
        <v>Libre</v>
      </c>
      <c r="I9" s="11" t="s">
        <v>103</v>
      </c>
      <c r="J9" s="6" t="str">
        <f>IF(OR('Envoi Fondation Pro'!H131=0,'Envoi Fondation Pro'!H131=""),"Libre","")</f>
        <v>Libre</v>
      </c>
      <c r="K9" s="11" t="s">
        <v>104</v>
      </c>
      <c r="L9" s="6" t="str">
        <f>IF(OR('Envoi Fondation Pro'!H161=0,'Envoi Fondation Pro'!H161=""),"Libre","")</f>
        <v>Libre</v>
      </c>
      <c r="M9" s="11" t="s">
        <v>105</v>
      </c>
      <c r="N9" s="6" t="str">
        <f>IF(OR('Envoi Fondation Pro'!H191=0,'Envoi Fondation Pro'!H191=""),"Libre","")</f>
        <v>Libre</v>
      </c>
      <c r="O9" s="11" t="s">
        <v>106</v>
      </c>
      <c r="P9" s="6" t="str">
        <f>IF(OR('Envoi Fondation Pro'!H221=0,'Envoi Fondation Pro'!H221=""),"Libre","")</f>
        <v>Libre</v>
      </c>
      <c r="Q9" s="11" t="s">
        <v>107</v>
      </c>
      <c r="R9" s="6" t="str">
        <f>IF(OR('Envoi Fondation Pro'!H251=0,'Envoi Fondation Pro'!H251=""),"Libre","")</f>
        <v/>
      </c>
      <c r="S9" s="7" t="s">
        <v>108</v>
      </c>
      <c r="T9" s="6" t="str">
        <f>IF(OR('Envoi Fondation Pro'!H281=0,'Envoi Fondation Pro'!H281=""),"Libre","")</f>
        <v/>
      </c>
      <c r="U9" s="7" t="s">
        <v>109</v>
      </c>
      <c r="V9" s="6" t="str">
        <f>IF(OR('Envoi Fondation Pro'!H311=0,'Envoi Fondation Pro'!H311=""),"Libre","")</f>
        <v/>
      </c>
      <c r="W9" s="7" t="s">
        <v>110</v>
      </c>
      <c r="X9" s="6" t="str">
        <f>IF(OR('Envoi Fondation Pro'!H341=0,'Envoi Fondation Pro'!H341=""),"Libre","")</f>
        <v/>
      </c>
      <c r="Y9" s="11" t="s">
        <v>111</v>
      </c>
      <c r="Z9" s="6" t="str">
        <f>IF(OR('Envoi Fondation Pro'!H371=0,'Envoi Fondation Pro'!H371=""),"Libre","")</f>
        <v/>
      </c>
      <c r="AA9" s="11" t="s">
        <v>112</v>
      </c>
      <c r="AB9" s="8" t="str">
        <f>IF(OR('Envoi Fondation Pro'!H401=0,'Envoi Fondation Pro'!H401=""),"Libre","")</f>
        <v/>
      </c>
    </row>
    <row r="10" spans="1:28" ht="18" customHeight="1" x14ac:dyDescent="0.25">
      <c r="A10" s="10" t="s">
        <v>113</v>
      </c>
      <c r="B10" s="6" t="str">
        <f>IF(OR('Envoi Fondation Pro'!H12=0,'Envoi Fondation Pro'!H12=""),"Libre","")</f>
        <v>Libre</v>
      </c>
      <c r="C10" s="11" t="s">
        <v>114</v>
      </c>
      <c r="D10" s="6" t="str">
        <f>IF(OR('Envoi Fondation Pro'!H42=0,'Envoi Fondation Pro'!H42=""),"Libre","")</f>
        <v>Libre</v>
      </c>
      <c r="E10" s="11" t="s">
        <v>115</v>
      </c>
      <c r="F10" s="6" t="str">
        <f>IF(OR('Envoi Fondation Pro'!H72=0,'Envoi Fondation Pro'!H72=""),"Libre","")</f>
        <v>Libre</v>
      </c>
      <c r="G10" s="11" t="s">
        <v>116</v>
      </c>
      <c r="H10" s="6" t="str">
        <f>IF(OR('Envoi Fondation Pro'!H102=0,'Envoi Fondation Pro'!H102=""),"Libre","")</f>
        <v>Libre</v>
      </c>
      <c r="I10" s="11" t="s">
        <v>117</v>
      </c>
      <c r="J10" s="6" t="str">
        <f>IF(OR('Envoi Fondation Pro'!H132=0,'Envoi Fondation Pro'!H132=""),"Libre","")</f>
        <v>Libre</v>
      </c>
      <c r="K10" s="11" t="s">
        <v>118</v>
      </c>
      <c r="L10" s="6" t="str">
        <f>IF(OR('Envoi Fondation Pro'!H162=0,'Envoi Fondation Pro'!H162=""),"Libre","")</f>
        <v>Libre</v>
      </c>
      <c r="M10" s="11" t="s">
        <v>119</v>
      </c>
      <c r="N10" s="6" t="str">
        <f>IF(OR('Envoi Fondation Pro'!H192=0,'Envoi Fondation Pro'!H192=""),"Libre","")</f>
        <v>Libre</v>
      </c>
      <c r="O10" s="11" t="s">
        <v>120</v>
      </c>
      <c r="P10" s="6" t="str">
        <f>IF(OR('Envoi Fondation Pro'!H222=0,'Envoi Fondation Pro'!H222=""),"Libre","")</f>
        <v>Libre</v>
      </c>
      <c r="Q10" s="11" t="s">
        <v>121</v>
      </c>
      <c r="R10" s="6" t="str">
        <f>IF(OR('Envoi Fondation Pro'!H252=0,'Envoi Fondation Pro'!H252=""),"Libre","")</f>
        <v/>
      </c>
      <c r="S10" s="7" t="s">
        <v>122</v>
      </c>
      <c r="T10" s="6" t="str">
        <f>IF(OR('Envoi Fondation Pro'!H282=0,'Envoi Fondation Pro'!H282=""),"Libre","")</f>
        <v/>
      </c>
      <c r="U10" s="7" t="s">
        <v>123</v>
      </c>
      <c r="V10" s="6" t="str">
        <f>IF(OR('Envoi Fondation Pro'!H312=0,'Envoi Fondation Pro'!H312=""),"Libre","")</f>
        <v/>
      </c>
      <c r="W10" s="7" t="s">
        <v>124</v>
      </c>
      <c r="X10" s="6" t="str">
        <f>IF(OR('Envoi Fondation Pro'!H342=0,'Envoi Fondation Pro'!H342=""),"Libre","")</f>
        <v/>
      </c>
      <c r="Y10" s="11" t="s">
        <v>125</v>
      </c>
      <c r="Z10" s="6" t="str">
        <f>IF(OR('Envoi Fondation Pro'!H372=0,'Envoi Fondation Pro'!H372=""),"Libre","")</f>
        <v/>
      </c>
      <c r="AA10" s="11" t="s">
        <v>126</v>
      </c>
      <c r="AB10" s="8" t="str">
        <f>IF(OR('Envoi Fondation Pro'!H402=0,'Envoi Fondation Pro'!H402=""),"Libre","")</f>
        <v/>
      </c>
    </row>
    <row r="11" spans="1:28" ht="18" customHeight="1" x14ac:dyDescent="0.25">
      <c r="A11" s="10" t="s">
        <v>127</v>
      </c>
      <c r="B11" s="6" t="str">
        <f>IF(OR('Envoi Fondation Pro'!H13=0,'Envoi Fondation Pro'!H13=""),"Libre","")</f>
        <v>Libre</v>
      </c>
      <c r="C11" s="11" t="s">
        <v>128</v>
      </c>
      <c r="D11" s="6" t="str">
        <f>IF(OR('Envoi Fondation Pro'!H43=0,'Envoi Fondation Pro'!H43=""),"Libre","")</f>
        <v>Libre</v>
      </c>
      <c r="E11" s="11" t="s">
        <v>129</v>
      </c>
      <c r="F11" s="6" t="str">
        <f>IF(OR('Envoi Fondation Pro'!H73=0,'Envoi Fondation Pro'!H73=""),"Libre","")</f>
        <v>Libre</v>
      </c>
      <c r="G11" s="11" t="s">
        <v>130</v>
      </c>
      <c r="H11" s="6" t="str">
        <f>IF(OR('Envoi Fondation Pro'!H103=0,'Envoi Fondation Pro'!H103=""),"Libre","")</f>
        <v>Libre</v>
      </c>
      <c r="I11" s="11" t="s">
        <v>131</v>
      </c>
      <c r="J11" s="6" t="str">
        <f>IF(OR('Envoi Fondation Pro'!H133=0,'Envoi Fondation Pro'!H133=""),"Libre","")</f>
        <v>Libre</v>
      </c>
      <c r="K11" s="11" t="s">
        <v>132</v>
      </c>
      <c r="L11" s="6" t="str">
        <f>IF(OR('Envoi Fondation Pro'!H163=0,'Envoi Fondation Pro'!H163=""),"Libre","")</f>
        <v>Libre</v>
      </c>
      <c r="M11" s="11" t="s">
        <v>133</v>
      </c>
      <c r="N11" s="6" t="str">
        <f>IF(OR('Envoi Fondation Pro'!H193=0,'Envoi Fondation Pro'!H193=""),"Libre","")</f>
        <v>Libre</v>
      </c>
      <c r="O11" s="11" t="s">
        <v>134</v>
      </c>
      <c r="P11" s="6" t="str">
        <f>IF(OR('Envoi Fondation Pro'!H223=0,'Envoi Fondation Pro'!H223=""),"Libre","")</f>
        <v>Libre</v>
      </c>
      <c r="Q11" s="11" t="s">
        <v>135</v>
      </c>
      <c r="R11" s="6" t="str">
        <f>IF(OR('Envoi Fondation Pro'!H253=0,'Envoi Fondation Pro'!H253=""),"Libre","")</f>
        <v/>
      </c>
      <c r="S11" s="7" t="s">
        <v>136</v>
      </c>
      <c r="T11" s="6" t="str">
        <f>IF(OR('Envoi Fondation Pro'!H283=0,'Envoi Fondation Pro'!H283=""),"Libre","")</f>
        <v/>
      </c>
      <c r="U11" s="7" t="s">
        <v>137</v>
      </c>
      <c r="V11" s="6" t="str">
        <f>IF(OR('Envoi Fondation Pro'!H313=0,'Envoi Fondation Pro'!H313=""),"Libre","")</f>
        <v/>
      </c>
      <c r="W11" s="7" t="s">
        <v>138</v>
      </c>
      <c r="X11" s="6" t="str">
        <f>IF(OR('Envoi Fondation Pro'!H343=0,'Envoi Fondation Pro'!H343=""),"Libre","")</f>
        <v/>
      </c>
      <c r="Y11" s="11" t="s">
        <v>139</v>
      </c>
      <c r="Z11" s="6" t="str">
        <f>IF(OR('Envoi Fondation Pro'!H373=0,'Envoi Fondation Pro'!H373=""),"Libre","")</f>
        <v/>
      </c>
      <c r="AA11" s="11" t="s">
        <v>140</v>
      </c>
      <c r="AB11" s="8" t="str">
        <f>IF(OR('Envoi Fondation Pro'!H403=0,'Envoi Fondation Pro'!H403=""),"Libre","")</f>
        <v/>
      </c>
    </row>
    <row r="12" spans="1:28" ht="18" customHeight="1" x14ac:dyDescent="0.25">
      <c r="A12" s="10" t="s">
        <v>141</v>
      </c>
      <c r="B12" s="6" t="str">
        <f>IF(OR('Envoi Fondation Pro'!H14=0,'Envoi Fondation Pro'!H14=""),"Libre","")</f>
        <v>Libre</v>
      </c>
      <c r="C12" s="11" t="s">
        <v>142</v>
      </c>
      <c r="D12" s="6" t="str">
        <f>IF(OR('Envoi Fondation Pro'!H44=0,'Envoi Fondation Pro'!H44=""),"Libre","")</f>
        <v>Libre</v>
      </c>
      <c r="E12" s="11" t="s">
        <v>143</v>
      </c>
      <c r="F12" s="6" t="str">
        <f>IF(OR('Envoi Fondation Pro'!H74=0,'Envoi Fondation Pro'!H74=""),"Libre","")</f>
        <v>Libre</v>
      </c>
      <c r="G12" s="11" t="s">
        <v>144</v>
      </c>
      <c r="H12" s="6" t="str">
        <f>IF(OR('Envoi Fondation Pro'!H104=0,'Envoi Fondation Pro'!H104=""),"Libre","")</f>
        <v>Libre</v>
      </c>
      <c r="I12" s="11" t="s">
        <v>145</v>
      </c>
      <c r="J12" s="6" t="str">
        <f>IF(OR('Envoi Fondation Pro'!H134=0,'Envoi Fondation Pro'!H134=""),"Libre","")</f>
        <v>Libre</v>
      </c>
      <c r="K12" s="11" t="s">
        <v>146</v>
      </c>
      <c r="L12" s="6" t="str">
        <f>IF(OR('Envoi Fondation Pro'!H164=0,'Envoi Fondation Pro'!H164=""),"Libre","")</f>
        <v>Libre</v>
      </c>
      <c r="M12" s="11" t="s">
        <v>147</v>
      </c>
      <c r="N12" s="6" t="str">
        <f>IF(OR('Envoi Fondation Pro'!H194=0,'Envoi Fondation Pro'!H194=""),"Libre","")</f>
        <v>Libre</v>
      </c>
      <c r="O12" s="11" t="s">
        <v>148</v>
      </c>
      <c r="P12" s="6" t="str">
        <f>IF(OR('Envoi Fondation Pro'!H224=0,'Envoi Fondation Pro'!H224=""),"Libre","")</f>
        <v>Libre</v>
      </c>
      <c r="Q12" s="11" t="s">
        <v>149</v>
      </c>
      <c r="R12" s="6" t="str">
        <f>IF(OR('Envoi Fondation Pro'!H254=0,'Envoi Fondation Pro'!H254=""),"Libre","")</f>
        <v/>
      </c>
      <c r="S12" s="7" t="s">
        <v>150</v>
      </c>
      <c r="T12" s="6" t="str">
        <f>IF(OR('Envoi Fondation Pro'!H284=0,'Envoi Fondation Pro'!H284=""),"Libre","")</f>
        <v/>
      </c>
      <c r="U12" s="7" t="s">
        <v>151</v>
      </c>
      <c r="V12" s="6" t="str">
        <f>IF(OR('Envoi Fondation Pro'!H314=0,'Envoi Fondation Pro'!H314=""),"Libre","")</f>
        <v>Libre</v>
      </c>
      <c r="W12" s="7" t="s">
        <v>152</v>
      </c>
      <c r="X12" s="6" t="str">
        <f>IF(OR('Envoi Fondation Pro'!H344=0,'Envoi Fondation Pro'!H344=""),"Libre","")</f>
        <v/>
      </c>
      <c r="Y12" s="11" t="s">
        <v>153</v>
      </c>
      <c r="Z12" s="6" t="str">
        <f>IF(OR('Envoi Fondation Pro'!H374=0,'Envoi Fondation Pro'!H374=""),"Libre","")</f>
        <v/>
      </c>
      <c r="AA12" s="11" t="s">
        <v>154</v>
      </c>
      <c r="AB12" s="8" t="str">
        <f>IF(OR('Envoi Fondation Pro'!H404=0,'Envoi Fondation Pro'!H404=""),"Libre","")</f>
        <v/>
      </c>
    </row>
    <row r="13" spans="1:28" ht="18" customHeight="1" x14ac:dyDescent="0.25">
      <c r="A13" s="10" t="s">
        <v>155</v>
      </c>
      <c r="B13" s="6" t="str">
        <f>IF(OR('Envoi Fondation Pro'!H15=0,'Envoi Fondation Pro'!H15=""),"Libre","")</f>
        <v>Libre</v>
      </c>
      <c r="C13" s="11" t="s">
        <v>156</v>
      </c>
      <c r="D13" s="6" t="str">
        <f>IF(OR('Envoi Fondation Pro'!H45=0,'Envoi Fondation Pro'!H45=""),"Libre","")</f>
        <v>Libre</v>
      </c>
      <c r="E13" s="11" t="s">
        <v>157</v>
      </c>
      <c r="F13" s="6" t="str">
        <f>IF(OR('Envoi Fondation Pro'!H75=0,'Envoi Fondation Pro'!H75=""),"Libre","")</f>
        <v>Libre</v>
      </c>
      <c r="G13" s="11" t="s">
        <v>158</v>
      </c>
      <c r="H13" s="6" t="str">
        <f>IF(OR('Envoi Fondation Pro'!H105=0,'Envoi Fondation Pro'!H105=""),"Libre","")</f>
        <v>Libre</v>
      </c>
      <c r="I13" s="11" t="s">
        <v>159</v>
      </c>
      <c r="J13" s="6" t="str">
        <f>IF(OR('Envoi Fondation Pro'!H135=0,'Envoi Fondation Pro'!H135=""),"Libre","")</f>
        <v>Libre</v>
      </c>
      <c r="K13" s="11" t="s">
        <v>160</v>
      </c>
      <c r="L13" s="6" t="str">
        <f>IF(OR('Envoi Fondation Pro'!H165=0,'Envoi Fondation Pro'!H165=""),"Libre","")</f>
        <v>Libre</v>
      </c>
      <c r="M13" s="11" t="s">
        <v>161</v>
      </c>
      <c r="N13" s="6" t="str">
        <f>IF(OR('Envoi Fondation Pro'!H195=0,'Envoi Fondation Pro'!H195=""),"Libre","")</f>
        <v>Libre</v>
      </c>
      <c r="O13" s="11" t="s">
        <v>162</v>
      </c>
      <c r="P13" s="6" t="str">
        <f>IF(OR('Envoi Fondation Pro'!H225=0,'Envoi Fondation Pro'!H225=""),"Libre","")</f>
        <v/>
      </c>
      <c r="Q13" s="11" t="s">
        <v>163</v>
      </c>
      <c r="R13" s="6" t="str">
        <f>IF(OR('Envoi Fondation Pro'!H255=0,'Envoi Fondation Pro'!H255=""),"Libre","")</f>
        <v/>
      </c>
      <c r="S13" s="7" t="s">
        <v>164</v>
      </c>
      <c r="T13" s="6" t="str">
        <f>IF(OR('Envoi Fondation Pro'!H285=0,'Envoi Fondation Pro'!H285=""),"Libre","")</f>
        <v/>
      </c>
      <c r="U13" s="7" t="s">
        <v>165</v>
      </c>
      <c r="V13" s="6" t="str">
        <f>IF(OR('Envoi Fondation Pro'!H315=0,'Envoi Fondation Pro'!H315=""),"Libre","")</f>
        <v>Libre</v>
      </c>
      <c r="W13" s="7" t="s">
        <v>166</v>
      </c>
      <c r="X13" s="6" t="str">
        <f>IF(OR('Envoi Fondation Pro'!H345=0,'Envoi Fondation Pro'!H345=""),"Libre","")</f>
        <v/>
      </c>
      <c r="Y13" s="11" t="s">
        <v>167</v>
      </c>
      <c r="Z13" s="6" t="str">
        <f>IF(OR('Envoi Fondation Pro'!H375=0,'Envoi Fondation Pro'!H375=""),"Libre","")</f>
        <v/>
      </c>
      <c r="AA13" s="11" t="s">
        <v>168</v>
      </c>
      <c r="AB13" s="8" t="str">
        <f>IF(OR('Envoi Fondation Pro'!H405=0,'Envoi Fondation Pro'!H405=""),"Libre","")</f>
        <v>Libre</v>
      </c>
    </row>
    <row r="14" spans="1:28" ht="18" customHeight="1" x14ac:dyDescent="0.25">
      <c r="A14" s="10" t="s">
        <v>169</v>
      </c>
      <c r="B14" s="6" t="str">
        <f>IF(OR('Envoi Fondation Pro'!H16=0,'Envoi Fondation Pro'!H16=""),"Libre","")</f>
        <v>Libre</v>
      </c>
      <c r="C14" s="11" t="s">
        <v>170</v>
      </c>
      <c r="D14" s="6" t="str">
        <f>IF(OR('Envoi Fondation Pro'!H46=0,'Envoi Fondation Pro'!H46=""),"Libre","")</f>
        <v>Libre</v>
      </c>
      <c r="E14" s="11" t="s">
        <v>171</v>
      </c>
      <c r="F14" s="6" t="str">
        <f>IF(OR('Envoi Fondation Pro'!H76=0,'Envoi Fondation Pro'!H76=""),"Libre","")</f>
        <v>Libre</v>
      </c>
      <c r="G14" s="11" t="s">
        <v>172</v>
      </c>
      <c r="H14" s="6" t="str">
        <f>IF(OR('Envoi Fondation Pro'!H106=0,'Envoi Fondation Pro'!H106=""),"Libre","")</f>
        <v>Libre</v>
      </c>
      <c r="I14" s="11" t="s">
        <v>173</v>
      </c>
      <c r="J14" s="6" t="str">
        <f>IF(OR('Envoi Fondation Pro'!H136=0,'Envoi Fondation Pro'!H136=""),"Libre","")</f>
        <v>Libre</v>
      </c>
      <c r="K14" s="11" t="s">
        <v>174</v>
      </c>
      <c r="L14" s="6" t="str">
        <f>IF(OR('Envoi Fondation Pro'!H166=0,'Envoi Fondation Pro'!H166=""),"Libre","")</f>
        <v>Libre</v>
      </c>
      <c r="M14" s="11" t="s">
        <v>175</v>
      </c>
      <c r="N14" s="6" t="str">
        <f>IF(OR('Envoi Fondation Pro'!H196=0,'Envoi Fondation Pro'!H196=""),"Libre","")</f>
        <v>Libre</v>
      </c>
      <c r="O14" s="11" t="s">
        <v>176</v>
      </c>
      <c r="P14" s="6" t="str">
        <f>IF(OR('Envoi Fondation Pro'!H226=0,'Envoi Fondation Pro'!H226=""),"Libre","")</f>
        <v>Libre</v>
      </c>
      <c r="Q14" s="11" t="s">
        <v>177</v>
      </c>
      <c r="R14" s="6" t="str">
        <f>IF(OR('Envoi Fondation Pro'!H256=0,'Envoi Fondation Pro'!H256=""),"Libre","")</f>
        <v/>
      </c>
      <c r="S14" s="7" t="s">
        <v>178</v>
      </c>
      <c r="T14" s="6" t="str">
        <f>IF(OR('Envoi Fondation Pro'!H286=0,'Envoi Fondation Pro'!H286=""),"Libre","")</f>
        <v/>
      </c>
      <c r="U14" s="7" t="s">
        <v>179</v>
      </c>
      <c r="V14" s="6" t="str">
        <f>IF(OR('Envoi Fondation Pro'!H316=0,'Envoi Fondation Pro'!H316=""),"Libre","")</f>
        <v/>
      </c>
      <c r="W14" s="7" t="s">
        <v>180</v>
      </c>
      <c r="X14" s="6" t="str">
        <f>IF(OR('Envoi Fondation Pro'!H346=0,'Envoi Fondation Pro'!H346=""),"Libre","")</f>
        <v/>
      </c>
      <c r="Y14" s="11" t="s">
        <v>181</v>
      </c>
      <c r="Z14" s="6" t="str">
        <f>IF(OR('Envoi Fondation Pro'!H376=0,'Envoi Fondation Pro'!H376=""),"Libre","")</f>
        <v/>
      </c>
      <c r="AA14" s="11" t="s">
        <v>182</v>
      </c>
      <c r="AB14" s="8" t="str">
        <f>IF(OR('Envoi Fondation Pro'!H406=0,'Envoi Fondation Pro'!H406=""),"Libre","")</f>
        <v>Libre</v>
      </c>
    </row>
    <row r="15" spans="1:28" ht="18" customHeight="1" x14ac:dyDescent="0.25">
      <c r="A15" s="10" t="s">
        <v>183</v>
      </c>
      <c r="B15" s="6" t="str">
        <f>IF(OR('Envoi Fondation Pro'!H17=0,'Envoi Fondation Pro'!H17=""),"Libre","")</f>
        <v>Libre</v>
      </c>
      <c r="C15" s="11" t="s">
        <v>184</v>
      </c>
      <c r="D15" s="6" t="str">
        <f>IF(OR('Envoi Fondation Pro'!H47=0,'Envoi Fondation Pro'!H47=""),"Libre","")</f>
        <v>Libre</v>
      </c>
      <c r="E15" s="11" t="s">
        <v>185</v>
      </c>
      <c r="F15" s="6" t="str">
        <f>IF(OR('Envoi Fondation Pro'!H77=0,'Envoi Fondation Pro'!H77=""),"Libre","")</f>
        <v>Libre</v>
      </c>
      <c r="G15" s="11" t="s">
        <v>186</v>
      </c>
      <c r="H15" s="6" t="str">
        <f>IF(OR('Envoi Fondation Pro'!H107=0,'Envoi Fondation Pro'!H107=""),"Libre","")</f>
        <v>Libre</v>
      </c>
      <c r="I15" s="11" t="s">
        <v>187</v>
      </c>
      <c r="J15" s="6" t="str">
        <f>IF(OR('Envoi Fondation Pro'!H137=0,'Envoi Fondation Pro'!H137=""),"Libre","")</f>
        <v>Libre</v>
      </c>
      <c r="K15" s="11" t="s">
        <v>188</v>
      </c>
      <c r="L15" s="6" t="str">
        <f>IF(OR('Envoi Fondation Pro'!H167=0,'Envoi Fondation Pro'!H167=""),"Libre","")</f>
        <v>Libre</v>
      </c>
      <c r="M15" s="11" t="s">
        <v>189</v>
      </c>
      <c r="N15" s="6" t="str">
        <f>IF(OR('Envoi Fondation Pro'!H197=0,'Envoi Fondation Pro'!H197=""),"Libre","")</f>
        <v>Libre</v>
      </c>
      <c r="O15" s="11" t="s">
        <v>190</v>
      </c>
      <c r="P15" s="6" t="str">
        <f>IF(OR('Envoi Fondation Pro'!H227=0,'Envoi Fondation Pro'!H227=""),"Libre","")</f>
        <v>Libre</v>
      </c>
      <c r="Q15" s="11" t="s">
        <v>191</v>
      </c>
      <c r="R15" s="6" t="str">
        <f>IF(OR('Envoi Fondation Pro'!H257=0,'Envoi Fondation Pro'!H257=""),"Libre","")</f>
        <v>Libre</v>
      </c>
      <c r="S15" s="7" t="s">
        <v>192</v>
      </c>
      <c r="T15" s="6" t="str">
        <f>IF(OR('Envoi Fondation Pro'!H287=0,'Envoi Fondation Pro'!H287=""),"Libre","")</f>
        <v/>
      </c>
      <c r="U15" s="7" t="s">
        <v>193</v>
      </c>
      <c r="V15" s="6" t="str">
        <f>IF(OR('Envoi Fondation Pro'!H317=0,'Envoi Fondation Pro'!H317=""),"Libre","")</f>
        <v/>
      </c>
      <c r="W15" s="7" t="s">
        <v>194</v>
      </c>
      <c r="X15" s="6" t="str">
        <f>IF(OR('Envoi Fondation Pro'!H347=0,'Envoi Fondation Pro'!H347=""),"Libre","")</f>
        <v/>
      </c>
      <c r="Y15" s="11" t="s">
        <v>195</v>
      </c>
      <c r="Z15" s="6" t="str">
        <f>IF(OR('Envoi Fondation Pro'!H377=0,'Envoi Fondation Pro'!H377=""),"Libre","")</f>
        <v/>
      </c>
      <c r="AA15" s="11" t="s">
        <v>196</v>
      </c>
      <c r="AB15" s="8" t="str">
        <f>IF(OR('Envoi Fondation Pro'!H407=0,'Envoi Fondation Pro'!H407=""),"Libre","")</f>
        <v>Libre</v>
      </c>
    </row>
    <row r="16" spans="1:28" ht="18" customHeight="1" x14ac:dyDescent="0.25">
      <c r="A16" s="10" t="s">
        <v>197</v>
      </c>
      <c r="B16" s="6" t="str">
        <f>IF(OR('Envoi Fondation Pro'!H18=0,'Envoi Fondation Pro'!H18=""),"Libre","")</f>
        <v>Libre</v>
      </c>
      <c r="C16" s="11" t="s">
        <v>198</v>
      </c>
      <c r="D16" s="6" t="str">
        <f>IF(OR('Envoi Fondation Pro'!H48=0,'Envoi Fondation Pro'!H48=""),"Libre","")</f>
        <v>Libre</v>
      </c>
      <c r="E16" s="11" t="s">
        <v>199</v>
      </c>
      <c r="F16" s="6" t="str">
        <f>IF(OR('Envoi Fondation Pro'!H78=0,'Envoi Fondation Pro'!H78=""),"Libre","")</f>
        <v>Libre</v>
      </c>
      <c r="G16" s="11" t="s">
        <v>200</v>
      </c>
      <c r="H16" s="6" t="str">
        <f>IF(OR('Envoi Fondation Pro'!H108=0,'Envoi Fondation Pro'!H108=""),"Libre","")</f>
        <v>Libre</v>
      </c>
      <c r="I16" s="11" t="s">
        <v>201</v>
      </c>
      <c r="J16" s="6" t="str">
        <f>IF(OR('Envoi Fondation Pro'!H138=0,'Envoi Fondation Pro'!H138=""),"Libre","")</f>
        <v>Libre</v>
      </c>
      <c r="K16" s="11" t="s">
        <v>202</v>
      </c>
      <c r="L16" s="6" t="str">
        <f>IF(OR('Envoi Fondation Pro'!H168=0,'Envoi Fondation Pro'!H168=""),"Libre","")</f>
        <v>Libre</v>
      </c>
      <c r="M16" s="11" t="s">
        <v>203</v>
      </c>
      <c r="N16" s="6" t="str">
        <f>IF(OR('Envoi Fondation Pro'!H198=0,'Envoi Fondation Pro'!H198=""),"Libre","")</f>
        <v>Libre</v>
      </c>
      <c r="O16" s="11" t="s">
        <v>204</v>
      </c>
      <c r="P16" s="6" t="str">
        <f>IF(OR('Envoi Fondation Pro'!H228=0,'Envoi Fondation Pro'!H228=""),"Libre","")</f>
        <v>Libre</v>
      </c>
      <c r="Q16" s="11" t="s">
        <v>205</v>
      </c>
      <c r="R16" s="6" t="str">
        <f>IF(OR('Envoi Fondation Pro'!H258=0,'Envoi Fondation Pro'!H258=""),"Libre","")</f>
        <v/>
      </c>
      <c r="S16" s="7" t="s">
        <v>206</v>
      </c>
      <c r="T16" s="6" t="str">
        <f>IF(OR('Envoi Fondation Pro'!H288=0,'Envoi Fondation Pro'!H288=""),"Libre","")</f>
        <v/>
      </c>
      <c r="U16" s="7" t="s">
        <v>207</v>
      </c>
      <c r="V16" s="6" t="str">
        <f>IF(OR('Envoi Fondation Pro'!H318=0,'Envoi Fondation Pro'!H318=""),"Libre","")</f>
        <v>Libre</v>
      </c>
      <c r="W16" s="7" t="s">
        <v>208</v>
      </c>
      <c r="X16" s="6" t="str">
        <f>IF(OR('Envoi Fondation Pro'!H348=0,'Envoi Fondation Pro'!H348=""),"Libre","")</f>
        <v/>
      </c>
      <c r="Y16" s="11" t="s">
        <v>209</v>
      </c>
      <c r="Z16" s="6" t="str">
        <f>IF(OR('Envoi Fondation Pro'!H378=0,'Envoi Fondation Pro'!H378=""),"Libre","")</f>
        <v/>
      </c>
      <c r="AA16" s="11" t="s">
        <v>210</v>
      </c>
      <c r="AB16" s="8" t="str">
        <f>IF(OR('Envoi Fondation Pro'!H408=0,'Envoi Fondation Pro'!H408=""),"Libre","")</f>
        <v>Libre</v>
      </c>
    </row>
    <row r="17" spans="1:28" ht="18" customHeight="1" x14ac:dyDescent="0.25">
      <c r="A17" s="10" t="s">
        <v>211</v>
      </c>
      <c r="B17" s="6" t="str">
        <f>IF(OR('Envoi Fondation Pro'!H19=0,'Envoi Fondation Pro'!H19=""),"Libre","")</f>
        <v>Libre</v>
      </c>
      <c r="C17" s="11" t="s">
        <v>212</v>
      </c>
      <c r="D17" s="6" t="str">
        <f>IF(OR('Envoi Fondation Pro'!H49=0,'Envoi Fondation Pro'!H49=""),"Libre","")</f>
        <v>Libre</v>
      </c>
      <c r="E17" s="11" t="s">
        <v>213</v>
      </c>
      <c r="F17" s="6" t="str">
        <f>IF(OR('Envoi Fondation Pro'!H79=0,'Envoi Fondation Pro'!H79=""),"Libre","")</f>
        <v>Libre</v>
      </c>
      <c r="G17" s="11" t="s">
        <v>214</v>
      </c>
      <c r="H17" s="6" t="str">
        <f>IF(OR('Envoi Fondation Pro'!H109=0,'Envoi Fondation Pro'!H109=""),"Libre","")</f>
        <v>Libre</v>
      </c>
      <c r="I17" s="11" t="s">
        <v>215</v>
      </c>
      <c r="J17" s="6" t="str">
        <f>IF(OR('Envoi Fondation Pro'!H139=0,'Envoi Fondation Pro'!H139=""),"Libre","")</f>
        <v>Libre</v>
      </c>
      <c r="K17" s="11" t="s">
        <v>216</v>
      </c>
      <c r="L17" s="6" t="str">
        <f>IF(OR('Envoi Fondation Pro'!H169=0,'Envoi Fondation Pro'!H169=""),"Libre","")</f>
        <v>Libre</v>
      </c>
      <c r="M17" s="11" t="s">
        <v>217</v>
      </c>
      <c r="N17" s="6" t="str">
        <f>IF(OR('Envoi Fondation Pro'!H199=0,'Envoi Fondation Pro'!H199=""),"Libre","")</f>
        <v>Libre</v>
      </c>
      <c r="O17" s="11" t="s">
        <v>218</v>
      </c>
      <c r="P17" s="6" t="str">
        <f>IF(OR('Envoi Fondation Pro'!H229=0,'Envoi Fondation Pro'!H229=""),"Libre","")</f>
        <v>Libre</v>
      </c>
      <c r="Q17" s="11" t="s">
        <v>219</v>
      </c>
      <c r="R17" s="6" t="str">
        <f>IF(OR('Envoi Fondation Pro'!H259=0,'Envoi Fondation Pro'!H259=""),"Libre","")</f>
        <v>Libre</v>
      </c>
      <c r="S17" s="7" t="s">
        <v>220</v>
      </c>
      <c r="T17" s="6" t="str">
        <f>IF(OR('Envoi Fondation Pro'!H289=0,'Envoi Fondation Pro'!H289=""),"Libre","")</f>
        <v/>
      </c>
      <c r="U17" s="7" t="s">
        <v>221</v>
      </c>
      <c r="V17" s="6" t="str">
        <f>IF(OR('Envoi Fondation Pro'!H319=0,'Envoi Fondation Pro'!H319=""),"Libre","")</f>
        <v>Libre</v>
      </c>
      <c r="W17" s="7" t="s">
        <v>222</v>
      </c>
      <c r="X17" s="6" t="str">
        <f>IF(OR('Envoi Fondation Pro'!H349=0,'Envoi Fondation Pro'!H349=""),"Libre","")</f>
        <v/>
      </c>
      <c r="Y17" s="11" t="s">
        <v>223</v>
      </c>
      <c r="Z17" s="6" t="str">
        <f>IF(OR('Envoi Fondation Pro'!H379=0,'Envoi Fondation Pro'!H379=""),"Libre","")</f>
        <v/>
      </c>
      <c r="AA17" s="11" t="s">
        <v>224</v>
      </c>
      <c r="AB17" s="8" t="str">
        <f>IF(OR('Envoi Fondation Pro'!H409=0,'Envoi Fondation Pro'!H409=""),"Libre","")</f>
        <v>Libre</v>
      </c>
    </row>
    <row r="18" spans="1:28" ht="18" customHeight="1" x14ac:dyDescent="0.25">
      <c r="A18" s="10" t="s">
        <v>225</v>
      </c>
      <c r="B18" s="6" t="str">
        <f>IF(OR('Envoi Fondation Pro'!H20=0,'Envoi Fondation Pro'!H20=""),"Libre","")</f>
        <v>Libre</v>
      </c>
      <c r="C18" s="11" t="s">
        <v>226</v>
      </c>
      <c r="D18" s="6" t="str">
        <f>IF(OR('Envoi Fondation Pro'!H50=0,'Envoi Fondation Pro'!H50=""),"Libre","")</f>
        <v>Libre</v>
      </c>
      <c r="E18" s="11" t="s">
        <v>227</v>
      </c>
      <c r="F18" s="6" t="str">
        <f>IF(OR('Envoi Fondation Pro'!H80=0,'Envoi Fondation Pro'!H80=""),"Libre","")</f>
        <v>Libre</v>
      </c>
      <c r="G18" s="11" t="s">
        <v>228</v>
      </c>
      <c r="H18" s="6" t="str">
        <f>IF(OR('Envoi Fondation Pro'!H110=0,'Envoi Fondation Pro'!H110=""),"Libre","")</f>
        <v>Libre</v>
      </c>
      <c r="I18" s="11" t="s">
        <v>229</v>
      </c>
      <c r="J18" s="6" t="str">
        <f>IF(OR('Envoi Fondation Pro'!H140=0,'Envoi Fondation Pro'!H140=""),"Libre","")</f>
        <v>Libre</v>
      </c>
      <c r="K18" s="11" t="s">
        <v>230</v>
      </c>
      <c r="L18" s="6" t="str">
        <f>IF(OR('Envoi Fondation Pro'!H170=0,'Envoi Fondation Pro'!H170=""),"Libre","")</f>
        <v>Libre</v>
      </c>
      <c r="M18" s="11" t="s">
        <v>231</v>
      </c>
      <c r="N18" s="6" t="str">
        <f>IF(OR('Envoi Fondation Pro'!H200=0,'Envoi Fondation Pro'!H200=""),"Libre","")</f>
        <v>Libre</v>
      </c>
      <c r="O18" s="11" t="s">
        <v>232</v>
      </c>
      <c r="P18" s="6" t="str">
        <f>IF(OR('Envoi Fondation Pro'!H230=0,'Envoi Fondation Pro'!H230=""),"Libre","")</f>
        <v>Libre</v>
      </c>
      <c r="Q18" s="11" t="s">
        <v>233</v>
      </c>
      <c r="R18" s="6" t="str">
        <f>IF(OR('Envoi Fondation Pro'!H260=0,'Envoi Fondation Pro'!H260=""),"Libre","")</f>
        <v/>
      </c>
      <c r="S18" s="7" t="s">
        <v>234</v>
      </c>
      <c r="T18" s="6" t="str">
        <f>IF(OR('Envoi Fondation Pro'!H290=0,'Envoi Fondation Pro'!H290=""),"Libre","")</f>
        <v/>
      </c>
      <c r="U18" s="7" t="s">
        <v>235</v>
      </c>
      <c r="V18" s="6" t="str">
        <f>IF(OR('Envoi Fondation Pro'!H320=0,'Envoi Fondation Pro'!H320=""),"Libre","")</f>
        <v>Libre</v>
      </c>
      <c r="W18" s="7" t="s">
        <v>236</v>
      </c>
      <c r="X18" s="6" t="str">
        <f>IF(OR('Envoi Fondation Pro'!H350=0,'Envoi Fondation Pro'!H350=""),"Libre","")</f>
        <v/>
      </c>
      <c r="Y18" s="11" t="s">
        <v>237</v>
      </c>
      <c r="Z18" s="6" t="str">
        <f>IF(OR('Envoi Fondation Pro'!H380=0,'Envoi Fondation Pro'!H380=""),"Libre","")</f>
        <v/>
      </c>
      <c r="AA18" s="11" t="s">
        <v>238</v>
      </c>
      <c r="AB18" s="8" t="str">
        <f>IF(OR('Envoi Fondation Pro'!H410=0,'Envoi Fondation Pro'!H410=""),"Libre","")</f>
        <v>Libre</v>
      </c>
    </row>
    <row r="19" spans="1:28" ht="18" customHeight="1" x14ac:dyDescent="0.25">
      <c r="A19" s="10" t="s">
        <v>239</v>
      </c>
      <c r="B19" s="6" t="str">
        <f>IF(OR('Envoi Fondation Pro'!H21=0,'Envoi Fondation Pro'!H21=""),"Libre","")</f>
        <v>Libre</v>
      </c>
      <c r="C19" s="11" t="s">
        <v>240</v>
      </c>
      <c r="D19" s="6" t="str">
        <f>IF(OR('Envoi Fondation Pro'!H51=0,'Envoi Fondation Pro'!H51=""),"Libre","")</f>
        <v>Libre</v>
      </c>
      <c r="E19" s="11" t="s">
        <v>241</v>
      </c>
      <c r="F19" s="6" t="str">
        <f>IF(OR('Envoi Fondation Pro'!H81=0,'Envoi Fondation Pro'!H81=""),"Libre","")</f>
        <v>Libre</v>
      </c>
      <c r="G19" s="11" t="s">
        <v>242</v>
      </c>
      <c r="H19" s="6" t="str">
        <f>IF(OR('Envoi Fondation Pro'!H111=0,'Envoi Fondation Pro'!H111=""),"Libre","")</f>
        <v>Libre</v>
      </c>
      <c r="I19" s="11" t="s">
        <v>243</v>
      </c>
      <c r="J19" s="6" t="str">
        <f>IF(OR('Envoi Fondation Pro'!H141=0,'Envoi Fondation Pro'!H141=""),"Libre","")</f>
        <v>Libre</v>
      </c>
      <c r="K19" s="11" t="s">
        <v>244</v>
      </c>
      <c r="L19" s="6" t="str">
        <f>IF(OR('Envoi Fondation Pro'!H171=0,'Envoi Fondation Pro'!H171=""),"Libre","")</f>
        <v>Libre</v>
      </c>
      <c r="M19" s="11" t="s">
        <v>245</v>
      </c>
      <c r="N19" s="6" t="str">
        <f>IF(OR('Envoi Fondation Pro'!H201=0,'Envoi Fondation Pro'!H201=""),"Libre","")</f>
        <v>Libre</v>
      </c>
      <c r="O19" s="11" t="s">
        <v>246</v>
      </c>
      <c r="P19" s="6" t="str">
        <f>IF(OR('Envoi Fondation Pro'!H231=0,'Envoi Fondation Pro'!H231=""),"Libre","")</f>
        <v>Libre</v>
      </c>
      <c r="Q19" s="11" t="s">
        <v>247</v>
      </c>
      <c r="R19" s="6" t="str">
        <f>IF(OR('Envoi Fondation Pro'!H261=0,'Envoi Fondation Pro'!H261=""),"Libre","")</f>
        <v/>
      </c>
      <c r="S19" s="7" t="s">
        <v>248</v>
      </c>
      <c r="T19" s="6" t="str">
        <f>IF(OR('Envoi Fondation Pro'!H291=0,'Envoi Fondation Pro'!H291=""),"Libre","")</f>
        <v/>
      </c>
      <c r="U19" s="7" t="s">
        <v>249</v>
      </c>
      <c r="V19" s="6" t="str">
        <f>IF(OR('Envoi Fondation Pro'!H321=0,'Envoi Fondation Pro'!H321=""),"Libre","")</f>
        <v>Libre</v>
      </c>
      <c r="W19" s="7" t="s">
        <v>250</v>
      </c>
      <c r="X19" s="6" t="str">
        <f>IF(OR('Envoi Fondation Pro'!H351=0,'Envoi Fondation Pro'!H351=""),"Libre","")</f>
        <v/>
      </c>
      <c r="Y19" s="11" t="s">
        <v>251</v>
      </c>
      <c r="Z19" s="6" t="str">
        <f>IF(OR('Envoi Fondation Pro'!H381=0,'Envoi Fondation Pro'!H381=""),"Libre","")</f>
        <v/>
      </c>
      <c r="AA19" s="11" t="s">
        <v>252</v>
      </c>
      <c r="AB19" s="8" t="str">
        <f>IF(OR('Envoi Fondation Pro'!H411=0,'Envoi Fondation Pro'!H411=""),"Libre","")</f>
        <v>Libre</v>
      </c>
    </row>
    <row r="20" spans="1:28" ht="18" customHeight="1" x14ac:dyDescent="0.25">
      <c r="A20" s="10" t="s">
        <v>253</v>
      </c>
      <c r="B20" s="6" t="str">
        <f>IF(OR('Envoi Fondation Pro'!H22=0,'Envoi Fondation Pro'!H22=""),"Libre","")</f>
        <v>Libre</v>
      </c>
      <c r="C20" s="11" t="s">
        <v>254</v>
      </c>
      <c r="D20" s="6" t="str">
        <f>IF(OR('Envoi Fondation Pro'!H52=0,'Envoi Fondation Pro'!H52=""),"Libre","")</f>
        <v>Libre</v>
      </c>
      <c r="E20" s="11" t="s">
        <v>255</v>
      </c>
      <c r="F20" s="6" t="str">
        <f>IF(OR('Envoi Fondation Pro'!H82=0,'Envoi Fondation Pro'!H82=""),"Libre","")</f>
        <v>Libre</v>
      </c>
      <c r="G20" s="11" t="s">
        <v>256</v>
      </c>
      <c r="H20" s="6" t="str">
        <f>IF(OR('Envoi Fondation Pro'!H112=0,'Envoi Fondation Pro'!H112=""),"Libre","")</f>
        <v>Libre</v>
      </c>
      <c r="I20" s="11" t="s">
        <v>257</v>
      </c>
      <c r="J20" s="6" t="str">
        <f>IF(OR('Envoi Fondation Pro'!H142=0,'Envoi Fondation Pro'!H142=""),"Libre","")</f>
        <v>Libre</v>
      </c>
      <c r="K20" s="11" t="s">
        <v>258</v>
      </c>
      <c r="L20" s="6" t="str">
        <f>IF(OR('Envoi Fondation Pro'!H172=0,'Envoi Fondation Pro'!H172=""),"Libre","")</f>
        <v>Libre</v>
      </c>
      <c r="M20" s="11" t="s">
        <v>259</v>
      </c>
      <c r="N20" s="6" t="str">
        <f>IF(OR('Envoi Fondation Pro'!H202=0,'Envoi Fondation Pro'!H202=""),"Libre","")</f>
        <v>Libre</v>
      </c>
      <c r="O20" s="11" t="s">
        <v>260</v>
      </c>
      <c r="P20" s="6" t="str">
        <f>IF(OR('Envoi Fondation Pro'!H232=0,'Envoi Fondation Pro'!H232=""),"Libre","")</f>
        <v>Libre</v>
      </c>
      <c r="Q20" s="11" t="s">
        <v>261</v>
      </c>
      <c r="R20" s="6" t="str">
        <f>IF(OR('Envoi Fondation Pro'!H262=0,'Envoi Fondation Pro'!H262=""),"Libre","")</f>
        <v/>
      </c>
      <c r="S20" s="7" t="s">
        <v>262</v>
      </c>
      <c r="T20" s="6" t="str">
        <f>IF(OR('Envoi Fondation Pro'!H292=0,'Envoi Fondation Pro'!H292=""),"Libre","")</f>
        <v/>
      </c>
      <c r="U20" s="7" t="s">
        <v>263</v>
      </c>
      <c r="V20" s="6" t="str">
        <f>IF(OR('Envoi Fondation Pro'!H322=0,'Envoi Fondation Pro'!H322=""),"Libre","")</f>
        <v/>
      </c>
      <c r="W20" s="7" t="s">
        <v>264</v>
      </c>
      <c r="X20" s="6" t="str">
        <f>IF(OR('Envoi Fondation Pro'!H352=0,'Envoi Fondation Pro'!H352=""),"Libre","")</f>
        <v/>
      </c>
      <c r="Y20" s="11" t="s">
        <v>265</v>
      </c>
      <c r="Z20" s="6" t="str">
        <f>IF(OR('Envoi Fondation Pro'!H382=0,'Envoi Fondation Pro'!H382=""),"Libre","")</f>
        <v/>
      </c>
      <c r="AA20" s="11" t="s">
        <v>266</v>
      </c>
      <c r="AB20" s="8" t="str">
        <f>IF(OR('Envoi Fondation Pro'!H412=0,'Envoi Fondation Pro'!H412=""),"Libre","")</f>
        <v>Libre</v>
      </c>
    </row>
    <row r="21" spans="1:28" ht="18" customHeight="1" x14ac:dyDescent="0.25">
      <c r="A21" s="10" t="s">
        <v>267</v>
      </c>
      <c r="B21" s="6" t="str">
        <f>IF(OR('Envoi Fondation Pro'!H23=0,'Envoi Fondation Pro'!H23=""),"Libre","")</f>
        <v>Libre</v>
      </c>
      <c r="C21" s="11" t="s">
        <v>268</v>
      </c>
      <c r="D21" s="6" t="str">
        <f>IF(OR('Envoi Fondation Pro'!H53=0,'Envoi Fondation Pro'!H53=""),"Libre","")</f>
        <v>Libre</v>
      </c>
      <c r="E21" s="11" t="s">
        <v>269</v>
      </c>
      <c r="F21" s="6" t="str">
        <f>IF(OR('Envoi Fondation Pro'!H83=0,'Envoi Fondation Pro'!H83=""),"Libre","")</f>
        <v>Libre</v>
      </c>
      <c r="G21" s="11" t="s">
        <v>270</v>
      </c>
      <c r="H21" s="6" t="str">
        <f>IF(OR('Envoi Fondation Pro'!H113=0,'Envoi Fondation Pro'!H113=""),"Libre","")</f>
        <v>Libre</v>
      </c>
      <c r="I21" s="11" t="s">
        <v>271</v>
      </c>
      <c r="J21" s="6" t="str">
        <f>IF(OR('Envoi Fondation Pro'!H143=0,'Envoi Fondation Pro'!H143=""),"Libre","")</f>
        <v>Libre</v>
      </c>
      <c r="K21" s="11" t="s">
        <v>272</v>
      </c>
      <c r="L21" s="6" t="str">
        <f>IF(OR('Envoi Fondation Pro'!H173=0,'Envoi Fondation Pro'!H173=""),"Libre","")</f>
        <v>Libre</v>
      </c>
      <c r="M21" s="11" t="s">
        <v>273</v>
      </c>
      <c r="N21" s="6" t="str">
        <f>IF(OR('Envoi Fondation Pro'!H203=0,'Envoi Fondation Pro'!H203=""),"Libre","")</f>
        <v>Libre</v>
      </c>
      <c r="O21" s="11" t="s">
        <v>274</v>
      </c>
      <c r="P21" s="6" t="str">
        <f>IF(OR('Envoi Fondation Pro'!H233=0,'Envoi Fondation Pro'!H233=""),"Libre","")</f>
        <v>Libre</v>
      </c>
      <c r="Q21" s="11" t="s">
        <v>275</v>
      </c>
      <c r="R21" s="6" t="str">
        <f>IF(OR('Envoi Fondation Pro'!H263=0,'Envoi Fondation Pro'!H263=""),"Libre","")</f>
        <v/>
      </c>
      <c r="S21" s="7" t="s">
        <v>276</v>
      </c>
      <c r="T21" s="6" t="str">
        <f>IF(OR('Envoi Fondation Pro'!H293=0,'Envoi Fondation Pro'!H293=""),"Libre","")</f>
        <v/>
      </c>
      <c r="U21" s="7" t="s">
        <v>277</v>
      </c>
      <c r="V21" s="6" t="str">
        <f>IF(OR('Envoi Fondation Pro'!H323=0,'Envoi Fondation Pro'!H323=""),"Libre","")</f>
        <v/>
      </c>
      <c r="W21" s="7" t="s">
        <v>278</v>
      </c>
      <c r="X21" s="6" t="str">
        <f>IF(OR('Envoi Fondation Pro'!H353=0,'Envoi Fondation Pro'!H353=""),"Libre","")</f>
        <v/>
      </c>
      <c r="Y21" s="11" t="s">
        <v>279</v>
      </c>
      <c r="Z21" s="6" t="str">
        <f>IF(OR('Envoi Fondation Pro'!H383=0,'Envoi Fondation Pro'!H383=""),"Libre","")</f>
        <v/>
      </c>
      <c r="AA21" s="11" t="s">
        <v>280</v>
      </c>
      <c r="AB21" s="8" t="str">
        <f>IF(OR('Envoi Fondation Pro'!H413=0,'Envoi Fondation Pro'!H413=""),"Libre","")</f>
        <v>Libre</v>
      </c>
    </row>
    <row r="22" spans="1:28" ht="18" customHeight="1" x14ac:dyDescent="0.25">
      <c r="A22" s="10" t="s">
        <v>281</v>
      </c>
      <c r="B22" s="6" t="str">
        <f>IF(OR('Envoi Fondation Pro'!H24=0,'Envoi Fondation Pro'!H24=""),"Libre","")</f>
        <v>Libre</v>
      </c>
      <c r="C22" s="11" t="s">
        <v>282</v>
      </c>
      <c r="D22" s="6" t="str">
        <f>IF(OR('Envoi Fondation Pro'!H54=0,'Envoi Fondation Pro'!H54=""),"Libre","")</f>
        <v>Libre</v>
      </c>
      <c r="E22" s="11" t="s">
        <v>283</v>
      </c>
      <c r="F22" s="6" t="str">
        <f>IF(OR('Envoi Fondation Pro'!H84=0,'Envoi Fondation Pro'!H84=""),"Libre","")</f>
        <v>Libre</v>
      </c>
      <c r="G22" s="11" t="s">
        <v>284</v>
      </c>
      <c r="H22" s="6" t="str">
        <f>IF(OR('Envoi Fondation Pro'!H114=0,'Envoi Fondation Pro'!H114=""),"Libre","")</f>
        <v>Libre</v>
      </c>
      <c r="I22" s="11" t="s">
        <v>285</v>
      </c>
      <c r="J22" s="6" t="str">
        <f>IF(OR('Envoi Fondation Pro'!H144=0,'Envoi Fondation Pro'!H144=""),"Libre","")</f>
        <v>Libre</v>
      </c>
      <c r="K22" s="11" t="s">
        <v>286</v>
      </c>
      <c r="L22" s="6" t="str">
        <f>IF(OR('Envoi Fondation Pro'!H174=0,'Envoi Fondation Pro'!H174=""),"Libre","")</f>
        <v>Libre</v>
      </c>
      <c r="M22" s="11" t="s">
        <v>287</v>
      </c>
      <c r="N22" s="6" t="str">
        <f>IF(OR('Envoi Fondation Pro'!H204=0,'Envoi Fondation Pro'!H204=""),"Libre","")</f>
        <v>Libre</v>
      </c>
      <c r="O22" s="11" t="s">
        <v>288</v>
      </c>
      <c r="P22" s="6" t="str">
        <f>IF(OR('Envoi Fondation Pro'!H234=0,'Envoi Fondation Pro'!H234=""),"Libre","")</f>
        <v>Libre</v>
      </c>
      <c r="Q22" s="11" t="s">
        <v>289</v>
      </c>
      <c r="R22" s="6" t="str">
        <f>IF(OR('Envoi Fondation Pro'!H264=0,'Envoi Fondation Pro'!H264=""),"Libre","")</f>
        <v/>
      </c>
      <c r="S22" s="7" t="s">
        <v>290</v>
      </c>
      <c r="T22" s="6" t="str">
        <f>IF(OR('Envoi Fondation Pro'!H294=0,'Envoi Fondation Pro'!H294=""),"Libre","")</f>
        <v/>
      </c>
      <c r="U22" s="7" t="s">
        <v>291</v>
      </c>
      <c r="V22" s="6" t="str">
        <f>IF(OR('Envoi Fondation Pro'!H324=0,'Envoi Fondation Pro'!H324=""),"Libre","")</f>
        <v/>
      </c>
      <c r="W22" s="7" t="s">
        <v>292</v>
      </c>
      <c r="X22" s="6" t="str">
        <f>IF(OR('Envoi Fondation Pro'!H354=0,'Envoi Fondation Pro'!H354=""),"Libre","")</f>
        <v/>
      </c>
      <c r="Y22" s="11" t="s">
        <v>293</v>
      </c>
      <c r="Z22" s="6" t="str">
        <f>IF(OR('Envoi Fondation Pro'!H384=0,'Envoi Fondation Pro'!H384=""),"Libre","")</f>
        <v/>
      </c>
      <c r="AA22" s="11" t="s">
        <v>294</v>
      </c>
      <c r="AB22" s="8" t="str">
        <f>IF(OR('Envoi Fondation Pro'!H414=0,'Envoi Fondation Pro'!H414=""),"Libre","")</f>
        <v>Libre</v>
      </c>
    </row>
    <row r="23" spans="1:28" ht="18" customHeight="1" x14ac:dyDescent="0.25">
      <c r="A23" s="10" t="s">
        <v>295</v>
      </c>
      <c r="B23" s="6" t="str">
        <f>IF(OR('Envoi Fondation Pro'!H25=0,'Envoi Fondation Pro'!H25=""),"Libre","")</f>
        <v>Libre</v>
      </c>
      <c r="C23" s="11" t="s">
        <v>296</v>
      </c>
      <c r="D23" s="6" t="str">
        <f>IF(OR('Envoi Fondation Pro'!H55=0,'Envoi Fondation Pro'!H55=""),"Libre","")</f>
        <v>Libre</v>
      </c>
      <c r="E23" s="11" t="s">
        <v>297</v>
      </c>
      <c r="F23" s="6" t="str">
        <f>IF(OR('Envoi Fondation Pro'!H85=0,'Envoi Fondation Pro'!H85=""),"Libre","")</f>
        <v>Libre</v>
      </c>
      <c r="G23" s="11" t="s">
        <v>298</v>
      </c>
      <c r="H23" s="6" t="str">
        <f>IF(OR('Envoi Fondation Pro'!H115=0,'Envoi Fondation Pro'!H115=""),"Libre","")</f>
        <v>Libre</v>
      </c>
      <c r="I23" s="11" t="s">
        <v>299</v>
      </c>
      <c r="J23" s="6" t="str">
        <f>IF(OR('Envoi Fondation Pro'!H145=0,'Envoi Fondation Pro'!H145=""),"Libre","")</f>
        <v>Libre</v>
      </c>
      <c r="K23" s="11" t="s">
        <v>300</v>
      </c>
      <c r="L23" s="6" t="str">
        <f>IF(OR('Envoi Fondation Pro'!H175=0,'Envoi Fondation Pro'!H175=""),"Libre","")</f>
        <v>Libre</v>
      </c>
      <c r="M23" s="11" t="s">
        <v>301</v>
      </c>
      <c r="N23" s="6" t="str">
        <f>IF(OR('Envoi Fondation Pro'!H205=0,'Envoi Fondation Pro'!H205=""),"Libre","")</f>
        <v>Libre</v>
      </c>
      <c r="O23" s="11" t="s">
        <v>302</v>
      </c>
      <c r="P23" s="6" t="str">
        <f>IF(OR('Envoi Fondation Pro'!H235=0,'Envoi Fondation Pro'!H235=""),"Libre","")</f>
        <v>Libre</v>
      </c>
      <c r="Q23" s="11" t="s">
        <v>303</v>
      </c>
      <c r="R23" s="6" t="str">
        <f>IF(OR('Envoi Fondation Pro'!H265=0,'Envoi Fondation Pro'!H265=""),"Libre","")</f>
        <v/>
      </c>
      <c r="S23" s="7" t="s">
        <v>304</v>
      </c>
      <c r="T23" s="6" t="str">
        <f>IF(OR('Envoi Fondation Pro'!H295=0,'Envoi Fondation Pro'!H295=""),"Libre","")</f>
        <v>Libre</v>
      </c>
      <c r="U23" s="7" t="s">
        <v>305</v>
      </c>
      <c r="V23" s="6" t="str">
        <f>IF(OR('Envoi Fondation Pro'!H325=0,'Envoi Fondation Pro'!H325=""),"Libre","")</f>
        <v/>
      </c>
      <c r="W23" s="7" t="s">
        <v>306</v>
      </c>
      <c r="X23" s="6" t="str">
        <f>IF(OR('Envoi Fondation Pro'!H355=0,'Envoi Fondation Pro'!H355=""),"Libre","")</f>
        <v/>
      </c>
      <c r="Y23" s="11" t="s">
        <v>307</v>
      </c>
      <c r="Z23" s="6" t="str">
        <f>IF(OR('Envoi Fondation Pro'!H385=0,'Envoi Fondation Pro'!H385=""),"Libre","")</f>
        <v>Libre</v>
      </c>
      <c r="AA23" s="11" t="s">
        <v>308</v>
      </c>
      <c r="AB23" s="8" t="str">
        <f>IF(OR('Envoi Fondation Pro'!H415=0,'Envoi Fondation Pro'!H415=""),"Libre","")</f>
        <v>Libre</v>
      </c>
    </row>
    <row r="24" spans="1:28" ht="18" customHeight="1" x14ac:dyDescent="0.25">
      <c r="A24" s="10" t="s">
        <v>309</v>
      </c>
      <c r="B24" s="6" t="str">
        <f>IF(OR('Envoi Fondation Pro'!H26=0,'Envoi Fondation Pro'!H26=""),"Libre","")</f>
        <v>Libre</v>
      </c>
      <c r="C24" s="11" t="s">
        <v>310</v>
      </c>
      <c r="D24" s="6" t="str">
        <f>IF(OR('Envoi Fondation Pro'!H56=0,'Envoi Fondation Pro'!H56=""),"Libre","")</f>
        <v>Libre</v>
      </c>
      <c r="E24" s="11" t="s">
        <v>311</v>
      </c>
      <c r="F24" s="6" t="str">
        <f>IF(OR('Envoi Fondation Pro'!H86=0,'Envoi Fondation Pro'!H86=""),"Libre","")</f>
        <v>Libre</v>
      </c>
      <c r="G24" s="11" t="s">
        <v>312</v>
      </c>
      <c r="H24" s="6" t="str">
        <f>IF(OR('Envoi Fondation Pro'!H116=0,'Envoi Fondation Pro'!H116=""),"Libre","")</f>
        <v>Libre</v>
      </c>
      <c r="I24" s="11" t="s">
        <v>313</v>
      </c>
      <c r="J24" s="6" t="str">
        <f>IF(OR('Envoi Fondation Pro'!H146=0,'Envoi Fondation Pro'!H146=""),"Libre","")</f>
        <v>Libre</v>
      </c>
      <c r="K24" s="11" t="s">
        <v>314</v>
      </c>
      <c r="L24" s="6" t="str">
        <f>IF(OR('Envoi Fondation Pro'!H176=0,'Envoi Fondation Pro'!H176=""),"Libre","")</f>
        <v>Libre</v>
      </c>
      <c r="M24" s="11" t="s">
        <v>315</v>
      </c>
      <c r="N24" s="6" t="str">
        <f>IF(OR('Envoi Fondation Pro'!H206=0,'Envoi Fondation Pro'!H206=""),"Libre","")</f>
        <v>Libre</v>
      </c>
      <c r="O24" s="11" t="s">
        <v>316</v>
      </c>
      <c r="P24" s="6" t="str">
        <f>IF(OR('Envoi Fondation Pro'!H236=0,'Envoi Fondation Pro'!H236=""),"Libre","")</f>
        <v/>
      </c>
      <c r="Q24" s="11" t="s">
        <v>317</v>
      </c>
      <c r="R24" s="6" t="str">
        <f>IF(OR('Envoi Fondation Pro'!H266=0,'Envoi Fondation Pro'!H266=""),"Libre","")</f>
        <v/>
      </c>
      <c r="S24" s="7" t="s">
        <v>318</v>
      </c>
      <c r="T24" s="6" t="str">
        <f>IF(OR('Envoi Fondation Pro'!H296=0,'Envoi Fondation Pro'!H296=""),"Libre","")</f>
        <v>Libre</v>
      </c>
      <c r="U24" s="7" t="s">
        <v>319</v>
      </c>
      <c r="V24" s="6" t="str">
        <f>IF(OR('Envoi Fondation Pro'!H326=0,'Envoi Fondation Pro'!H326=""),"Libre","")</f>
        <v/>
      </c>
      <c r="W24" s="7" t="s">
        <v>320</v>
      </c>
      <c r="X24" s="6" t="str">
        <f>IF(OR('Envoi Fondation Pro'!H356=0,'Envoi Fondation Pro'!H356=""),"Libre","")</f>
        <v/>
      </c>
      <c r="Y24" s="11" t="s">
        <v>321</v>
      </c>
      <c r="Z24" s="6" t="str">
        <f>IF(OR('Envoi Fondation Pro'!H386=0,'Envoi Fondation Pro'!H386=""),"Libre","")</f>
        <v>Libre</v>
      </c>
      <c r="AA24" s="11" t="s">
        <v>322</v>
      </c>
      <c r="AB24" s="8" t="str">
        <f>IF(OR('Envoi Fondation Pro'!H416=0,'Envoi Fondation Pro'!H416=""),"Libre","")</f>
        <v>Libre</v>
      </c>
    </row>
    <row r="25" spans="1:28" ht="18" customHeight="1" x14ac:dyDescent="0.25">
      <c r="A25" s="10" t="s">
        <v>323</v>
      </c>
      <c r="B25" s="6" t="str">
        <f>IF(OR('Envoi Fondation Pro'!H27=0,'Envoi Fondation Pro'!H27=""),"Libre","")</f>
        <v>Libre</v>
      </c>
      <c r="C25" s="11" t="s">
        <v>324</v>
      </c>
      <c r="D25" s="6" t="str">
        <f>IF(OR('Envoi Fondation Pro'!H57=0,'Envoi Fondation Pro'!H57=""),"Libre","")</f>
        <v>Libre</v>
      </c>
      <c r="E25" s="11" t="s">
        <v>325</v>
      </c>
      <c r="F25" s="6" t="str">
        <f>IF(OR('Envoi Fondation Pro'!H87=0,'Envoi Fondation Pro'!H87=""),"Libre","")</f>
        <v>Libre</v>
      </c>
      <c r="G25" s="11" t="s">
        <v>326</v>
      </c>
      <c r="H25" s="6" t="str">
        <f>IF(OR('Envoi Fondation Pro'!H117=0,'Envoi Fondation Pro'!H117=""),"Libre","")</f>
        <v>Libre</v>
      </c>
      <c r="I25" s="11" t="s">
        <v>327</v>
      </c>
      <c r="J25" s="6" t="str">
        <f>IF(OR('Envoi Fondation Pro'!H147=0,'Envoi Fondation Pro'!H147=""),"Libre","")</f>
        <v>Libre</v>
      </c>
      <c r="K25" s="11" t="s">
        <v>328</v>
      </c>
      <c r="L25" s="6" t="str">
        <f>IF(OR('Envoi Fondation Pro'!H177=0,'Envoi Fondation Pro'!H177=""),"Libre","")</f>
        <v>Libre</v>
      </c>
      <c r="M25" s="11" t="s">
        <v>329</v>
      </c>
      <c r="N25" s="6" t="str">
        <f>IF(OR('Envoi Fondation Pro'!H207=0,'Envoi Fondation Pro'!H207=""),"Libre","")</f>
        <v/>
      </c>
      <c r="O25" s="11" t="s">
        <v>330</v>
      </c>
      <c r="P25" s="6" t="str">
        <f>IF(OR('Envoi Fondation Pro'!H237=0,'Envoi Fondation Pro'!H237=""),"Libre","")</f>
        <v/>
      </c>
      <c r="Q25" s="11" t="s">
        <v>331</v>
      </c>
      <c r="R25" s="6" t="str">
        <f>IF(OR('Envoi Fondation Pro'!H267=0,'Envoi Fondation Pro'!H267=""),"Libre","")</f>
        <v/>
      </c>
      <c r="S25" s="7" t="s">
        <v>332</v>
      </c>
      <c r="T25" s="6" t="str">
        <f>IF(OR('Envoi Fondation Pro'!H297=0,'Envoi Fondation Pro'!H297=""),"Libre","")</f>
        <v>Libre</v>
      </c>
      <c r="U25" s="7" t="s">
        <v>333</v>
      </c>
      <c r="V25" s="6" t="str">
        <f>IF(OR('Envoi Fondation Pro'!H327=0,'Envoi Fondation Pro'!H327=""),"Libre","")</f>
        <v/>
      </c>
      <c r="W25" s="7" t="s">
        <v>334</v>
      </c>
      <c r="X25" s="6" t="str">
        <f>IF(OR('Envoi Fondation Pro'!H357=0,'Envoi Fondation Pro'!H357=""),"Libre","")</f>
        <v/>
      </c>
      <c r="Y25" s="11" t="s">
        <v>335</v>
      </c>
      <c r="Z25" s="6" t="str">
        <f>IF(OR('Envoi Fondation Pro'!H387=0,'Envoi Fondation Pro'!H387=""),"Libre","")</f>
        <v>Libre</v>
      </c>
      <c r="AA25" s="11" t="s">
        <v>336</v>
      </c>
      <c r="AB25" s="8" t="str">
        <f>IF(OR('Envoi Fondation Pro'!H417=0,'Envoi Fondation Pro'!H417=""),"Libre","")</f>
        <v>Libre</v>
      </c>
    </row>
    <row r="26" spans="1:28" ht="18" customHeight="1" x14ac:dyDescent="0.25">
      <c r="A26" s="10" t="s">
        <v>337</v>
      </c>
      <c r="B26" s="6" t="str">
        <f>IF(OR('Envoi Fondation Pro'!H28=0,'Envoi Fondation Pro'!H28=""),"Libre","")</f>
        <v>Libre</v>
      </c>
      <c r="C26" s="11" t="s">
        <v>338</v>
      </c>
      <c r="D26" s="6" t="str">
        <f>IF(OR('Envoi Fondation Pro'!H58=0,'Envoi Fondation Pro'!H58=""),"Libre","")</f>
        <v>Libre</v>
      </c>
      <c r="E26" s="11" t="s">
        <v>339</v>
      </c>
      <c r="F26" s="6" t="str">
        <f>IF(OR('Envoi Fondation Pro'!H88=0,'Envoi Fondation Pro'!H88=""),"Libre","")</f>
        <v>Libre</v>
      </c>
      <c r="G26" s="11" t="s">
        <v>340</v>
      </c>
      <c r="H26" s="6" t="str">
        <f>IF(OR('Envoi Fondation Pro'!H118=0,'Envoi Fondation Pro'!H118=""),"Libre","")</f>
        <v>Libre</v>
      </c>
      <c r="I26" s="11" t="s">
        <v>341</v>
      </c>
      <c r="J26" s="6" t="str">
        <f>IF(OR('Envoi Fondation Pro'!H148=0,'Envoi Fondation Pro'!H148=""),"Libre","")</f>
        <v>Libre</v>
      </c>
      <c r="K26" s="11" t="s">
        <v>342</v>
      </c>
      <c r="L26" s="6" t="str">
        <f>IF(OR('Envoi Fondation Pro'!H178=0,'Envoi Fondation Pro'!H178=""),"Libre","")</f>
        <v>Libre</v>
      </c>
      <c r="M26" s="11" t="s">
        <v>343</v>
      </c>
      <c r="N26" s="6" t="str">
        <f>IF(OR('Envoi Fondation Pro'!H208=0,'Envoi Fondation Pro'!H208=""),"Libre","")</f>
        <v/>
      </c>
      <c r="O26" s="11" t="s">
        <v>344</v>
      </c>
      <c r="P26" s="6" t="str">
        <f>IF(OR('Envoi Fondation Pro'!H238=0,'Envoi Fondation Pro'!H238=""),"Libre","")</f>
        <v/>
      </c>
      <c r="Q26" s="11" t="s">
        <v>345</v>
      </c>
      <c r="R26" s="6" t="str">
        <f>IF(OR('Envoi Fondation Pro'!H268=0,'Envoi Fondation Pro'!H268=""),"Libre","")</f>
        <v/>
      </c>
      <c r="S26" s="7" t="s">
        <v>346</v>
      </c>
      <c r="T26" s="6" t="str">
        <f>IF(OR('Envoi Fondation Pro'!H298=0,'Envoi Fondation Pro'!H298=""),"Libre","")</f>
        <v>Libre</v>
      </c>
      <c r="U26" s="7" t="s">
        <v>347</v>
      </c>
      <c r="V26" s="6" t="str">
        <f>IF(OR('Envoi Fondation Pro'!H328=0,'Envoi Fondation Pro'!H328=""),"Libre","")</f>
        <v/>
      </c>
      <c r="W26" s="7" t="s">
        <v>348</v>
      </c>
      <c r="X26" s="6" t="str">
        <f>IF(OR('Envoi Fondation Pro'!H358=0,'Envoi Fondation Pro'!H358=""),"Libre","")</f>
        <v/>
      </c>
      <c r="Y26" s="11" t="s">
        <v>349</v>
      </c>
      <c r="Z26" s="6" t="str">
        <f>IF(OR('Envoi Fondation Pro'!H388=0,'Envoi Fondation Pro'!H388=""),"Libre","")</f>
        <v>Libre</v>
      </c>
      <c r="AA26" s="11" t="s">
        <v>350</v>
      </c>
      <c r="AB26" s="8" t="str">
        <f>IF(OR('Envoi Fondation Pro'!H418=0,'Envoi Fondation Pro'!H418=""),"Libre","")</f>
        <v>Libre</v>
      </c>
    </row>
    <row r="27" spans="1:28" ht="18" customHeight="1" x14ac:dyDescent="0.25">
      <c r="A27" s="10" t="s">
        <v>351</v>
      </c>
      <c r="B27" s="6" t="str">
        <f>IF(OR('Envoi Fondation Pro'!H29=0,'Envoi Fondation Pro'!H29=""),"Libre","")</f>
        <v>Libre</v>
      </c>
      <c r="C27" s="11" t="s">
        <v>352</v>
      </c>
      <c r="D27" s="6" t="str">
        <f>IF(OR('Envoi Fondation Pro'!H59=0,'Envoi Fondation Pro'!H59=""),"Libre","")</f>
        <v>Libre</v>
      </c>
      <c r="E27" s="11" t="s">
        <v>353</v>
      </c>
      <c r="F27" s="6" t="str">
        <f>IF(OR('Envoi Fondation Pro'!H89=0,'Envoi Fondation Pro'!H89=""),"Libre","")</f>
        <v>Libre</v>
      </c>
      <c r="G27" s="11" t="s">
        <v>354</v>
      </c>
      <c r="H27" s="6" t="str">
        <f>IF(OR('Envoi Fondation Pro'!H119=0,'Envoi Fondation Pro'!H119=""),"Libre","")</f>
        <v>Libre</v>
      </c>
      <c r="I27" s="11" t="s">
        <v>355</v>
      </c>
      <c r="J27" s="6" t="str">
        <f>IF(OR('Envoi Fondation Pro'!H149=0,'Envoi Fondation Pro'!H149=""),"Libre","")</f>
        <v>Libre</v>
      </c>
      <c r="K27" s="11" t="s">
        <v>356</v>
      </c>
      <c r="L27" s="6" t="str">
        <f>IF(OR('Envoi Fondation Pro'!H179=0,'Envoi Fondation Pro'!H179=""),"Libre","")</f>
        <v>Libre</v>
      </c>
      <c r="M27" s="11" t="s">
        <v>357</v>
      </c>
      <c r="N27" s="6" t="str">
        <f>IF(OR('Envoi Fondation Pro'!H209=0,'Envoi Fondation Pro'!H209=""),"Libre","")</f>
        <v/>
      </c>
      <c r="O27" s="11" t="s">
        <v>358</v>
      </c>
      <c r="P27" s="6" t="str">
        <f>IF(OR('Envoi Fondation Pro'!H239=0,'Envoi Fondation Pro'!H239=""),"Libre","")</f>
        <v/>
      </c>
      <c r="Q27" s="11" t="s">
        <v>359</v>
      </c>
      <c r="R27" s="6" t="str">
        <f>IF(OR('Envoi Fondation Pro'!H269=0,'Envoi Fondation Pro'!H269=""),"Libre","")</f>
        <v>Libre</v>
      </c>
      <c r="S27" s="7" t="s">
        <v>360</v>
      </c>
      <c r="T27" s="6" t="str">
        <f>IF(OR('Envoi Fondation Pro'!H299=0,'Envoi Fondation Pro'!H299=""),"Libre","")</f>
        <v>Libre</v>
      </c>
      <c r="U27" s="7" t="s">
        <v>361</v>
      </c>
      <c r="V27" s="6" t="str">
        <f>IF(OR('Envoi Fondation Pro'!H329=0,'Envoi Fondation Pro'!H329=""),"Libre","")</f>
        <v>Libre</v>
      </c>
      <c r="W27" s="7" t="s">
        <v>362</v>
      </c>
      <c r="X27" s="6" t="str">
        <f>IF(OR('Envoi Fondation Pro'!H359=0,'Envoi Fondation Pro'!H359=""),"Libre","")</f>
        <v/>
      </c>
      <c r="Y27" s="11" t="s">
        <v>363</v>
      </c>
      <c r="Z27" s="6" t="str">
        <f>IF(OR('Envoi Fondation Pro'!H389=0,'Envoi Fondation Pro'!H389=""),"Libre","")</f>
        <v>Libre</v>
      </c>
      <c r="AA27" s="11" t="s">
        <v>364</v>
      </c>
      <c r="AB27" s="8" t="str">
        <f>IF(OR('Envoi Fondation Pro'!H419=0,'Envoi Fondation Pro'!H419=""),"Libre","")</f>
        <v>Libre</v>
      </c>
    </row>
    <row r="28" spans="1:28" ht="18" customHeight="1" x14ac:dyDescent="0.25">
      <c r="A28" s="10" t="s">
        <v>365</v>
      </c>
      <c r="B28" s="6" t="str">
        <f>IF(OR('Envoi Fondation Pro'!H30=0,'Envoi Fondation Pro'!H30=""),"Libre","")</f>
        <v>Libre</v>
      </c>
      <c r="C28" s="11" t="s">
        <v>366</v>
      </c>
      <c r="D28" s="6" t="str">
        <f>IF(OR('Envoi Fondation Pro'!H60=0,'Envoi Fondation Pro'!H60=""),"Libre","")</f>
        <v>Libre</v>
      </c>
      <c r="E28" s="11" t="s">
        <v>367</v>
      </c>
      <c r="F28" s="6" t="str">
        <f>IF(OR('Envoi Fondation Pro'!H90=0,'Envoi Fondation Pro'!H90=""),"Libre","")</f>
        <v>Libre</v>
      </c>
      <c r="G28" s="11" t="s">
        <v>368</v>
      </c>
      <c r="H28" s="6" t="str">
        <f>IF(OR('Envoi Fondation Pro'!H120=0,'Envoi Fondation Pro'!H120=""),"Libre","")</f>
        <v>Libre</v>
      </c>
      <c r="I28" s="11" t="s">
        <v>369</v>
      </c>
      <c r="J28" s="6" t="str">
        <f>IF(OR('Envoi Fondation Pro'!H150=0,'Envoi Fondation Pro'!H150=""),"Libre","")</f>
        <v>Libre</v>
      </c>
      <c r="K28" s="11" t="s">
        <v>370</v>
      </c>
      <c r="L28" s="6" t="str">
        <f>IF(OR('Envoi Fondation Pro'!H180=0,'Envoi Fondation Pro'!H180=""),"Libre","")</f>
        <v>Libre</v>
      </c>
      <c r="M28" s="11" t="s">
        <v>371</v>
      </c>
      <c r="N28" s="6" t="str">
        <f>IF(OR('Envoi Fondation Pro'!H210=0,'Envoi Fondation Pro'!H210=""),"Libre","")</f>
        <v/>
      </c>
      <c r="O28" s="11" t="s">
        <v>372</v>
      </c>
      <c r="P28" s="6" t="str">
        <f>IF(OR('Envoi Fondation Pro'!H240=0,'Envoi Fondation Pro'!H240=""),"Libre","")</f>
        <v/>
      </c>
      <c r="Q28" s="11" t="s">
        <v>373</v>
      </c>
      <c r="R28" s="6" t="str">
        <f>IF(OR('Envoi Fondation Pro'!H270=0,'Envoi Fondation Pro'!H270=""),"Libre","")</f>
        <v>Libre</v>
      </c>
      <c r="S28" s="7" t="s">
        <v>374</v>
      </c>
      <c r="T28" s="6" t="str">
        <f>IF(OR('Envoi Fondation Pro'!H300=0,'Envoi Fondation Pro'!H300=""),"Libre","")</f>
        <v>Libre</v>
      </c>
      <c r="U28" s="7" t="s">
        <v>375</v>
      </c>
      <c r="V28" s="6" t="str">
        <f>IF(OR('Envoi Fondation Pro'!H330=0,'Envoi Fondation Pro'!H330=""),"Libre","")</f>
        <v/>
      </c>
      <c r="W28" s="7" t="s">
        <v>376</v>
      </c>
      <c r="X28" s="6" t="str">
        <f>IF(OR('Envoi Fondation Pro'!H360=0,'Envoi Fondation Pro'!H360=""),"Libre","")</f>
        <v/>
      </c>
      <c r="Y28" s="11" t="s">
        <v>377</v>
      </c>
      <c r="Z28" s="6" t="str">
        <f>IF(OR('Envoi Fondation Pro'!H390=0,'Envoi Fondation Pro'!H390=""),"Libre","")</f>
        <v>Libre</v>
      </c>
      <c r="AA28" s="11" t="s">
        <v>378</v>
      </c>
      <c r="AB28" s="8" t="str">
        <f>IF(OR('Envoi Fondation Pro'!H420=0,'Envoi Fondation Pro'!H420=""),"Libre","")</f>
        <v>Libre</v>
      </c>
    </row>
    <row r="29" spans="1:28" ht="18" customHeight="1" x14ac:dyDescent="0.25">
      <c r="A29" s="10" t="s">
        <v>379</v>
      </c>
      <c r="B29" s="6" t="str">
        <f>IF(OR('Envoi Fondation Pro'!H31=0,'Envoi Fondation Pro'!H31=""),"Libre","")</f>
        <v>Libre</v>
      </c>
      <c r="C29" s="11" t="s">
        <v>380</v>
      </c>
      <c r="D29" s="6" t="str">
        <f>IF(OR('Envoi Fondation Pro'!H61=0,'Envoi Fondation Pro'!H61=""),"Libre","")</f>
        <v>Libre</v>
      </c>
      <c r="E29" s="11" t="s">
        <v>381</v>
      </c>
      <c r="F29" s="6" t="str">
        <f>IF(OR('Envoi Fondation Pro'!H91=0,'Envoi Fondation Pro'!H91=""),"Libre","")</f>
        <v>Libre</v>
      </c>
      <c r="G29" s="11" t="s">
        <v>382</v>
      </c>
      <c r="H29" s="6" t="str">
        <f>IF(OR('Envoi Fondation Pro'!H121=0,'Envoi Fondation Pro'!H121=""),"Libre","")</f>
        <v>Libre</v>
      </c>
      <c r="I29" s="11" t="s">
        <v>383</v>
      </c>
      <c r="J29" s="6" t="str">
        <f>IF(OR('Envoi Fondation Pro'!H151=0,'Envoi Fondation Pro'!H151=""),"Libre","")</f>
        <v>Libre</v>
      </c>
      <c r="K29" s="11" t="s">
        <v>384</v>
      </c>
      <c r="L29" s="6" t="str">
        <f>IF(OR('Envoi Fondation Pro'!H181=0,'Envoi Fondation Pro'!H181=""),"Libre","")</f>
        <v>Libre</v>
      </c>
      <c r="M29" s="11" t="s">
        <v>385</v>
      </c>
      <c r="N29" s="6" t="str">
        <f>IF(OR('Envoi Fondation Pro'!H211=0,'Envoi Fondation Pro'!H211=""),"Libre","")</f>
        <v>Libre</v>
      </c>
      <c r="O29" s="11" t="s">
        <v>386</v>
      </c>
      <c r="P29" s="6" t="str">
        <f>IF(OR('Envoi Fondation Pro'!H241=0,'Envoi Fondation Pro'!H241=""),"Libre","")</f>
        <v/>
      </c>
      <c r="Q29" s="11" t="s">
        <v>387</v>
      </c>
      <c r="R29" s="6" t="str">
        <f>IF(OR('Envoi Fondation Pro'!H271=0,'Envoi Fondation Pro'!H271=""),"Libre","")</f>
        <v/>
      </c>
      <c r="S29" s="7" t="s">
        <v>388</v>
      </c>
      <c r="T29" s="6" t="str">
        <f>IF(OR('Envoi Fondation Pro'!H301=0,'Envoi Fondation Pro'!H301=""),"Libre","")</f>
        <v>Libre</v>
      </c>
      <c r="U29" s="7" t="s">
        <v>389</v>
      </c>
      <c r="V29" s="6" t="str">
        <f>IF(OR('Envoi Fondation Pro'!H331=0,'Envoi Fondation Pro'!H331=""),"Libre","")</f>
        <v/>
      </c>
      <c r="W29" s="7" t="s">
        <v>390</v>
      </c>
      <c r="X29" s="6" t="str">
        <f>IF(OR('Envoi Fondation Pro'!H361=0,'Envoi Fondation Pro'!H361=""),"Libre","")</f>
        <v/>
      </c>
      <c r="Y29" s="11" t="s">
        <v>391</v>
      </c>
      <c r="Z29" s="6" t="str">
        <f>IF(OR('Envoi Fondation Pro'!H391=0,'Envoi Fondation Pro'!H391=""),"Libre","")</f>
        <v/>
      </c>
      <c r="AA29" s="11" t="s">
        <v>392</v>
      </c>
      <c r="AB29" s="8" t="str">
        <f>IF(OR('Envoi Fondation Pro'!H421=0,'Envoi Fondation Pro'!H421=""),"Libre","")</f>
        <v>Libre</v>
      </c>
    </row>
    <row r="30" spans="1:28" ht="18" customHeight="1" x14ac:dyDescent="0.25">
      <c r="A30" s="10" t="s">
        <v>393</v>
      </c>
      <c r="B30" s="6" t="str">
        <f>IF(OR('Envoi Fondation Pro'!H32=0,'Envoi Fondation Pro'!H32=""),"Libre","")</f>
        <v>Libre</v>
      </c>
      <c r="C30" s="11" t="s">
        <v>394</v>
      </c>
      <c r="D30" s="6" t="str">
        <f>IF(OR('Envoi Fondation Pro'!H62=0,'Envoi Fondation Pro'!H62=""),"Libre","")</f>
        <v>Libre</v>
      </c>
      <c r="E30" s="11" t="s">
        <v>395</v>
      </c>
      <c r="F30" s="6" t="str">
        <f>IF(OR('Envoi Fondation Pro'!H92=0,'Envoi Fondation Pro'!H92=""),"Libre","")</f>
        <v>Libre</v>
      </c>
      <c r="G30" s="11" t="s">
        <v>396</v>
      </c>
      <c r="H30" s="6" t="str">
        <f>IF(OR('Envoi Fondation Pro'!H122=0,'Envoi Fondation Pro'!H122=""),"Libre","")</f>
        <v>Libre</v>
      </c>
      <c r="I30" s="11" t="s">
        <v>397</v>
      </c>
      <c r="J30" s="6" t="str">
        <f>IF(OR('Envoi Fondation Pro'!H152=0,'Envoi Fondation Pro'!H152=""),"Libre","")</f>
        <v>Libre</v>
      </c>
      <c r="K30" s="11" t="s">
        <v>398</v>
      </c>
      <c r="L30" s="6" t="str">
        <f>IF(OR('Envoi Fondation Pro'!H182=0,'Envoi Fondation Pro'!H182=""),"Libre","")</f>
        <v>Libre</v>
      </c>
      <c r="M30" s="11" t="s">
        <v>399</v>
      </c>
      <c r="N30" s="6" t="str">
        <f>IF(OR('Envoi Fondation Pro'!H212=0,'Envoi Fondation Pro'!H212=""),"Libre","")</f>
        <v>Libre</v>
      </c>
      <c r="O30" s="11" t="s">
        <v>400</v>
      </c>
      <c r="P30" s="6" t="str">
        <f>IF(OR('Envoi Fondation Pro'!H242=0,'Envoi Fondation Pro'!H242=""),"Libre","")</f>
        <v/>
      </c>
      <c r="Q30" s="11" t="s">
        <v>401</v>
      </c>
      <c r="R30" s="6" t="str">
        <f>IF(OR('Envoi Fondation Pro'!H272=0,'Envoi Fondation Pro'!H272=""),"Libre","")</f>
        <v/>
      </c>
      <c r="S30" s="7" t="s">
        <v>402</v>
      </c>
      <c r="T30" s="6" t="str">
        <f>IF(OR('Envoi Fondation Pro'!H302=0,'Envoi Fondation Pro'!H302=""),"Libre","")</f>
        <v>Libre</v>
      </c>
      <c r="U30" s="7" t="s">
        <v>403</v>
      </c>
      <c r="V30" s="6" t="str">
        <f>IF(OR('Envoi Fondation Pro'!H332=0,'Envoi Fondation Pro'!H332=""),"Libre","")</f>
        <v/>
      </c>
      <c r="W30" s="7" t="s">
        <v>404</v>
      </c>
      <c r="X30" s="6" t="str">
        <f>IF(OR('Envoi Fondation Pro'!H362=0,'Envoi Fondation Pro'!H362=""),"Libre","")</f>
        <v>Libre</v>
      </c>
      <c r="Y30" s="11" t="s">
        <v>405</v>
      </c>
      <c r="Z30" s="6" t="str">
        <f>IF(OR('Envoi Fondation Pro'!H392=0,'Envoi Fondation Pro'!H392=""),"Libre","")</f>
        <v/>
      </c>
      <c r="AA30" s="11" t="s">
        <v>406</v>
      </c>
      <c r="AB30" s="8" t="str">
        <f>IF(OR('Envoi Fondation Pro'!H422=0,'Envoi Fondation Pro'!H422=""),"Libre","")</f>
        <v>Libre</v>
      </c>
    </row>
    <row r="31" spans="1:28" ht="18" customHeight="1" x14ac:dyDescent="0.25">
      <c r="A31" s="10" t="s">
        <v>407</v>
      </c>
      <c r="B31" s="6" t="str">
        <f>IF(OR('Envoi Fondation Pro'!H33=0,'Envoi Fondation Pro'!H33=""),"Libre","")</f>
        <v>Libre</v>
      </c>
      <c r="C31" s="11" t="s">
        <v>408</v>
      </c>
      <c r="D31" s="6" t="str">
        <f>IF(OR('Envoi Fondation Pro'!H63=0,'Envoi Fondation Pro'!H63=""),"Libre","")</f>
        <v>Libre</v>
      </c>
      <c r="E31" s="11" t="s">
        <v>409</v>
      </c>
      <c r="F31" s="6" t="str">
        <f>IF(OR('Envoi Fondation Pro'!H93=0,'Envoi Fondation Pro'!H93=""),"Libre","")</f>
        <v>Libre</v>
      </c>
      <c r="G31" s="11" t="s">
        <v>410</v>
      </c>
      <c r="H31" s="6" t="str">
        <f>IF(OR('Envoi Fondation Pro'!H123=0,'Envoi Fondation Pro'!H123=""),"Libre","")</f>
        <v>Libre</v>
      </c>
      <c r="I31" s="11" t="s">
        <v>411</v>
      </c>
      <c r="J31" s="6" t="str">
        <f>IF(OR('Envoi Fondation Pro'!H153=0,'Envoi Fondation Pro'!H153=""),"Libre","")</f>
        <v>Libre</v>
      </c>
      <c r="K31" s="11" t="s">
        <v>412</v>
      </c>
      <c r="L31" s="6" t="str">
        <f>IF(OR('Envoi Fondation Pro'!H183=0,'Envoi Fondation Pro'!H183=""),"Libre","")</f>
        <v>Libre</v>
      </c>
      <c r="M31" s="11" t="s">
        <v>413</v>
      </c>
      <c r="N31" s="6" t="str">
        <f>IF(OR('Envoi Fondation Pro'!H213=0,'Envoi Fondation Pro'!H213=""),"Libre","")</f>
        <v/>
      </c>
      <c r="O31" s="11" t="s">
        <v>414</v>
      </c>
      <c r="P31" s="6" t="str">
        <f>IF(OR('Envoi Fondation Pro'!H243=0,'Envoi Fondation Pro'!H243=""),"Libre","")</f>
        <v/>
      </c>
      <c r="Q31" s="11" t="s">
        <v>415</v>
      </c>
      <c r="R31" s="6" t="str">
        <f>IF(OR('Envoi Fondation Pro'!H273=0,'Envoi Fondation Pro'!H273=""),"Libre","")</f>
        <v/>
      </c>
      <c r="S31" s="7" t="s">
        <v>416</v>
      </c>
      <c r="T31" s="6" t="str">
        <f>IF(OR('Envoi Fondation Pro'!H303=0,'Envoi Fondation Pro'!H303=""),"Libre","")</f>
        <v>Libre</v>
      </c>
      <c r="U31" s="7" t="s">
        <v>417</v>
      </c>
      <c r="V31" s="6" t="str">
        <f>IF(OR('Envoi Fondation Pro'!H333=0,'Envoi Fondation Pro'!H333=""),"Libre","")</f>
        <v/>
      </c>
      <c r="W31" s="7" t="s">
        <v>418</v>
      </c>
      <c r="X31" s="6" t="str">
        <f>IF(OR('Envoi Fondation Pro'!H363=0,'Envoi Fondation Pro'!H363=""),"Libre","")</f>
        <v>Libre</v>
      </c>
      <c r="Y31" s="11" t="s">
        <v>419</v>
      </c>
      <c r="Z31" s="6" t="str">
        <f>IF(OR('Envoi Fondation Pro'!H393=0,'Envoi Fondation Pro'!H393=""),"Libre","")</f>
        <v/>
      </c>
      <c r="AA31" s="11" t="s">
        <v>420</v>
      </c>
      <c r="AB31" s="8" t="str">
        <f>IF(OR('Envoi Fondation Pro'!H423=0,'Envoi Fondation Pro'!H423=""),"Libre","")</f>
        <v>Libre</v>
      </c>
    </row>
    <row r="32" spans="1:28" ht="9" customHeight="1" thickBot="1" x14ac:dyDescent="0.3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4"/>
    </row>
    <row r="33" spans="1:2" ht="18" customHeight="1" thickTop="1" x14ac:dyDescent="0.25"/>
    <row r="34" spans="1:2" ht="18.75" x14ac:dyDescent="0.25">
      <c r="A34" s="15" t="s">
        <v>421</v>
      </c>
      <c r="B34" s="16" t="e">
        <f>COUNTIF('[1]Envoi Fondation Pro'!$C:$C,$A$34)</f>
        <v>#VALUE!</v>
      </c>
    </row>
    <row r="35" spans="1:2" ht="15.75" x14ac:dyDescent="0.25">
      <c r="A35" s="17" t="s">
        <v>422</v>
      </c>
      <c r="B35" s="18" t="e">
        <f>COUNTIF('[1]Envoi Fondation Pro'!$I:$I,$A$35)</f>
        <v>#VALUE!</v>
      </c>
    </row>
    <row r="36" spans="1:2" ht="15.75" x14ac:dyDescent="0.25">
      <c r="A36" s="17" t="s">
        <v>423</v>
      </c>
      <c r="B36" s="18" t="e">
        <f>COUNTIF('[1]Envoi Fondation Pro'!$I:$I,$A$36)</f>
        <v>#VALUE!</v>
      </c>
    </row>
    <row r="37" spans="1:2" ht="18.75" x14ac:dyDescent="0.25">
      <c r="A37" s="19" t="s">
        <v>424</v>
      </c>
      <c r="B37" s="20" t="e">
        <f>COUNTIF('[1]Envoi Fondation Pro'!$C:$C,$A$37)</f>
        <v>#VALUE!</v>
      </c>
    </row>
    <row r="38" spans="1:2" ht="15.75" x14ac:dyDescent="0.25">
      <c r="A38" s="21" t="s">
        <v>425</v>
      </c>
      <c r="B38" s="22" t="e">
        <f>COUNTIF('[1]Envoi Fondation Pro'!$I:$I,$A$38)</f>
        <v>#VALUE!</v>
      </c>
    </row>
    <row r="39" spans="1:2" ht="15.75" x14ac:dyDescent="0.25">
      <c r="A39" s="21" t="s">
        <v>426</v>
      </c>
      <c r="B39" s="22" t="e">
        <f>COUNTIF('[1]Envoi Fondation Pro'!$I:$I,$A$39)</f>
        <v>#VALUE!</v>
      </c>
    </row>
    <row r="40" spans="1:2" ht="18.75" x14ac:dyDescent="0.25">
      <c r="A40" s="23" t="s">
        <v>427</v>
      </c>
      <c r="B40" s="24" t="e">
        <f>COUNTIF('[1]Envoi Fondation Pro'!$C:$C,$A$40)</f>
        <v>#VALUE!</v>
      </c>
    </row>
    <row r="41" spans="1:2" ht="15.75" x14ac:dyDescent="0.25">
      <c r="A41" s="25" t="s">
        <v>428</v>
      </c>
      <c r="B41" s="26" t="e">
        <f>COUNTIF('[1]Envoi Fondation Pro'!$I:$I,$A$41)</f>
        <v>#VALUE!</v>
      </c>
    </row>
    <row r="42" spans="1:2" ht="15.75" x14ac:dyDescent="0.25">
      <c r="A42" s="25" t="s">
        <v>429</v>
      </c>
      <c r="B42" s="26" t="e">
        <f>COUNTIF('[1]Envoi Fondation Pro'!$I:$I,$A$42)</f>
        <v>#VALUE!</v>
      </c>
    </row>
    <row r="43" spans="1:2" ht="18.75" x14ac:dyDescent="0.25">
      <c r="A43" s="27" t="s">
        <v>430</v>
      </c>
      <c r="B43" s="28" t="e">
        <f>COUNTIF('[1]Envoi Fondation Pro'!$C:$C,$A$43)</f>
        <v>#VALUE!</v>
      </c>
    </row>
    <row r="44" spans="1:2" ht="15.75" x14ac:dyDescent="0.25">
      <c r="A44" s="29" t="s">
        <v>431</v>
      </c>
      <c r="B44" s="30" t="e">
        <f>COUNTIF('[1]Envoi Fondation Pro'!$I:$I,$A$44)</f>
        <v>#VALUE!</v>
      </c>
    </row>
    <row r="45" spans="1:2" ht="15.75" x14ac:dyDescent="0.25">
      <c r="A45" s="29" t="s">
        <v>432</v>
      </c>
      <c r="B45" s="30" t="e">
        <f>COUNTIF('[1]Envoi Fondation Pro'!$I:$I,$A$45)</f>
        <v>#VALUE!</v>
      </c>
    </row>
    <row r="46" spans="1:2" ht="18.75" x14ac:dyDescent="0.25">
      <c r="A46" s="31" t="s">
        <v>433</v>
      </c>
      <c r="B46" s="32" t="e">
        <f>SUM(B35,B38,B41,B44)</f>
        <v>#VALUE!</v>
      </c>
    </row>
    <row r="47" spans="1:2" ht="18.75" x14ac:dyDescent="0.25">
      <c r="A47" s="31" t="s">
        <v>434</v>
      </c>
      <c r="B47" s="32" t="e">
        <f>SUM(B36,B39,B42,B45)</f>
        <v>#VALUE!</v>
      </c>
    </row>
    <row r="48" spans="1:2" ht="21" x14ac:dyDescent="0.25">
      <c r="A48" s="33" t="s">
        <v>435</v>
      </c>
      <c r="B48" s="34" t="e">
        <f>SUM(B34,B37,B40,B43)</f>
        <v>#VALUE!</v>
      </c>
    </row>
  </sheetData>
  <mergeCells count="1">
    <mergeCell ref="A1:AB1"/>
  </mergeCells>
  <conditionalFormatting sqref="A2:A31 C2:C31 E2:E31 G2:G31 I2:I31 K2:K19">
    <cfRule type="expression" dxfId="9" priority="10">
      <formula>B2="Libre"</formula>
    </cfRule>
  </conditionalFormatting>
  <conditionalFormatting sqref="M2:M31">
    <cfRule type="expression" dxfId="8" priority="9">
      <formula>N2="Libre"</formula>
    </cfRule>
  </conditionalFormatting>
  <conditionalFormatting sqref="K20:K31">
    <cfRule type="expression" dxfId="7" priority="8">
      <formula>L20="Libre"</formula>
    </cfRule>
  </conditionalFormatting>
  <conditionalFormatting sqref="Q2:Q31">
    <cfRule type="expression" dxfId="6" priority="7">
      <formula>R2="Libre"</formula>
    </cfRule>
  </conditionalFormatting>
  <conditionalFormatting sqref="O2:O31">
    <cfRule type="expression" dxfId="5" priority="6">
      <formula>P2="Libre"</formula>
    </cfRule>
  </conditionalFormatting>
  <conditionalFormatting sqref="U2:U31">
    <cfRule type="expression" dxfId="4" priority="4">
      <formula>V2="Libre"</formula>
    </cfRule>
  </conditionalFormatting>
  <conditionalFormatting sqref="S2:S31">
    <cfRule type="expression" dxfId="3" priority="5">
      <formula>T2="Libre"</formula>
    </cfRule>
  </conditionalFormatting>
  <conditionalFormatting sqref="W2:W31">
    <cfRule type="expression" dxfId="2" priority="3">
      <formula>X2="Libre"</formula>
    </cfRule>
  </conditionalFormatting>
  <conditionalFormatting sqref="AA2:AA31">
    <cfRule type="expression" dxfId="1" priority="2">
      <formula>AB2="Libre"</formula>
    </cfRule>
  </conditionalFormatting>
  <conditionalFormatting sqref="Y2:Y31">
    <cfRule type="expression" dxfId="0" priority="1">
      <formula>Z2="Libre"</formula>
    </cfRule>
  </conditionalFormatting>
  <hyperlinks>
    <hyperlink ref="A2" location="'Palette MR-001'!A1" display="MR-001"/>
    <hyperlink ref="A3" location="'Palette MR-002'!A1" display="MR-002"/>
    <hyperlink ref="A4" location="'Palette MR-003'!A1" display="MR-003"/>
    <hyperlink ref="A5" location="'Palette MR-004'!A1" display="MR-004"/>
    <hyperlink ref="A6" location="'Palette MR-005'!A1" display="MR-005"/>
    <hyperlink ref="A7" location="'Palette MR-006'!A1" display="MR-006"/>
    <hyperlink ref="A8" location="'Palette MR-007'!A1" display="MR-007"/>
    <hyperlink ref="A9" location="'Palette MR-008'!A1" display="MR-008"/>
    <hyperlink ref="A10" location="'Palette MR-009'!A1" display="MR-009"/>
    <hyperlink ref="A11" location="'Palette MR-010'!A1" display="MR-010"/>
    <hyperlink ref="A12" location="'Palette MR-011'!A1" display="MR-011"/>
    <hyperlink ref="A13" location="'Palette MR-012'!A1" display="MR-012"/>
    <hyperlink ref="A14" location="'Palette MR-013'!A1" display="MR-013"/>
    <hyperlink ref="A15" location="'Palette MR-014'!A1" display="MR-014"/>
    <hyperlink ref="A16" location="'Palette MR-015'!A1" display="MR-015"/>
    <hyperlink ref="A17" location="'Palette MR-016'!A1" display="MR-016"/>
    <hyperlink ref="A18" location="'Palette MR-017'!A1" display="MR-017"/>
    <hyperlink ref="A19" location="'Palette MR-018'!A1" display="MR-018"/>
    <hyperlink ref="A20" location="'Palette MR-019'!A1" display="MR-019"/>
    <hyperlink ref="A21" location="'Palette MR-020'!A1" display="MR-020"/>
    <hyperlink ref="A22" location="'Palette MR-021'!A1" display="MR-021"/>
    <hyperlink ref="A23" location="'Palette MR-022'!A1" display="MR-022"/>
    <hyperlink ref="A24" location="'Palette MR-023'!A1" display="MR-023"/>
    <hyperlink ref="A25" location="'Palette MR-024'!A1" display="MR-024"/>
    <hyperlink ref="A26" location="'Palette MR-025'!A1" display="MR-025"/>
    <hyperlink ref="A27" location="'Palette MR-026'!A1" display="MR-026"/>
    <hyperlink ref="A28" location="'Palette MR-027'!A1" display="MR-027"/>
    <hyperlink ref="A29" location="'Palette MR-028'!A1" display="MR-028"/>
    <hyperlink ref="A30" location="'Palette MR-029'!A1" display="MR-029"/>
    <hyperlink ref="A31" location="'Palette MR-030'!A1" display="MR-030"/>
    <hyperlink ref="C2" location="'Palette MR-031'!A1" display="MR-031"/>
    <hyperlink ref="C3" location="'Palette MR-032'!A1" display="MR-032"/>
    <hyperlink ref="C4" location="'Palette MR-033'!A1" display="MR-033"/>
    <hyperlink ref="C5" location="'Palette MR-034'!A1" display="MR-034"/>
    <hyperlink ref="C6" location="'Palette MR-035'!A1" display="MR-035"/>
    <hyperlink ref="C7" location="'Palette MR-036'!A1" display="MR-036"/>
    <hyperlink ref="C8" location="'Palette MR-037'!A1" display="MR-037"/>
    <hyperlink ref="C9" location="'Palette MR-038'!A1" display="MR-038"/>
    <hyperlink ref="C10" location="'Palette MR-039'!A1" display="MR-039"/>
    <hyperlink ref="C11" location="'Palette MR-040'!A1" display="MR-040"/>
    <hyperlink ref="C12" location="'Palette MR-041'!A1" display="MR-041"/>
    <hyperlink ref="C13" location="'Palette MR-042'!A1" display="MR-042"/>
    <hyperlink ref="C14" location="'Palette MR-043'!A1" display="MR-043"/>
    <hyperlink ref="C15" location="'Palette MR-044'!A1" display="MR-044"/>
    <hyperlink ref="C16" location="'Palette MR-045'!A1" display="MR-045"/>
    <hyperlink ref="C17" location="'Palette MR-046'!A1" display="MR-046"/>
    <hyperlink ref="C18" location="'Palette MR-047'!A1" display="MR-047"/>
    <hyperlink ref="C19" location="'Palette MR-048'!A1" display="MR-048"/>
    <hyperlink ref="C20" location="'Palette MR-049'!A1" display="MR-049"/>
    <hyperlink ref="C21" location="'Palette MR-050'!A1" display="MR-050"/>
    <hyperlink ref="C22" location="'Palette MR-051'!A1" display="MR-051"/>
    <hyperlink ref="C23" location="'Palette MR-052'!A1" display="MR-052"/>
    <hyperlink ref="C24" location="'Palette MR-053'!A1" display="MR-053"/>
    <hyperlink ref="C25" location="'Palette MR-054'!A1" display="MR-054"/>
    <hyperlink ref="C26" location="'Palette MR-055'!A1" display="MR-055"/>
    <hyperlink ref="C27" location="'Palette MR-056'!A1" display="MR-056"/>
    <hyperlink ref="C28" location="'Palette MR-057'!A1" display="MR-057"/>
    <hyperlink ref="C29" location="'Palette MR-058'!A1" display="MR-058"/>
    <hyperlink ref="C30" location="'Palette MR-059'!A1" display="MR-059"/>
    <hyperlink ref="C31" location="'Palette MR-060'!A1" display="MR-060"/>
    <hyperlink ref="E2" location="'Palette MR-061'!A1" display="MR-061"/>
    <hyperlink ref="E3" location="'Palette MR-062'!A1" display="MR-062"/>
    <hyperlink ref="E4" location="'Palette MR-063'!A1" display="MR-063"/>
    <hyperlink ref="E5" location="'Palette MR-064'!A1" display="MR-064"/>
    <hyperlink ref="E6" location="'Palette MR-065'!A1" display="MR-065"/>
    <hyperlink ref="E7" location="'Palette MR-066'!A1" display="MR-066"/>
    <hyperlink ref="E8" location="'Palette MR-067'!A1" display="MR-067"/>
    <hyperlink ref="E9" location="'Palette MR-068'!A1" display="MR-068"/>
    <hyperlink ref="E10" location="'Palette MR-069'!A1" display="MR-069"/>
    <hyperlink ref="E11" location="'Palette MR-070'!A1" display="MR-070"/>
    <hyperlink ref="E12" location="'Palette MR-071'!A1" display="MR-071"/>
    <hyperlink ref="E13" location="'Palette MR-072'!A1" display="MR-072"/>
    <hyperlink ref="E14" location="'Palette MR-073'!A1" display="MR-073"/>
    <hyperlink ref="E15" location="'Palette MR-074'!A1" display="MR-074"/>
    <hyperlink ref="E16" location="'Palette MR-075'!A1" display="MR-075"/>
    <hyperlink ref="E17" location="'Palette MR-076'!A1" display="MR-076"/>
    <hyperlink ref="E18" location="'Palette MR-077'!A1" display="MR-077"/>
    <hyperlink ref="E19" location="'Palette MR-078'!A1" display="MR-078"/>
    <hyperlink ref="E20" location="'Palette MR-079'!A1" display="MR-079"/>
    <hyperlink ref="E21" location="'Palette MR-080'!A1" display="MR-080"/>
    <hyperlink ref="E22" location="'Palette MR-081'!A1" display="MR-081"/>
    <hyperlink ref="E23" location="'Palette MR-082'!A1" display="MR-082"/>
    <hyperlink ref="E24" location="'Palette MR-083'!A1" display="MR-083"/>
    <hyperlink ref="E25" location="'Palette MR-084'!A1" display="MR-084"/>
    <hyperlink ref="E26" location="'Palette MR-085'!A1" display="MR-085"/>
    <hyperlink ref="E27" location="'Palette MR-086'!A1" display="MR-086"/>
    <hyperlink ref="E28" location="'Palette MR-087'!A1" display="MR-087"/>
    <hyperlink ref="E29" location="'Palette MR-088'!A1" display="MR-088"/>
    <hyperlink ref="E30" location="'Palette MR-089'!A1" display="MR-089"/>
    <hyperlink ref="E31" location="'Palette MR-090'!A1" display="MR-090"/>
    <hyperlink ref="G2" location="'Palette MR-091'!A1" display="MR-091"/>
    <hyperlink ref="G3" location="'Palette MR-092'!A1" display="MR-092"/>
    <hyperlink ref="G4" location="'Palette MR-093'!A1" display="MR-093"/>
    <hyperlink ref="G5" location="'Palette MR-094'!A1" display="MR-094"/>
    <hyperlink ref="G6" location="'Palette MR-095'!A1" display="MR-095"/>
    <hyperlink ref="G7" location="'Palette MR-096'!A1" display="MR-096"/>
    <hyperlink ref="G8" location="'Palette MR-097'!A1" display="MR-097"/>
    <hyperlink ref="G9" location="'Palette MR-098'!A1" display="MR-098"/>
    <hyperlink ref="G10" location="'Palette MR-099'!A1" display="MR-099"/>
    <hyperlink ref="G11" location="'Palette MR-100'!A1" display="MR-100"/>
    <hyperlink ref="G12" location="'Palette MR-101'!A1" display="MR-101"/>
    <hyperlink ref="G13" location="'Palette MR-102'!A1" display="MR-102"/>
    <hyperlink ref="G14" location="'Palette MR-103'!A1" display="MR-103"/>
    <hyperlink ref="G15" location="'Palette MR-104'!A1" display="MR-104"/>
    <hyperlink ref="G16" location="'Palette MR-105'!A1" display="MR-105"/>
    <hyperlink ref="G17" location="'Palette MR-106'!A1" display="MR-106"/>
    <hyperlink ref="G18" location="'Palette MR-107'!A1" display="MR-107"/>
    <hyperlink ref="G19" location="'Palette MR-108'!A1" display="MR-108"/>
    <hyperlink ref="G20" location="'Palette MR-109'!A1" display="MR-109"/>
    <hyperlink ref="G21" location="'Palette MR-110'!A1" display="MR-110"/>
    <hyperlink ref="G22" location="'Palette MR-111'!A1" display="MR-111"/>
    <hyperlink ref="G23" location="'Palette MR-112'!A1" display="MR-112"/>
    <hyperlink ref="G24" location="'Palette MR-113'!A1" display="MR-113"/>
    <hyperlink ref="G25" location="'Palette MR-114'!A1" display="MR-114"/>
    <hyperlink ref="G26" location="'Palette MR-115'!A1" display="MR-115"/>
    <hyperlink ref="G27" location="'Palette MR-116'!A1" display="MR-116"/>
    <hyperlink ref="G28" location="'Palette MR-117'!A1" display="MR-117"/>
    <hyperlink ref="G29" location="'Palette MR-118'!A1" display="MR-118"/>
    <hyperlink ref="G30" location="'Palette MR-119'!A1" display="MR-119"/>
    <hyperlink ref="G31" location="'Palette MR-120'!A1" display="MR-120"/>
    <hyperlink ref="I2" location="'Palette MR-121'!A1" display="Palette 121"/>
    <hyperlink ref="I3" location="'Palette MR-122'!A1" display="Palette 122"/>
    <hyperlink ref="I4" location="'Palette MR-123'!A1" display="Palette 123"/>
    <hyperlink ref="I5" location="'Palette MR-124'!A1" display="Palette 124"/>
    <hyperlink ref="I6" location="'Palette MR-125'!A1" display="Palette 125"/>
    <hyperlink ref="I7" location="'Palette MR-126'!A1" display="Palette 126"/>
    <hyperlink ref="I8" location="'Palette MR-127'!A1" display="Palette 127"/>
    <hyperlink ref="I9" location="'Palette MR-128'!A1" display="Palette 128"/>
    <hyperlink ref="I10" location="'Palette MR-129'!A1" display="Palette 129"/>
    <hyperlink ref="I11" location="'Palette MR-130'!A1" display="Palette 130"/>
    <hyperlink ref="I12" location="'Palette MR-131'!A1" display="Palette 131"/>
    <hyperlink ref="I13" location="'Palette MR-132'!A1" display="Palette 132"/>
    <hyperlink ref="I14" location="'Palette MR-133'!A1" display="Palette 133"/>
    <hyperlink ref="I15" location="'Palette MR-134'!A1" display="Palette 134"/>
    <hyperlink ref="I16" location="'Palette MR-135'!A1" display="Palette 135"/>
    <hyperlink ref="I17" location="'Palette MR-136'!A1" display="Palette 136"/>
    <hyperlink ref="I18" location="'Palette MR-137'!A1" display="Palette 137"/>
    <hyperlink ref="I19" location="'Palette MR-138'!A1" display="Palette 138"/>
    <hyperlink ref="I20" location="'Palette MR-139'!A1" display="Palette 139"/>
    <hyperlink ref="I21" location="'Palette MR-140'!A1" display="Palette 140"/>
    <hyperlink ref="I22" location="'Palette MR-141'!A1" display="Palette 141"/>
    <hyperlink ref="I23" location="'Palette MR-142'!A1" display="Palette 142"/>
    <hyperlink ref="I24" location="'Palette MR-143'!A1" display="Palette 143"/>
    <hyperlink ref="I25" location="'Palette MR-144'!A1" display="Palette 144"/>
    <hyperlink ref="I26" location="'Palette MR-145'!A1" display="Palette 145"/>
    <hyperlink ref="I27" location="'Palette MR-146'!A1" display="Palette 146"/>
    <hyperlink ref="I28" location="'Palette MR-147'!A1" display="Palette 147"/>
    <hyperlink ref="I29" location="'Palette MR-148'!A1" display="Palette 148"/>
    <hyperlink ref="I30" location="'Palette MR-149'!A1" display="Palette 149"/>
    <hyperlink ref="I31" location="'Palette MR-150'!A1" display="Palette 150"/>
    <hyperlink ref="K2" location="'Palette MR-151'!A1" display="Palette 151"/>
    <hyperlink ref="K3" location="'Palette MR-152'!A1" display="Palette 152"/>
    <hyperlink ref="K4" location="'Palette MR-153'!A1" display="Palette 153"/>
    <hyperlink ref="K5" location="'Palette MR-154'!A1" display="Palette 154"/>
    <hyperlink ref="K6" location="'Palette MR-155'!A1" display="Palette 155"/>
    <hyperlink ref="K7" location="'Palette MR-156'!A1" display="Palette 156"/>
    <hyperlink ref="K8" location="'Palette MR-157'!A1" display="Palette 157"/>
    <hyperlink ref="K9" location="'Palette MR-158'!A1" display="Palette 158"/>
    <hyperlink ref="K10" location="'Palette MR-159'!A1" display="Palette 159"/>
    <hyperlink ref="K11" location="'Palette MR-160'!A1" display="Palette 160"/>
    <hyperlink ref="K12" location="'Palette MR-161'!A1" display="Palette 161"/>
    <hyperlink ref="K13" location="'Palette MR-162'!A1" display="Palette 162"/>
    <hyperlink ref="K14" location="'Palette MR-163'!A1" display="Palette 163"/>
    <hyperlink ref="K15" location="'Palette MR-164'!A1" display="Palette 164"/>
    <hyperlink ref="K16" location="'Palette MR-165'!A1" display="Palette 165"/>
    <hyperlink ref="K17" location="'Palette MR-166'!A1" display="Palette 166"/>
    <hyperlink ref="K18" location="'Palette MR-167'!A1" display="Palette 167"/>
    <hyperlink ref="K19" location="'Palette MR-168'!A1" display="Palette 168"/>
    <hyperlink ref="K20" location="'Palette MR-169'!A1" display="Palette 169"/>
    <hyperlink ref="K21" location="'Palette MR-170'!A1" display="Palette 170"/>
    <hyperlink ref="K22" location="'Palette MR-171'!A1" display="Palette 171"/>
    <hyperlink ref="K23" location="'Palette MR-172'!A1" display="Palette 172"/>
    <hyperlink ref="K24" location="'Palette MR-173'!A1" display="Palette 173"/>
    <hyperlink ref="K25" location="'Palette MR-174'!A1" display="Palette 174"/>
    <hyperlink ref="K26" location="'Palette MR-175'!A1" display="Palette 175"/>
    <hyperlink ref="K27" location="'Palette MR-176'!A1" display="Palette 176"/>
    <hyperlink ref="K28" location="'Palette MR-177'!A1" display="Palette 177"/>
    <hyperlink ref="K29" location="'Palette MR-178'!A1" display="Palette 178"/>
    <hyperlink ref="K30" location="'Palette MR-179'!A1" display="Palette 179"/>
    <hyperlink ref="K31" location="'Palette MR-180'!A1" display="Palette 180"/>
    <hyperlink ref="M2" location="'Palette MR-181'!A1" display="Palette 181"/>
    <hyperlink ref="M3" location="'Palette MR-182'!A1" display="Palette 182"/>
    <hyperlink ref="M4" location="'Palette MR-183'!A1" display="Palette 183"/>
    <hyperlink ref="M5" location="'Palette MR-184'!A1" display="Palette 184"/>
    <hyperlink ref="M6" location="'Palette MR-185'!A1" display="Palette 185"/>
    <hyperlink ref="M7" location="'Palette MR-186'!A1" display="Palette 186"/>
    <hyperlink ref="M8" location="'Palette MR-187'!A1" display="Palette 187"/>
    <hyperlink ref="M9" location="'Palette MR-188'!A1" display="Palette 188"/>
    <hyperlink ref="M10" location="'Palette MR-189'!A1" display="Palette 189"/>
    <hyperlink ref="M11" location="'Palette MR-190'!A1" display="Palette 190"/>
    <hyperlink ref="M12" location="'Palette MR-191'!A1" display="Palette 191"/>
    <hyperlink ref="M13" location="'Palette MR-192'!A1" display="Palette 192"/>
    <hyperlink ref="M14" location="'Palette MR-193'!A1" display="Palette 193"/>
    <hyperlink ref="M15" location="'Palette MR-194'!A1" display="Palette 194"/>
    <hyperlink ref="M16" location="'Palette MR-195'!A1" display="Palette 195"/>
    <hyperlink ref="M17" location="'Palette MR-196'!A1" display="Palette 196"/>
    <hyperlink ref="M18" location="'Palette MR-197'!A1" display="Palette 197"/>
    <hyperlink ref="M19" location="'Palette MR-198'!A1" display="Palette 198"/>
    <hyperlink ref="M20" location="'Palette MR-199'!A1" display="Palette 199"/>
    <hyperlink ref="M21" location="'Palette MR-200'!A1" display="Palette 200"/>
    <hyperlink ref="M22" location="'Palette MR-201'!A1" display="Palette 201"/>
    <hyperlink ref="M23" location="'Palette MR-202'!A1" display="Palette 202"/>
    <hyperlink ref="M24" location="'Palette MR-203'!A1" display="Palette 203"/>
    <hyperlink ref="M25" location="'Palette MR-204'!A1" display="Palette 204"/>
    <hyperlink ref="M26" location="'Palette MR-205'!A1" display="Palette 205"/>
    <hyperlink ref="M27" location="'Palette MR-206'!A1" display="Palette 206"/>
    <hyperlink ref="M28" location="'Palette MR-207'!A1" display="Palette 207"/>
    <hyperlink ref="M29" location="'Palette MR-208'!A1" display="Palette 208"/>
    <hyperlink ref="M30" location="'Palette MR-209'!A1" display="Palette 209"/>
    <hyperlink ref="M31" location="'Palette MR-210'!A1" display="Palette 210"/>
    <hyperlink ref="O2" location="'Palette MR-211'!A1" display="Palette 211"/>
    <hyperlink ref="O3" location="'Palette MR-212'!A1" display="Palette 212"/>
    <hyperlink ref="O4" location="'Palette MR-213'!A1" display="Palette 213"/>
    <hyperlink ref="O5" location="'Palette MR-214'!A1" display="Palette 214"/>
    <hyperlink ref="O6" location="'Palette MR-215'!A1" display="Palette 215"/>
    <hyperlink ref="O7" location="'Palette MR-216'!A1" display="Palette 216"/>
    <hyperlink ref="O8" location="'Palette MR-217'!A1" display="Palette 217"/>
    <hyperlink ref="O9" location="'Palette MR-218'!A1" display="Palette 218"/>
    <hyperlink ref="O10" location="'Palette MR-219'!A1" display="Palette 219"/>
    <hyperlink ref="O11" location="'Palette MR-220'!A1" display="Palette 220"/>
    <hyperlink ref="O12" location="'Palette MR-221'!A1" display="Palette 221"/>
    <hyperlink ref="O13" location="'Palette MR-222'!A1" display="Palette 222"/>
    <hyperlink ref="O14" location="'Palette MR-223'!A1" display="Palette 223"/>
    <hyperlink ref="O15" location="'Palette MR-224'!A1" display="Palette 224"/>
    <hyperlink ref="O16" location="'Palette MR-225'!A1" display="Palette 225"/>
    <hyperlink ref="O17" location="'Palette MR-226'!A1" display="Palette 226"/>
    <hyperlink ref="O18" location="'Palette MR-227'!A1" display="Palette 227"/>
    <hyperlink ref="O19" location="'Palette MR-228'!A1" display="Palette 228"/>
    <hyperlink ref="O20" location="'Palette MR-229'!A1" display="Palette 229"/>
    <hyperlink ref="O21" location="'Palette MR-230'!A1" display="Palette 230"/>
    <hyperlink ref="O22" location="'Palette MR-231'!A1" display="Palette 231"/>
    <hyperlink ref="O23" location="'Palette MR-232'!A1" display="Palette 232"/>
    <hyperlink ref="O24" location="'Palette MR-233'!A1" display="Palette 233"/>
    <hyperlink ref="O25" location="'Palette MR-234'!A1" display="Palette 234"/>
    <hyperlink ref="O26" location="'Palette MR-235'!A1" display="Palette 235"/>
    <hyperlink ref="O27" location="'Palette MR-236'!A1" display="Palette 236"/>
    <hyperlink ref="O28" location="'Palette MR-237'!A1" display="Palette 237"/>
    <hyperlink ref="O29" location="'Palette MR-238'!A1" display="Palette 238"/>
    <hyperlink ref="O30" location="'Palette MR-239'!A1" display="Palette 239"/>
    <hyperlink ref="O31" location="'Palette MR-240'!A1" display="Palette 240"/>
    <hyperlink ref="Q2" location="'Palette MR-241'!A1" display="Palette 241"/>
    <hyperlink ref="Q3" location="'Palette MR-242'!A1" display="Palette 242"/>
    <hyperlink ref="Q4" location="'Palette MR-243'!A1" display="Palette 243"/>
    <hyperlink ref="Q5" location="'Palette MR-244'!A1" display="Palette 244"/>
    <hyperlink ref="Q6" location="'Palette MR-245'!A1" display="Palette 245"/>
    <hyperlink ref="Q7" location="'Palette MR-246'!A1" display="Palette 246"/>
    <hyperlink ref="Q8" location="'Palette MR-247'!A1" display="Palette 247"/>
    <hyperlink ref="Q9" location="'Palette MR-248'!A1" display="Palette 248"/>
    <hyperlink ref="Q10" location="'Palette MR-249'!A1" display="Palette 249"/>
    <hyperlink ref="Q11" location="'Palette MR-250'!A1" display="Palette 250"/>
    <hyperlink ref="Q12" location="'Palette MR-251'!A1" display="Palette 251"/>
    <hyperlink ref="Q13" location="'Palette MR-252'!A1" display="Palette 252"/>
    <hyperlink ref="Q14" location="'Palette MR-253'!A1" display="Palette 253"/>
    <hyperlink ref="Q15" location="'Palette MR-254'!A1" display="Palette 254"/>
    <hyperlink ref="Q16" location="'Palette MR-255'!A1" display="Palette 255"/>
    <hyperlink ref="Q17" location="'Palette MR-256'!A1" display="Palette 256"/>
    <hyperlink ref="Q18" location="'Palette MR-257'!A1" display="Palette 257"/>
    <hyperlink ref="Q19" location="'Palette MR-258'!A1" display="Palette 258"/>
    <hyperlink ref="Q20" location="'Palette MR-259'!A1" display="Palette 259"/>
    <hyperlink ref="Q21" location="'Palette MR-260'!A1" display="Palette 260"/>
    <hyperlink ref="Q22" location="'Palette MR-261'!A1" display="Palette 261"/>
    <hyperlink ref="Q23" location="'Palette MR-262'!A1" display="Palette 262"/>
    <hyperlink ref="Q24" location="'Palette MR-263'!A1" display="Palette 263"/>
    <hyperlink ref="Q25" location="'Palette MR-264'!A1" display="Palette 264"/>
    <hyperlink ref="Q26" location="'Palette MR-265'!A1" display="Palette 265"/>
    <hyperlink ref="Q27" location="'Palette MR-266'!A1" display="Palette 266"/>
    <hyperlink ref="Q28" location="'Palette MR-267'!A1" display="Palette 267"/>
    <hyperlink ref="Q29" location="'Palette MR-268'!A1" display="Palette 268"/>
    <hyperlink ref="Q30" location="'Palette MR-269'!A1" display="Palette 269"/>
    <hyperlink ref="Q31" location="'Palette MR-270'!A1" display="Palette 270"/>
    <hyperlink ref="S2" location="'Palette MR-271'!A1" display="MR-271"/>
    <hyperlink ref="S3" location="'Palette MR-272'!A1" display="MR-272"/>
    <hyperlink ref="S4" location="'Palette MR-273'!A1" display="MR-273"/>
    <hyperlink ref="S5" location="'Palette MR-274'!A1" display="MR-274"/>
    <hyperlink ref="S6" location="'Palette MR-275'!A1" display="MR-275"/>
    <hyperlink ref="S7" location="'Palette MR-276'!A1" display="MR-276"/>
    <hyperlink ref="S8" location="'Palette MR-277'!A1" display="MR-277"/>
    <hyperlink ref="S9" location="'Palette MR-278'!A1" display="MR-278"/>
    <hyperlink ref="S10" location="'Palette MR-279'!A1" display="MR-279"/>
    <hyperlink ref="S11" location="'Palette MR-280'!A1" display="MR-280"/>
    <hyperlink ref="S12" location="'Palette MR-281'!A1" display="MR-281"/>
    <hyperlink ref="S13" location="'Palette MR-282'!A1" display="MR-282"/>
    <hyperlink ref="S14" location="'Palette MR-283'!A1" display="MR-283"/>
    <hyperlink ref="S15" location="'Palette MR-284'!A1" display="MR-284"/>
    <hyperlink ref="S16" location="'Palette MR-285'!A1" display="MR-285"/>
    <hyperlink ref="S17" location="'Palette MR-286'!A1" display="MR-286"/>
    <hyperlink ref="S18" location="'Palette MR-287'!A1" display="MR-287"/>
    <hyperlink ref="S19" location="'Palette MR-288'!A1" display="MR-288"/>
    <hyperlink ref="S20" location="'Palette MR-289'!A1" display="MR-289"/>
    <hyperlink ref="S21" location="'Palette MR-290'!A1" display="MR-290"/>
    <hyperlink ref="S22" location="'Palette MR-291'!A1" display="MR-291"/>
    <hyperlink ref="S23" location="'Palette MR-292'!A1" display="MR-292"/>
    <hyperlink ref="S24" location="'Palette MR-293'!A1" display="MR-293"/>
    <hyperlink ref="S25" location="'Palette MR-294'!A1" display="MR-294"/>
    <hyperlink ref="S26" location="'Palette MR-295'!A1" display="MR-295"/>
    <hyperlink ref="S27" location="'Palette MR-296'!A1" display="MR-296"/>
    <hyperlink ref="S28" location="'Palette MR-297'!A1" display="MR-297"/>
    <hyperlink ref="S29" location="'Palette MR-298'!A1" display="MR-298"/>
    <hyperlink ref="S30" location="'Palette MR-299'!A1" display="MR-299"/>
    <hyperlink ref="S31" location="'Palette MR-300'!A1" display="MR-300"/>
    <hyperlink ref="U2" location="'Palette MR-301'!A1" display="MR-301"/>
    <hyperlink ref="U3" location="'Palette MR-302'!A1" display="MR-302"/>
    <hyperlink ref="U4" location="'Palette MR-303'!A1" display="MR-303"/>
    <hyperlink ref="U5" location="'Palette MR-304'!A1" display="MR-304"/>
    <hyperlink ref="U6" location="'Palette MR-305'!A1" display="MR-305"/>
    <hyperlink ref="U7" location="'Palette MR-306'!A1" display="MR-306"/>
    <hyperlink ref="U8" location="'Palette MR-307'!A1" display="MR-307"/>
    <hyperlink ref="U9" location="'Palette MR-308'!A1" display="MR-308"/>
    <hyperlink ref="U10" location="'Palette MR-309'!A1" display="MR-309"/>
    <hyperlink ref="U11" location="'Palette MR-310'!A1" display="MR-310"/>
    <hyperlink ref="U12" location="'Palette MR-311'!A1" display="MR-311"/>
    <hyperlink ref="U13" location="'Palette MR-312'!A1" display="MR-312"/>
    <hyperlink ref="U14" location="'Palette MR-313'!A1" display="MR-313"/>
    <hyperlink ref="U15" location="'Palette MR-314'!A1" display="MR-314"/>
    <hyperlink ref="U16" location="'Palette MR-315'!A1" display="MR-315"/>
    <hyperlink ref="U17" location="'Palette MR-316'!A1" display="MR-316"/>
    <hyperlink ref="U18" location="'Palette MR-317'!A1" display="MR-317"/>
    <hyperlink ref="U19" location="'Palette MR-318'!A1" display="MR-318"/>
    <hyperlink ref="U20" location="'Palette MR-319'!A1" display="MR-319"/>
    <hyperlink ref="U21" location="'Palette MR-320'!A1" display="MR-320"/>
    <hyperlink ref="U22" location="'Palette MR-321'!A1" display="MR-321"/>
    <hyperlink ref="U23" location="'Palette MR-322'!A1" display="MR-322"/>
    <hyperlink ref="U24" location="'Palette MR-323'!A1" display="MR-323"/>
    <hyperlink ref="U25" location="'Palette MR-324'!A1" display="MR-324"/>
    <hyperlink ref="U26" location="'Palette MR-325'!A1" display="MR-325"/>
    <hyperlink ref="U27" location="'Palette MR-326'!A1" display="MR-326"/>
    <hyperlink ref="U28" location="'Palette MR-327'!A1" display="MR-327"/>
    <hyperlink ref="U29" location="'Palette MR-328'!A1" display="MR-328"/>
    <hyperlink ref="U30" location="'Palette MR-329'!A1" display="MR-329"/>
    <hyperlink ref="U31" location="'Palette MR-330'!A1" display="MR-330"/>
    <hyperlink ref="W2" location="'Palette MR-331'!A1" display="MR-331"/>
    <hyperlink ref="W3:W31" location="'Palette MR-301'!A1" display="MR-301"/>
    <hyperlink ref="W3" location="'Palette MR-332'!A1" display="MR-332"/>
    <hyperlink ref="W4" location="'Palette MR-333'!A1" display="MR-333"/>
    <hyperlink ref="W5" location="'Palette MR-334'!A1" display="MR-334"/>
    <hyperlink ref="W6" location="'Palette MR-335'!A1" display="MR-335"/>
    <hyperlink ref="W7" location="'Palette MR-336'!A1" display="MR-336"/>
    <hyperlink ref="W8" location="'Palette MR-337'!A1" display="MR-337"/>
    <hyperlink ref="W9" location="'Palette MR-338'!A1" display="MR-338"/>
    <hyperlink ref="W10" location="'Palette MR-339'!A1" display="MR-339"/>
    <hyperlink ref="W11" location="'Palette MR-340'!A1" display="MR-340"/>
    <hyperlink ref="W12" location="'Palette MR-341'!A1" display="MR-341"/>
    <hyperlink ref="W13" location="'Palette MR-342'!A1" display="MR-342"/>
    <hyperlink ref="W14" location="'Palette MR-343'!A1" display="MR-343"/>
    <hyperlink ref="W15" location="'Palette MR-344'!A1" display="MR-344"/>
    <hyperlink ref="W16" location="'Palette MR-345'!A1" display="MR-345"/>
    <hyperlink ref="W17" location="'Palette MR-346'!A1" display="MR-346"/>
    <hyperlink ref="W18" location="'Palette MR-347'!A1" display="MR-347"/>
    <hyperlink ref="W19" location="'Palette MR-348'!A1" display="MR-348"/>
    <hyperlink ref="W20" location="'Palette MR-349'!A1" display="MR-349"/>
    <hyperlink ref="W21" location="'Palette MR-350'!A1" display="MR-350"/>
    <hyperlink ref="W22" location="'Palette MR-351'!A1" display="MR-351"/>
    <hyperlink ref="W23" location="'Palette MR-352'!A1" display="MR-352"/>
    <hyperlink ref="W24" location="'Palette MR-353'!A1" display="MR-353"/>
    <hyperlink ref="W25" location="'Palette MR-354'!A1" display="MR-354"/>
    <hyperlink ref="W26" location="'Palette MR-355'!A1" display="MR-355"/>
    <hyperlink ref="W27" location="'Palette MR-356'!A1" display="MR-356"/>
    <hyperlink ref="W28" location="'Palette MR-357'!A1" display="MR-357"/>
    <hyperlink ref="W29" location="'Palette MR-358'!A1" display="MR-358"/>
    <hyperlink ref="W30" location="'Palette MR-359'!A1" display="MR-359"/>
    <hyperlink ref="W31" location="'Palette MR-360'!A1" display="MR-360"/>
    <hyperlink ref="Y2" location="'Palette MR-361'!A1" display="MR-361"/>
    <hyperlink ref="Y3" location="'Palette MR-362'!A1" display="MR-362"/>
    <hyperlink ref="Y4" location="'Palette MR-363'!A1" display="MR-363"/>
    <hyperlink ref="Y5" location="'Palette MR-364'!A1" display="MR-364"/>
    <hyperlink ref="Y6" location="'Palette MR-365'!A1" display="MR-365"/>
    <hyperlink ref="Y7" location="'Palette MR-366'!A1" display="MR-366"/>
    <hyperlink ref="Y8" location="'Palette MR-367'!A1" display="MR-367"/>
    <hyperlink ref="Y9" location="'Palette MR-368'!A1" display="MR-368"/>
    <hyperlink ref="Y10" location="'Palette MR-369'!A1" display="MR-369"/>
    <hyperlink ref="Y11" location="'Palette MR-370'!A1" display="MR-370"/>
    <hyperlink ref="Y12" location="'Palette MR-371'!A1" display="MR-371"/>
    <hyperlink ref="Y13" location="'Palette MR-372'!A1" display="MR-372"/>
    <hyperlink ref="Y14" location="'Palette MR-373'!A1" display="MR-373"/>
    <hyperlink ref="Y15" location="'Palette MR-374'!A1" display="MR-374"/>
    <hyperlink ref="Y16" location="'Palette MR-375'!A1" display="MR-375"/>
    <hyperlink ref="Y17" location="'Palette MR-376'!A1" display="MR-376"/>
    <hyperlink ref="Y18" location="'Palette MR-377'!A1" display="MR-377"/>
    <hyperlink ref="Y19" location="'Palette MR-378'!A1" display="MR-378"/>
    <hyperlink ref="Y20" location="'Palette MR-379'!A1" display="MR-379"/>
    <hyperlink ref="Y21" location="'Palette MR-380'!A1" display="MR-380"/>
    <hyperlink ref="Y22" location="'Palette MR-381'!A1" display="MR-381"/>
    <hyperlink ref="Y23" location="'Palette MR-382'!A1" display="MR-382"/>
    <hyperlink ref="Y24" location="'Palette MR-383'!A1" display="MR-383"/>
    <hyperlink ref="Y25" location="'Palette MR-384'!A1" display="MR-384"/>
    <hyperlink ref="Y26" location="'Palette MR-385'!A1" display="MR-385"/>
    <hyperlink ref="Y27" location="'Palette MR-386'!A1" display="MR-386"/>
    <hyperlink ref="Y28" location="'Palette MR-387'!A1" display="MR-387"/>
    <hyperlink ref="Y29" location="'Palette MR-388'!A1" display="MR-388"/>
    <hyperlink ref="Y30" location="'Palette MR-389'!A1" display="MR-389"/>
    <hyperlink ref="Y31" location="'Palette MR-390'!A1" display="MR-390"/>
    <hyperlink ref="AA2" location="'Palette MR-391'!A1" display="MR-391"/>
    <hyperlink ref="AA3" location="'Palette MR-392'!A1" display="MR-392"/>
    <hyperlink ref="AA4" location="'Palette MR-393'!A1" display="MR-393"/>
    <hyperlink ref="AA5" location="'Palette MR-394'!A1" display="MR-394"/>
    <hyperlink ref="AA6" location="'Palette MR-395'!A1" display="MR-395"/>
    <hyperlink ref="AA7" location="'Palette MR-396'!A1" display="MR-396"/>
    <hyperlink ref="AA8" location="'Palette MR-397'!A1" display="MR-397"/>
    <hyperlink ref="AA9" location="'Palette MR-398'!A1" display="MR-398"/>
    <hyperlink ref="AA10" location="'Palette MR-399'!A1" display="MR-399"/>
    <hyperlink ref="AA11" location="'Palette MR-400'!A1" display="MR-400"/>
    <hyperlink ref="AA12" location="'Palette MR-401'!A1" display="MR-401"/>
    <hyperlink ref="AA13" location="'Palette MR-402'!A1" display="MR-402"/>
    <hyperlink ref="AA14" location="'Palette MR-403'!A1" display="MR-403"/>
    <hyperlink ref="AA15" location="'Palette MR-404'!A1" display="MR-404"/>
    <hyperlink ref="AA16" location="'Palette MR-405'!A1" display="MR-405"/>
    <hyperlink ref="AA17" location="'Palette MR-406'!A1" display="MR-406"/>
    <hyperlink ref="AA18" location="'Palette MR-407'!A1" display="MR-407"/>
    <hyperlink ref="AA19" location="'Palette MR-408'!A1" display="MR-408"/>
    <hyperlink ref="AA20" location="'Palette MR-409'!A1" display="MR-409"/>
    <hyperlink ref="AA21" location="'Palette MR-410'!A1" display="MR-410"/>
    <hyperlink ref="AA22" location="'Palette MR-411'!A1" display="MR-411"/>
    <hyperlink ref="AA23" location="'Palette MR-412'!A1" display="MR-412"/>
    <hyperlink ref="AA24" location="'Palette MR-413'!A1" display="MR-413"/>
    <hyperlink ref="AA25" location="'Palette MR-414'!A1" display="MR-414"/>
    <hyperlink ref="AA26" location="'Palette MR-415'!A1" display="MR-415"/>
    <hyperlink ref="AA27" location="'Palette MR-416'!A1" display="MR-416"/>
    <hyperlink ref="AA28" location="'Palette MR-417'!A1" display="MR-417"/>
    <hyperlink ref="AA29" location="'Palette MR-418'!A1" display="MR-418"/>
    <hyperlink ref="AA30" location="'Palette MR-419'!A1" display="MR-419"/>
    <hyperlink ref="AA31" location="'Palette MR-420'!A1" display="MR-420"/>
  </hyperlink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5"/>
  <dimension ref="A1:B6"/>
  <sheetViews>
    <sheetView workbookViewId="0">
      <selection activeCell="J36" sqref="J36"/>
    </sheetView>
  </sheetViews>
  <sheetFormatPr baseColWidth="10" defaultRowHeight="15" x14ac:dyDescent="0.25"/>
  <sheetData>
    <row r="1" spans="1:2" x14ac:dyDescent="0.25">
      <c r="A1" t="s">
        <v>483</v>
      </c>
      <c r="B1" t="s">
        <v>500</v>
      </c>
    </row>
    <row r="2" spans="1:2" x14ac:dyDescent="0.25">
      <c r="A2" t="s">
        <v>424</v>
      </c>
      <c r="B2" t="s">
        <v>441</v>
      </c>
    </row>
    <row r="3" spans="1:2" x14ac:dyDescent="0.25">
      <c r="A3" t="s">
        <v>427</v>
      </c>
      <c r="B3" t="s">
        <v>436</v>
      </c>
    </row>
    <row r="4" spans="1:2" x14ac:dyDescent="0.25">
      <c r="A4" t="s">
        <v>421</v>
      </c>
    </row>
    <row r="5" spans="1:2" x14ac:dyDescent="0.25">
      <c r="A5" t="s">
        <v>430</v>
      </c>
    </row>
    <row r="6" spans="1:2" x14ac:dyDescent="0.25">
      <c r="A6" t="s">
        <v>442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4" tint="0.39997558519241921"/>
  </sheetPr>
  <dimension ref="A1"/>
  <sheetViews>
    <sheetView workbookViewId="0">
      <selection activeCell="G24" sqref="G2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TriFeuilles">
                <anchor moveWithCells="1" sizeWithCells="1">
                  <from>
                    <xdr:col>6</xdr:col>
                    <xdr:colOff>85725</xdr:colOff>
                    <xdr:row>3</xdr:row>
                    <xdr:rowOff>152400</xdr:rowOff>
                  </from>
                  <to>
                    <xdr:col>7</xdr:col>
                    <xdr:colOff>609600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inserer">
                <anchor moveWithCells="1" sizeWithCells="1">
                  <from>
                    <xdr:col>4</xdr:col>
                    <xdr:colOff>200025</xdr:colOff>
                    <xdr:row>3</xdr:row>
                    <xdr:rowOff>161925</xdr:rowOff>
                  </from>
                  <to>
                    <xdr:col>5</xdr:col>
                    <xdr:colOff>723900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F10"/>
  <sheetViews>
    <sheetView tabSelected="1" zoomScaleNormal="100" workbookViewId="0">
      <selection activeCell="D23" sqref="D23"/>
    </sheetView>
  </sheetViews>
  <sheetFormatPr baseColWidth="10" defaultColWidth="13.7109375" defaultRowHeight="15.75" x14ac:dyDescent="0.25"/>
  <cols>
    <col min="1" max="1" width="13.7109375" style="102"/>
    <col min="2" max="2" width="15.7109375" style="102" customWidth="1"/>
    <col min="3" max="3" width="13.7109375" style="102"/>
    <col min="4" max="4" width="51.7109375" style="102" customWidth="1"/>
    <col min="5" max="5" width="8.7109375" style="102" customWidth="1"/>
    <col min="6" max="6" width="13.7109375" style="102" customWidth="1"/>
    <col min="7" max="16384" width="13.7109375" style="102"/>
  </cols>
  <sheetData>
    <row r="1" spans="1:6" ht="36" customHeight="1" x14ac:dyDescent="0.25">
      <c r="A1" s="105" t="s">
        <v>498</v>
      </c>
      <c r="B1" s="105" t="s">
        <v>497</v>
      </c>
      <c r="C1" s="105" t="s">
        <v>496</v>
      </c>
      <c r="D1" s="105" t="s">
        <v>495</v>
      </c>
      <c r="E1" s="108"/>
      <c r="F1" s="109" t="s">
        <v>494</v>
      </c>
    </row>
    <row r="2" spans="1:6" ht="15.75" customHeight="1" x14ac:dyDescent="0.25">
      <c r="A2" s="107">
        <f>'Envoi Fondation Pro'!A3</f>
        <v>4152362</v>
      </c>
      <c r="B2" s="107" t="s">
        <v>493</v>
      </c>
      <c r="C2" s="105">
        <f>'Envoi Fondation Pro'!H3</f>
        <v>25</v>
      </c>
      <c r="D2" s="104" t="str">
        <f>'Envoi Fondation Pro'!B3</f>
        <v>test</v>
      </c>
    </row>
    <row r="3" spans="1:6" ht="15.75" customHeight="1" x14ac:dyDescent="0.25">
      <c r="A3" s="107">
        <f>'Envoi Fondation Pro'!A4</f>
        <v>0</v>
      </c>
      <c r="B3" s="107" t="s">
        <v>493</v>
      </c>
      <c r="C3" s="105" t="str">
        <f>'Envoi Fondation Pro'!H4</f>
        <v/>
      </c>
      <c r="D3" s="104">
        <f>'Envoi Fondation Pro'!B4</f>
        <v>0</v>
      </c>
    </row>
    <row r="4" spans="1:6" ht="15.75" customHeight="1" x14ac:dyDescent="0.25">
      <c r="A4" s="107"/>
      <c r="B4" s="107"/>
      <c r="C4" s="105"/>
      <c r="D4" s="104"/>
    </row>
    <row r="5" spans="1:6" ht="15.75" customHeight="1" x14ac:dyDescent="0.25">
      <c r="A5" s="107"/>
      <c r="B5" s="107"/>
      <c r="C5" s="105"/>
      <c r="D5" s="104"/>
    </row>
    <row r="6" spans="1:6" ht="15.75" customHeight="1" x14ac:dyDescent="0.25">
      <c r="A6" s="103" t="s">
        <v>492</v>
      </c>
      <c r="B6" s="104"/>
      <c r="C6" s="106" t="s">
        <v>491</v>
      </c>
      <c r="D6" s="104"/>
    </row>
    <row r="7" spans="1:6" ht="15.75" customHeight="1" x14ac:dyDescent="0.25">
      <c r="A7" s="103" t="str">
        <f ca="1">RIGHT(CELL("filename",A7),LEN(CELL("filename",A7))-SEARCH("]",CELL("filename",A7)))</f>
        <v>Palette MR-001</v>
      </c>
      <c r="B7" s="104"/>
      <c r="C7" s="105"/>
      <c r="D7" s="104"/>
    </row>
    <row r="8" spans="1:6" x14ac:dyDescent="0.25">
      <c r="A8" s="103"/>
      <c r="B8" s="103"/>
      <c r="C8" s="103"/>
      <c r="D8" s="103"/>
    </row>
    <row r="9" spans="1:6" x14ac:dyDescent="0.25">
      <c r="A9" s="103"/>
      <c r="B9" s="103"/>
      <c r="C9" s="103"/>
      <c r="D9" s="103"/>
    </row>
    <row r="10" spans="1:6" x14ac:dyDescent="0.25">
      <c r="B10" s="103"/>
      <c r="C10" s="103"/>
      <c r="D10" s="103"/>
    </row>
  </sheetData>
  <hyperlinks>
    <hyperlink ref="F1" location="Index!A1" display="Retour index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&amp;C&amp;"-,Gras"&amp;20PALETTE STOCK CATALOGUE</oddHeader>
    <oddFooter>&amp;LImprimé le &amp;D&amp;R&amp;Z&amp;F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Envoi Fondation Pro</vt:lpstr>
      <vt:lpstr>Feuille inventaire</vt:lpstr>
      <vt:lpstr>Index</vt:lpstr>
      <vt:lpstr>Listes</vt:lpstr>
      <vt:lpstr>MACRO</vt:lpstr>
      <vt:lpstr>Palette MR-001</vt:lpstr>
      <vt:lpstr>'Envoi Fondation Pro'!Impression_des_titres</vt:lpstr>
      <vt:lpstr>'Feuille inventaire'!Impression_des_titres</vt:lpstr>
      <vt:lpstr>'Palette MR-001'!Zone_d_impression</vt:lpstr>
    </vt:vector>
  </TitlesOfParts>
  <Company>ROLEX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 Julien</dc:creator>
  <cp:lastModifiedBy>DICK Julien</cp:lastModifiedBy>
  <dcterms:created xsi:type="dcterms:W3CDTF">2020-10-01T05:52:26Z</dcterms:created>
  <dcterms:modified xsi:type="dcterms:W3CDTF">2020-10-01T09:10:51Z</dcterms:modified>
</cp:coreProperties>
</file>