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coulet\Downloads\"/>
    </mc:Choice>
  </mc:AlternateContent>
  <xr:revisionPtr revIDLastSave="0" documentId="13_ncr:1_{DD2DF0F8-821C-4955-A3B4-AAA1C59F1D4E}" xr6:coauthVersionLast="47" xr6:coauthVersionMax="47" xr10:uidLastSave="{00000000-0000-0000-0000-000000000000}"/>
  <bookViews>
    <workbookView xWindow="28680" yWindow="-120" windowWidth="29040" windowHeight="15990" xr2:uid="{B365F1F9-336F-40EA-96E2-CDDAEF0E0C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6" i="1" l="1"/>
  <c r="G25" i="1"/>
  <c r="G24" i="1"/>
  <c r="G23" i="1"/>
  <c r="G22" i="1"/>
  <c r="G21" i="1"/>
  <c r="G20" i="1"/>
  <c r="G19" i="1"/>
  <c r="G18" i="1"/>
  <c r="G17" i="1"/>
  <c r="G5" i="1"/>
  <c r="G6" i="1"/>
  <c r="G7" i="1"/>
  <c r="G8" i="1"/>
  <c r="G9" i="1"/>
  <c r="G10" i="1"/>
  <c r="G11" i="1"/>
  <c r="G12" i="1"/>
  <c r="G13" i="1"/>
  <c r="G4" i="1"/>
  <c r="H18" i="1"/>
  <c r="H19" i="1"/>
  <c r="H20" i="1"/>
  <c r="H21" i="1"/>
  <c r="H22" i="1"/>
  <c r="H23" i="1"/>
  <c r="H24" i="1"/>
  <c r="H25" i="1"/>
  <c r="H26" i="1"/>
  <c r="H17" i="1"/>
  <c r="H5" i="1"/>
  <c r="H6" i="1"/>
  <c r="H7" i="1"/>
  <c r="H8" i="1"/>
  <c r="H9" i="1"/>
  <c r="H10" i="1"/>
  <c r="H11" i="1"/>
  <c r="H12" i="1"/>
  <c r="H13" i="1"/>
  <c r="H4" i="1"/>
</calcChain>
</file>

<file path=xl/sharedStrings.xml><?xml version="1.0" encoding="utf-8"?>
<sst xmlns="http://schemas.openxmlformats.org/spreadsheetml/2006/main" count="92" uniqueCount="49">
  <si>
    <t>Name</t>
  </si>
  <si>
    <t>Performance</t>
  </si>
  <si>
    <t>Total Contribution</t>
  </si>
  <si>
    <t>CAD</t>
  </si>
  <si>
    <t>EUR</t>
  </si>
  <si>
    <t>GBP</t>
  </si>
  <si>
    <t>USD</t>
  </si>
  <si>
    <t>CRISPR Therapeutics AG</t>
  </si>
  <si>
    <t>Ubisoft Entertainment</t>
  </si>
  <si>
    <t>Carbios</t>
  </si>
  <si>
    <t>SOITEC</t>
  </si>
  <si>
    <t>ITM Power PLC</t>
  </si>
  <si>
    <t>Stratasys Ltd</t>
  </si>
  <si>
    <t>STMicroelectronics NV</t>
  </si>
  <si>
    <t>ASML Holding NV</t>
  </si>
  <si>
    <t>Alfen Beheer BV</t>
  </si>
  <si>
    <t>Adyen NV</t>
  </si>
  <si>
    <t>Alphabet Inc</t>
  </si>
  <si>
    <t>Crowdstrike Holdings Inc</t>
  </si>
  <si>
    <t>Enphase Energy Inc</t>
  </si>
  <si>
    <t>Evelo Biosciences Inc</t>
  </si>
  <si>
    <t>Intellia Therapeutics Inc</t>
  </si>
  <si>
    <t>Palo Alto Networks Inc</t>
  </si>
  <si>
    <t>Schrodinger Inc</t>
  </si>
  <si>
    <t>Snap Inc</t>
  </si>
  <si>
    <t>Splunk Inc</t>
  </si>
  <si>
    <t>Airbnb Inc</t>
  </si>
  <si>
    <t>BioNTech SE ADR</t>
  </si>
  <si>
    <t>KLA Corp</t>
  </si>
  <si>
    <t>Snowflake Inc</t>
  </si>
  <si>
    <t>Vaneck Vectors Ethereum ETN</t>
  </si>
  <si>
    <t>BUMBLE RG-A</t>
  </si>
  <si>
    <t>Believe SAS</t>
  </si>
  <si>
    <t>Wise plc</t>
  </si>
  <si>
    <t>Stem Inc</t>
  </si>
  <si>
    <t>Datadog Inc</t>
  </si>
  <si>
    <t>Schlumberger Ltd</t>
  </si>
  <si>
    <t>SolarEdge Technologies Inc.</t>
  </si>
  <si>
    <t>Core Laboratories Inc.</t>
  </si>
  <si>
    <t>Orsted AS</t>
  </si>
  <si>
    <t>Cameco Corp.</t>
  </si>
  <si>
    <t>Quimica y Minera  de Chile SA</t>
  </si>
  <si>
    <t>Li Auto Inc</t>
  </si>
  <si>
    <t>Rivian Automotive Inc</t>
  </si>
  <si>
    <t>Category</t>
  </si>
  <si>
    <t>Cash</t>
  </si>
  <si>
    <t>Actions</t>
  </si>
  <si>
    <t>Top 10</t>
  </si>
  <si>
    <t>Bottom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</si>
</sst>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#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3" fillId="2" borderId="0" xfId="0" applyFont="1" applyFill="1"/>
    <xf numFmtId="10" fontId="3" fillId="2" borderId="0" xfId="1" applyNumberFormat="1" applyFont="1" applyFill="1"/>
    <xf numFmtId="164" fontId="0" fillId="2" borderId="0" xfId="0" applyNumberFormat="1" applyFill="1"/>
    <xf numFmtId="10" fontId="0" fillId="2" borderId="0" xfId="1" applyNumberFormat="1" applyFont="1" applyFill="1"/>
    <xf numFmtId="0" fontId="4" fillId="2" borderId="0" xfId="0" applyFont="1" applyFill="1"/>
    <xf numFmtId="10" fontId="4" fillId="2" borderId="0" xfId="1" applyNumberFormat="1" applyFont="1" applyFill="1"/>
    <xf numFmtId="0" fontId="0" fillId="3" borderId="0" xfId="0" applyFill="1"/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BD40C-84CE-4B86-AA62-B054149C5EFE}">
  <dimension ref="A1:H120"/>
  <sheetViews>
    <sheetView tabSelected="1" workbookViewId="0">
      <selection activeCell="J14" sqref="J14"/>
    </sheetView>
  </sheetViews>
  <sheetFormatPr baseColWidth="10" defaultRowHeight="15" x14ac:dyDescent="0.25"/>
  <cols>
    <col min="1" max="2" width="29.42578125" style="5" bestFit="1" customWidth="1"/>
    <col min="3" max="3" width="14" style="6" bestFit="1" customWidth="1"/>
    <col min="4" max="4" width="19.5703125" style="6" bestFit="1" customWidth="1"/>
    <col min="7" max="7" width="14.5703125" customWidth="1"/>
    <col min="8" max="8" width="17.28515625" bestFit="1" customWidth="1"/>
  </cols>
  <sheetData>
    <row r="1" spans="1:8" x14ac:dyDescent="0.25">
      <c r="A1" s="1" t="s">
        <v>44</v>
      </c>
      <c r="B1" s="1" t="s">
        <v>0</v>
      </c>
      <c r="C1" s="2" t="s">
        <v>1</v>
      </c>
      <c r="D1" s="2" t="s">
        <v>2</v>
      </c>
    </row>
    <row r="2" spans="1:8" x14ac:dyDescent="0.25">
      <c r="A2" s="3"/>
      <c r="B2" s="3"/>
      <c r="C2" s="4"/>
      <c r="D2" s="4">
        <v>0</v>
      </c>
      <c r="G2" s="8" t="s">
        <v>47</v>
      </c>
      <c r="H2" s="8"/>
    </row>
    <row r="3" spans="1:8" x14ac:dyDescent="0.25">
      <c r="A3" s="3" t="s">
        <v>45</v>
      </c>
      <c r="B3" s="3" t="s">
        <v>3</v>
      </c>
      <c r="C3" s="4"/>
      <c r="D3" s="4">
        <v>0</v>
      </c>
      <c r="G3" s="8" t="s">
        <v>0</v>
      </c>
      <c r="H3" s="8" t="s">
        <v>2</v>
      </c>
    </row>
    <row r="4" spans="1:8" x14ac:dyDescent="0.25">
      <c r="A4" s="3" t="s">
        <v>45</v>
      </c>
      <c r="B4" s="3" t="s">
        <v>4</v>
      </c>
      <c r="C4" s="4"/>
      <c r="D4" s="4">
        <v>-1E-4</v>
      </c>
      <c r="F4">
        <v>1</v>
      </c>
      <c r="G4" s="7">
        <f>_xlfn.XLOOKUP(H4,D:D,B:B)</f>
        <v>0</v>
      </c>
      <c r="H4" s="7">
        <f>LARGE($D:$D,F4)</f>
        <v>2.35E-2</v>
      </c>
    </row>
    <row r="5" spans="1:8" x14ac:dyDescent="0.25">
      <c r="A5" s="3" t="s">
        <v>45</v>
      </c>
      <c r="B5" s="3" t="s">
        <v>5</v>
      </c>
      <c r="C5" s="4"/>
      <c r="D5" s="4">
        <v>0</v>
      </c>
      <c r="F5">
        <v>2</v>
      </c>
      <c r="G5" s="7" t="str">
        <f t="shared" ref="G5:G13" si="0">_xlfn.XLOOKUP(H5,D:D,B:B)</f>
        <v>Stem Inc</v>
      </c>
      <c r="H5" s="7">
        <f t="shared" ref="H5:H13" si="1">LARGE($D:$D,F5)</f>
        <v>4.4999999999999997E-3</v>
      </c>
    </row>
    <row r="6" spans="1:8" x14ac:dyDescent="0.25">
      <c r="A6" s="3" t="s">
        <v>45</v>
      </c>
      <c r="B6" s="3" t="s">
        <v>6</v>
      </c>
      <c r="C6" s="4"/>
      <c r="D6" s="4">
        <v>0</v>
      </c>
      <c r="F6">
        <v>3</v>
      </c>
      <c r="G6" s="7" t="str">
        <f t="shared" si="0"/>
        <v>Snowflake Inc</v>
      </c>
      <c r="H6" s="7">
        <f t="shared" si="1"/>
        <v>3.7000000000000002E-3</v>
      </c>
    </row>
    <row r="7" spans="1:8" x14ac:dyDescent="0.25">
      <c r="A7" s="3"/>
      <c r="B7" s="3"/>
      <c r="C7" s="4"/>
      <c r="D7" s="4">
        <v>2.35E-2</v>
      </c>
      <c r="F7">
        <v>4</v>
      </c>
      <c r="G7" s="7" t="str">
        <f t="shared" si="0"/>
        <v>BioNTech SE ADR</v>
      </c>
      <c r="H7" s="7">
        <f t="shared" si="1"/>
        <v>3.3E-3</v>
      </c>
    </row>
    <row r="8" spans="1:8" x14ac:dyDescent="0.25">
      <c r="A8" s="3" t="s">
        <v>46</v>
      </c>
      <c r="B8" s="3" t="s">
        <v>7</v>
      </c>
      <c r="C8" s="4">
        <v>8.5300000000000001E-2</v>
      </c>
      <c r="D8" s="4">
        <v>3.2000000000000002E-3</v>
      </c>
      <c r="F8">
        <v>5</v>
      </c>
      <c r="G8" s="7" t="str">
        <f t="shared" si="0"/>
        <v>CRISPR Therapeutics AG</v>
      </c>
      <c r="H8" s="7">
        <f t="shared" si="1"/>
        <v>3.2000000000000002E-3</v>
      </c>
    </row>
    <row r="9" spans="1:8" x14ac:dyDescent="0.25">
      <c r="A9" s="3" t="s">
        <v>46</v>
      </c>
      <c r="B9" s="3" t="s">
        <v>8</v>
      </c>
      <c r="C9" s="4">
        <v>0.11899999999999999</v>
      </c>
      <c r="D9" s="4">
        <v>2.3999999999999998E-3</v>
      </c>
      <c r="F9">
        <v>6</v>
      </c>
      <c r="G9" s="7" t="str">
        <f t="shared" si="0"/>
        <v>CRISPR Therapeutics AG</v>
      </c>
      <c r="H9" s="7">
        <f t="shared" si="1"/>
        <v>3.2000000000000002E-3</v>
      </c>
    </row>
    <row r="10" spans="1:8" x14ac:dyDescent="0.25">
      <c r="A10" s="3" t="s">
        <v>46</v>
      </c>
      <c r="B10" s="3" t="s">
        <v>9</v>
      </c>
      <c r="C10" s="4">
        <v>-3.1899999999999998E-2</v>
      </c>
      <c r="D10" s="4">
        <v>-4.0000000000000002E-4</v>
      </c>
      <c r="F10">
        <v>7</v>
      </c>
      <c r="G10" s="7" t="str">
        <f t="shared" si="0"/>
        <v>CRISPR Therapeutics AG</v>
      </c>
      <c r="H10" s="7">
        <f t="shared" si="1"/>
        <v>3.2000000000000002E-3</v>
      </c>
    </row>
    <row r="11" spans="1:8" x14ac:dyDescent="0.25">
      <c r="A11" s="3" t="s">
        <v>46</v>
      </c>
      <c r="B11" s="3" t="s">
        <v>10</v>
      </c>
      <c r="C11" s="4">
        <v>4.0800000000000003E-2</v>
      </c>
      <c r="D11" s="4">
        <v>8.9999999999999998E-4</v>
      </c>
      <c r="F11">
        <v>8</v>
      </c>
      <c r="G11" s="7" t="str">
        <f t="shared" si="0"/>
        <v>Splunk Inc</v>
      </c>
      <c r="H11" s="7">
        <f t="shared" si="1"/>
        <v>2.5999999999999999E-3</v>
      </c>
    </row>
    <row r="12" spans="1:8" x14ac:dyDescent="0.25">
      <c r="A12" s="3" t="s">
        <v>46</v>
      </c>
      <c r="B12" s="3" t="s">
        <v>11</v>
      </c>
      <c r="C12" s="4">
        <v>2.07E-2</v>
      </c>
      <c r="D12" s="4">
        <v>2.0000000000000001E-4</v>
      </c>
      <c r="F12">
        <v>9</v>
      </c>
      <c r="G12" s="7" t="str">
        <f t="shared" si="0"/>
        <v>Ubisoft Entertainment</v>
      </c>
      <c r="H12" s="7">
        <f t="shared" si="1"/>
        <v>2.3999999999999998E-3</v>
      </c>
    </row>
    <row r="13" spans="1:8" x14ac:dyDescent="0.25">
      <c r="A13" s="3" t="s">
        <v>46</v>
      </c>
      <c r="B13" s="3" t="s">
        <v>12</v>
      </c>
      <c r="C13" s="4">
        <v>-8.9800000000000005E-2</v>
      </c>
      <c r="D13" s="4">
        <v>-2E-3</v>
      </c>
      <c r="F13">
        <v>10</v>
      </c>
      <c r="G13" s="7" t="str">
        <f t="shared" si="0"/>
        <v>Airbnb Inc</v>
      </c>
      <c r="H13" s="7">
        <f t="shared" si="1"/>
        <v>2.0999999999999999E-3</v>
      </c>
    </row>
    <row r="14" spans="1:8" x14ac:dyDescent="0.25">
      <c r="A14" s="3" t="s">
        <v>46</v>
      </c>
      <c r="B14" s="3" t="s">
        <v>13</v>
      </c>
      <c r="C14" s="4">
        <v>1.8100000000000002E-2</v>
      </c>
      <c r="D14" s="4">
        <v>2.9999999999999997E-4</v>
      </c>
    </row>
    <row r="15" spans="1:8" x14ac:dyDescent="0.25">
      <c r="A15" s="3" t="s">
        <v>46</v>
      </c>
      <c r="B15" s="3" t="s">
        <v>14</v>
      </c>
      <c r="C15" s="4">
        <v>7.1999999999999998E-3</v>
      </c>
      <c r="D15" s="4">
        <v>2.9999999999999997E-4</v>
      </c>
      <c r="G15" s="8" t="s">
        <v>48</v>
      </c>
      <c r="H15" s="8"/>
    </row>
    <row r="16" spans="1:8" x14ac:dyDescent="0.25">
      <c r="A16" s="3" t="s">
        <v>46</v>
      </c>
      <c r="B16" s="3" t="s">
        <v>15</v>
      </c>
      <c r="C16" s="4">
        <v>2.2499999999999999E-2</v>
      </c>
      <c r="D16" s="4">
        <v>8.9999999999999998E-4</v>
      </c>
      <c r="G16" s="8" t="s">
        <v>0</v>
      </c>
      <c r="H16" s="8" t="s">
        <v>2</v>
      </c>
    </row>
    <row r="17" spans="1:8" x14ac:dyDescent="0.25">
      <c r="A17" s="3" t="s">
        <v>46</v>
      </c>
      <c r="B17" s="3" t="s">
        <v>16</v>
      </c>
      <c r="C17" s="4">
        <v>1.6000000000000001E-3</v>
      </c>
      <c r="D17" s="4">
        <v>1E-4</v>
      </c>
      <c r="F17">
        <v>1</v>
      </c>
      <c r="G17" s="7" t="str">
        <f t="shared" ref="G17:G26" si="2">_xlfn.XLOOKUP(H17,D:D,B:B)</f>
        <v>SolarEdge Technologies Inc.</v>
      </c>
      <c r="H17" s="7">
        <f>SMALL($D:$D,F17)</f>
        <v>-5.4999999999999997E-3</v>
      </c>
    </row>
    <row r="18" spans="1:8" x14ac:dyDescent="0.25">
      <c r="A18" s="3" t="s">
        <v>46</v>
      </c>
      <c r="B18" s="3" t="s">
        <v>17</v>
      </c>
      <c r="C18" s="4">
        <v>9.9000000000000008E-3</v>
      </c>
      <c r="D18" s="4">
        <v>4.0000000000000002E-4</v>
      </c>
      <c r="F18">
        <v>2</v>
      </c>
      <c r="G18" s="7" t="str">
        <f t="shared" si="2"/>
        <v>Core Laboratories Inc.</v>
      </c>
      <c r="H18" s="7">
        <f t="shared" ref="H18:H26" si="3">SMALL($D:$D,F18)</f>
        <v>-2.2000000000000001E-3</v>
      </c>
    </row>
    <row r="19" spans="1:8" x14ac:dyDescent="0.25">
      <c r="A19" s="3" t="s">
        <v>46</v>
      </c>
      <c r="B19" s="3" t="s">
        <v>18</v>
      </c>
      <c r="C19" s="4">
        <v>4.1200000000000001E-2</v>
      </c>
      <c r="D19" s="4">
        <v>1.8E-3</v>
      </c>
      <c r="F19">
        <v>3</v>
      </c>
      <c r="G19" s="7" t="str">
        <f t="shared" si="2"/>
        <v>Schlumberger Ltd</v>
      </c>
      <c r="H19" s="7">
        <f t="shared" si="3"/>
        <v>-2.0999999999999999E-3</v>
      </c>
    </row>
    <row r="20" spans="1:8" x14ac:dyDescent="0.25">
      <c r="A20" s="3" t="s">
        <v>46</v>
      </c>
      <c r="B20" s="3" t="s">
        <v>19</v>
      </c>
      <c r="C20" s="4">
        <v>5.8900000000000001E-2</v>
      </c>
      <c r="D20" s="4">
        <v>3.2000000000000002E-3</v>
      </c>
      <c r="F20">
        <v>4</v>
      </c>
      <c r="G20" s="7" t="str">
        <f t="shared" si="2"/>
        <v>Stratasys Ltd</v>
      </c>
      <c r="H20" s="7">
        <f t="shared" si="3"/>
        <v>-2E-3</v>
      </c>
    </row>
    <row r="21" spans="1:8" x14ac:dyDescent="0.25">
      <c r="A21" s="3" t="s">
        <v>46</v>
      </c>
      <c r="B21" s="3" t="s">
        <v>20</v>
      </c>
      <c r="C21" s="4">
        <v>0.33179999999999998</v>
      </c>
      <c r="D21" s="4">
        <v>8.9999999999999998E-4</v>
      </c>
      <c r="F21">
        <v>5</v>
      </c>
      <c r="G21" s="7" t="str">
        <f t="shared" si="2"/>
        <v>Quimica y Minera  de Chile SA</v>
      </c>
      <c r="H21" s="7">
        <f t="shared" si="3"/>
        <v>-1.9E-3</v>
      </c>
    </row>
    <row r="22" spans="1:8" x14ac:dyDescent="0.25">
      <c r="A22" s="3" t="s">
        <v>46</v>
      </c>
      <c r="B22" s="3" t="s">
        <v>21</v>
      </c>
      <c r="C22" s="4">
        <v>-2.2200000000000001E-2</v>
      </c>
      <c r="D22" s="4">
        <v>-5.9999999999999995E-4</v>
      </c>
      <c r="F22">
        <v>6</v>
      </c>
      <c r="G22" s="7" t="str">
        <f t="shared" si="2"/>
        <v>Intellia Therapeutics Inc</v>
      </c>
      <c r="H22" s="7">
        <f t="shared" si="3"/>
        <v>-5.9999999999999995E-4</v>
      </c>
    </row>
    <row r="23" spans="1:8" x14ac:dyDescent="0.25">
      <c r="A23" s="3" t="s">
        <v>46</v>
      </c>
      <c r="B23" s="3" t="s">
        <v>22</v>
      </c>
      <c r="C23" s="4">
        <v>3.5000000000000001E-3</v>
      </c>
      <c r="D23" s="4">
        <v>2.0000000000000001E-4</v>
      </c>
      <c r="F23">
        <v>7</v>
      </c>
      <c r="G23" s="7" t="str">
        <f t="shared" si="2"/>
        <v>Intellia Therapeutics Inc</v>
      </c>
      <c r="H23" s="7">
        <f t="shared" si="3"/>
        <v>-5.9999999999999995E-4</v>
      </c>
    </row>
    <row r="24" spans="1:8" x14ac:dyDescent="0.25">
      <c r="A24" s="3" t="s">
        <v>46</v>
      </c>
      <c r="B24" s="3" t="s">
        <v>23</v>
      </c>
      <c r="C24" s="4">
        <v>7.2800000000000004E-2</v>
      </c>
      <c r="D24" s="4">
        <v>1.6999999999999999E-3</v>
      </c>
      <c r="F24">
        <v>8</v>
      </c>
      <c r="G24" s="7" t="str">
        <f t="shared" si="2"/>
        <v>Carbios</v>
      </c>
      <c r="H24" s="7">
        <f t="shared" si="3"/>
        <v>-4.0000000000000002E-4</v>
      </c>
    </row>
    <row r="25" spans="1:8" x14ac:dyDescent="0.25">
      <c r="A25" s="3" t="s">
        <v>46</v>
      </c>
      <c r="B25" s="3" t="s">
        <v>24</v>
      </c>
      <c r="C25" s="4">
        <v>3.04E-2</v>
      </c>
      <c r="D25" s="4">
        <v>6.9999999999999999E-4</v>
      </c>
      <c r="F25">
        <v>9</v>
      </c>
      <c r="G25" s="7" t="str">
        <f t="shared" si="2"/>
        <v>Vaneck Vectors Ethereum ETN</v>
      </c>
      <c r="H25" s="7">
        <f t="shared" si="3"/>
        <v>-2.0000000000000001E-4</v>
      </c>
    </row>
    <row r="26" spans="1:8" x14ac:dyDescent="0.25">
      <c r="A26" s="3" t="s">
        <v>46</v>
      </c>
      <c r="B26" s="3" t="s">
        <v>25</v>
      </c>
      <c r="C26" s="4">
        <v>8.3299999999999999E-2</v>
      </c>
      <c r="D26" s="4">
        <v>2.5999999999999999E-3</v>
      </c>
      <c r="F26">
        <v>10</v>
      </c>
      <c r="G26" s="7" t="str">
        <f t="shared" si="2"/>
        <v>EUR</v>
      </c>
      <c r="H26" s="7">
        <f t="shared" si="3"/>
        <v>-1E-4</v>
      </c>
    </row>
    <row r="27" spans="1:8" x14ac:dyDescent="0.25">
      <c r="A27" s="3" t="s">
        <v>46</v>
      </c>
      <c r="B27" s="3" t="s">
        <v>26</v>
      </c>
      <c r="C27" s="4">
        <v>5.5199999999999999E-2</v>
      </c>
      <c r="D27" s="4">
        <v>2.0999999999999999E-3</v>
      </c>
    </row>
    <row r="28" spans="1:8" x14ac:dyDescent="0.25">
      <c r="A28" s="3" t="s">
        <v>46</v>
      </c>
      <c r="B28" s="3" t="s">
        <v>27</v>
      </c>
      <c r="C28" s="4">
        <v>0.109</v>
      </c>
      <c r="D28" s="4">
        <v>3.3E-3</v>
      </c>
    </row>
    <row r="29" spans="1:8" x14ac:dyDescent="0.25">
      <c r="A29" s="3" t="s">
        <v>46</v>
      </c>
      <c r="B29" s="3" t="s">
        <v>28</v>
      </c>
      <c r="C29" s="4">
        <v>3.1800000000000002E-2</v>
      </c>
      <c r="D29" s="4">
        <v>1.5E-3</v>
      </c>
    </row>
    <row r="30" spans="1:8" x14ac:dyDescent="0.25">
      <c r="A30" s="3" t="s">
        <v>46</v>
      </c>
      <c r="B30" s="3" t="s">
        <v>29</v>
      </c>
      <c r="C30" s="4">
        <v>0.1042</v>
      </c>
      <c r="D30" s="4">
        <v>3.7000000000000002E-3</v>
      </c>
    </row>
    <row r="31" spans="1:8" x14ac:dyDescent="0.25">
      <c r="A31" s="3" t="s">
        <v>46</v>
      </c>
      <c r="B31" s="3" t="s">
        <v>30</v>
      </c>
      <c r="C31" s="4">
        <v>-2.2100000000000002E-2</v>
      </c>
      <c r="D31" s="4">
        <v>-2.0000000000000001E-4</v>
      </c>
    </row>
    <row r="32" spans="1:8" x14ac:dyDescent="0.25">
      <c r="A32" s="3" t="s">
        <v>46</v>
      </c>
      <c r="B32" s="3" t="s">
        <v>31</v>
      </c>
      <c r="C32" s="4">
        <v>-9.4999999999999998E-3</v>
      </c>
      <c r="D32" s="4">
        <v>-1E-4</v>
      </c>
    </row>
    <row r="33" spans="1:4" x14ac:dyDescent="0.25">
      <c r="A33" s="3" t="s">
        <v>46</v>
      </c>
      <c r="B33" s="3" t="s">
        <v>32</v>
      </c>
      <c r="C33" s="4">
        <v>8.5400000000000004E-2</v>
      </c>
      <c r="D33" s="4">
        <v>0</v>
      </c>
    </row>
    <row r="34" spans="1:4" x14ac:dyDescent="0.25">
      <c r="A34" s="3" t="s">
        <v>46</v>
      </c>
      <c r="B34" s="3" t="s">
        <v>33</v>
      </c>
      <c r="C34" s="4">
        <v>-1.7000000000000001E-2</v>
      </c>
      <c r="D34" s="4">
        <v>0</v>
      </c>
    </row>
    <row r="35" spans="1:4" x14ac:dyDescent="0.25">
      <c r="A35" s="3" t="s">
        <v>46</v>
      </c>
      <c r="B35" s="3" t="s">
        <v>34</v>
      </c>
      <c r="C35" s="4">
        <v>0.27539999999999998</v>
      </c>
      <c r="D35" s="4">
        <v>4.4999999999999997E-3</v>
      </c>
    </row>
    <row r="36" spans="1:4" x14ac:dyDescent="0.25">
      <c r="A36" s="3" t="s">
        <v>46</v>
      </c>
      <c r="B36" s="3" t="s">
        <v>35</v>
      </c>
      <c r="C36" s="4">
        <v>0.1106</v>
      </c>
      <c r="D36" s="4">
        <v>3.2000000000000002E-3</v>
      </c>
    </row>
    <row r="37" spans="1:4" x14ac:dyDescent="0.25">
      <c r="A37" s="3" t="s">
        <v>46</v>
      </c>
      <c r="B37" s="3" t="s">
        <v>36</v>
      </c>
      <c r="C37" s="4">
        <v>-6.4000000000000001E-2</v>
      </c>
      <c r="D37" s="4">
        <v>-2.0999999999999999E-3</v>
      </c>
    </row>
    <row r="38" spans="1:4" x14ac:dyDescent="0.25">
      <c r="A38" s="3" t="s">
        <v>46</v>
      </c>
      <c r="B38" s="3" t="s">
        <v>37</v>
      </c>
      <c r="C38" s="4">
        <v>-0.1239</v>
      </c>
      <c r="D38" s="4">
        <v>-5.4999999999999997E-3</v>
      </c>
    </row>
    <row r="39" spans="1:4" x14ac:dyDescent="0.25">
      <c r="A39" s="3" t="s">
        <v>46</v>
      </c>
      <c r="B39" s="3" t="s">
        <v>38</v>
      </c>
      <c r="C39" s="4">
        <v>-0.13669999999999999</v>
      </c>
      <c r="D39" s="4">
        <v>-2.2000000000000001E-3</v>
      </c>
    </row>
    <row r="40" spans="1:4" x14ac:dyDescent="0.25">
      <c r="A40" s="3" t="s">
        <v>46</v>
      </c>
      <c r="B40" s="3" t="s">
        <v>39</v>
      </c>
      <c r="C40" s="4">
        <v>-2.41E-2</v>
      </c>
      <c r="D40" s="4">
        <v>-5.9999999999999995E-4</v>
      </c>
    </row>
    <row r="41" spans="1:4" x14ac:dyDescent="0.25">
      <c r="A41" s="3" t="s">
        <v>46</v>
      </c>
      <c r="B41" s="3" t="s">
        <v>40</v>
      </c>
      <c r="C41" s="4">
        <v>0</v>
      </c>
      <c r="D41" s="4">
        <v>1E-4</v>
      </c>
    </row>
    <row r="42" spans="1:4" x14ac:dyDescent="0.25">
      <c r="A42" s="3" t="s">
        <v>46</v>
      </c>
      <c r="B42" s="3" t="s">
        <v>41</v>
      </c>
      <c r="C42" s="4">
        <v>-5.67E-2</v>
      </c>
      <c r="D42" s="4">
        <v>-1.9E-3</v>
      </c>
    </row>
    <row r="43" spans="1:4" x14ac:dyDescent="0.25">
      <c r="A43" s="3" t="s">
        <v>46</v>
      </c>
      <c r="B43" s="3" t="s">
        <v>42</v>
      </c>
      <c r="C43" s="4">
        <v>2.41E-2</v>
      </c>
      <c r="D43" s="4">
        <v>6.9999999999999999E-4</v>
      </c>
    </row>
    <row r="44" spans="1:4" x14ac:dyDescent="0.25">
      <c r="A44" s="3" t="s">
        <v>46</v>
      </c>
      <c r="B44" s="3" t="s">
        <v>43</v>
      </c>
      <c r="C44" s="4">
        <v>3.9899999999999998E-2</v>
      </c>
      <c r="D44" s="4">
        <v>8.9999999999999998E-4</v>
      </c>
    </row>
    <row r="45" spans="1:4" x14ac:dyDescent="0.25">
      <c r="A45" s="3"/>
      <c r="B45" s="3"/>
      <c r="C45" s="4"/>
      <c r="D45" s="4"/>
    </row>
    <row r="46" spans="1:4" x14ac:dyDescent="0.25">
      <c r="A46" s="3"/>
      <c r="B46" s="3"/>
      <c r="C46" s="4"/>
      <c r="D46" s="4"/>
    </row>
    <row r="47" spans="1:4" x14ac:dyDescent="0.25">
      <c r="A47" s="3"/>
      <c r="B47" s="3"/>
      <c r="C47" s="4"/>
      <c r="D47" s="4"/>
    </row>
    <row r="48" spans="1:4" x14ac:dyDescent="0.25">
      <c r="A48" s="3"/>
      <c r="B48" s="3"/>
      <c r="C48" s="4"/>
      <c r="D48" s="4"/>
    </row>
    <row r="49" spans="1:4" x14ac:dyDescent="0.25">
      <c r="A49" s="3"/>
      <c r="B49" s="3"/>
      <c r="C49" s="4"/>
      <c r="D49" s="4"/>
    </row>
    <row r="50" spans="1:4" x14ac:dyDescent="0.25">
      <c r="A50" s="3"/>
      <c r="B50" s="3"/>
      <c r="C50" s="4"/>
      <c r="D50" s="4"/>
    </row>
    <row r="51" spans="1:4" x14ac:dyDescent="0.25">
      <c r="A51" s="3"/>
      <c r="B51" s="3"/>
      <c r="C51" s="4"/>
      <c r="D51" s="4"/>
    </row>
    <row r="52" spans="1:4" x14ac:dyDescent="0.25">
      <c r="A52" s="3"/>
      <c r="B52" s="3"/>
      <c r="C52" s="4"/>
      <c r="D52" s="4"/>
    </row>
    <row r="53" spans="1:4" x14ac:dyDescent="0.25">
      <c r="A53" s="3"/>
      <c r="B53" s="3"/>
      <c r="C53" s="4"/>
      <c r="D53" s="4"/>
    </row>
    <row r="54" spans="1:4" x14ac:dyDescent="0.25">
      <c r="A54" s="3"/>
      <c r="B54" s="3"/>
      <c r="C54" s="4"/>
      <c r="D54" s="4"/>
    </row>
    <row r="55" spans="1:4" x14ac:dyDescent="0.25">
      <c r="A55" s="3"/>
      <c r="B55" s="3"/>
      <c r="C55" s="4"/>
      <c r="D55" s="4"/>
    </row>
    <row r="56" spans="1:4" x14ac:dyDescent="0.25">
      <c r="A56" s="3"/>
      <c r="B56" s="3"/>
      <c r="C56" s="4"/>
      <c r="D56" s="4"/>
    </row>
    <row r="57" spans="1:4" x14ac:dyDescent="0.25">
      <c r="A57" s="3"/>
      <c r="B57" s="3"/>
      <c r="C57" s="4"/>
      <c r="D57" s="4"/>
    </row>
    <row r="58" spans="1:4" x14ac:dyDescent="0.25">
      <c r="A58" s="3"/>
      <c r="B58" s="3"/>
      <c r="C58" s="4"/>
      <c r="D58" s="4"/>
    </row>
    <row r="59" spans="1:4" x14ac:dyDescent="0.25">
      <c r="A59" s="3"/>
      <c r="B59" s="3"/>
      <c r="C59" s="4"/>
      <c r="D59" s="4"/>
    </row>
    <row r="60" spans="1:4" x14ac:dyDescent="0.25">
      <c r="A60" s="3"/>
      <c r="B60" s="3"/>
      <c r="C60" s="4"/>
      <c r="D60" s="4"/>
    </row>
    <row r="61" spans="1:4" x14ac:dyDescent="0.25">
      <c r="A61" s="3"/>
      <c r="B61" s="3"/>
      <c r="C61" s="4"/>
      <c r="D61" s="4"/>
    </row>
    <row r="62" spans="1:4" x14ac:dyDescent="0.25">
      <c r="A62" s="3"/>
      <c r="B62" s="3"/>
      <c r="C62" s="4"/>
      <c r="D62" s="4"/>
    </row>
    <row r="63" spans="1:4" x14ac:dyDescent="0.25">
      <c r="A63" s="3"/>
      <c r="B63" s="3"/>
      <c r="C63" s="4"/>
      <c r="D63" s="4"/>
    </row>
    <row r="64" spans="1:4" x14ac:dyDescent="0.25">
      <c r="A64" s="3"/>
      <c r="B64" s="3"/>
      <c r="C64" s="4"/>
      <c r="D64" s="4"/>
    </row>
    <row r="65" spans="1:4" x14ac:dyDescent="0.25">
      <c r="A65" s="3"/>
      <c r="B65" s="3"/>
      <c r="C65" s="4"/>
      <c r="D65" s="4"/>
    </row>
    <row r="66" spans="1:4" x14ac:dyDescent="0.25">
      <c r="A66" s="3"/>
      <c r="B66" s="3"/>
      <c r="C66" s="4"/>
      <c r="D66" s="4"/>
    </row>
    <row r="67" spans="1:4" x14ac:dyDescent="0.25">
      <c r="A67" s="3"/>
      <c r="B67" s="3"/>
      <c r="C67" s="4"/>
      <c r="D67" s="4"/>
    </row>
    <row r="68" spans="1:4" x14ac:dyDescent="0.25">
      <c r="A68" s="3"/>
      <c r="B68" s="3"/>
      <c r="C68" s="4"/>
      <c r="D68" s="4"/>
    </row>
    <row r="69" spans="1:4" x14ac:dyDescent="0.25">
      <c r="A69" s="3"/>
      <c r="B69" s="3"/>
      <c r="C69" s="4"/>
      <c r="D69" s="4"/>
    </row>
    <row r="70" spans="1:4" x14ac:dyDescent="0.25">
      <c r="A70" s="3"/>
      <c r="B70" s="3"/>
      <c r="C70" s="4"/>
      <c r="D70" s="4"/>
    </row>
    <row r="71" spans="1:4" x14ac:dyDescent="0.25">
      <c r="A71" s="3"/>
      <c r="B71" s="3"/>
      <c r="C71" s="4"/>
      <c r="D71" s="4"/>
    </row>
    <row r="72" spans="1:4" x14ac:dyDescent="0.25">
      <c r="A72" s="3"/>
      <c r="B72" s="3"/>
      <c r="C72" s="4"/>
      <c r="D72" s="4"/>
    </row>
    <row r="73" spans="1:4" x14ac:dyDescent="0.25">
      <c r="A73" s="3"/>
      <c r="B73" s="3"/>
      <c r="C73" s="4"/>
      <c r="D73" s="4"/>
    </row>
    <row r="74" spans="1:4" x14ac:dyDescent="0.25">
      <c r="A74" s="3"/>
      <c r="B74" s="3"/>
      <c r="C74" s="4"/>
      <c r="D74" s="4"/>
    </row>
    <row r="75" spans="1:4" x14ac:dyDescent="0.25">
      <c r="A75" s="3"/>
      <c r="B75" s="3"/>
      <c r="C75" s="4"/>
      <c r="D75" s="4"/>
    </row>
    <row r="76" spans="1:4" x14ac:dyDescent="0.25">
      <c r="A76" s="3"/>
      <c r="B76" s="3"/>
      <c r="C76" s="4"/>
      <c r="D76" s="4"/>
    </row>
    <row r="77" spans="1:4" x14ac:dyDescent="0.25">
      <c r="A77" s="3"/>
      <c r="B77" s="3"/>
      <c r="C77" s="4"/>
      <c r="D77" s="4"/>
    </row>
    <row r="78" spans="1:4" x14ac:dyDescent="0.25">
      <c r="A78" s="3"/>
      <c r="B78" s="3"/>
      <c r="C78" s="4"/>
      <c r="D78" s="4"/>
    </row>
    <row r="79" spans="1:4" x14ac:dyDescent="0.25">
      <c r="A79" s="3"/>
      <c r="B79" s="3"/>
      <c r="C79" s="4"/>
      <c r="D79" s="4"/>
    </row>
    <row r="80" spans="1:4" x14ac:dyDescent="0.25">
      <c r="A80" s="3"/>
      <c r="B80" s="3"/>
      <c r="C80" s="4"/>
      <c r="D80" s="4"/>
    </row>
    <row r="81" spans="1:4" x14ac:dyDescent="0.25">
      <c r="A81" s="3"/>
      <c r="B81" s="3"/>
      <c r="C81" s="4"/>
      <c r="D81" s="4"/>
    </row>
    <row r="82" spans="1:4" x14ac:dyDescent="0.25">
      <c r="A82" s="3"/>
      <c r="B82" s="3"/>
      <c r="C82" s="4"/>
      <c r="D82" s="4"/>
    </row>
    <row r="83" spans="1:4" x14ac:dyDescent="0.25">
      <c r="A83" s="3"/>
      <c r="B83" s="3"/>
      <c r="C83" s="4"/>
      <c r="D83" s="4"/>
    </row>
    <row r="84" spans="1:4" x14ac:dyDescent="0.25">
      <c r="A84" s="3"/>
      <c r="B84" s="3"/>
      <c r="C84" s="4"/>
      <c r="D84" s="4"/>
    </row>
    <row r="85" spans="1:4" x14ac:dyDescent="0.25">
      <c r="A85" s="3"/>
      <c r="B85" s="3"/>
      <c r="C85" s="4"/>
      <c r="D85" s="4"/>
    </row>
    <row r="86" spans="1:4" x14ac:dyDescent="0.25">
      <c r="A86" s="3"/>
      <c r="B86" s="3"/>
      <c r="C86" s="4"/>
      <c r="D86" s="4"/>
    </row>
    <row r="87" spans="1:4" x14ac:dyDescent="0.25">
      <c r="A87" s="3"/>
      <c r="B87" s="3"/>
      <c r="C87" s="4"/>
      <c r="D87" s="4"/>
    </row>
    <row r="88" spans="1:4" x14ac:dyDescent="0.25">
      <c r="A88" s="3"/>
      <c r="B88" s="3"/>
      <c r="C88" s="4"/>
      <c r="D88" s="4"/>
    </row>
    <row r="89" spans="1:4" x14ac:dyDescent="0.25">
      <c r="A89" s="3"/>
      <c r="B89" s="3"/>
      <c r="C89" s="4"/>
      <c r="D89" s="4"/>
    </row>
    <row r="90" spans="1:4" x14ac:dyDescent="0.25">
      <c r="A90" s="3"/>
      <c r="B90" s="3"/>
      <c r="C90" s="4"/>
      <c r="D90" s="4"/>
    </row>
    <row r="91" spans="1:4" x14ac:dyDescent="0.25">
      <c r="A91" s="3"/>
      <c r="B91" s="3"/>
      <c r="C91" s="4"/>
      <c r="D91" s="4"/>
    </row>
    <row r="92" spans="1:4" x14ac:dyDescent="0.25">
      <c r="A92" s="3"/>
      <c r="B92" s="3"/>
      <c r="C92" s="4"/>
      <c r="D92" s="4"/>
    </row>
    <row r="93" spans="1:4" x14ac:dyDescent="0.25">
      <c r="A93" s="3"/>
      <c r="B93" s="3"/>
      <c r="C93" s="4"/>
      <c r="D93" s="4"/>
    </row>
    <row r="94" spans="1:4" x14ac:dyDescent="0.25">
      <c r="A94" s="3"/>
      <c r="B94" s="3"/>
      <c r="C94" s="4"/>
      <c r="D94" s="4"/>
    </row>
    <row r="95" spans="1:4" x14ac:dyDescent="0.25">
      <c r="A95" s="3"/>
      <c r="B95" s="3"/>
      <c r="C95" s="4"/>
      <c r="D95" s="4"/>
    </row>
    <row r="96" spans="1:4" x14ac:dyDescent="0.25">
      <c r="A96" s="3"/>
      <c r="B96" s="3"/>
      <c r="C96" s="4"/>
      <c r="D96" s="4"/>
    </row>
    <row r="97" spans="1:4" x14ac:dyDescent="0.25">
      <c r="A97" s="3"/>
      <c r="B97" s="3"/>
      <c r="C97" s="4"/>
      <c r="D97" s="4"/>
    </row>
    <row r="98" spans="1:4" x14ac:dyDescent="0.25">
      <c r="A98" s="3"/>
      <c r="B98" s="3"/>
      <c r="C98" s="4"/>
      <c r="D98" s="4"/>
    </row>
    <row r="99" spans="1:4" x14ac:dyDescent="0.25">
      <c r="A99" s="3"/>
      <c r="B99" s="3"/>
      <c r="C99" s="4"/>
      <c r="D99" s="4"/>
    </row>
    <row r="100" spans="1:4" x14ac:dyDescent="0.25">
      <c r="A100" s="3"/>
      <c r="B100" s="3"/>
      <c r="C100" s="4"/>
      <c r="D100" s="4"/>
    </row>
    <row r="101" spans="1:4" x14ac:dyDescent="0.25">
      <c r="A101" s="3"/>
      <c r="B101" s="3"/>
      <c r="C101" s="4"/>
      <c r="D101" s="4"/>
    </row>
    <row r="102" spans="1:4" x14ac:dyDescent="0.25">
      <c r="A102" s="3"/>
      <c r="B102" s="3"/>
      <c r="C102" s="4"/>
      <c r="D102" s="4"/>
    </row>
    <row r="103" spans="1:4" x14ac:dyDescent="0.25">
      <c r="A103" s="3"/>
      <c r="B103" s="3"/>
      <c r="C103" s="4"/>
      <c r="D103" s="4"/>
    </row>
    <row r="104" spans="1:4" x14ac:dyDescent="0.25">
      <c r="A104" s="3"/>
      <c r="B104" s="3"/>
      <c r="C104" s="4"/>
      <c r="D104" s="4"/>
    </row>
    <row r="105" spans="1:4" x14ac:dyDescent="0.25">
      <c r="A105" s="3"/>
      <c r="B105" s="3"/>
      <c r="C105" s="4"/>
      <c r="D105" s="4"/>
    </row>
    <row r="106" spans="1:4" x14ac:dyDescent="0.25">
      <c r="A106" s="3"/>
      <c r="B106" s="3"/>
      <c r="C106" s="4"/>
      <c r="D106" s="4"/>
    </row>
    <row r="107" spans="1:4" x14ac:dyDescent="0.25">
      <c r="A107" s="3"/>
      <c r="B107" s="3"/>
      <c r="C107" s="4"/>
      <c r="D107" s="4"/>
    </row>
    <row r="108" spans="1:4" x14ac:dyDescent="0.25">
      <c r="A108" s="3"/>
      <c r="B108" s="3"/>
      <c r="C108" s="4"/>
      <c r="D108" s="4"/>
    </row>
    <row r="109" spans="1:4" x14ac:dyDescent="0.25">
      <c r="A109" s="3"/>
      <c r="B109" s="3"/>
      <c r="C109" s="4"/>
      <c r="D109" s="4"/>
    </row>
    <row r="110" spans="1:4" x14ac:dyDescent="0.25">
      <c r="A110" s="3"/>
      <c r="B110" s="3"/>
      <c r="C110" s="4"/>
      <c r="D110" s="4"/>
    </row>
    <row r="111" spans="1:4" x14ac:dyDescent="0.25">
      <c r="A111" s="3"/>
      <c r="B111" s="3"/>
      <c r="C111" s="4"/>
      <c r="D111" s="4"/>
    </row>
    <row r="112" spans="1:4" x14ac:dyDescent="0.25">
      <c r="A112" s="3"/>
      <c r="B112" s="3"/>
      <c r="C112" s="4"/>
      <c r="D112" s="4"/>
    </row>
    <row r="113" spans="1:4" x14ac:dyDescent="0.25">
      <c r="A113" s="3"/>
      <c r="B113" s="3"/>
      <c r="C113" s="4"/>
      <c r="D113" s="4"/>
    </row>
    <row r="114" spans="1:4" x14ac:dyDescent="0.25">
      <c r="A114" s="3"/>
      <c r="B114" s="3"/>
      <c r="C114" s="4"/>
      <c r="D114" s="4"/>
    </row>
    <row r="115" spans="1:4" x14ac:dyDescent="0.25">
      <c r="A115" s="3"/>
      <c r="B115" s="3"/>
      <c r="C115" s="4"/>
      <c r="D115" s="4"/>
    </row>
    <row r="116" spans="1:4" x14ac:dyDescent="0.25">
      <c r="A116" s="3"/>
      <c r="B116" s="3"/>
      <c r="C116" s="4"/>
      <c r="D116" s="4"/>
    </row>
    <row r="117" spans="1:4" x14ac:dyDescent="0.25">
      <c r="A117" s="3"/>
      <c r="B117" s="3"/>
      <c r="C117" s="4"/>
      <c r="D117" s="4"/>
    </row>
    <row r="118" spans="1:4" x14ac:dyDescent="0.25">
      <c r="A118" s="3"/>
      <c r="B118" s="3"/>
      <c r="C118" s="4"/>
      <c r="D118" s="4"/>
    </row>
    <row r="119" spans="1:4" x14ac:dyDescent="0.25">
      <c r="A119" s="3"/>
      <c r="B119" s="3"/>
      <c r="C119" s="4"/>
      <c r="D119" s="4"/>
    </row>
    <row r="120" spans="1:4" x14ac:dyDescent="0.25">
      <c r="A120" s="3"/>
      <c r="B120" s="3"/>
      <c r="C120" s="4"/>
      <c r="D1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2022-08-11T15:46:51Z</dcterms:created>
  <dcterms:modified xsi:type="dcterms:W3CDTF">2022-08-11T15:58:13Z</dcterms:modified>
</cp:coreProperties>
</file>