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aisonnetbe-my.sharepoint.com/personal/ll_maison-net_be/Documents/Documents/Maison Net/Développement/"/>
    </mc:Choice>
  </mc:AlternateContent>
  <xr:revisionPtr revIDLastSave="6" documentId="8_{4E08ED72-C541-4EF8-9401-3416F7630243}" xr6:coauthVersionLast="47" xr6:coauthVersionMax="47" xr10:uidLastSave="{93D05783-2DAB-412A-922E-54438964A659}"/>
  <bookViews>
    <workbookView xWindow="-108" yWindow="-108" windowWidth="23256" windowHeight="12576" tabRatio="808" xr2:uid="{E28E672E-5B4F-4311-8E92-B8955B30CB24}"/>
  </bookViews>
  <sheets>
    <sheet name="Genval - Nouvelle demande" sheetId="1" r:id="rId1"/>
    <sheet name="Genval - Client à replacer" sheetId="4" r:id="rId2"/>
    <sheet name="Genval - Demandes placées" sheetId="3" r:id="rId3"/>
    <sheet name="Disponibilités AM" sheetId="5" r:id="rId4"/>
    <sheet name="Données" sheetId="2" state="hidden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" i="5" l="1"/>
  <c r="J5" i="5"/>
  <c r="J6" i="5"/>
  <c r="J7" i="5"/>
  <c r="J8" i="5"/>
  <c r="J3" i="5"/>
  <c r="AE3" i="1"/>
  <c r="AD3" i="1"/>
  <c r="AA3" i="1"/>
  <c r="Y3" i="1" s="1"/>
  <c r="AC3" i="1" s="1" a="1"/>
  <c r="AC3" i="1" s="1"/>
  <c r="W3" i="1" a="1"/>
  <c r="W3" i="1" l="1"/>
  <c r="AB3" i="1" a="1"/>
  <c r="AB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<sst xmlns="http://schemas.openxmlformats.org/spreadsheetml/2006/main" count="179" uniqueCount="92">
  <si>
    <t>Adresse</t>
  </si>
  <si>
    <t>Habitation</t>
  </si>
  <si>
    <t>Nombre d'heures</t>
  </si>
  <si>
    <t>Animaux</t>
  </si>
  <si>
    <t>Services</t>
  </si>
  <si>
    <t>Remarque</t>
  </si>
  <si>
    <t>Date de la demande</t>
  </si>
  <si>
    <t>Numéro Sodexo</t>
  </si>
  <si>
    <t>GSM</t>
  </si>
  <si>
    <t>Repassage</t>
  </si>
  <si>
    <t>Statut</t>
  </si>
  <si>
    <t>Demande enregistrée</t>
  </si>
  <si>
    <t>En attente réponse AM</t>
  </si>
  <si>
    <t>En attente réponse Client</t>
  </si>
  <si>
    <t>Placée (client et AM Ok)</t>
  </si>
  <si>
    <t>Date 1ere presta souhaitée</t>
  </si>
  <si>
    <t>Voiture nécessaire ?</t>
  </si>
  <si>
    <t>Profil</t>
  </si>
  <si>
    <t>Fréquence</t>
  </si>
  <si>
    <t>Connu via</t>
  </si>
  <si>
    <t>Ok Homme ?</t>
  </si>
  <si>
    <t>Présent ?</t>
  </si>
  <si>
    <t>Description habitation</t>
  </si>
  <si>
    <t>AM</t>
  </si>
  <si>
    <t>Moyen de locomotion</t>
  </si>
  <si>
    <t>Transports en commun</t>
  </si>
  <si>
    <t>Disponibilités</t>
  </si>
  <si>
    <t>Genre</t>
  </si>
  <si>
    <t>femme</t>
  </si>
  <si>
    <t>Matching disponibilités</t>
  </si>
  <si>
    <t>Repassage OK</t>
  </si>
  <si>
    <t>toutes les semaines</t>
  </si>
  <si>
    <t/>
  </si>
  <si>
    <t>Google / Internet</t>
  </si>
  <si>
    <t>homme</t>
  </si>
  <si>
    <t>Moto</t>
  </si>
  <si>
    <t>ALUNGUISSE Isabel</t>
  </si>
  <si>
    <t>ANDRONIK Nataliia</t>
  </si>
  <si>
    <t>ASHA MUTAMBAMAYI Candyce</t>
  </si>
  <si>
    <t>AZZI Said</t>
  </si>
  <si>
    <t>BADEA Abel</t>
  </si>
  <si>
    <t>BAKELA Jason Samira</t>
  </si>
  <si>
    <t>NOM &amp; Prénom</t>
  </si>
  <si>
    <t>Mail</t>
  </si>
  <si>
    <t>KM domicile/client</t>
  </si>
  <si>
    <t>formule api</t>
  </si>
  <si>
    <t>Adresse AM choisi(e)</t>
  </si>
  <si>
    <t>Temps de parcours pour arriver à 8h30</t>
  </si>
  <si>
    <t>Mode de déplacement de l'am</t>
  </si>
  <si>
    <t>Exigeant?</t>
  </si>
  <si>
    <t xml:space="preserve"> </t>
  </si>
  <si>
    <t>Peur des chiens</t>
  </si>
  <si>
    <t>Allergique aux chats</t>
  </si>
  <si>
    <t>Ok pour clients exigeants ?</t>
  </si>
  <si>
    <t>Convient pour</t>
  </si>
  <si>
    <t>Homme / Femme</t>
  </si>
  <si>
    <t>Jour choisi</t>
  </si>
  <si>
    <t>Lundi AM Toutes les semaines</t>
  </si>
  <si>
    <t>Lundi AM Tous les 15 jours</t>
  </si>
  <si>
    <t>Lundi PM Toutes les semaines</t>
  </si>
  <si>
    <t>Lundi PM Tous les 15 jours</t>
  </si>
  <si>
    <t>Mardi AM Toutes les semaines</t>
  </si>
  <si>
    <t>Mardi AM Tous les 15 jours</t>
  </si>
  <si>
    <t>Mardi PM Toutes les semaines</t>
  </si>
  <si>
    <t>Mardi PM Tous les 15 jours</t>
  </si>
  <si>
    <t>Mercredi AM Toutes les semaines</t>
  </si>
  <si>
    <t>Mercredi AM Tous les 15 jours</t>
  </si>
  <si>
    <t>Mercredi PM Toutes les semaines</t>
  </si>
  <si>
    <t>Mercredi PM Tous les 15 jours</t>
  </si>
  <si>
    <t>Jeudi AM Toutes les semaines</t>
  </si>
  <si>
    <t>Jeudi AM Tous les 15 jours</t>
  </si>
  <si>
    <t>Jeudi PM Toutes les semaines</t>
  </si>
  <si>
    <t>Jeudi PM Tous les 15 jours</t>
  </si>
  <si>
    <t>Vendredi AM Toutes les semaines</t>
  </si>
  <si>
    <t>Vendredi AM Tous les 15 jours</t>
  </si>
  <si>
    <t>Vendredi PM Toutes les semaines</t>
  </si>
  <si>
    <t>Vendredi PM Tous les 15 jours</t>
  </si>
  <si>
    <t>Samedi AM Toutes les semaines</t>
  </si>
  <si>
    <t>Samedi AM Tous les 15 jours</t>
  </si>
  <si>
    <t>Samedi PM Toutes les semaines</t>
  </si>
  <si>
    <t>Samedi PM Tous les 15 jours</t>
  </si>
  <si>
    <t>Particularités demande</t>
  </si>
  <si>
    <t xml:space="preserve">Lundi AM toutes les semaines </t>
  </si>
  <si>
    <t>AM choisi(e)</t>
  </si>
  <si>
    <t>Chat(s)</t>
  </si>
  <si>
    <t>Nettoyage</t>
  </si>
  <si>
    <t>Voiture</t>
  </si>
  <si>
    <t>oui</t>
  </si>
  <si>
    <t xml:space="preserve">, </t>
  </si>
  <si>
    <t xml:space="preserve">Lundi AM toutes les semaines 
Mercredi AM toutes les semaines </t>
  </si>
  <si>
    <t xml:space="preserve">Mercredi AM toutes les semaines </t>
  </si>
  <si>
    <t>Exigeant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</si>
</sst>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double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Border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left"/>
    </xf>
    <xf numFmtId="0" fontId="1" fillId="2" borderId="5" xfId="0" applyFont="1" applyFill="1" applyBorder="1" applyAlignment="1">
      <alignment horizontal="center" vertical="center" wrapText="1"/>
    </xf>
    <xf numFmtId="0" fontId="0" fillId="3" borderId="0" xfId="0" applyFill="1" applyBorder="1" applyAlignment="1"/>
    <xf numFmtId="0" fontId="0" fillId="0" borderId="0" xfId="0" applyBorder="1" applyAlignment="1">
      <alignment horizontal="center" wrapText="1"/>
    </xf>
    <xf numFmtId="0" fontId="0" fillId="3" borderId="0" xfId="0" applyFill="1" applyAlignment="1">
      <alignment horizontal="center" wrapText="1"/>
    </xf>
    <xf numFmtId="22" fontId="0" fillId="0" borderId="2" xfId="0" applyNumberFormat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6" xfId="0" applyBorder="1" applyAlignment="1">
      <alignment horizont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3" fillId="3" borderId="0" xfId="0" applyFont="1" applyFill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0" fillId="0" borderId="4" xfId="0" applyFill="1" applyBorder="1" applyAlignment="1">
      <alignment horizontal="left"/>
    </xf>
    <xf numFmtId="0" fontId="1" fillId="2" borderId="5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3" fillId="0" borderId="3" xfId="0" applyFont="1" applyBorder="1" applyAlignment="1" applyProtection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359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fgColor indexed="64"/>
          <bgColor rgb="FF00B050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5700"/>
      </font>
      <fill>
        <patternFill>
          <fgColor indexed="64"/>
          <bgColor rgb="FFFFEB9C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ill>
        <patternFill>
          <fgColor indexed="64"/>
          <bgColor rgb="FF00B050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2" defaultPivotStyle="PivotStyleLight16"/>
  <colors>
    <mruColors>
      <color rgb="FFFFCCCC"/>
      <color rgb="FFB818B4"/>
      <color rgb="FFB30B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gif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1.png"/><Relationship Id="rId1" Type="http://schemas.openxmlformats.org/officeDocument/2006/relationships/image" Target="../media/image2.png"/><Relationship Id="rId5" Type="http://schemas.openxmlformats.org/officeDocument/2006/relationships/image" Target="../media/image6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21</xdr:col>
      <xdr:colOff>995680</xdr:colOff>
      <xdr:row>0</xdr:row>
      <xdr:rowOff>142240</xdr:rowOff>
    </xdr:from>
    <xdr:to>
      <xdr:col>23</xdr:col>
      <xdr:colOff>518160</xdr:colOff>
      <xdr:row>1</xdr:row>
      <xdr:rowOff>37622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0B65F67-5DFF-4F8D-A7DE-8A62D5B36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732240" y="142240"/>
          <a:ext cx="3017520" cy="1145062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152400</xdr:colOff>
      <xdr:row>0</xdr:row>
      <xdr:rowOff>93980</xdr:rowOff>
    </xdr:from>
    <xdr:to>
      <xdr:col>1</xdr:col>
      <xdr:colOff>322580</xdr:colOff>
      <xdr:row>0</xdr:row>
      <xdr:rowOff>1198880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4FBBC193-3723-4E2C-B05F-F738DCC54B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93980"/>
          <a:ext cx="1104900" cy="1104900"/>
        </a:xfrm>
        <a:prstGeom prst="rect">
          <a:avLst/>
        </a:prstGeom>
      </xdr:spPr>
    </xdr:pic>
    <xdr:clientData/>
  </xdr:twoCellAnchor>
  <xdr:twoCellAnchor editAs="absolute">
    <xdr:from>
      <xdr:col>21</xdr:col>
      <xdr:colOff>1107440</xdr:colOff>
      <xdr:row>0</xdr:row>
      <xdr:rowOff>573024</xdr:rowOff>
    </xdr:from>
    <xdr:to>
      <xdr:col>22</xdr:col>
      <xdr:colOff>660400</xdr:colOff>
      <xdr:row>0</xdr:row>
      <xdr:rowOff>1150112</xdr:rowOff>
    </xdr:to>
    <xdr:pic macro="[0]!Deplacer_ND_Traités_Sarah">
      <xdr:nvPicPr>
        <xdr:cNvPr id="10" name="Image 9">
          <a:extLst>
            <a:ext uri="{FF2B5EF4-FFF2-40B4-BE49-F238E27FC236}">
              <a16:creationId xmlns:a16="http://schemas.microsoft.com/office/drawing/2014/main" id="{4E81C7E6-D3BD-4BC5-A3E0-2BFC0AB392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44000" y="573024"/>
          <a:ext cx="1442720" cy="577088"/>
        </a:xfrm>
        <a:prstGeom prst="rect">
          <a:avLst/>
        </a:prstGeom>
      </xdr:spPr>
    </xdr:pic>
    <xdr:clientData/>
  </xdr:twoCellAnchor>
  <xdr:twoCellAnchor editAs="absolute">
    <xdr:from>
      <xdr:col>22</xdr:col>
      <xdr:colOff>604520</xdr:colOff>
      <xdr:row>0</xdr:row>
      <xdr:rowOff>558800</xdr:rowOff>
    </xdr:from>
    <xdr:to>
      <xdr:col>23</xdr:col>
      <xdr:colOff>414020</xdr:colOff>
      <xdr:row>0</xdr:row>
      <xdr:rowOff>1124712</xdr:rowOff>
    </xdr:to>
    <xdr:pic macro="[0]!Deplacer_ND_Traités_Steph">
      <xdr:nvPicPr>
        <xdr:cNvPr id="12" name="Image 11">
          <a:extLst>
            <a:ext uri="{FF2B5EF4-FFF2-40B4-BE49-F238E27FC236}">
              <a16:creationId xmlns:a16="http://schemas.microsoft.com/office/drawing/2014/main" id="{86A2CA59-B6C6-4CD9-8FB4-12B9702F59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30840" y="558800"/>
          <a:ext cx="1414780" cy="565912"/>
        </a:xfrm>
        <a:prstGeom prst="rect">
          <a:avLst/>
        </a:prstGeom>
      </xdr:spPr>
    </xdr:pic>
    <xdr:clientData/>
  </xdr:twoCellAnchor>
  <xdr:twoCellAnchor editAs="absolute">
    <xdr:from>
      <xdr:col>6</xdr:col>
      <xdr:colOff>152400</xdr:colOff>
      <xdr:row>0</xdr:row>
      <xdr:rowOff>50800</xdr:rowOff>
    </xdr:from>
    <xdr:to>
      <xdr:col>8</xdr:col>
      <xdr:colOff>294640</xdr:colOff>
      <xdr:row>1</xdr:row>
      <xdr:rowOff>235</xdr:rowOff>
    </xdr:to>
    <xdr:pic macro="[0]!NouvelleDemande">
      <xdr:nvPicPr>
        <xdr:cNvPr id="3" name="Image 2">
          <a:extLst>
            <a:ext uri="{FF2B5EF4-FFF2-40B4-BE49-F238E27FC236}">
              <a16:creationId xmlns:a16="http://schemas.microsoft.com/office/drawing/2014/main" id="{464133FA-376F-44BE-9668-4AB6294576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68640" y="50800"/>
          <a:ext cx="2499360" cy="119911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190500</xdr:colOff>
      <xdr:row>0</xdr:row>
      <xdr:rowOff>1104900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12EAB47-E3BE-4037-8BFC-84EA1248C1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104900" cy="1104900"/>
        </a:xfrm>
        <a:prstGeom prst="rect">
          <a:avLst/>
        </a:prstGeom>
      </xdr:spPr>
    </xdr:pic>
    <xdr:clientData/>
  </xdr:twoCellAnchor>
  <xdr:twoCellAnchor editAs="oneCell">
    <xdr:from>
      <xdr:col>15</xdr:col>
      <xdr:colOff>325120</xdr:colOff>
      <xdr:row>0</xdr:row>
      <xdr:rowOff>71120</xdr:rowOff>
    </xdr:from>
    <xdr:to>
      <xdr:col>19</xdr:col>
      <xdr:colOff>335280</xdr:colOff>
      <xdr:row>1</xdr:row>
      <xdr:rowOff>7142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1921A2F-57FE-4875-94F9-9C25DF97BE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71840" y="71120"/>
          <a:ext cx="3017520" cy="1145062"/>
        </a:xfrm>
        <a:prstGeom prst="rect">
          <a:avLst/>
        </a:prstGeom>
      </xdr:spPr>
    </xdr:pic>
    <xdr:clientData/>
  </xdr:twoCellAnchor>
  <xdr:twoCellAnchor editAs="oneCell">
    <xdr:from>
      <xdr:col>15</xdr:col>
      <xdr:colOff>477520</xdr:colOff>
      <xdr:row>0</xdr:row>
      <xdr:rowOff>477520</xdr:rowOff>
    </xdr:from>
    <xdr:to>
      <xdr:col>17</xdr:col>
      <xdr:colOff>528320</xdr:colOff>
      <xdr:row>0</xdr:row>
      <xdr:rowOff>1054608</xdr:rowOff>
    </xdr:to>
    <xdr:pic macro="[0]!Deplacer_R_Traités_Sarah">
      <xdr:nvPicPr>
        <xdr:cNvPr id="9" name="Image 8">
          <a:extLst>
            <a:ext uri="{FF2B5EF4-FFF2-40B4-BE49-F238E27FC236}">
              <a16:creationId xmlns:a16="http://schemas.microsoft.com/office/drawing/2014/main" id="{FCE6854E-5DA8-4ED8-B06A-53AFB51F33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24240" y="477520"/>
          <a:ext cx="1442720" cy="577088"/>
        </a:xfrm>
        <a:prstGeom prst="rect">
          <a:avLst/>
        </a:prstGeom>
      </xdr:spPr>
    </xdr:pic>
    <xdr:clientData/>
  </xdr:twoCellAnchor>
  <xdr:twoCellAnchor editAs="oneCell">
    <xdr:from>
      <xdr:col>17</xdr:col>
      <xdr:colOff>480060</xdr:colOff>
      <xdr:row>0</xdr:row>
      <xdr:rowOff>487680</xdr:rowOff>
    </xdr:from>
    <xdr:to>
      <xdr:col>19</xdr:col>
      <xdr:colOff>279400</xdr:colOff>
      <xdr:row>0</xdr:row>
      <xdr:rowOff>1053592</xdr:rowOff>
    </xdr:to>
    <xdr:pic macro="[0]!Deplacer_R_Traités_Steph">
      <xdr:nvPicPr>
        <xdr:cNvPr id="11" name="Image 10">
          <a:extLst>
            <a:ext uri="{FF2B5EF4-FFF2-40B4-BE49-F238E27FC236}">
              <a16:creationId xmlns:a16="http://schemas.microsoft.com/office/drawing/2014/main" id="{6406F6C9-BEE2-4082-BE70-34B7AF0B29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36860" y="487680"/>
          <a:ext cx="1414780" cy="565912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0</xdr:row>
      <xdr:rowOff>0</xdr:rowOff>
    </xdr:from>
    <xdr:to>
      <xdr:col>5</xdr:col>
      <xdr:colOff>457200</xdr:colOff>
      <xdr:row>0</xdr:row>
      <xdr:rowOff>1198880</xdr:rowOff>
    </xdr:to>
    <xdr:pic macro="[0]!Replacement">
      <xdr:nvPicPr>
        <xdr:cNvPr id="12" name="Image 11">
          <a:extLst>
            <a:ext uri="{FF2B5EF4-FFF2-40B4-BE49-F238E27FC236}">
              <a16:creationId xmlns:a16="http://schemas.microsoft.com/office/drawing/2014/main" id="{E2C8D64C-F982-4AE0-8969-1A16229C53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2640" y="0"/>
          <a:ext cx="1198880" cy="119888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93980</xdr:rowOff>
    </xdr:from>
    <xdr:to>
      <xdr:col>0</xdr:col>
      <xdr:colOff>1287780</xdr:colOff>
      <xdr:row>0</xdr:row>
      <xdr:rowOff>1125512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2B69864-CD4C-4A8B-A492-EAAFD6A97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93980"/>
          <a:ext cx="1135380" cy="1031532"/>
        </a:xfrm>
        <a:prstGeom prst="rect">
          <a:avLst/>
        </a:prstGeom>
      </xdr:spPr>
    </xdr:pic>
    <xdr:clientData/>
  </xdr:twoCellAnchor>
  <xdr:twoCellAnchor editAs="oneCell">
    <xdr:from>
      <xdr:col>1</xdr:col>
      <xdr:colOff>418542</xdr:colOff>
      <xdr:row>0</xdr:row>
      <xdr:rowOff>99061</xdr:rowOff>
    </xdr:from>
    <xdr:to>
      <xdr:col>1</xdr:col>
      <xdr:colOff>2387043</xdr:colOff>
      <xdr:row>0</xdr:row>
      <xdr:rowOff>1043941</xdr:rowOff>
    </xdr:to>
    <xdr:pic macro="[0]!NouveauAM">
      <xdr:nvPicPr>
        <xdr:cNvPr id="5" name="Image 4">
          <a:extLst>
            <a:ext uri="{FF2B5EF4-FFF2-40B4-BE49-F238E27FC236}">
              <a16:creationId xmlns:a16="http://schemas.microsoft.com/office/drawing/2014/main" id="{ABABF602-624C-4F37-A9CE-099829066E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6782" y="99061"/>
          <a:ext cx="1968501" cy="9448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25AFFD-0C8C-4EC3-A494-57A051D0FC35}">
  <sheetPr codeName="Feuil1">
    <tabColor theme="8" tint="-0.249977111117893"/>
  </sheetPr>
  <dimension ref="A1:AE3"/>
  <sheetViews>
    <sheetView showGridLines="0" tabSelected="1" zoomScale="75" zoomScaleNormal="75" workbookViewId="0">
      <pane xSplit="2" ySplit="1" topLeftCell="U2" activePane="bottomRight" state="frozen"/>
      <selection pane="topRight" activeCell="C1" sqref="C1"/>
      <selection pane="bottomLeft" activeCell="A2" sqref="A2"/>
      <selection pane="bottomRight" activeCell="W3" sqref="W3"/>
    </sheetView>
  </sheetViews>
  <sheetFormatPr baseColWidth="10" defaultRowHeight="53.4" customHeight="1" x14ac:dyDescent="0.3"/>
  <cols>
    <col min="1" max="1" width="13.5546875" style="9" bestFit="1" customWidth="1"/>
    <col min="2" max="2" width="19.33203125" style="9" bestFit="1" customWidth="1"/>
    <col min="3" max="3" width="9.77734375" style="9" bestFit="1" customWidth="1"/>
    <col min="4" max="4" width="22.6640625" style="9" customWidth="1"/>
    <col min="5" max="5" width="32.21875" style="9" customWidth="1"/>
    <col min="6" max="6" width="19.109375" style="9" customWidth="1"/>
    <col min="7" max="7" width="19" style="9" customWidth="1"/>
    <col min="8" max="8" width="15.33203125" style="9" customWidth="1"/>
    <col min="9" max="9" width="11" style="9" bestFit="1" customWidth="1"/>
    <col min="10" max="10" width="12.77734375" style="9" customWidth="1"/>
    <col min="11" max="11" width="5.44140625" style="9" bestFit="1" customWidth="1"/>
    <col min="12" max="12" width="9.88671875" style="9" customWidth="1"/>
    <col min="13" max="13" width="8.6640625" style="9" bestFit="1" customWidth="1"/>
    <col min="14" max="14" width="7.77734375" style="9" hidden="1" customWidth="1"/>
    <col min="15" max="15" width="26.33203125" style="9" customWidth="1"/>
    <col min="16" max="16" width="13.5546875" style="9" customWidth="1"/>
    <col min="17" max="17" width="10.21875" style="9" bestFit="1" customWidth="1"/>
    <col min="18" max="18" width="9.88671875" style="9" bestFit="1" customWidth="1"/>
    <col min="19" max="19" width="19.6640625" style="9" bestFit="1" customWidth="1"/>
    <col min="20" max="20" width="13.6640625" style="9" customWidth="1"/>
    <col min="21" max="21" width="9.77734375" style="12" bestFit="1" customWidth="1"/>
    <col min="22" max="22" width="27.5546875" style="12" bestFit="1" customWidth="1"/>
    <col min="23" max="23" width="23.33203125" style="12" customWidth="1"/>
    <col min="24" max="24" width="31.44140625" style="17" customWidth="1"/>
    <col min="25" max="25" width="30.33203125" style="20" hidden="1" customWidth="1"/>
    <col min="26" max="26" width="30.33203125" style="12" customWidth="1"/>
    <col min="27" max="27" width="29" style="12" customWidth="1"/>
    <col min="28" max="28" width="18.6640625" style="12" customWidth="1"/>
    <col min="29" max="29" width="13.77734375" style="12" customWidth="1"/>
    <col min="30" max="30" width="13.88671875" style="12" customWidth="1"/>
    <col min="31" max="31" width="39.44140625" style="12" customWidth="1"/>
    <col min="32" max="16384" width="11.5546875" style="12"/>
  </cols>
  <sheetData>
    <row r="1" spans="1:31" s="10" customFormat="1" ht="98.4" customHeight="1" thickBot="1" x14ac:dyDescent="0.35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X1" s="16"/>
      <c r="Y1" s="2"/>
    </row>
    <row r="2" spans="1:31" s="1" customFormat="1" ht="53.4" customHeight="1" thickTop="1" x14ac:dyDescent="0.3">
      <c r="A2" s="7" t="s">
        <v>6</v>
      </c>
      <c r="B2" s="7" t="s">
        <v>10</v>
      </c>
      <c r="C2" s="7" t="s">
        <v>15</v>
      </c>
      <c r="D2" s="7" t="s">
        <v>42</v>
      </c>
      <c r="E2" s="7" t="s">
        <v>0</v>
      </c>
      <c r="F2" s="7" t="s">
        <v>8</v>
      </c>
      <c r="G2" s="7" t="s">
        <v>43</v>
      </c>
      <c r="H2" s="7" t="s">
        <v>1</v>
      </c>
      <c r="I2" s="7" t="s">
        <v>16</v>
      </c>
      <c r="J2" s="7" t="s">
        <v>7</v>
      </c>
      <c r="K2" s="7" t="s">
        <v>17</v>
      </c>
      <c r="L2" s="7" t="s">
        <v>21</v>
      </c>
      <c r="M2" s="7" t="s">
        <v>2</v>
      </c>
      <c r="N2" s="7" t="s">
        <v>18</v>
      </c>
      <c r="O2" s="7" t="s">
        <v>21</v>
      </c>
      <c r="P2" s="7" t="s">
        <v>20</v>
      </c>
      <c r="Q2" s="7" t="s">
        <v>3</v>
      </c>
      <c r="R2" s="7" t="s">
        <v>4</v>
      </c>
      <c r="S2" s="7" t="s">
        <v>22</v>
      </c>
      <c r="T2" s="7" t="s">
        <v>5</v>
      </c>
      <c r="U2" s="7" t="s">
        <v>49</v>
      </c>
      <c r="V2" s="7" t="s">
        <v>19</v>
      </c>
      <c r="W2" s="7" t="s">
        <v>29</v>
      </c>
      <c r="X2" s="7" t="s">
        <v>83</v>
      </c>
      <c r="Y2" s="19" t="s">
        <v>45</v>
      </c>
      <c r="Z2" s="7" t="s">
        <v>56</v>
      </c>
      <c r="AA2" s="7" t="s">
        <v>46</v>
      </c>
      <c r="AB2" s="7" t="s">
        <v>44</v>
      </c>
      <c r="AC2" s="7" t="s">
        <v>47</v>
      </c>
      <c r="AD2" s="7" t="s">
        <v>48</v>
      </c>
      <c r="AE2" s="7" t="s">
        <v>81</v>
      </c>
    </row>
    <row r="3" spans="1:31" ht="53.4" customHeight="1" x14ac:dyDescent="0.3">
      <c r="A3" s="11">
        <v>44666.540925925925</v>
      </c>
      <c r="B3" s="5" t="s">
        <v>11</v>
      </c>
      <c r="C3" s="5" t="s">
        <v>32</v>
      </c>
      <c r="D3" s="5" t="s">
        <v>50</v>
      </c>
      <c r="E3" s="5" t="s">
        <v>88</v>
      </c>
      <c r="F3" s="5" t="s">
        <v>32</v>
      </c>
      <c r="G3" s="5" t="s">
        <v>32</v>
      </c>
      <c r="H3" s="5"/>
      <c r="I3" s="5"/>
      <c r="J3" s="5" t="s">
        <v>32</v>
      </c>
      <c r="K3" s="5"/>
      <c r="L3" s="5"/>
      <c r="M3" s="5" t="s">
        <v>32</v>
      </c>
      <c r="N3" s="5" t="s">
        <v>31</v>
      </c>
      <c r="O3" s="5" t="s">
        <v>89</v>
      </c>
      <c r="P3" s="5" t="s">
        <v>55</v>
      </c>
      <c r="Q3" s="5" t="s">
        <v>84</v>
      </c>
      <c r="R3" s="5" t="s">
        <v>85</v>
      </c>
      <c r="S3" s="5" t="s">
        <v>32</v>
      </c>
      <c r="T3" s="5" t="s">
        <v>32</v>
      </c>
      <c r="U3" s="5" t="s">
        <v>91</v>
      </c>
      <c r="V3" s="5" t="s">
        <v>33</v>
      </c>
      <c r="W3" s="5" t="str" cm="1">
        <f t="array" ref="W3">IFERROR(_xlfn.CONCAT(disponibles2(O3,AE3,'Disponibilités AM'!$A$2:$J$75) &amp; " "),"cette demande ne correspond à personne")</f>
        <v>cette demande ne correspond à personne</v>
      </c>
      <c r="X3" s="22"/>
      <c r="Y3" s="15" t="str">
        <f>_xlfn.WEBSERVICE("https://maps.googleapis.com/maps/api/distancematrix/xml?origins="&amp;AA3&amp;"&amp;destinations="&amp;E3&amp;"&amp;mode="&amp;IF(_xlfn.XLOOKUP(X3,'Disponibilités AM'!A:A,'Disponibilités AM'!E:E,"",0)="Transports en commun","transit",IF(_xlfn.XLOOKUP(X3,'Disponibilités AM'!A:A,'Disponibilités AM'!E:E,"",0)="Vélo","bicycle","driving"))&amp;"&amp;language=fr&amp;arrivalTime=08:30&amp;key=")</f>
        <v xml:space="preserve">&lt;?xml version="1.0" encoding="UTF-8"?&gt;
&lt;DistanceMatrixResponse&gt;
 &lt;status&gt;REQUEST_DENIED&lt;/status&gt;
 &lt;error_message&gt;You must use an API key to authenticate each request to Google Maps Platform APIs. For additional information, please refer to http://g.co/dev/maps-no-account&lt;/error_message&gt;
&lt;/DistanceMatrixResponse&gt;
</v>
      </c>
      <c r="Z3" s="5"/>
      <c r="AA3" s="5">
        <f>_xlfn.XLOOKUP(X3,'Disponibilités AM'!A:A,'Disponibilités AM'!B:B,"Adresse AM non trouvée",0)</f>
        <v>0</v>
      </c>
      <c r="AB3" s="5" t="str" cm="1">
        <f t="array" ref="AB3">IFERROR(_xlfn.FILTERXML(Y3, "/DistanceMatrixResponse/row/element/distance/text"),"")</f>
        <v/>
      </c>
      <c r="AC3" s="5" t="str" cm="1">
        <f t="array" ref="AC3">IFERROR(_xlfn.FILTERXML(Y3, "/DistanceMatrixResponse/row/element/duration/text"),"")</f>
        <v/>
      </c>
      <c r="AD3" s="5">
        <f>_xlfn.XLOOKUP(X3,'Disponibilités AM'!A:A,'Disponibilités AM'!E:E)</f>
        <v>0</v>
      </c>
      <c r="AE3" s="13" t="str">
        <f>((IF(P3="Femme uniquement","Femme","Homme Femme"))&amp;" "&amp;IF(I3="Voiture nécessaire","Voiture","")&amp;" "&amp;Q3&amp;" "&amp;IF((COUNTIF(R3,"*Repassage*")=1),"Repassage","")&amp;" "&amp;U3)</f>
        <v>Homme Femme  Chat(s)  Exigeant</v>
      </c>
    </row>
  </sheetData>
  <mergeCells count="1">
    <mergeCell ref="A1:T1"/>
  </mergeCells>
  <phoneticPr fontId="2" type="noConversion"/>
  <conditionalFormatting sqref="A2:Q2 S2:Y2 A3:T1048576 AA2:AE2">
    <cfRule type="containsText" dxfId="16" priority="512" operator="containsText" text="Placée (client et AM Ok)">
      <formula>NOT(ISERROR(SEARCH("Placée (client et AM Ok)",A2)))</formula>
    </cfRule>
    <cfRule type="containsText" dxfId="15" priority="513" operator="containsText" text="En attente réponse client">
      <formula>NOT(ISERROR(SEARCH("En attente réponse client",A2)))</formula>
    </cfRule>
    <cfRule type="containsText" dxfId="14" priority="514" operator="containsText" text="En attente réponse AM">
      <formula>NOT(ISERROR(SEARCH("En attente réponse AM",A2)))</formula>
    </cfRule>
    <cfRule type="containsText" dxfId="13" priority="515" operator="containsText" text="Demande enregistrée">
      <formula>NOT(ISERROR(SEARCH("Demande enregistrée",A2)))</formula>
    </cfRule>
    <cfRule type="containsText" dxfId="12" priority="524" operator="containsText" text="Placée (client et AM Ok)">
      <formula>NOT(ISERROR(SEARCH("Placée (client et AM Ok)",A2)))</formula>
    </cfRule>
    <cfRule type="containsText" dxfId="11" priority="525" operator="containsText" text="En attente réponse client">
      <formula>NOT(ISERROR(SEARCH("En attente réponse client",A2)))</formula>
    </cfRule>
    <cfRule type="containsText" dxfId="10" priority="526" operator="containsText" text="En attente réponse AM">
      <formula>NOT(ISERROR(SEARCH("En attente réponse AM",A2)))</formula>
    </cfRule>
    <cfRule type="containsText" dxfId="9" priority="527" operator="containsText" text="Demande enregistrée">
      <formula>NOT(ISERROR(SEARCH("Demande enregistrée",A2)))</formula>
    </cfRule>
    <cfRule type="containsText" dxfId="8" priority="528" operator="containsText" text="Placée (client et AM Ok)">
      <formula>NOT(ISERROR(SEARCH("Placée (client et AM Ok)",A2)))</formula>
    </cfRule>
    <cfRule type="containsText" dxfId="7" priority="529" operator="containsText" text="En attente réponse client">
      <formula>NOT(ISERROR(SEARCH("En attente réponse client",A2)))</formula>
    </cfRule>
    <cfRule type="containsText" dxfId="6" priority="530" operator="containsText" text="En attente réponse AM">
      <formula>NOT(ISERROR(SEARCH("En attente réponse AM",A2)))</formula>
    </cfRule>
    <cfRule type="containsText" dxfId="5" priority="531" operator="containsText" text="Demande enregistrée">
      <formula>NOT(ISERROR(SEARCH("Demande enregistrée",A2)))</formula>
    </cfRule>
    <cfRule type="containsText" dxfId="4" priority="532" operator="containsText" text="Placée (client et AM Ok)">
      <formula>NOT(ISERROR(SEARCH("Placée (client et AM Ok)",A2)))</formula>
    </cfRule>
    <cfRule type="containsText" dxfId="3" priority="533" operator="containsText" text="En attente réponse client">
      <formula>NOT(ISERROR(SEARCH("En attente réponse client",A2)))</formula>
    </cfRule>
    <cfRule type="containsText" dxfId="2" priority="534" operator="containsText" text="En attente réponse AM">
      <formula>NOT(ISERROR(SEARCH("En attente réponse AM",A2)))</formula>
    </cfRule>
    <cfRule type="containsText" dxfId="1" priority="535" operator="containsText" text="Demande enregistrée">
      <formula>NOT(ISERROR(SEARCH("Demande enregistrée",A2)))</formula>
    </cfRule>
  </conditionalFormatting>
  <conditionalFormatting sqref="A3:C1048500 AF3:XEC1048500">
    <cfRule type="expression" dxfId="358" priority="576">
      <formula>T9="Demande enregistrée"</formula>
    </cfRule>
  </conditionalFormatting>
  <conditionalFormatting sqref="A2:B2 S3:S1048500 F3:F1048500 H3:I1048500 K3:K1048500">
    <cfRule type="expression" dxfId="357" priority="612">
      <formula>#REF!="Demande enregistrée"</formula>
    </cfRule>
  </conditionalFormatting>
  <conditionalFormatting sqref="B2:P2">
    <cfRule type="expression" dxfId="356" priority="645">
      <formula>#REF!="Demande enregistrée"</formula>
    </cfRule>
  </conditionalFormatting>
  <conditionalFormatting sqref="C2 S2:Y2 T3:T1048500 AA2:XFD2">
    <cfRule type="expression" dxfId="0" priority="646">
      <formula>#REF!="Demande enregistrée"</formula>
    </cfRule>
  </conditionalFormatting>
  <conditionalFormatting sqref="Q2">
    <cfRule type="expression" dxfId="355" priority="651">
      <formula>#REF!="Demande enregistrée"</formula>
    </cfRule>
  </conditionalFormatting>
  <conditionalFormatting sqref="XFB3:XFD1048500">
    <cfRule type="expression" dxfId="354" priority="702">
      <formula>X9="Demande enregistrée"</formula>
    </cfRule>
  </conditionalFormatting>
  <conditionalFormatting sqref="J3:J1048500 N3:N1048500 R3:R1048500">
    <cfRule type="expression" dxfId="353" priority="739">
      <formula>W9="Demande enregistrée"</formula>
    </cfRule>
  </conditionalFormatting>
  <conditionalFormatting sqref="P2">
    <cfRule type="expression" dxfId="352" priority="183">
      <formula>#REF!="Demande enregistrée"</formula>
    </cfRule>
  </conditionalFormatting>
  <conditionalFormatting sqref="R2">
    <cfRule type="containsText" dxfId="351" priority="166" operator="containsText" text="Placée (client et AM Ok)">
      <formula>NOT(ISERROR(SEARCH("Placée (client et AM Ok)",R2)))</formula>
    </cfRule>
    <cfRule type="containsText" dxfId="350" priority="167" operator="containsText" text="En attente réponse client">
      <formula>NOT(ISERROR(SEARCH("En attente réponse client",R2)))</formula>
    </cfRule>
    <cfRule type="containsText" dxfId="349" priority="168" operator="containsText" text="En attente réponse AM">
      <formula>NOT(ISERROR(SEARCH("En attente réponse AM",R2)))</formula>
    </cfRule>
    <cfRule type="containsText" dxfId="348" priority="169" operator="containsText" text="Demande enregistrée">
      <formula>NOT(ISERROR(SEARCH("Demande enregistrée",R2)))</formula>
    </cfRule>
    <cfRule type="containsText" dxfId="347" priority="170" operator="containsText" text="Placée (client et AM Ok)">
      <formula>NOT(ISERROR(SEARCH("Placée (client et AM Ok)",R2)))</formula>
    </cfRule>
    <cfRule type="containsText" dxfId="346" priority="171" operator="containsText" text="En attente réponse client">
      <formula>NOT(ISERROR(SEARCH("En attente réponse client",R2)))</formula>
    </cfRule>
    <cfRule type="containsText" dxfId="345" priority="172" operator="containsText" text="En attente réponse AM">
      <formula>NOT(ISERROR(SEARCH("En attente réponse AM",R2)))</formula>
    </cfRule>
    <cfRule type="containsText" dxfId="344" priority="173" operator="containsText" text="Demande enregistrée">
      <formula>NOT(ISERROR(SEARCH("Demande enregistrée",R2)))</formula>
    </cfRule>
    <cfRule type="containsText" dxfId="343" priority="174" operator="containsText" text="Placée (client et AM Ok)">
      <formula>NOT(ISERROR(SEARCH("Placée (client et AM Ok)",R2)))</formula>
    </cfRule>
    <cfRule type="containsText" dxfId="342" priority="175" operator="containsText" text="En attente réponse client">
      <formula>NOT(ISERROR(SEARCH("En attente réponse client",R2)))</formula>
    </cfRule>
    <cfRule type="containsText" dxfId="341" priority="176" operator="containsText" text="En attente réponse AM">
      <formula>NOT(ISERROR(SEARCH("En attente réponse AM",R2)))</formula>
    </cfRule>
    <cfRule type="containsText" dxfId="340" priority="177" operator="containsText" text="Demande enregistrée">
      <formula>NOT(ISERROR(SEARCH("Demande enregistrée",R2)))</formula>
    </cfRule>
    <cfRule type="containsText" dxfId="339" priority="178" operator="containsText" text="Placée (client et AM Ok)">
      <formula>NOT(ISERROR(SEARCH("Placée (client et AM Ok)",R2)))</formula>
    </cfRule>
    <cfRule type="containsText" dxfId="338" priority="179" operator="containsText" text="En attente réponse client">
      <formula>NOT(ISERROR(SEARCH("En attente réponse client",R2)))</formula>
    </cfRule>
    <cfRule type="containsText" dxfId="337" priority="180" operator="containsText" text="En attente réponse AM">
      <formula>NOT(ISERROR(SEARCH("En attente réponse AM",R2)))</formula>
    </cfRule>
    <cfRule type="containsText" dxfId="336" priority="181" operator="containsText" text="Demande enregistrée">
      <formula>NOT(ISERROR(SEARCH("Demande enregistrée",R2)))</formula>
    </cfRule>
  </conditionalFormatting>
  <conditionalFormatting sqref="R2 D3:E1048500 G3:G1048500">
    <cfRule type="expression" dxfId="335" priority="182">
      <formula>#REF!="Demande enregistrée"</formula>
    </cfRule>
  </conditionalFormatting>
  <conditionalFormatting sqref="W2:X2">
    <cfRule type="containsText" dxfId="334" priority="150" operator="containsText" text="Placée (client et AM Ok)">
      <formula>NOT(ISERROR(SEARCH("Placée (client et AM Ok)",W2)))</formula>
    </cfRule>
    <cfRule type="containsText" dxfId="333" priority="151" operator="containsText" text="En attente réponse client">
      <formula>NOT(ISERROR(SEARCH("En attente réponse client",W2)))</formula>
    </cfRule>
    <cfRule type="containsText" dxfId="332" priority="152" operator="containsText" text="En attente réponse AM">
      <formula>NOT(ISERROR(SEARCH("En attente réponse AM",W2)))</formula>
    </cfRule>
    <cfRule type="containsText" dxfId="331" priority="153" operator="containsText" text="Demande enregistrée">
      <formula>NOT(ISERROR(SEARCH("Demande enregistrée",W2)))</formula>
    </cfRule>
    <cfRule type="containsText" dxfId="330" priority="154" operator="containsText" text="Placée (client et AM Ok)">
      <formula>NOT(ISERROR(SEARCH("Placée (client et AM Ok)",W2)))</formula>
    </cfRule>
    <cfRule type="containsText" dxfId="329" priority="155" operator="containsText" text="En attente réponse client">
      <formula>NOT(ISERROR(SEARCH("En attente réponse client",W2)))</formula>
    </cfRule>
    <cfRule type="containsText" dxfId="328" priority="156" operator="containsText" text="En attente réponse AM">
      <formula>NOT(ISERROR(SEARCH("En attente réponse AM",W2)))</formula>
    </cfRule>
    <cfRule type="containsText" dxfId="327" priority="157" operator="containsText" text="Demande enregistrée">
      <formula>NOT(ISERROR(SEARCH("Demande enregistrée",W2)))</formula>
    </cfRule>
    <cfRule type="containsText" dxfId="326" priority="158" operator="containsText" text="Placée (client et AM Ok)">
      <formula>NOT(ISERROR(SEARCH("Placée (client et AM Ok)",W2)))</formula>
    </cfRule>
    <cfRule type="containsText" dxfId="325" priority="159" operator="containsText" text="En attente réponse client">
      <formula>NOT(ISERROR(SEARCH("En attente réponse client",W2)))</formula>
    </cfRule>
    <cfRule type="containsText" dxfId="324" priority="160" operator="containsText" text="En attente réponse AM">
      <formula>NOT(ISERROR(SEARCH("En attente réponse AM",W2)))</formula>
    </cfRule>
    <cfRule type="containsText" dxfId="323" priority="161" operator="containsText" text="Demande enregistrée">
      <formula>NOT(ISERROR(SEARCH("Demande enregistrée",W2)))</formula>
    </cfRule>
    <cfRule type="containsText" dxfId="322" priority="162" operator="containsText" text="Placée (client et AM Ok)">
      <formula>NOT(ISERROR(SEARCH("Placée (client et AM Ok)",W2)))</formula>
    </cfRule>
    <cfRule type="containsText" dxfId="321" priority="163" operator="containsText" text="En attente réponse client">
      <formula>NOT(ISERROR(SEARCH("En attente réponse client",W2)))</formula>
    </cfRule>
    <cfRule type="containsText" dxfId="320" priority="164" operator="containsText" text="En attente réponse AM">
      <formula>NOT(ISERROR(SEARCH("En attente réponse AM",W2)))</formula>
    </cfRule>
    <cfRule type="containsText" dxfId="319" priority="165" operator="containsText" text="Demande enregistrée">
      <formula>NOT(ISERROR(SEARCH("Demande enregistrée",W2)))</formula>
    </cfRule>
  </conditionalFormatting>
  <conditionalFormatting sqref="N2">
    <cfRule type="expression" dxfId="318" priority="149">
      <formula>#REF!="Demande enregistrée"</formula>
    </cfRule>
  </conditionalFormatting>
  <conditionalFormatting sqref="X2">
    <cfRule type="containsText" dxfId="317" priority="133" operator="containsText" text="Placée (client et AM Ok)">
      <formula>NOT(ISERROR(SEARCH("Placée (client et AM Ok)",X2)))</formula>
    </cfRule>
    <cfRule type="containsText" dxfId="316" priority="134" operator="containsText" text="En attente réponse client">
      <formula>NOT(ISERROR(SEARCH("En attente réponse client",X2)))</formula>
    </cfRule>
    <cfRule type="containsText" dxfId="315" priority="135" operator="containsText" text="En attente réponse AM">
      <formula>NOT(ISERROR(SEARCH("En attente réponse AM",X2)))</formula>
    </cfRule>
    <cfRule type="containsText" dxfId="314" priority="136" operator="containsText" text="Demande enregistrée">
      <formula>NOT(ISERROR(SEARCH("Demande enregistrée",X2)))</formula>
    </cfRule>
    <cfRule type="containsText" dxfId="313" priority="137" operator="containsText" text="Placée (client et AM Ok)">
      <formula>NOT(ISERROR(SEARCH("Placée (client et AM Ok)",X2)))</formula>
    </cfRule>
    <cfRule type="containsText" dxfId="312" priority="138" operator="containsText" text="En attente réponse client">
      <formula>NOT(ISERROR(SEARCH("En attente réponse client",X2)))</formula>
    </cfRule>
    <cfRule type="containsText" dxfId="311" priority="139" operator="containsText" text="En attente réponse AM">
      <formula>NOT(ISERROR(SEARCH("En attente réponse AM",X2)))</formula>
    </cfRule>
    <cfRule type="containsText" dxfId="310" priority="140" operator="containsText" text="Demande enregistrée">
      <formula>NOT(ISERROR(SEARCH("Demande enregistrée",X2)))</formula>
    </cfRule>
    <cfRule type="containsText" dxfId="309" priority="141" operator="containsText" text="Placée (client et AM Ok)">
      <formula>NOT(ISERROR(SEARCH("Placée (client et AM Ok)",X2)))</formula>
    </cfRule>
    <cfRule type="containsText" dxfId="308" priority="142" operator="containsText" text="En attente réponse client">
      <formula>NOT(ISERROR(SEARCH("En attente réponse client",X2)))</formula>
    </cfRule>
    <cfRule type="containsText" dxfId="307" priority="143" operator="containsText" text="En attente réponse AM">
      <formula>NOT(ISERROR(SEARCH("En attente réponse AM",X2)))</formula>
    </cfRule>
    <cfRule type="containsText" dxfId="306" priority="144" operator="containsText" text="Demande enregistrée">
      <formula>NOT(ISERROR(SEARCH("Demande enregistrée",X2)))</formula>
    </cfRule>
    <cfRule type="containsText" dxfId="305" priority="145" operator="containsText" text="Placée (client et AM Ok)">
      <formula>NOT(ISERROR(SEARCH("Placée (client et AM Ok)",X2)))</formula>
    </cfRule>
    <cfRule type="containsText" dxfId="304" priority="146" operator="containsText" text="En attente réponse client">
      <formula>NOT(ISERROR(SEARCH("En attente réponse client",X2)))</formula>
    </cfRule>
    <cfRule type="containsText" dxfId="303" priority="147" operator="containsText" text="En attente réponse AM">
      <formula>NOT(ISERROR(SEARCH("En attente réponse AM",X2)))</formula>
    </cfRule>
    <cfRule type="containsText" dxfId="302" priority="148" operator="containsText" text="Demande enregistrée">
      <formula>NOT(ISERROR(SEARCH("Demande enregistrée",X2)))</formula>
    </cfRule>
  </conditionalFormatting>
  <conditionalFormatting sqref="X2">
    <cfRule type="containsText" dxfId="301" priority="117" operator="containsText" text="Placée (client et AM Ok)">
      <formula>NOT(ISERROR(SEARCH("Placée (client et AM Ok)",X2)))</formula>
    </cfRule>
    <cfRule type="containsText" dxfId="300" priority="118" operator="containsText" text="En attente réponse client">
      <formula>NOT(ISERROR(SEARCH("En attente réponse client",X2)))</formula>
    </cfRule>
    <cfRule type="containsText" dxfId="299" priority="119" operator="containsText" text="En attente réponse AM">
      <formula>NOT(ISERROR(SEARCH("En attente réponse AM",X2)))</formula>
    </cfRule>
    <cfRule type="containsText" dxfId="298" priority="120" operator="containsText" text="Demande enregistrée">
      <formula>NOT(ISERROR(SEARCH("Demande enregistrée",X2)))</formula>
    </cfRule>
    <cfRule type="containsText" dxfId="297" priority="121" operator="containsText" text="Placée (client et AM Ok)">
      <formula>NOT(ISERROR(SEARCH("Placée (client et AM Ok)",X2)))</formula>
    </cfRule>
    <cfRule type="containsText" dxfId="296" priority="122" operator="containsText" text="En attente réponse client">
      <formula>NOT(ISERROR(SEARCH("En attente réponse client",X2)))</formula>
    </cfRule>
    <cfRule type="containsText" dxfId="295" priority="123" operator="containsText" text="En attente réponse AM">
      <formula>NOT(ISERROR(SEARCH("En attente réponse AM",X2)))</formula>
    </cfRule>
    <cfRule type="containsText" dxfId="294" priority="124" operator="containsText" text="Demande enregistrée">
      <formula>NOT(ISERROR(SEARCH("Demande enregistrée",X2)))</formula>
    </cfRule>
    <cfRule type="containsText" dxfId="293" priority="125" operator="containsText" text="Placée (client et AM Ok)">
      <formula>NOT(ISERROR(SEARCH("Placée (client et AM Ok)",X2)))</formula>
    </cfRule>
    <cfRule type="containsText" dxfId="292" priority="126" operator="containsText" text="En attente réponse client">
      <formula>NOT(ISERROR(SEARCH("En attente réponse client",X2)))</formula>
    </cfRule>
    <cfRule type="containsText" dxfId="291" priority="127" operator="containsText" text="En attente réponse AM">
      <formula>NOT(ISERROR(SEARCH("En attente réponse AM",X2)))</formula>
    </cfRule>
    <cfRule type="containsText" dxfId="290" priority="128" operator="containsText" text="Demande enregistrée">
      <formula>NOT(ISERROR(SEARCH("Demande enregistrée",X2)))</formula>
    </cfRule>
    <cfRule type="containsText" dxfId="289" priority="129" operator="containsText" text="Placée (client et AM Ok)">
      <formula>NOT(ISERROR(SEARCH("Placée (client et AM Ok)",X2)))</formula>
    </cfRule>
    <cfRule type="containsText" dxfId="288" priority="130" operator="containsText" text="En attente réponse client">
      <formula>NOT(ISERROR(SEARCH("En attente réponse client",X2)))</formula>
    </cfRule>
    <cfRule type="containsText" dxfId="287" priority="131" operator="containsText" text="En attente réponse AM">
      <formula>NOT(ISERROR(SEARCH("En attente réponse AM",X2)))</formula>
    </cfRule>
    <cfRule type="containsText" dxfId="286" priority="132" operator="containsText" text="Demande enregistrée">
      <formula>NOT(ISERROR(SEARCH("Demande enregistrée",X2)))</formula>
    </cfRule>
  </conditionalFormatting>
  <conditionalFormatting sqref="XED3:XFA1048500">
    <cfRule type="expression" dxfId="285" priority="852">
      <formula>A9="Demande enregistrée"</formula>
    </cfRule>
  </conditionalFormatting>
  <conditionalFormatting sqref="XEV1048568:XFA1048576">
    <cfRule type="expression" dxfId="284" priority="854">
      <formula>T30="Demande enregistrée"</formula>
    </cfRule>
  </conditionalFormatting>
  <conditionalFormatting sqref="XFB1048524:XFD1048534">
    <cfRule type="expression" dxfId="283" priority="948">
      <formula>#REF!="Demande enregistrée"</formula>
    </cfRule>
  </conditionalFormatting>
  <conditionalFormatting sqref="XEV1048524:XFA1048534">
    <cfRule type="expression" dxfId="282" priority="955">
      <formula>#REF!="Demande enregistrée"</formula>
    </cfRule>
  </conditionalFormatting>
  <conditionalFormatting sqref="AF1048501:XEU1048576 A1048501:Y1048568">
    <cfRule type="expression" dxfId="281" priority="1086">
      <formula>V2="Demande enregistrée"</formula>
    </cfRule>
  </conditionalFormatting>
  <conditionalFormatting sqref="AA3:AB1048500 W3:W1048500 AE3:AE1048500">
    <cfRule type="expression" dxfId="280" priority="1326">
      <formula>AN9="Demande enregistrée"</formula>
    </cfRule>
  </conditionalFormatting>
  <conditionalFormatting sqref="Q3:Q1048500">
    <cfRule type="expression" dxfId="279" priority="1348">
      <formula>#REF!="Demande enregistrée"</formula>
    </cfRule>
  </conditionalFormatting>
  <conditionalFormatting sqref="XFB1048568:XFD1048576">
    <cfRule type="expression" dxfId="278" priority="1388">
      <formula>Y30="Demande enregistrée"</formula>
    </cfRule>
  </conditionalFormatting>
  <conditionalFormatting sqref="O3:P1048500">
    <cfRule type="expression" dxfId="277" priority="1389">
      <formula>AC9="Demande enregistrée"</formula>
    </cfRule>
  </conditionalFormatting>
  <conditionalFormatting sqref="L3:M1048500">
    <cfRule type="expression" dxfId="276" priority="1390">
      <formula>X9="Demande enregistrée"</formula>
    </cfRule>
  </conditionalFormatting>
  <conditionalFormatting sqref="X3:Z1048500">
    <cfRule type="expression" dxfId="275" priority="1392">
      <formula>AP9="Demande enregistrée"</formula>
    </cfRule>
  </conditionalFormatting>
  <conditionalFormatting sqref="Z2">
    <cfRule type="containsText" dxfId="274" priority="17" operator="containsText" text="Placée (client et AM Ok)">
      <formula>NOT(ISERROR(SEARCH("Placée (client et AM Ok)",Z2)))</formula>
    </cfRule>
    <cfRule type="containsText" dxfId="273" priority="18" operator="containsText" text="En attente réponse client">
      <formula>NOT(ISERROR(SEARCH("En attente réponse client",Z2)))</formula>
    </cfRule>
    <cfRule type="containsText" dxfId="272" priority="19" operator="containsText" text="En attente réponse AM">
      <formula>NOT(ISERROR(SEARCH("En attente réponse AM",Z2)))</formula>
    </cfRule>
    <cfRule type="containsText" dxfId="271" priority="20" operator="containsText" text="Demande enregistrée">
      <formula>NOT(ISERROR(SEARCH("Demande enregistrée",Z2)))</formula>
    </cfRule>
    <cfRule type="containsText" dxfId="270" priority="21" operator="containsText" text="Placée (client et AM Ok)">
      <formula>NOT(ISERROR(SEARCH("Placée (client et AM Ok)",Z2)))</formula>
    </cfRule>
    <cfRule type="containsText" dxfId="269" priority="22" operator="containsText" text="En attente réponse client">
      <formula>NOT(ISERROR(SEARCH("En attente réponse client",Z2)))</formula>
    </cfRule>
    <cfRule type="containsText" dxfId="268" priority="23" operator="containsText" text="En attente réponse AM">
      <formula>NOT(ISERROR(SEARCH("En attente réponse AM",Z2)))</formula>
    </cfRule>
    <cfRule type="containsText" dxfId="267" priority="24" operator="containsText" text="Demande enregistrée">
      <formula>NOT(ISERROR(SEARCH("Demande enregistrée",Z2)))</formula>
    </cfRule>
    <cfRule type="containsText" dxfId="266" priority="25" operator="containsText" text="Placée (client et AM Ok)">
      <formula>NOT(ISERROR(SEARCH("Placée (client et AM Ok)",Z2)))</formula>
    </cfRule>
    <cfRule type="containsText" dxfId="265" priority="26" operator="containsText" text="En attente réponse client">
      <formula>NOT(ISERROR(SEARCH("En attente réponse client",Z2)))</formula>
    </cfRule>
    <cfRule type="containsText" dxfId="264" priority="27" operator="containsText" text="En attente réponse AM">
      <formula>NOT(ISERROR(SEARCH("En attente réponse AM",Z2)))</formula>
    </cfRule>
    <cfRule type="containsText" dxfId="263" priority="28" operator="containsText" text="Demande enregistrée">
      <formula>NOT(ISERROR(SEARCH("Demande enregistrée",Z2)))</formula>
    </cfRule>
    <cfRule type="containsText" dxfId="262" priority="29" operator="containsText" text="Placée (client et AM Ok)">
      <formula>NOT(ISERROR(SEARCH("Placée (client et AM Ok)",Z2)))</formula>
    </cfRule>
    <cfRule type="containsText" dxfId="261" priority="30" operator="containsText" text="En attente réponse client">
      <formula>NOT(ISERROR(SEARCH("En attente réponse client",Z2)))</formula>
    </cfRule>
    <cfRule type="containsText" dxfId="260" priority="31" operator="containsText" text="En attente réponse AM">
      <formula>NOT(ISERROR(SEARCH("En attente réponse AM",Z2)))</formula>
    </cfRule>
    <cfRule type="containsText" dxfId="259" priority="32" operator="containsText" text="Demande enregistrée">
      <formula>NOT(ISERROR(SEARCH("Demande enregistrée",Z2)))</formula>
    </cfRule>
  </conditionalFormatting>
  <conditionalFormatting sqref="Z2">
    <cfRule type="expression" dxfId="258" priority="33">
      <formula>#REF!="Demande enregistrée"</formula>
    </cfRule>
  </conditionalFormatting>
  <conditionalFormatting sqref="Z1048569:AD1048576">
    <cfRule type="expression" dxfId="257" priority="34">
      <formula>AS65="Demande enregistrée"</formula>
    </cfRule>
  </conditionalFormatting>
  <conditionalFormatting sqref="AC3:AD1048500">
    <cfRule type="expression" dxfId="256" priority="1415">
      <formula>AS9="Demande enregistrée"</formula>
    </cfRule>
  </conditionalFormatting>
  <conditionalFormatting sqref="U3:V1048500">
    <cfRule type="expression" dxfId="255" priority="1430">
      <formula>AF9="Demande enregistrée"</formula>
    </cfRule>
  </conditionalFormatting>
  <conditionalFormatting sqref="AE1048569:AE1048576">
    <cfRule type="expression" dxfId="254" priority="1432">
      <formula>AY65="Demande enregistrée"</formula>
    </cfRule>
  </conditionalFormatting>
  <conditionalFormatting sqref="A1048569:Y1048576">
    <cfRule type="expression" dxfId="253" priority="1503">
      <formula>V65="Demande enregistrée"</formula>
    </cfRule>
  </conditionalFormatting>
  <conditionalFormatting sqref="XEV1048535:XFA1048567">
    <cfRule type="expression" dxfId="252" priority="1567">
      <formula>#REF!="Demande enregistrée"</formula>
    </cfRule>
  </conditionalFormatting>
  <conditionalFormatting sqref="XFB1048535:XFD1048567">
    <cfRule type="expression" dxfId="251" priority="1568">
      <formula>#REF!="Demande enregistrée"</formula>
    </cfRule>
  </conditionalFormatting>
  <conditionalFormatting sqref="XEV1048501:XFD1048523">
    <cfRule type="expression" dxfId="25" priority="1628">
      <formula>T2="Demande enregistrée"</formula>
    </cfRule>
  </conditionalFormatting>
  <conditionalFormatting sqref="Z1048501:AD1048568">
    <cfRule type="expression" dxfId="24" priority="1629">
      <formula>AS2="Demande enregistrée"</formula>
    </cfRule>
  </conditionalFormatting>
  <conditionalFormatting sqref="AE1048501:AE1048568">
    <cfRule type="expression" dxfId="23" priority="1630">
      <formula>AY2="Demande enregistrée"</formula>
    </cfRule>
  </conditionalFormatting>
  <conditionalFormatting sqref="B3">
    <cfRule type="containsText" dxfId="22" priority="4" operator="containsText" text="Demande enregistrée">
      <formula>NOT(ISERROR(SEARCH("Demande enregistrée",B3)))</formula>
    </cfRule>
    <cfRule type="containsText" dxfId="21" priority="3" operator="containsText" text="En attente réponse AM">
      <formula>NOT(ISERROR(SEARCH("En attente réponse AM",B3)))</formula>
    </cfRule>
    <cfRule type="containsText" dxfId="20" priority="2" operator="containsText" text="En attente réponse client">
      <formula>NOT(ISERROR(SEARCH("En attente réponse client",B3)))</formula>
    </cfRule>
    <cfRule type="containsText" dxfId="19" priority="1" operator="containsText" text="Placée (client et AM Ok)">
      <formula>NOT(ISERROR(SEARCH("Placée (client et AM Ok)",B3)))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8045C40-252A-471F-A3BF-115B8175C4BA}">
          <x14:formula1>
            <xm:f>Données!$A:$A</xm:f>
          </x14:formula1>
          <xm:sqref>B3</xm:sqref>
        </x14:dataValidation>
        <x14:dataValidation type="list" errorStyle="warning" allowBlank="1" showInputMessage="1" showErrorMessage="1" errorTitle="Mauvais Nom" error="Cette personne n'existe pas dans les disponibilités" promptTitle="Sélection AM" prompt="Choisissez qui vous souhaitez envoyer chez ce client" xr:uid="{3F5CD8CF-66B6-48D9-B3F4-A27B27FB29FD}">
          <x14:formula1>
            <xm:f>'Disponibilités AM'!$A$3:$A$77</xm:f>
          </x14:formula1>
          <xm:sqref>X3</xm:sqref>
        </x14:dataValidation>
        <x14:dataValidation type="list" allowBlank="1" showInputMessage="1" showErrorMessage="1" promptTitle="Créneau" prompt="Sélectionnez le créneau horaire" xr:uid="{76A3F91E-C978-47EF-9C08-96F19ED0A5C1}">
          <x14:formula1>
            <xm:f>Données!$D$1:$D$24</xm:f>
          </x14:formula1>
          <xm:sqref>Z3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67C47C-11C6-4598-8538-7E42D1D5CBEA}">
  <sheetPr codeName="Feuil4">
    <tabColor rgb="FFB818B4"/>
  </sheetPr>
  <dimension ref="A1:AE2"/>
  <sheetViews>
    <sheetView showGridLines="0" topLeftCell="D1" zoomScale="75" zoomScaleNormal="75" workbookViewId="0">
      <selection activeCell="D2" sqref="A2:XFD2"/>
    </sheetView>
  </sheetViews>
  <sheetFormatPr baseColWidth="10" defaultRowHeight="14.4" x14ac:dyDescent="0.3"/>
  <cols>
    <col min="1" max="1" width="13.33203125" bestFit="1" customWidth="1"/>
    <col min="2" max="2" width="19.33203125" bestFit="1" customWidth="1"/>
    <col min="3" max="3" width="9.77734375" bestFit="1" customWidth="1"/>
    <col min="9" max="11" width="0" hidden="1" customWidth="1"/>
    <col min="13" max="14" width="0" hidden="1" customWidth="1"/>
    <col min="15" max="15" width="13" bestFit="1" customWidth="1"/>
    <col min="16" max="16" width="8.6640625" bestFit="1" customWidth="1"/>
    <col min="19" max="19" width="12" bestFit="1" customWidth="1"/>
    <col min="20" max="20" width="8.5546875" bestFit="1" customWidth="1"/>
    <col min="22" max="22" width="0" hidden="1" customWidth="1"/>
  </cols>
  <sheetData>
    <row r="1" spans="1:31" s="3" customFormat="1" ht="95.4" customHeight="1" thickBot="1" x14ac:dyDescent="0.35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</row>
    <row r="2" spans="1:31" s="1" customFormat="1" ht="53.4" customHeight="1" thickTop="1" x14ac:dyDescent="0.3">
      <c r="A2" s="7" t="s">
        <v>6</v>
      </c>
      <c r="B2" s="7" t="s">
        <v>10</v>
      </c>
      <c r="C2" s="7" t="s">
        <v>15</v>
      </c>
      <c r="D2" s="7" t="s">
        <v>42</v>
      </c>
      <c r="E2" s="7" t="s">
        <v>0</v>
      </c>
      <c r="F2" s="7" t="s">
        <v>8</v>
      </c>
      <c r="G2" s="7" t="s">
        <v>43</v>
      </c>
      <c r="H2" s="7" t="s">
        <v>1</v>
      </c>
      <c r="I2" s="7" t="s">
        <v>16</v>
      </c>
      <c r="J2" s="7" t="s">
        <v>7</v>
      </c>
      <c r="K2" s="7" t="s">
        <v>17</v>
      </c>
      <c r="L2" s="7" t="s">
        <v>21</v>
      </c>
      <c r="M2" s="7" t="s">
        <v>2</v>
      </c>
      <c r="N2" s="7" t="s">
        <v>18</v>
      </c>
      <c r="O2" s="7" t="s">
        <v>21</v>
      </c>
      <c r="P2" s="7" t="s">
        <v>20</v>
      </c>
      <c r="Q2" s="7" t="s">
        <v>3</v>
      </c>
      <c r="R2" s="7" t="s">
        <v>4</v>
      </c>
      <c r="S2" s="7" t="s">
        <v>22</v>
      </c>
      <c r="T2" s="7" t="s">
        <v>5</v>
      </c>
      <c r="U2" s="7" t="s">
        <v>49</v>
      </c>
      <c r="V2" s="7" t="s">
        <v>19</v>
      </c>
      <c r="W2" s="7" t="s">
        <v>29</v>
      </c>
      <c r="X2" s="7" t="s">
        <v>83</v>
      </c>
      <c r="Y2" s="19" t="s">
        <v>45</v>
      </c>
      <c r="Z2" s="7" t="s">
        <v>56</v>
      </c>
      <c r="AA2" s="7" t="s">
        <v>46</v>
      </c>
      <c r="AB2" s="7" t="s">
        <v>44</v>
      </c>
      <c r="AC2" s="14" t="s">
        <v>47</v>
      </c>
      <c r="AD2" s="14" t="s">
        <v>48</v>
      </c>
      <c r="AE2" s="14" t="s">
        <v>81</v>
      </c>
    </row>
  </sheetData>
  <mergeCells count="1">
    <mergeCell ref="A1:T1"/>
  </mergeCells>
  <conditionalFormatting sqref="A2:Q2 S2:Y2 AA2:AE2">
    <cfRule type="containsText" dxfId="250" priority="85" operator="containsText" text="Placée (client et AM Ok)">
      <formula>NOT(ISERROR(SEARCH("Placée (client et AM Ok)",A2)))</formula>
    </cfRule>
    <cfRule type="containsText" dxfId="249" priority="86" operator="containsText" text="En attente réponse client">
      <formula>NOT(ISERROR(SEARCH("En attente réponse client",A2)))</formula>
    </cfRule>
    <cfRule type="containsText" dxfId="248" priority="87" operator="containsText" text="En attente réponse AM">
      <formula>NOT(ISERROR(SEARCH("En attente réponse AM",A2)))</formula>
    </cfRule>
    <cfRule type="containsText" dxfId="247" priority="88" operator="containsText" text="Demande enregistrée">
      <formula>NOT(ISERROR(SEARCH("Demande enregistrée",A2)))</formula>
    </cfRule>
    <cfRule type="containsText" dxfId="246" priority="89" operator="containsText" text="Placée (client et AM Ok)">
      <formula>NOT(ISERROR(SEARCH("Placée (client et AM Ok)",A2)))</formula>
    </cfRule>
    <cfRule type="containsText" dxfId="245" priority="90" operator="containsText" text="En attente réponse client">
      <formula>NOT(ISERROR(SEARCH("En attente réponse client",A2)))</formula>
    </cfRule>
    <cfRule type="containsText" dxfId="244" priority="91" operator="containsText" text="En attente réponse AM">
      <formula>NOT(ISERROR(SEARCH("En attente réponse AM",A2)))</formula>
    </cfRule>
    <cfRule type="containsText" dxfId="243" priority="92" operator="containsText" text="Demande enregistrée">
      <formula>NOT(ISERROR(SEARCH("Demande enregistrée",A2)))</formula>
    </cfRule>
    <cfRule type="containsText" dxfId="242" priority="93" operator="containsText" text="Placée (client et AM Ok)">
      <formula>NOT(ISERROR(SEARCH("Placée (client et AM Ok)",A2)))</formula>
    </cfRule>
    <cfRule type="containsText" dxfId="241" priority="94" operator="containsText" text="En attente réponse client">
      <formula>NOT(ISERROR(SEARCH("En attente réponse client",A2)))</formula>
    </cfRule>
    <cfRule type="containsText" dxfId="240" priority="95" operator="containsText" text="En attente réponse AM">
      <formula>NOT(ISERROR(SEARCH("En attente réponse AM",A2)))</formula>
    </cfRule>
    <cfRule type="containsText" dxfId="239" priority="96" operator="containsText" text="Demande enregistrée">
      <formula>NOT(ISERROR(SEARCH("Demande enregistrée",A2)))</formula>
    </cfRule>
    <cfRule type="containsText" dxfId="238" priority="97" operator="containsText" text="Placée (client et AM Ok)">
      <formula>NOT(ISERROR(SEARCH("Placée (client et AM Ok)",A2)))</formula>
    </cfRule>
    <cfRule type="containsText" dxfId="237" priority="98" operator="containsText" text="En attente réponse client">
      <formula>NOT(ISERROR(SEARCH("En attente réponse client",A2)))</formula>
    </cfRule>
    <cfRule type="containsText" dxfId="236" priority="99" operator="containsText" text="En attente réponse AM">
      <formula>NOT(ISERROR(SEARCH("En attente réponse AM",A2)))</formula>
    </cfRule>
    <cfRule type="containsText" dxfId="235" priority="100" operator="containsText" text="Demande enregistrée">
      <formula>NOT(ISERROR(SEARCH("Demande enregistrée",A2)))</formula>
    </cfRule>
  </conditionalFormatting>
  <conditionalFormatting sqref="A2:B2">
    <cfRule type="expression" dxfId="234" priority="101">
      <formula>#REF!="Demande enregistrée"</formula>
    </cfRule>
  </conditionalFormatting>
  <conditionalFormatting sqref="B2:P2">
    <cfRule type="expression" dxfId="233" priority="102">
      <formula>#REF!="Demande enregistrée"</formula>
    </cfRule>
  </conditionalFormatting>
  <conditionalFormatting sqref="C2 S2:Y2 AA2:XFD2">
    <cfRule type="expression" dxfId="232" priority="103">
      <formula>#REF!="Demande enregistrée"</formula>
    </cfRule>
  </conditionalFormatting>
  <conditionalFormatting sqref="Q2">
    <cfRule type="expression" dxfId="231" priority="104">
      <formula>#REF!="Demande enregistrée"</formula>
    </cfRule>
  </conditionalFormatting>
  <conditionalFormatting sqref="P2">
    <cfRule type="expression" dxfId="230" priority="84">
      <formula>#REF!="Demande enregistrée"</formula>
    </cfRule>
  </conditionalFormatting>
  <conditionalFormatting sqref="R2">
    <cfRule type="containsText" dxfId="229" priority="67" operator="containsText" text="Placée (client et AM Ok)">
      <formula>NOT(ISERROR(SEARCH("Placée (client et AM Ok)",R2)))</formula>
    </cfRule>
    <cfRule type="containsText" dxfId="228" priority="68" operator="containsText" text="En attente réponse client">
      <formula>NOT(ISERROR(SEARCH("En attente réponse client",R2)))</formula>
    </cfRule>
    <cfRule type="containsText" dxfId="227" priority="69" operator="containsText" text="En attente réponse AM">
      <formula>NOT(ISERROR(SEARCH("En attente réponse AM",R2)))</formula>
    </cfRule>
    <cfRule type="containsText" dxfId="226" priority="70" operator="containsText" text="Demande enregistrée">
      <formula>NOT(ISERROR(SEARCH("Demande enregistrée",R2)))</formula>
    </cfRule>
    <cfRule type="containsText" dxfId="225" priority="71" operator="containsText" text="Placée (client et AM Ok)">
      <formula>NOT(ISERROR(SEARCH("Placée (client et AM Ok)",R2)))</formula>
    </cfRule>
    <cfRule type="containsText" dxfId="224" priority="72" operator="containsText" text="En attente réponse client">
      <formula>NOT(ISERROR(SEARCH("En attente réponse client",R2)))</formula>
    </cfRule>
    <cfRule type="containsText" dxfId="223" priority="73" operator="containsText" text="En attente réponse AM">
      <formula>NOT(ISERROR(SEARCH("En attente réponse AM",R2)))</formula>
    </cfRule>
    <cfRule type="containsText" dxfId="222" priority="74" operator="containsText" text="Demande enregistrée">
      <formula>NOT(ISERROR(SEARCH("Demande enregistrée",R2)))</formula>
    </cfRule>
    <cfRule type="containsText" dxfId="221" priority="75" operator="containsText" text="Placée (client et AM Ok)">
      <formula>NOT(ISERROR(SEARCH("Placée (client et AM Ok)",R2)))</formula>
    </cfRule>
    <cfRule type="containsText" dxfId="220" priority="76" operator="containsText" text="En attente réponse client">
      <formula>NOT(ISERROR(SEARCH("En attente réponse client",R2)))</formula>
    </cfRule>
    <cfRule type="containsText" dxfId="219" priority="77" operator="containsText" text="En attente réponse AM">
      <formula>NOT(ISERROR(SEARCH("En attente réponse AM",R2)))</formula>
    </cfRule>
    <cfRule type="containsText" dxfId="218" priority="78" operator="containsText" text="Demande enregistrée">
      <formula>NOT(ISERROR(SEARCH("Demande enregistrée",R2)))</formula>
    </cfRule>
    <cfRule type="containsText" dxfId="217" priority="79" operator="containsText" text="Placée (client et AM Ok)">
      <formula>NOT(ISERROR(SEARCH("Placée (client et AM Ok)",R2)))</formula>
    </cfRule>
    <cfRule type="containsText" dxfId="216" priority="80" operator="containsText" text="En attente réponse client">
      <formula>NOT(ISERROR(SEARCH("En attente réponse client",R2)))</formula>
    </cfRule>
    <cfRule type="containsText" dxfId="215" priority="81" operator="containsText" text="En attente réponse AM">
      <formula>NOT(ISERROR(SEARCH("En attente réponse AM",R2)))</formula>
    </cfRule>
    <cfRule type="containsText" dxfId="214" priority="82" operator="containsText" text="Demande enregistrée">
      <formula>NOT(ISERROR(SEARCH("Demande enregistrée",R2)))</formula>
    </cfRule>
  </conditionalFormatting>
  <conditionalFormatting sqref="R2">
    <cfRule type="expression" dxfId="213" priority="83">
      <formula>#REF!="Demande enregistrée"</formula>
    </cfRule>
  </conditionalFormatting>
  <conditionalFormatting sqref="W2:X2">
    <cfRule type="containsText" dxfId="212" priority="51" operator="containsText" text="Placée (client et AM Ok)">
      <formula>NOT(ISERROR(SEARCH("Placée (client et AM Ok)",W2)))</formula>
    </cfRule>
    <cfRule type="containsText" dxfId="211" priority="52" operator="containsText" text="En attente réponse client">
      <formula>NOT(ISERROR(SEARCH("En attente réponse client",W2)))</formula>
    </cfRule>
    <cfRule type="containsText" dxfId="210" priority="53" operator="containsText" text="En attente réponse AM">
      <formula>NOT(ISERROR(SEARCH("En attente réponse AM",W2)))</formula>
    </cfRule>
    <cfRule type="containsText" dxfId="209" priority="54" operator="containsText" text="Demande enregistrée">
      <formula>NOT(ISERROR(SEARCH("Demande enregistrée",W2)))</formula>
    </cfRule>
    <cfRule type="containsText" dxfId="208" priority="55" operator="containsText" text="Placée (client et AM Ok)">
      <formula>NOT(ISERROR(SEARCH("Placée (client et AM Ok)",W2)))</formula>
    </cfRule>
    <cfRule type="containsText" dxfId="207" priority="56" operator="containsText" text="En attente réponse client">
      <formula>NOT(ISERROR(SEARCH("En attente réponse client",W2)))</formula>
    </cfRule>
    <cfRule type="containsText" dxfId="206" priority="57" operator="containsText" text="En attente réponse AM">
      <formula>NOT(ISERROR(SEARCH("En attente réponse AM",W2)))</formula>
    </cfRule>
    <cfRule type="containsText" dxfId="205" priority="58" operator="containsText" text="Demande enregistrée">
      <formula>NOT(ISERROR(SEARCH("Demande enregistrée",W2)))</formula>
    </cfRule>
    <cfRule type="containsText" dxfId="204" priority="59" operator="containsText" text="Placée (client et AM Ok)">
      <formula>NOT(ISERROR(SEARCH("Placée (client et AM Ok)",W2)))</formula>
    </cfRule>
    <cfRule type="containsText" dxfId="203" priority="60" operator="containsText" text="En attente réponse client">
      <formula>NOT(ISERROR(SEARCH("En attente réponse client",W2)))</formula>
    </cfRule>
    <cfRule type="containsText" dxfId="202" priority="61" operator="containsText" text="En attente réponse AM">
      <formula>NOT(ISERROR(SEARCH("En attente réponse AM",W2)))</formula>
    </cfRule>
    <cfRule type="containsText" dxfId="201" priority="62" operator="containsText" text="Demande enregistrée">
      <formula>NOT(ISERROR(SEARCH("Demande enregistrée",W2)))</formula>
    </cfRule>
    <cfRule type="containsText" dxfId="200" priority="63" operator="containsText" text="Placée (client et AM Ok)">
      <formula>NOT(ISERROR(SEARCH("Placée (client et AM Ok)",W2)))</formula>
    </cfRule>
    <cfRule type="containsText" dxfId="199" priority="64" operator="containsText" text="En attente réponse client">
      <formula>NOT(ISERROR(SEARCH("En attente réponse client",W2)))</formula>
    </cfRule>
    <cfRule type="containsText" dxfId="198" priority="65" operator="containsText" text="En attente réponse AM">
      <formula>NOT(ISERROR(SEARCH("En attente réponse AM",W2)))</formula>
    </cfRule>
    <cfRule type="containsText" dxfId="197" priority="66" operator="containsText" text="Demande enregistrée">
      <formula>NOT(ISERROR(SEARCH("Demande enregistrée",W2)))</formula>
    </cfRule>
  </conditionalFormatting>
  <conditionalFormatting sqref="N2">
    <cfRule type="expression" dxfId="196" priority="50">
      <formula>#REF!="Demande enregistrée"</formula>
    </cfRule>
  </conditionalFormatting>
  <conditionalFormatting sqref="X2">
    <cfRule type="containsText" dxfId="195" priority="34" operator="containsText" text="Placée (client et AM Ok)">
      <formula>NOT(ISERROR(SEARCH("Placée (client et AM Ok)",X2)))</formula>
    </cfRule>
    <cfRule type="containsText" dxfId="194" priority="35" operator="containsText" text="En attente réponse client">
      <formula>NOT(ISERROR(SEARCH("En attente réponse client",X2)))</formula>
    </cfRule>
    <cfRule type="containsText" dxfId="193" priority="36" operator="containsText" text="En attente réponse AM">
      <formula>NOT(ISERROR(SEARCH("En attente réponse AM",X2)))</formula>
    </cfRule>
    <cfRule type="containsText" dxfId="192" priority="37" operator="containsText" text="Demande enregistrée">
      <formula>NOT(ISERROR(SEARCH("Demande enregistrée",X2)))</formula>
    </cfRule>
    <cfRule type="containsText" dxfId="191" priority="38" operator="containsText" text="Placée (client et AM Ok)">
      <formula>NOT(ISERROR(SEARCH("Placée (client et AM Ok)",X2)))</formula>
    </cfRule>
    <cfRule type="containsText" dxfId="190" priority="39" operator="containsText" text="En attente réponse client">
      <formula>NOT(ISERROR(SEARCH("En attente réponse client",X2)))</formula>
    </cfRule>
    <cfRule type="containsText" dxfId="189" priority="40" operator="containsText" text="En attente réponse AM">
      <formula>NOT(ISERROR(SEARCH("En attente réponse AM",X2)))</formula>
    </cfRule>
    <cfRule type="containsText" dxfId="188" priority="41" operator="containsText" text="Demande enregistrée">
      <formula>NOT(ISERROR(SEARCH("Demande enregistrée",X2)))</formula>
    </cfRule>
    <cfRule type="containsText" dxfId="187" priority="42" operator="containsText" text="Placée (client et AM Ok)">
      <formula>NOT(ISERROR(SEARCH("Placée (client et AM Ok)",X2)))</formula>
    </cfRule>
    <cfRule type="containsText" dxfId="186" priority="43" operator="containsText" text="En attente réponse client">
      <formula>NOT(ISERROR(SEARCH("En attente réponse client",X2)))</formula>
    </cfRule>
    <cfRule type="containsText" dxfId="185" priority="44" operator="containsText" text="En attente réponse AM">
      <formula>NOT(ISERROR(SEARCH("En attente réponse AM",X2)))</formula>
    </cfRule>
    <cfRule type="containsText" dxfId="184" priority="45" operator="containsText" text="Demande enregistrée">
      <formula>NOT(ISERROR(SEARCH("Demande enregistrée",X2)))</formula>
    </cfRule>
    <cfRule type="containsText" dxfId="183" priority="46" operator="containsText" text="Placée (client et AM Ok)">
      <formula>NOT(ISERROR(SEARCH("Placée (client et AM Ok)",X2)))</formula>
    </cfRule>
    <cfRule type="containsText" dxfId="182" priority="47" operator="containsText" text="En attente réponse client">
      <formula>NOT(ISERROR(SEARCH("En attente réponse client",X2)))</formula>
    </cfRule>
    <cfRule type="containsText" dxfId="181" priority="48" operator="containsText" text="En attente réponse AM">
      <formula>NOT(ISERROR(SEARCH("En attente réponse AM",X2)))</formula>
    </cfRule>
    <cfRule type="containsText" dxfId="180" priority="49" operator="containsText" text="Demande enregistrée">
      <formula>NOT(ISERROR(SEARCH("Demande enregistrée",X2)))</formula>
    </cfRule>
  </conditionalFormatting>
  <conditionalFormatting sqref="X2">
    <cfRule type="containsText" dxfId="179" priority="18" operator="containsText" text="Placée (client et AM Ok)">
      <formula>NOT(ISERROR(SEARCH("Placée (client et AM Ok)",X2)))</formula>
    </cfRule>
    <cfRule type="containsText" dxfId="178" priority="19" operator="containsText" text="En attente réponse client">
      <formula>NOT(ISERROR(SEARCH("En attente réponse client",X2)))</formula>
    </cfRule>
    <cfRule type="containsText" dxfId="177" priority="20" operator="containsText" text="En attente réponse AM">
      <formula>NOT(ISERROR(SEARCH("En attente réponse AM",X2)))</formula>
    </cfRule>
    <cfRule type="containsText" dxfId="176" priority="21" operator="containsText" text="Demande enregistrée">
      <formula>NOT(ISERROR(SEARCH("Demande enregistrée",X2)))</formula>
    </cfRule>
    <cfRule type="containsText" dxfId="175" priority="22" operator="containsText" text="Placée (client et AM Ok)">
      <formula>NOT(ISERROR(SEARCH("Placée (client et AM Ok)",X2)))</formula>
    </cfRule>
    <cfRule type="containsText" dxfId="174" priority="23" operator="containsText" text="En attente réponse client">
      <formula>NOT(ISERROR(SEARCH("En attente réponse client",X2)))</formula>
    </cfRule>
    <cfRule type="containsText" dxfId="173" priority="24" operator="containsText" text="En attente réponse AM">
      <formula>NOT(ISERROR(SEARCH("En attente réponse AM",X2)))</formula>
    </cfRule>
    <cfRule type="containsText" dxfId="172" priority="25" operator="containsText" text="Demande enregistrée">
      <formula>NOT(ISERROR(SEARCH("Demande enregistrée",X2)))</formula>
    </cfRule>
    <cfRule type="containsText" dxfId="171" priority="26" operator="containsText" text="Placée (client et AM Ok)">
      <formula>NOT(ISERROR(SEARCH("Placée (client et AM Ok)",X2)))</formula>
    </cfRule>
    <cfRule type="containsText" dxfId="170" priority="27" operator="containsText" text="En attente réponse client">
      <formula>NOT(ISERROR(SEARCH("En attente réponse client",X2)))</formula>
    </cfRule>
    <cfRule type="containsText" dxfId="169" priority="28" operator="containsText" text="En attente réponse AM">
      <formula>NOT(ISERROR(SEARCH("En attente réponse AM",X2)))</formula>
    </cfRule>
    <cfRule type="containsText" dxfId="168" priority="29" operator="containsText" text="Demande enregistrée">
      <formula>NOT(ISERROR(SEARCH("Demande enregistrée",X2)))</formula>
    </cfRule>
    <cfRule type="containsText" dxfId="167" priority="30" operator="containsText" text="Placée (client et AM Ok)">
      <formula>NOT(ISERROR(SEARCH("Placée (client et AM Ok)",X2)))</formula>
    </cfRule>
    <cfRule type="containsText" dxfId="166" priority="31" operator="containsText" text="En attente réponse client">
      <formula>NOT(ISERROR(SEARCH("En attente réponse client",X2)))</formula>
    </cfRule>
    <cfRule type="containsText" dxfId="165" priority="32" operator="containsText" text="En attente réponse AM">
      <formula>NOT(ISERROR(SEARCH("En attente réponse AM",X2)))</formula>
    </cfRule>
    <cfRule type="containsText" dxfId="164" priority="33" operator="containsText" text="Demande enregistrée">
      <formula>NOT(ISERROR(SEARCH("Demande enregistrée",X2)))</formula>
    </cfRule>
  </conditionalFormatting>
  <conditionalFormatting sqref="Z2">
    <cfRule type="containsText" dxfId="163" priority="1" operator="containsText" text="Placée (client et AM Ok)">
      <formula>NOT(ISERROR(SEARCH("Placée (client et AM Ok)",Z2)))</formula>
    </cfRule>
    <cfRule type="containsText" dxfId="162" priority="2" operator="containsText" text="En attente réponse client">
      <formula>NOT(ISERROR(SEARCH("En attente réponse client",Z2)))</formula>
    </cfRule>
    <cfRule type="containsText" dxfId="161" priority="3" operator="containsText" text="En attente réponse AM">
      <formula>NOT(ISERROR(SEARCH("En attente réponse AM",Z2)))</formula>
    </cfRule>
    <cfRule type="containsText" dxfId="160" priority="4" operator="containsText" text="Demande enregistrée">
      <formula>NOT(ISERROR(SEARCH("Demande enregistrée",Z2)))</formula>
    </cfRule>
    <cfRule type="containsText" dxfId="159" priority="5" operator="containsText" text="Placée (client et AM Ok)">
      <formula>NOT(ISERROR(SEARCH("Placée (client et AM Ok)",Z2)))</formula>
    </cfRule>
    <cfRule type="containsText" dxfId="158" priority="6" operator="containsText" text="En attente réponse client">
      <formula>NOT(ISERROR(SEARCH("En attente réponse client",Z2)))</formula>
    </cfRule>
    <cfRule type="containsText" dxfId="157" priority="7" operator="containsText" text="En attente réponse AM">
      <formula>NOT(ISERROR(SEARCH("En attente réponse AM",Z2)))</formula>
    </cfRule>
    <cfRule type="containsText" dxfId="156" priority="8" operator="containsText" text="Demande enregistrée">
      <formula>NOT(ISERROR(SEARCH("Demande enregistrée",Z2)))</formula>
    </cfRule>
    <cfRule type="containsText" dxfId="155" priority="9" operator="containsText" text="Placée (client et AM Ok)">
      <formula>NOT(ISERROR(SEARCH("Placée (client et AM Ok)",Z2)))</formula>
    </cfRule>
    <cfRule type="containsText" dxfId="154" priority="10" operator="containsText" text="En attente réponse client">
      <formula>NOT(ISERROR(SEARCH("En attente réponse client",Z2)))</formula>
    </cfRule>
    <cfRule type="containsText" dxfId="153" priority="11" operator="containsText" text="En attente réponse AM">
      <formula>NOT(ISERROR(SEARCH("En attente réponse AM",Z2)))</formula>
    </cfRule>
    <cfRule type="containsText" dxfId="152" priority="12" operator="containsText" text="Demande enregistrée">
      <formula>NOT(ISERROR(SEARCH("Demande enregistrée",Z2)))</formula>
    </cfRule>
    <cfRule type="containsText" dxfId="151" priority="13" operator="containsText" text="Placée (client et AM Ok)">
      <formula>NOT(ISERROR(SEARCH("Placée (client et AM Ok)",Z2)))</formula>
    </cfRule>
    <cfRule type="containsText" dxfId="150" priority="14" operator="containsText" text="En attente réponse client">
      <formula>NOT(ISERROR(SEARCH("En attente réponse client",Z2)))</formula>
    </cfRule>
    <cfRule type="containsText" dxfId="149" priority="15" operator="containsText" text="En attente réponse AM">
      <formula>NOT(ISERROR(SEARCH("En attente réponse AM",Z2)))</formula>
    </cfRule>
    <cfRule type="containsText" dxfId="148" priority="16" operator="containsText" text="Demande enregistrée">
      <formula>NOT(ISERROR(SEARCH("Demande enregistrée",Z2)))</formula>
    </cfRule>
  </conditionalFormatting>
  <conditionalFormatting sqref="Z2">
    <cfRule type="expression" dxfId="147" priority="17">
      <formula>#REF!="Demande enregistrée"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948AA-BEB0-4605-8990-021B2F0F6B86}">
  <sheetPr codeName="Feuil3">
    <tabColor rgb="FF00B050"/>
  </sheetPr>
  <dimension ref="A1:AE1"/>
  <sheetViews>
    <sheetView showGridLines="0" topLeftCell="C1" zoomScale="75" zoomScaleNormal="75" workbookViewId="0">
      <selection activeCell="C1" sqref="A1:XFD1"/>
    </sheetView>
  </sheetViews>
  <sheetFormatPr baseColWidth="10" defaultRowHeight="14.4" x14ac:dyDescent="0.3"/>
  <cols>
    <col min="1" max="1" width="13.5546875" bestFit="1" customWidth="1"/>
    <col min="2" max="2" width="21.109375" bestFit="1" customWidth="1"/>
    <col min="3" max="3" width="9.77734375" bestFit="1" customWidth="1"/>
    <col min="4" max="4" width="5.44140625" bestFit="1" customWidth="1"/>
    <col min="5" max="5" width="7.77734375" bestFit="1" customWidth="1"/>
    <col min="6" max="6" width="8" bestFit="1" customWidth="1"/>
    <col min="7" max="7" width="3.21875" bestFit="1" customWidth="1"/>
    <col min="8" max="8" width="4.5546875" bestFit="1" customWidth="1"/>
    <col min="9" max="9" width="5.109375" bestFit="1" customWidth="1"/>
    <col min="10" max="10" width="5.5546875" bestFit="1" customWidth="1"/>
    <col min="11" max="11" width="10.33203125" bestFit="1" customWidth="1"/>
    <col min="13" max="13" width="8.109375" bestFit="1" customWidth="1"/>
    <col min="14" max="14" width="5.44140625" bestFit="1" customWidth="1"/>
    <col min="15" max="15" width="9" bestFit="1" customWidth="1"/>
    <col min="16" max="16" width="8.6640625" bestFit="1" customWidth="1"/>
    <col min="17" max="17" width="10.21875" bestFit="1" customWidth="1"/>
    <col min="18" max="18" width="12.109375" bestFit="1" customWidth="1"/>
    <col min="19" max="19" width="10.6640625" bestFit="1" customWidth="1"/>
    <col min="20" max="20" width="8.5546875" bestFit="1" customWidth="1"/>
    <col min="21" max="21" width="9.88671875" bestFit="1" customWidth="1"/>
    <col min="22" max="22" width="11.109375" bestFit="1" customWidth="1"/>
    <col min="23" max="23" width="10" bestFit="1" customWidth="1"/>
    <col min="24" max="24" width="23.6640625" bestFit="1" customWidth="1"/>
    <col min="25" max="25" width="12.44140625" bestFit="1" customWidth="1"/>
    <col min="27" max="27" width="13.5546875" bestFit="1" customWidth="1"/>
  </cols>
  <sheetData>
    <row r="1" spans="1:31" s="1" customFormat="1" ht="53.4" customHeight="1" thickTop="1" x14ac:dyDescent="0.3">
      <c r="A1" s="7" t="s">
        <v>6</v>
      </c>
      <c r="B1" s="7" t="s">
        <v>10</v>
      </c>
      <c r="C1" s="7" t="s">
        <v>15</v>
      </c>
      <c r="D1" s="7" t="s">
        <v>42</v>
      </c>
      <c r="E1" s="7" t="s">
        <v>0</v>
      </c>
      <c r="F1" s="7" t="s">
        <v>8</v>
      </c>
      <c r="G1" s="7" t="s">
        <v>43</v>
      </c>
      <c r="H1" s="7" t="s">
        <v>1</v>
      </c>
      <c r="I1" s="7" t="s">
        <v>16</v>
      </c>
      <c r="J1" s="7" t="s">
        <v>7</v>
      </c>
      <c r="K1" s="7" t="s">
        <v>17</v>
      </c>
      <c r="L1" s="7" t="s">
        <v>21</v>
      </c>
      <c r="M1" s="7" t="s">
        <v>2</v>
      </c>
      <c r="N1" s="7" t="s">
        <v>18</v>
      </c>
      <c r="O1" s="7" t="s">
        <v>21</v>
      </c>
      <c r="P1" s="7" t="s">
        <v>20</v>
      </c>
      <c r="Q1" s="7" t="s">
        <v>3</v>
      </c>
      <c r="R1" s="7" t="s">
        <v>4</v>
      </c>
      <c r="S1" s="7" t="s">
        <v>22</v>
      </c>
      <c r="T1" s="7" t="s">
        <v>5</v>
      </c>
      <c r="U1" s="7" t="s">
        <v>49</v>
      </c>
      <c r="V1" s="7" t="s">
        <v>19</v>
      </c>
      <c r="W1" s="7" t="s">
        <v>29</v>
      </c>
      <c r="X1" s="7" t="s">
        <v>83</v>
      </c>
      <c r="Y1" s="19" t="s">
        <v>45</v>
      </c>
      <c r="Z1" s="7" t="s">
        <v>56</v>
      </c>
      <c r="AA1" s="7" t="s">
        <v>46</v>
      </c>
      <c r="AB1" s="7" t="s">
        <v>44</v>
      </c>
      <c r="AC1" s="14" t="s">
        <v>47</v>
      </c>
      <c r="AD1" s="14" t="s">
        <v>48</v>
      </c>
      <c r="AE1" s="14" t="s">
        <v>81</v>
      </c>
    </row>
  </sheetData>
  <conditionalFormatting sqref="A1:Q1 S1:Y1 AA1:AE1">
    <cfRule type="containsText" dxfId="146" priority="85" operator="containsText" text="Placée (client et AM Ok)">
      <formula>NOT(ISERROR(SEARCH("Placée (client et AM Ok)",A1)))</formula>
    </cfRule>
    <cfRule type="containsText" dxfId="145" priority="86" operator="containsText" text="En attente réponse client">
      <formula>NOT(ISERROR(SEARCH("En attente réponse client",A1)))</formula>
    </cfRule>
    <cfRule type="containsText" dxfId="144" priority="87" operator="containsText" text="En attente réponse AM">
      <formula>NOT(ISERROR(SEARCH("En attente réponse AM",A1)))</formula>
    </cfRule>
    <cfRule type="containsText" dxfId="143" priority="88" operator="containsText" text="Demande enregistrée">
      <formula>NOT(ISERROR(SEARCH("Demande enregistrée",A1)))</formula>
    </cfRule>
    <cfRule type="containsText" dxfId="142" priority="89" operator="containsText" text="Placée (client et AM Ok)">
      <formula>NOT(ISERROR(SEARCH("Placée (client et AM Ok)",A1)))</formula>
    </cfRule>
    <cfRule type="containsText" dxfId="141" priority="90" operator="containsText" text="En attente réponse client">
      <formula>NOT(ISERROR(SEARCH("En attente réponse client",A1)))</formula>
    </cfRule>
    <cfRule type="containsText" dxfId="140" priority="91" operator="containsText" text="En attente réponse AM">
      <formula>NOT(ISERROR(SEARCH("En attente réponse AM",A1)))</formula>
    </cfRule>
    <cfRule type="containsText" dxfId="139" priority="92" operator="containsText" text="Demande enregistrée">
      <formula>NOT(ISERROR(SEARCH("Demande enregistrée",A1)))</formula>
    </cfRule>
    <cfRule type="containsText" dxfId="138" priority="93" operator="containsText" text="Placée (client et AM Ok)">
      <formula>NOT(ISERROR(SEARCH("Placée (client et AM Ok)",A1)))</formula>
    </cfRule>
    <cfRule type="containsText" dxfId="137" priority="94" operator="containsText" text="En attente réponse client">
      <formula>NOT(ISERROR(SEARCH("En attente réponse client",A1)))</formula>
    </cfRule>
    <cfRule type="containsText" dxfId="136" priority="95" operator="containsText" text="En attente réponse AM">
      <formula>NOT(ISERROR(SEARCH("En attente réponse AM",A1)))</formula>
    </cfRule>
    <cfRule type="containsText" dxfId="135" priority="96" operator="containsText" text="Demande enregistrée">
      <formula>NOT(ISERROR(SEARCH("Demande enregistrée",A1)))</formula>
    </cfRule>
    <cfRule type="containsText" dxfId="134" priority="97" operator="containsText" text="Placée (client et AM Ok)">
      <formula>NOT(ISERROR(SEARCH("Placée (client et AM Ok)",A1)))</formula>
    </cfRule>
    <cfRule type="containsText" dxfId="133" priority="98" operator="containsText" text="En attente réponse client">
      <formula>NOT(ISERROR(SEARCH("En attente réponse client",A1)))</formula>
    </cfRule>
    <cfRule type="containsText" dxfId="132" priority="99" operator="containsText" text="En attente réponse AM">
      <formula>NOT(ISERROR(SEARCH("En attente réponse AM",A1)))</formula>
    </cfRule>
    <cfRule type="containsText" dxfId="131" priority="100" operator="containsText" text="Demande enregistrée">
      <formula>NOT(ISERROR(SEARCH("Demande enregistrée",A1)))</formula>
    </cfRule>
  </conditionalFormatting>
  <conditionalFormatting sqref="A1:B1">
    <cfRule type="expression" dxfId="130" priority="101">
      <formula>#REF!="Demande enregistrée"</formula>
    </cfRule>
  </conditionalFormatting>
  <conditionalFormatting sqref="B1:P1">
    <cfRule type="expression" dxfId="129" priority="102">
      <formula>#REF!="Demande enregistrée"</formula>
    </cfRule>
  </conditionalFormatting>
  <conditionalFormatting sqref="C1 S1:Y1 AA1:XFD1">
    <cfRule type="expression" dxfId="128" priority="103">
      <formula>#REF!="Demande enregistrée"</formula>
    </cfRule>
  </conditionalFormatting>
  <conditionalFormatting sqref="Q1">
    <cfRule type="expression" dxfId="127" priority="104">
      <formula>#REF!="Demande enregistrée"</formula>
    </cfRule>
  </conditionalFormatting>
  <conditionalFormatting sqref="P1">
    <cfRule type="expression" dxfId="126" priority="84">
      <formula>#REF!="Demande enregistrée"</formula>
    </cfRule>
  </conditionalFormatting>
  <conditionalFormatting sqref="R1">
    <cfRule type="containsText" dxfId="125" priority="67" operator="containsText" text="Placée (client et AM Ok)">
      <formula>NOT(ISERROR(SEARCH("Placée (client et AM Ok)",R1)))</formula>
    </cfRule>
    <cfRule type="containsText" dxfId="124" priority="68" operator="containsText" text="En attente réponse client">
      <formula>NOT(ISERROR(SEARCH("En attente réponse client",R1)))</formula>
    </cfRule>
    <cfRule type="containsText" dxfId="123" priority="69" operator="containsText" text="En attente réponse AM">
      <formula>NOT(ISERROR(SEARCH("En attente réponse AM",R1)))</formula>
    </cfRule>
    <cfRule type="containsText" dxfId="122" priority="70" operator="containsText" text="Demande enregistrée">
      <formula>NOT(ISERROR(SEARCH("Demande enregistrée",R1)))</formula>
    </cfRule>
    <cfRule type="containsText" dxfId="121" priority="71" operator="containsText" text="Placée (client et AM Ok)">
      <formula>NOT(ISERROR(SEARCH("Placée (client et AM Ok)",R1)))</formula>
    </cfRule>
    <cfRule type="containsText" dxfId="120" priority="72" operator="containsText" text="En attente réponse client">
      <formula>NOT(ISERROR(SEARCH("En attente réponse client",R1)))</formula>
    </cfRule>
    <cfRule type="containsText" dxfId="119" priority="73" operator="containsText" text="En attente réponse AM">
      <formula>NOT(ISERROR(SEARCH("En attente réponse AM",R1)))</formula>
    </cfRule>
    <cfRule type="containsText" dxfId="118" priority="74" operator="containsText" text="Demande enregistrée">
      <formula>NOT(ISERROR(SEARCH("Demande enregistrée",R1)))</formula>
    </cfRule>
    <cfRule type="containsText" dxfId="117" priority="75" operator="containsText" text="Placée (client et AM Ok)">
      <formula>NOT(ISERROR(SEARCH("Placée (client et AM Ok)",R1)))</formula>
    </cfRule>
    <cfRule type="containsText" dxfId="116" priority="76" operator="containsText" text="En attente réponse client">
      <formula>NOT(ISERROR(SEARCH("En attente réponse client",R1)))</formula>
    </cfRule>
    <cfRule type="containsText" dxfId="115" priority="77" operator="containsText" text="En attente réponse AM">
      <formula>NOT(ISERROR(SEARCH("En attente réponse AM",R1)))</formula>
    </cfRule>
    <cfRule type="containsText" dxfId="114" priority="78" operator="containsText" text="Demande enregistrée">
      <formula>NOT(ISERROR(SEARCH("Demande enregistrée",R1)))</formula>
    </cfRule>
    <cfRule type="containsText" dxfId="113" priority="79" operator="containsText" text="Placée (client et AM Ok)">
      <formula>NOT(ISERROR(SEARCH("Placée (client et AM Ok)",R1)))</formula>
    </cfRule>
    <cfRule type="containsText" dxfId="112" priority="80" operator="containsText" text="En attente réponse client">
      <formula>NOT(ISERROR(SEARCH("En attente réponse client",R1)))</formula>
    </cfRule>
    <cfRule type="containsText" dxfId="111" priority="81" operator="containsText" text="En attente réponse AM">
      <formula>NOT(ISERROR(SEARCH("En attente réponse AM",R1)))</formula>
    </cfRule>
    <cfRule type="containsText" dxfId="110" priority="82" operator="containsText" text="Demande enregistrée">
      <formula>NOT(ISERROR(SEARCH("Demande enregistrée",R1)))</formula>
    </cfRule>
  </conditionalFormatting>
  <conditionalFormatting sqref="R1">
    <cfRule type="expression" dxfId="109" priority="83">
      <formula>#REF!="Demande enregistrée"</formula>
    </cfRule>
  </conditionalFormatting>
  <conditionalFormatting sqref="W1:X1">
    <cfRule type="containsText" dxfId="108" priority="51" operator="containsText" text="Placée (client et AM Ok)">
      <formula>NOT(ISERROR(SEARCH("Placée (client et AM Ok)",W1)))</formula>
    </cfRule>
    <cfRule type="containsText" dxfId="107" priority="52" operator="containsText" text="En attente réponse client">
      <formula>NOT(ISERROR(SEARCH("En attente réponse client",W1)))</formula>
    </cfRule>
    <cfRule type="containsText" dxfId="106" priority="53" operator="containsText" text="En attente réponse AM">
      <formula>NOT(ISERROR(SEARCH("En attente réponse AM",W1)))</formula>
    </cfRule>
    <cfRule type="containsText" dxfId="105" priority="54" operator="containsText" text="Demande enregistrée">
      <formula>NOT(ISERROR(SEARCH("Demande enregistrée",W1)))</formula>
    </cfRule>
    <cfRule type="containsText" dxfId="104" priority="55" operator="containsText" text="Placée (client et AM Ok)">
      <formula>NOT(ISERROR(SEARCH("Placée (client et AM Ok)",W1)))</formula>
    </cfRule>
    <cfRule type="containsText" dxfId="103" priority="56" operator="containsText" text="En attente réponse client">
      <formula>NOT(ISERROR(SEARCH("En attente réponse client",W1)))</formula>
    </cfRule>
    <cfRule type="containsText" dxfId="102" priority="57" operator="containsText" text="En attente réponse AM">
      <formula>NOT(ISERROR(SEARCH("En attente réponse AM",W1)))</formula>
    </cfRule>
    <cfRule type="containsText" dxfId="101" priority="58" operator="containsText" text="Demande enregistrée">
      <formula>NOT(ISERROR(SEARCH("Demande enregistrée",W1)))</formula>
    </cfRule>
    <cfRule type="containsText" dxfId="100" priority="59" operator="containsText" text="Placée (client et AM Ok)">
      <formula>NOT(ISERROR(SEARCH("Placée (client et AM Ok)",W1)))</formula>
    </cfRule>
    <cfRule type="containsText" dxfId="99" priority="60" operator="containsText" text="En attente réponse client">
      <formula>NOT(ISERROR(SEARCH("En attente réponse client",W1)))</formula>
    </cfRule>
    <cfRule type="containsText" dxfId="98" priority="61" operator="containsText" text="En attente réponse AM">
      <formula>NOT(ISERROR(SEARCH("En attente réponse AM",W1)))</formula>
    </cfRule>
    <cfRule type="containsText" dxfId="97" priority="62" operator="containsText" text="Demande enregistrée">
      <formula>NOT(ISERROR(SEARCH("Demande enregistrée",W1)))</formula>
    </cfRule>
    <cfRule type="containsText" dxfId="96" priority="63" operator="containsText" text="Placée (client et AM Ok)">
      <formula>NOT(ISERROR(SEARCH("Placée (client et AM Ok)",W1)))</formula>
    </cfRule>
    <cfRule type="containsText" dxfId="95" priority="64" operator="containsText" text="En attente réponse client">
      <formula>NOT(ISERROR(SEARCH("En attente réponse client",W1)))</formula>
    </cfRule>
    <cfRule type="containsText" dxfId="94" priority="65" operator="containsText" text="En attente réponse AM">
      <formula>NOT(ISERROR(SEARCH("En attente réponse AM",W1)))</formula>
    </cfRule>
    <cfRule type="containsText" dxfId="93" priority="66" operator="containsText" text="Demande enregistrée">
      <formula>NOT(ISERROR(SEARCH("Demande enregistrée",W1)))</formula>
    </cfRule>
  </conditionalFormatting>
  <conditionalFormatting sqref="N1">
    <cfRule type="expression" dxfId="92" priority="50">
      <formula>#REF!="Demande enregistrée"</formula>
    </cfRule>
  </conditionalFormatting>
  <conditionalFormatting sqref="X1">
    <cfRule type="containsText" dxfId="91" priority="34" operator="containsText" text="Placée (client et AM Ok)">
      <formula>NOT(ISERROR(SEARCH("Placée (client et AM Ok)",X1)))</formula>
    </cfRule>
    <cfRule type="containsText" dxfId="90" priority="35" operator="containsText" text="En attente réponse client">
      <formula>NOT(ISERROR(SEARCH("En attente réponse client",X1)))</formula>
    </cfRule>
    <cfRule type="containsText" dxfId="89" priority="36" operator="containsText" text="En attente réponse AM">
      <formula>NOT(ISERROR(SEARCH("En attente réponse AM",X1)))</formula>
    </cfRule>
    <cfRule type="containsText" dxfId="88" priority="37" operator="containsText" text="Demande enregistrée">
      <formula>NOT(ISERROR(SEARCH("Demande enregistrée",X1)))</formula>
    </cfRule>
    <cfRule type="containsText" dxfId="87" priority="38" operator="containsText" text="Placée (client et AM Ok)">
      <formula>NOT(ISERROR(SEARCH("Placée (client et AM Ok)",X1)))</formula>
    </cfRule>
    <cfRule type="containsText" dxfId="86" priority="39" operator="containsText" text="En attente réponse client">
      <formula>NOT(ISERROR(SEARCH("En attente réponse client",X1)))</formula>
    </cfRule>
    <cfRule type="containsText" dxfId="85" priority="40" operator="containsText" text="En attente réponse AM">
      <formula>NOT(ISERROR(SEARCH("En attente réponse AM",X1)))</formula>
    </cfRule>
    <cfRule type="containsText" dxfId="84" priority="41" operator="containsText" text="Demande enregistrée">
      <formula>NOT(ISERROR(SEARCH("Demande enregistrée",X1)))</formula>
    </cfRule>
    <cfRule type="containsText" dxfId="83" priority="42" operator="containsText" text="Placée (client et AM Ok)">
      <formula>NOT(ISERROR(SEARCH("Placée (client et AM Ok)",X1)))</formula>
    </cfRule>
    <cfRule type="containsText" dxfId="82" priority="43" operator="containsText" text="En attente réponse client">
      <formula>NOT(ISERROR(SEARCH("En attente réponse client",X1)))</formula>
    </cfRule>
    <cfRule type="containsText" dxfId="81" priority="44" operator="containsText" text="En attente réponse AM">
      <formula>NOT(ISERROR(SEARCH("En attente réponse AM",X1)))</formula>
    </cfRule>
    <cfRule type="containsText" dxfId="80" priority="45" operator="containsText" text="Demande enregistrée">
      <formula>NOT(ISERROR(SEARCH("Demande enregistrée",X1)))</formula>
    </cfRule>
    <cfRule type="containsText" dxfId="79" priority="46" operator="containsText" text="Placée (client et AM Ok)">
      <formula>NOT(ISERROR(SEARCH("Placée (client et AM Ok)",X1)))</formula>
    </cfRule>
    <cfRule type="containsText" dxfId="78" priority="47" operator="containsText" text="En attente réponse client">
      <formula>NOT(ISERROR(SEARCH("En attente réponse client",X1)))</formula>
    </cfRule>
    <cfRule type="containsText" dxfId="77" priority="48" operator="containsText" text="En attente réponse AM">
      <formula>NOT(ISERROR(SEARCH("En attente réponse AM",X1)))</formula>
    </cfRule>
    <cfRule type="containsText" dxfId="76" priority="49" operator="containsText" text="Demande enregistrée">
      <formula>NOT(ISERROR(SEARCH("Demande enregistrée",X1)))</formula>
    </cfRule>
  </conditionalFormatting>
  <conditionalFormatting sqref="X1">
    <cfRule type="containsText" dxfId="75" priority="18" operator="containsText" text="Placée (client et AM Ok)">
      <formula>NOT(ISERROR(SEARCH("Placée (client et AM Ok)",X1)))</formula>
    </cfRule>
    <cfRule type="containsText" dxfId="74" priority="19" operator="containsText" text="En attente réponse client">
      <formula>NOT(ISERROR(SEARCH("En attente réponse client",X1)))</formula>
    </cfRule>
    <cfRule type="containsText" dxfId="73" priority="20" operator="containsText" text="En attente réponse AM">
      <formula>NOT(ISERROR(SEARCH("En attente réponse AM",X1)))</formula>
    </cfRule>
    <cfRule type="containsText" dxfId="72" priority="21" operator="containsText" text="Demande enregistrée">
      <formula>NOT(ISERROR(SEARCH("Demande enregistrée",X1)))</formula>
    </cfRule>
    <cfRule type="containsText" dxfId="71" priority="22" operator="containsText" text="Placée (client et AM Ok)">
      <formula>NOT(ISERROR(SEARCH("Placée (client et AM Ok)",X1)))</formula>
    </cfRule>
    <cfRule type="containsText" dxfId="70" priority="23" operator="containsText" text="En attente réponse client">
      <formula>NOT(ISERROR(SEARCH("En attente réponse client",X1)))</formula>
    </cfRule>
    <cfRule type="containsText" dxfId="69" priority="24" operator="containsText" text="En attente réponse AM">
      <formula>NOT(ISERROR(SEARCH("En attente réponse AM",X1)))</formula>
    </cfRule>
    <cfRule type="containsText" dxfId="68" priority="25" operator="containsText" text="Demande enregistrée">
      <formula>NOT(ISERROR(SEARCH("Demande enregistrée",X1)))</formula>
    </cfRule>
    <cfRule type="containsText" dxfId="67" priority="26" operator="containsText" text="Placée (client et AM Ok)">
      <formula>NOT(ISERROR(SEARCH("Placée (client et AM Ok)",X1)))</formula>
    </cfRule>
    <cfRule type="containsText" dxfId="66" priority="27" operator="containsText" text="En attente réponse client">
      <formula>NOT(ISERROR(SEARCH("En attente réponse client",X1)))</formula>
    </cfRule>
    <cfRule type="containsText" dxfId="65" priority="28" operator="containsText" text="En attente réponse AM">
      <formula>NOT(ISERROR(SEARCH("En attente réponse AM",X1)))</formula>
    </cfRule>
    <cfRule type="containsText" dxfId="64" priority="29" operator="containsText" text="Demande enregistrée">
      <formula>NOT(ISERROR(SEARCH("Demande enregistrée",X1)))</formula>
    </cfRule>
    <cfRule type="containsText" dxfId="63" priority="30" operator="containsText" text="Placée (client et AM Ok)">
      <formula>NOT(ISERROR(SEARCH("Placée (client et AM Ok)",X1)))</formula>
    </cfRule>
    <cfRule type="containsText" dxfId="62" priority="31" operator="containsText" text="En attente réponse client">
      <formula>NOT(ISERROR(SEARCH("En attente réponse client",X1)))</formula>
    </cfRule>
    <cfRule type="containsText" dxfId="61" priority="32" operator="containsText" text="En attente réponse AM">
      <formula>NOT(ISERROR(SEARCH("En attente réponse AM",X1)))</formula>
    </cfRule>
    <cfRule type="containsText" dxfId="60" priority="33" operator="containsText" text="Demande enregistrée">
      <formula>NOT(ISERROR(SEARCH("Demande enregistrée",X1)))</formula>
    </cfRule>
  </conditionalFormatting>
  <conditionalFormatting sqref="Z1">
    <cfRule type="containsText" dxfId="59" priority="1" operator="containsText" text="Placée (client et AM Ok)">
      <formula>NOT(ISERROR(SEARCH("Placée (client et AM Ok)",Z1)))</formula>
    </cfRule>
    <cfRule type="containsText" dxfId="58" priority="2" operator="containsText" text="En attente réponse client">
      <formula>NOT(ISERROR(SEARCH("En attente réponse client",Z1)))</formula>
    </cfRule>
    <cfRule type="containsText" dxfId="57" priority="3" operator="containsText" text="En attente réponse AM">
      <formula>NOT(ISERROR(SEARCH("En attente réponse AM",Z1)))</formula>
    </cfRule>
    <cfRule type="containsText" dxfId="56" priority="4" operator="containsText" text="Demande enregistrée">
      <formula>NOT(ISERROR(SEARCH("Demande enregistrée",Z1)))</formula>
    </cfRule>
    <cfRule type="containsText" dxfId="55" priority="5" operator="containsText" text="Placée (client et AM Ok)">
      <formula>NOT(ISERROR(SEARCH("Placée (client et AM Ok)",Z1)))</formula>
    </cfRule>
    <cfRule type="containsText" dxfId="54" priority="6" operator="containsText" text="En attente réponse client">
      <formula>NOT(ISERROR(SEARCH("En attente réponse client",Z1)))</formula>
    </cfRule>
    <cfRule type="containsText" dxfId="53" priority="7" operator="containsText" text="En attente réponse AM">
      <formula>NOT(ISERROR(SEARCH("En attente réponse AM",Z1)))</formula>
    </cfRule>
    <cfRule type="containsText" dxfId="52" priority="8" operator="containsText" text="Demande enregistrée">
      <formula>NOT(ISERROR(SEARCH("Demande enregistrée",Z1)))</formula>
    </cfRule>
    <cfRule type="containsText" dxfId="51" priority="9" operator="containsText" text="Placée (client et AM Ok)">
      <formula>NOT(ISERROR(SEARCH("Placée (client et AM Ok)",Z1)))</formula>
    </cfRule>
    <cfRule type="containsText" dxfId="50" priority="10" operator="containsText" text="En attente réponse client">
      <formula>NOT(ISERROR(SEARCH("En attente réponse client",Z1)))</formula>
    </cfRule>
    <cfRule type="containsText" dxfId="49" priority="11" operator="containsText" text="En attente réponse AM">
      <formula>NOT(ISERROR(SEARCH("En attente réponse AM",Z1)))</formula>
    </cfRule>
    <cfRule type="containsText" dxfId="48" priority="12" operator="containsText" text="Demande enregistrée">
      <formula>NOT(ISERROR(SEARCH("Demande enregistrée",Z1)))</formula>
    </cfRule>
    <cfRule type="containsText" dxfId="47" priority="13" operator="containsText" text="Placée (client et AM Ok)">
      <formula>NOT(ISERROR(SEARCH("Placée (client et AM Ok)",Z1)))</formula>
    </cfRule>
    <cfRule type="containsText" dxfId="46" priority="14" operator="containsText" text="En attente réponse client">
      <formula>NOT(ISERROR(SEARCH("En attente réponse client",Z1)))</formula>
    </cfRule>
    <cfRule type="containsText" dxfId="45" priority="15" operator="containsText" text="En attente réponse AM">
      <formula>NOT(ISERROR(SEARCH("En attente réponse AM",Z1)))</formula>
    </cfRule>
    <cfRule type="containsText" dxfId="44" priority="16" operator="containsText" text="Demande enregistrée">
      <formula>NOT(ISERROR(SEARCH("Demande enregistrée",Z1)))</formula>
    </cfRule>
  </conditionalFormatting>
  <conditionalFormatting sqref="Z1">
    <cfRule type="expression" dxfId="43" priority="17">
      <formula>#REF!="Demande enregistrée"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A105A-AE93-40EF-9FC3-381FC11BDB5C}">
  <sheetPr codeName="Feuil5">
    <tabColor rgb="FF00B0F0"/>
  </sheetPr>
  <dimension ref="A1:R8"/>
  <sheetViews>
    <sheetView topLeftCell="D2" workbookViewId="0">
      <selection activeCell="J6" sqref="J6"/>
    </sheetView>
  </sheetViews>
  <sheetFormatPr baseColWidth="10" defaultRowHeight="14.4" x14ac:dyDescent="0.3"/>
  <cols>
    <col min="1" max="1" width="34.44140625" style="4" bestFit="1" customWidth="1"/>
    <col min="2" max="2" width="54.5546875" style="4" bestFit="1" customWidth="1"/>
    <col min="3" max="3" width="24.88671875" style="4" bestFit="1" customWidth="1"/>
    <col min="4" max="4" width="6.77734375" style="4" bestFit="1" customWidth="1"/>
    <col min="5" max="5" width="19.77734375" style="4" bestFit="1" customWidth="1"/>
    <col min="6" max="6" width="20" style="4" bestFit="1" customWidth="1"/>
    <col min="7" max="7" width="17.21875" style="4" bestFit="1" customWidth="1"/>
    <col min="8" max="8" width="12.33203125" style="4" bestFit="1" customWidth="1"/>
    <col min="9" max="9" width="23.44140625" bestFit="1" customWidth="1"/>
    <col min="10" max="10" width="74.44140625" style="4" customWidth="1"/>
    <col min="11" max="16384" width="11.5546875" style="4"/>
  </cols>
  <sheetData>
    <row r="1" spans="1:18" s="2" customFormat="1" ht="102.6" customHeight="1" x14ac:dyDescent="0.3">
      <c r="A1" s="8"/>
      <c r="B1" s="8"/>
      <c r="C1" s="8"/>
      <c r="D1" s="8"/>
      <c r="E1" s="8"/>
      <c r="F1" s="8"/>
      <c r="G1" s="8"/>
      <c r="H1" s="8"/>
      <c r="J1" s="8"/>
      <c r="K1" s="8"/>
      <c r="L1" s="8"/>
      <c r="M1" s="8"/>
      <c r="N1" s="8"/>
      <c r="O1" s="8"/>
      <c r="P1" s="8"/>
      <c r="Q1" s="8"/>
      <c r="R1" s="8"/>
    </row>
    <row r="2" spans="1:18" s="20" customFormat="1" x14ac:dyDescent="0.3">
      <c r="A2" s="21" t="s">
        <v>23</v>
      </c>
      <c r="B2" s="21" t="s">
        <v>0</v>
      </c>
      <c r="C2" s="21" t="s">
        <v>26</v>
      </c>
      <c r="D2" s="21" t="s">
        <v>27</v>
      </c>
      <c r="E2" s="21" t="s">
        <v>24</v>
      </c>
      <c r="F2" s="21" t="s">
        <v>51</v>
      </c>
      <c r="G2" s="21" t="s">
        <v>52</v>
      </c>
      <c r="H2" s="21" t="s">
        <v>9</v>
      </c>
      <c r="I2" s="21" t="s">
        <v>53</v>
      </c>
      <c r="J2" s="21" t="s">
        <v>54</v>
      </c>
    </row>
    <row r="3" spans="1:18" ht="28.8" x14ac:dyDescent="0.3">
      <c r="A3" s="6" t="s">
        <v>36</v>
      </c>
      <c r="B3" s="6"/>
      <c r="C3" s="5" t="s">
        <v>82</v>
      </c>
      <c r="D3" s="6" t="s">
        <v>28</v>
      </c>
      <c r="E3" s="6" t="s">
        <v>86</v>
      </c>
      <c r="F3" s="6" t="s">
        <v>87</v>
      </c>
      <c r="G3" s="6"/>
      <c r="H3" s="6"/>
      <c r="I3" s="18"/>
      <c r="J3" s="4" t="str">
        <f>CONCATENATE((IF(D3="Femme","Homme Femme","Homme"))," ",(IF(E3&lt;&gt;"Transports en commun","Voiture",""))," ",((IF(F3="Oui","","Chien(s)")))," ",((IF(G3="Oui","","Chat(s)")))," ",((IF(H3="Repassage OK","Repassage","")))," ",((IF(I3="oui","Exigeant",""))))</f>
        <v xml:space="preserve">Homme Femme Voiture  Chat(s)  </v>
      </c>
    </row>
    <row r="4" spans="1:18" ht="28.8" x14ac:dyDescent="0.3">
      <c r="A4" s="6" t="s">
        <v>37</v>
      </c>
      <c r="B4" s="6"/>
      <c r="C4" s="5" t="s">
        <v>82</v>
      </c>
      <c r="D4" s="6" t="s">
        <v>28</v>
      </c>
      <c r="E4" s="6" t="s">
        <v>25</v>
      </c>
      <c r="F4" s="6"/>
      <c r="G4" s="6" t="s">
        <v>87</v>
      </c>
      <c r="H4" s="6"/>
      <c r="I4" s="18"/>
      <c r="J4" s="4" t="str">
        <f t="shared" ref="J4:J8" si="0">CONCATENATE((IF(D4="Femme","Homme Femme","Homme"))," ",(IF(E4&lt;&gt;"Transports en commun","Voiture",""))," ",((IF(F4="Oui","","Chien(s)")))," ",((IF(G4="Oui","","Chat(s)")))," ",((IF(H4="Repassage OK","Repassage","")))," ",((IF(I4="oui","Exigeant",""))))</f>
        <v xml:space="preserve">Homme Femme  Chien(s)   </v>
      </c>
    </row>
    <row r="5" spans="1:18" ht="28.8" x14ac:dyDescent="0.3">
      <c r="A5" s="6" t="s">
        <v>38</v>
      </c>
      <c r="B5" s="6"/>
      <c r="C5" s="5" t="s">
        <v>82</v>
      </c>
      <c r="D5" s="6" t="s">
        <v>28</v>
      </c>
      <c r="E5" s="6" t="s">
        <v>35</v>
      </c>
      <c r="F5" s="6"/>
      <c r="G5" s="6"/>
      <c r="H5" s="6" t="s">
        <v>30</v>
      </c>
      <c r="I5" s="18"/>
      <c r="J5" s="4" t="str">
        <f t="shared" si="0"/>
        <v xml:space="preserve">Homme Femme Voiture Chien(s) Chat(s) Repassage </v>
      </c>
    </row>
    <row r="6" spans="1:18" ht="28.8" x14ac:dyDescent="0.3">
      <c r="A6" s="6" t="s">
        <v>39</v>
      </c>
      <c r="B6" s="6"/>
      <c r="C6" s="5" t="s">
        <v>82</v>
      </c>
      <c r="D6" s="6" t="s">
        <v>28</v>
      </c>
      <c r="E6" s="6" t="s">
        <v>86</v>
      </c>
      <c r="F6" s="6"/>
      <c r="G6" s="6"/>
      <c r="H6" s="6"/>
      <c r="I6" s="18" t="s">
        <v>87</v>
      </c>
      <c r="J6" s="4" t="str">
        <f t="shared" si="0"/>
        <v>Homme Femme Voiture Chien(s) Chat(s)  Exigeant</v>
      </c>
    </row>
    <row r="7" spans="1:18" ht="28.8" x14ac:dyDescent="0.3">
      <c r="A7" s="6" t="s">
        <v>40</v>
      </c>
      <c r="B7" s="6"/>
      <c r="C7" s="5" t="s">
        <v>82</v>
      </c>
      <c r="D7" s="6" t="s">
        <v>28</v>
      </c>
      <c r="E7" s="6" t="s">
        <v>25</v>
      </c>
      <c r="F7" s="6" t="s">
        <v>87</v>
      </c>
      <c r="G7" s="6"/>
      <c r="H7" s="6" t="s">
        <v>30</v>
      </c>
      <c r="I7" s="18"/>
      <c r="J7" s="4" t="str">
        <f t="shared" si="0"/>
        <v xml:space="preserve">Homme Femme   Chat(s) Repassage </v>
      </c>
    </row>
    <row r="8" spans="1:18" ht="28.8" x14ac:dyDescent="0.3">
      <c r="A8" s="6" t="s">
        <v>41</v>
      </c>
      <c r="B8" s="6"/>
      <c r="C8" s="5" t="s">
        <v>90</v>
      </c>
      <c r="D8" s="6" t="s">
        <v>34</v>
      </c>
      <c r="E8" s="6" t="s">
        <v>25</v>
      </c>
      <c r="F8" s="6"/>
      <c r="G8" s="6"/>
      <c r="H8" s="6"/>
      <c r="I8" s="18" t="s">
        <v>87</v>
      </c>
      <c r="J8" s="4" t="str">
        <f t="shared" si="0"/>
        <v>Homme  Chien(s) Chat(s)  Exigeant</v>
      </c>
    </row>
  </sheetData>
  <sortState xmlns:xlrd2="http://schemas.microsoft.com/office/spreadsheetml/2017/richdata2" ref="A3:I230">
    <sortCondition ref="A3:A230"/>
  </sortState>
  <conditionalFormatting sqref="C3:C8">
    <cfRule type="containsText" dxfId="42" priority="1" operator="containsText" text="Placée (client et AM Ok)">
      <formula>NOT(ISERROR(SEARCH("Placée (client et AM Ok)",C3)))</formula>
    </cfRule>
    <cfRule type="containsText" dxfId="41" priority="2" operator="containsText" text="En attente réponse client">
      <formula>NOT(ISERROR(SEARCH("En attente réponse client",C3)))</formula>
    </cfRule>
    <cfRule type="containsText" dxfId="40" priority="3" operator="containsText" text="En attente réponse AM">
      <formula>NOT(ISERROR(SEARCH("En attente réponse AM",C3)))</formula>
    </cfRule>
    <cfRule type="containsText" dxfId="39" priority="4" operator="containsText" text="Demande enregistrée">
      <formula>NOT(ISERROR(SEARCH("Demande enregistrée",C3)))</formula>
    </cfRule>
    <cfRule type="containsText" dxfId="38" priority="5" operator="containsText" text="Placée (client et AM Ok)">
      <formula>NOT(ISERROR(SEARCH("Placée (client et AM Ok)",C3)))</formula>
    </cfRule>
    <cfRule type="containsText" dxfId="37" priority="6" operator="containsText" text="En attente réponse client">
      <formula>NOT(ISERROR(SEARCH("En attente réponse client",C3)))</formula>
    </cfRule>
    <cfRule type="containsText" dxfId="36" priority="7" operator="containsText" text="En attente réponse AM">
      <formula>NOT(ISERROR(SEARCH("En attente réponse AM",C3)))</formula>
    </cfRule>
    <cfRule type="containsText" dxfId="35" priority="8" operator="containsText" text="Demande enregistrée">
      <formula>NOT(ISERROR(SEARCH("Demande enregistrée",C3)))</formula>
    </cfRule>
    <cfRule type="containsText" dxfId="34" priority="9" operator="containsText" text="Placée (client et AM Ok)">
      <formula>NOT(ISERROR(SEARCH("Placée (client et AM Ok)",C3)))</formula>
    </cfRule>
    <cfRule type="containsText" dxfId="33" priority="10" operator="containsText" text="En attente réponse client">
      <formula>NOT(ISERROR(SEARCH("En attente réponse client",C3)))</formula>
    </cfRule>
    <cfRule type="containsText" dxfId="32" priority="11" operator="containsText" text="En attente réponse AM">
      <formula>NOT(ISERROR(SEARCH("En attente réponse AM",C3)))</formula>
    </cfRule>
    <cfRule type="containsText" dxfId="31" priority="12" operator="containsText" text="Demande enregistrée">
      <formula>NOT(ISERROR(SEARCH("Demande enregistrée",C3)))</formula>
    </cfRule>
    <cfRule type="containsText" dxfId="30" priority="13" operator="containsText" text="Placée (client et AM Ok)">
      <formula>NOT(ISERROR(SEARCH("Placée (client et AM Ok)",C3)))</formula>
    </cfRule>
    <cfRule type="containsText" dxfId="29" priority="14" operator="containsText" text="En attente réponse client">
      <formula>NOT(ISERROR(SEARCH("En attente réponse client",C3)))</formula>
    </cfRule>
    <cfRule type="containsText" dxfId="28" priority="15" operator="containsText" text="En attente réponse AM">
      <formula>NOT(ISERROR(SEARCH("En attente réponse AM",C3)))</formula>
    </cfRule>
    <cfRule type="containsText" dxfId="27" priority="16" operator="containsText" text="Demande enregistrée">
      <formula>NOT(ISERROR(SEARCH("Demande enregistrée",C3)))</formula>
    </cfRule>
  </conditionalFormatting>
  <conditionalFormatting sqref="C3:C8">
    <cfRule type="expression" dxfId="26" priority="17">
      <formula>Q9="Demande enregistrée"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DA8A7-B7A9-4B12-9E40-84B9E8FA2B54}">
  <sheetPr codeName="Feuil2"/>
  <dimension ref="A1:D24"/>
  <sheetViews>
    <sheetView topLeftCell="A4" workbookViewId="0">
      <selection activeCell="D24" sqref="D4:D24"/>
    </sheetView>
  </sheetViews>
  <sheetFormatPr baseColWidth="10" defaultRowHeight="14.4" x14ac:dyDescent="0.3"/>
  <cols>
    <col min="1" max="1" width="21.77734375" bestFit="1" customWidth="1"/>
    <col min="4" max="4" width="28.5546875" bestFit="1" customWidth="1"/>
  </cols>
  <sheetData>
    <row r="1" spans="1:4" x14ac:dyDescent="0.3">
      <c r="A1" t="s">
        <v>11</v>
      </c>
      <c r="D1" t="s">
        <v>57</v>
      </c>
    </row>
    <row r="2" spans="1:4" x14ac:dyDescent="0.3">
      <c r="A2" t="s">
        <v>12</v>
      </c>
      <c r="D2" t="s">
        <v>58</v>
      </c>
    </row>
    <row r="3" spans="1:4" x14ac:dyDescent="0.3">
      <c r="A3" t="s">
        <v>13</v>
      </c>
      <c r="D3" t="s">
        <v>59</v>
      </c>
    </row>
    <row r="4" spans="1:4" x14ac:dyDescent="0.3">
      <c r="A4" t="s">
        <v>14</v>
      </c>
      <c r="D4" t="s">
        <v>60</v>
      </c>
    </row>
    <row r="5" spans="1:4" x14ac:dyDescent="0.3">
      <c r="D5" t="s">
        <v>61</v>
      </c>
    </row>
    <row r="6" spans="1:4" x14ac:dyDescent="0.3">
      <c r="D6" t="s">
        <v>62</v>
      </c>
    </row>
    <row r="7" spans="1:4" x14ac:dyDescent="0.3">
      <c r="D7" t="s">
        <v>63</v>
      </c>
    </row>
    <row r="8" spans="1:4" x14ac:dyDescent="0.3">
      <c r="D8" t="s">
        <v>64</v>
      </c>
    </row>
    <row r="9" spans="1:4" x14ac:dyDescent="0.3">
      <c r="D9" t="s">
        <v>65</v>
      </c>
    </row>
    <row r="10" spans="1:4" x14ac:dyDescent="0.3">
      <c r="D10" t="s">
        <v>66</v>
      </c>
    </row>
    <row r="11" spans="1:4" x14ac:dyDescent="0.3">
      <c r="D11" t="s">
        <v>67</v>
      </c>
    </row>
    <row r="12" spans="1:4" x14ac:dyDescent="0.3">
      <c r="D12" t="s">
        <v>68</v>
      </c>
    </row>
    <row r="13" spans="1:4" x14ac:dyDescent="0.3">
      <c r="D13" t="s">
        <v>69</v>
      </c>
    </row>
    <row r="14" spans="1:4" x14ac:dyDescent="0.3">
      <c r="D14" t="s">
        <v>70</v>
      </c>
    </row>
    <row r="15" spans="1:4" x14ac:dyDescent="0.3">
      <c r="D15" t="s">
        <v>71</v>
      </c>
    </row>
    <row r="16" spans="1:4" x14ac:dyDescent="0.3">
      <c r="D16" t="s">
        <v>72</v>
      </c>
    </row>
    <row r="17" spans="4:4" x14ac:dyDescent="0.3">
      <c r="D17" t="s">
        <v>73</v>
      </c>
    </row>
    <row r="18" spans="4:4" x14ac:dyDescent="0.3">
      <c r="D18" t="s">
        <v>74</v>
      </c>
    </row>
    <row r="19" spans="4:4" x14ac:dyDescent="0.3">
      <c r="D19" t="s">
        <v>75</v>
      </c>
    </row>
    <row r="20" spans="4:4" x14ac:dyDescent="0.3">
      <c r="D20" t="s">
        <v>76</v>
      </c>
    </row>
    <row r="21" spans="4:4" x14ac:dyDescent="0.3">
      <c r="D21" t="s">
        <v>77</v>
      </c>
    </row>
    <row r="22" spans="4:4" x14ac:dyDescent="0.3">
      <c r="D22" t="s">
        <v>78</v>
      </c>
    </row>
    <row r="23" spans="4:4" x14ac:dyDescent="0.3">
      <c r="D23" t="s">
        <v>79</v>
      </c>
    </row>
    <row r="24" spans="4:4" x14ac:dyDescent="0.3">
      <c r="D2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Genval - Nouvelle demande</vt:lpstr>
      <vt:lpstr>Genval - Client à replacer</vt:lpstr>
      <vt:lpstr>Genval - Demandes placées</vt:lpstr>
      <vt:lpstr>Disponibilités AM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Lorence Lefebvre</dc:creator>
  <cp:lastModifiedBy>lorence lefebvre</cp:lastModifiedBy>
  <dcterms:created xsi:type="dcterms:W3CDTF">2022-03-08T09:14:36Z</dcterms:created>
  <dcterms:modified xsi:type="dcterms:W3CDTF">2022-04-15T11:50:32Z</dcterms:modified>
</cp:coreProperties>
</file>