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aisonnetbe-my.sharepoint.com/personal/ll_maison-net_be/Documents/Bureau/"/>
    </mc:Choice>
  </mc:AlternateContent>
  <xr:revisionPtr revIDLastSave="0" documentId="8_{BC3BBC88-BF55-45EC-A036-34D8A4BDC95F}" xr6:coauthVersionLast="47" xr6:coauthVersionMax="47" xr10:uidLastSave="{00000000-0000-0000-0000-000000000000}"/>
  <bookViews>
    <workbookView xWindow="-108" yWindow="-108" windowWidth="23256" windowHeight="12576" activeTab="1" xr2:uid="{6E9CE3EF-903F-47B3-B961-787C87DB3E9A}"/>
  </bookViews>
  <sheets>
    <sheet name="relevé encodages" sheetId="2" r:id="rId1"/>
    <sheet name="TM" sheetId="1" r:id="rId2"/>
  </sheets>
  <externalReferences>
    <externalReference r:id="rId3"/>
    <externalReference r:id="rId4"/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8" i="2" l="1"/>
  <c r="H6" i="2"/>
  <c r="H5" i="2"/>
  <c r="H4" i="2"/>
  <c r="J18" i="2" l="1"/>
  <c r="I18" i="2"/>
  <c r="H18" i="2"/>
  <c r="K18" i="2" s="1"/>
  <c r="G18" i="2"/>
  <c r="F18" i="2"/>
  <c r="E18" i="2"/>
  <c r="D18" i="2"/>
  <c r="C18" i="2"/>
  <c r="B18" i="2"/>
  <c r="J17" i="2"/>
  <c r="I17" i="2"/>
  <c r="H17" i="2"/>
  <c r="K17" i="2" s="1"/>
  <c r="G17" i="2"/>
  <c r="F17" i="2"/>
  <c r="E17" i="2"/>
  <c r="D17" i="2"/>
  <c r="C17" i="2"/>
  <c r="B17" i="2"/>
  <c r="K16" i="2"/>
  <c r="J16" i="2"/>
  <c r="I16" i="2"/>
  <c r="G16" i="2"/>
  <c r="F16" i="2"/>
  <c r="E16" i="2"/>
  <c r="D16" i="2"/>
  <c r="C16" i="2"/>
  <c r="B16" i="2"/>
  <c r="L16" i="2" s="1"/>
  <c r="J15" i="2"/>
  <c r="I15" i="2"/>
  <c r="K15" i="2"/>
  <c r="G15" i="2"/>
  <c r="F15" i="2"/>
  <c r="E15" i="2"/>
  <c r="D15" i="2"/>
  <c r="C15" i="2"/>
  <c r="B15" i="2"/>
  <c r="J14" i="2"/>
  <c r="I14" i="2"/>
  <c r="K14" i="2"/>
  <c r="G14" i="2"/>
  <c r="F14" i="2"/>
  <c r="E14" i="2"/>
  <c r="D14" i="2"/>
  <c r="C14" i="2"/>
  <c r="B14" i="2"/>
  <c r="J13" i="2"/>
  <c r="I13" i="2"/>
  <c r="H13" i="2"/>
  <c r="K13" i="2" s="1"/>
  <c r="G13" i="2"/>
  <c r="F13" i="2"/>
  <c r="E13" i="2"/>
  <c r="D13" i="2"/>
  <c r="C13" i="2"/>
  <c r="B13" i="2"/>
  <c r="L13" i="2" s="1"/>
  <c r="J12" i="2"/>
  <c r="I12" i="2"/>
  <c r="H12" i="2"/>
  <c r="K12" i="2" s="1"/>
  <c r="G12" i="2"/>
  <c r="F12" i="2"/>
  <c r="E12" i="2"/>
  <c r="D12" i="2"/>
  <c r="C12" i="2"/>
  <c r="B12" i="2"/>
  <c r="L12" i="2" s="1"/>
  <c r="K11" i="2"/>
  <c r="J11" i="2"/>
  <c r="I11" i="2"/>
  <c r="H11" i="2"/>
  <c r="G11" i="2"/>
  <c r="F11" i="2"/>
  <c r="E11" i="2"/>
  <c r="D11" i="2"/>
  <c r="C11" i="2"/>
  <c r="B11" i="2"/>
  <c r="J10" i="2"/>
  <c r="I10" i="2"/>
  <c r="H10" i="2"/>
  <c r="K10" i="2" s="1"/>
  <c r="G10" i="2"/>
  <c r="F10" i="2"/>
  <c r="E10" i="2"/>
  <c r="D10" i="2"/>
  <c r="C10" i="2"/>
  <c r="B10" i="2"/>
  <c r="J9" i="2"/>
  <c r="I9" i="2"/>
  <c r="H9" i="2"/>
  <c r="K9" i="2" s="1"/>
  <c r="G9" i="2"/>
  <c r="F9" i="2"/>
  <c r="E9" i="2"/>
  <c r="D9" i="2"/>
  <c r="C9" i="2"/>
  <c r="B9" i="2"/>
  <c r="L9" i="2" s="1"/>
  <c r="K8" i="2"/>
  <c r="J8" i="2"/>
  <c r="I8" i="2"/>
  <c r="G8" i="2"/>
  <c r="F8" i="2"/>
  <c r="E8" i="2"/>
  <c r="D8" i="2"/>
  <c r="C8" i="2"/>
  <c r="B8" i="2"/>
  <c r="L8" i="2" s="1"/>
  <c r="J7" i="2"/>
  <c r="I7" i="2"/>
  <c r="K7" i="2"/>
  <c r="G7" i="2"/>
  <c r="F7" i="2"/>
  <c r="E7" i="2"/>
  <c r="D7" i="2"/>
  <c r="C7" i="2"/>
  <c r="B7" i="2"/>
  <c r="J6" i="2"/>
  <c r="I6" i="2"/>
  <c r="K6" i="2"/>
  <c r="G6" i="2"/>
  <c r="F6" i="2"/>
  <c r="E6" i="2"/>
  <c r="D6" i="2"/>
  <c r="C6" i="2"/>
  <c r="B6" i="2"/>
  <c r="L6" i="2" s="1"/>
  <c r="K5" i="2"/>
  <c r="J5" i="2"/>
  <c r="I5" i="2"/>
  <c r="G5" i="2"/>
  <c r="F5" i="2"/>
  <c r="E5" i="2"/>
  <c r="D5" i="2"/>
  <c r="C5" i="2"/>
  <c r="B5" i="2"/>
  <c r="L5" i="2" s="1"/>
  <c r="K4" i="2"/>
  <c r="J4" i="2"/>
  <c r="I4" i="2"/>
  <c r="G4" i="2"/>
  <c r="F4" i="2"/>
  <c r="E4" i="2"/>
  <c r="D4" i="2"/>
  <c r="C4" i="2"/>
  <c r="B4" i="2"/>
  <c r="J3" i="2"/>
  <c r="I3" i="2"/>
  <c r="K3" i="2"/>
  <c r="G3" i="2"/>
  <c r="F3" i="2"/>
  <c r="E3" i="2"/>
  <c r="D3" i="2"/>
  <c r="C3" i="2"/>
  <c r="B3" i="2"/>
  <c r="J2" i="2"/>
  <c r="I2" i="2"/>
  <c r="K2" i="2"/>
  <c r="G2" i="2"/>
  <c r="F2" i="2"/>
  <c r="E2" i="2"/>
  <c r="D2" i="2"/>
  <c r="C2" i="2"/>
  <c r="B2" i="2"/>
  <c r="L15" i="2" l="1"/>
  <c r="L4" i="2"/>
  <c r="L7" i="2"/>
  <c r="L14" i="2"/>
  <c r="L2" i="2"/>
  <c r="L10" i="2"/>
  <c r="L17" i="2"/>
  <c r="L3" i="2"/>
  <c r="L11" i="2"/>
  <c r="L18" i="2"/>
  <c r="X16" i="1"/>
  <c r="A16" i="1"/>
  <c r="X15" i="1"/>
  <c r="A15" i="1"/>
  <c r="X14" i="1"/>
  <c r="A14" i="1"/>
  <c r="A13" i="1"/>
  <c r="Z12" i="1"/>
  <c r="X11" i="1"/>
  <c r="AB10" i="1"/>
  <c r="AA10" i="1"/>
  <c r="Z10" i="1"/>
  <c r="X10" i="1"/>
  <c r="X9" i="1"/>
  <c r="AB8" i="1"/>
  <c r="AA8" i="1"/>
  <c r="Z8" i="1"/>
  <c r="X8" i="1"/>
  <c r="X7" i="1"/>
  <c r="X4" i="1"/>
  <c r="A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Lorence Lefebvre</author>
  </authors>
  <commentList>
    <comment ref="E4" authorId="0" shapeId="0" xr:uid="{D776A670-AFBC-4D68-BDC8-72A3537FAF76}">
      <text>
        <r>
          <rPr>
            <sz val="11"/>
            <color theme="1"/>
            <rFont val="Arial"/>
          </rPr>
          <t>4 S.Ch
11 S.Ch
18 S.Ch
25-01 S.Ch
 Contacter le 16-02 par tel</t>
        </r>
      </text>
    </comment>
    <comment ref="F4" authorId="0" shapeId="0" xr:uid="{6B1EA843-F4FD-4922-B662-F26172FF215A}">
      <text>
        <r>
          <rPr>
            <sz val="11"/>
            <color theme="1"/>
            <rFont val="Arial"/>
          </rPr>
          <t>1</t>
        </r>
      </text>
    </comment>
    <comment ref="W7" authorId="1" shapeId="0" xr:uid="{37A00F73-5B39-44A6-8390-E163E7986B73}">
      <text>
        <r>
          <rPr>
            <sz val="9"/>
            <color indexed="81"/>
            <rFont val="Tahoma"/>
            <family val="2"/>
          </rPr>
          <t>09-02-2022 - 4 - chèques attribués
10-02-2022 - 4 - chèques attribués</t>
        </r>
      </text>
    </comment>
  </commentList>
</comments>
</file>

<file path=xl/sharedStrings.xml><?xml version="1.0" encoding="utf-8"?>
<sst xmlns="http://schemas.openxmlformats.org/spreadsheetml/2006/main" count="58" uniqueCount="42">
  <si>
    <t>AM</t>
  </si>
  <si>
    <r>
      <rPr>
        <sz val="11"/>
        <color rgb="FFFFFFFF"/>
        <rFont val="Calibri"/>
      </rPr>
      <t xml:space="preserve">CLIENT  </t>
    </r>
    <r>
      <rPr>
        <sz val="11"/>
        <color rgb="FF434343"/>
        <rFont val="Calibri"/>
      </rPr>
      <t xml:space="preserve">:  </t>
    </r>
    <r>
      <rPr>
        <sz val="11"/>
        <color rgb="FFFFFFFF"/>
        <rFont val="Calibri"/>
      </rPr>
      <t>Noir (TP) - Vert (TE)</t>
    </r>
  </si>
  <si>
    <t>Janv</t>
  </si>
  <si>
    <t>Févr</t>
  </si>
  <si>
    <t>Mars</t>
  </si>
  <si>
    <t>Mai (ok 13-10)</t>
  </si>
  <si>
    <t>Juillet (ok 10-1)</t>
  </si>
  <si>
    <t>Août (ok 10-1)</t>
  </si>
  <si>
    <t>Sept (ok 10/1)</t>
  </si>
  <si>
    <t>TOTAL</t>
  </si>
  <si>
    <t>Remarques</t>
  </si>
  <si>
    <t>ADRESSE</t>
  </si>
  <si>
    <t>CP</t>
  </si>
  <si>
    <t>VILLE</t>
  </si>
  <si>
    <t>Clôture 31/12</t>
  </si>
  <si>
    <t>AZRI Luisa (sortie)</t>
  </si>
  <si>
    <t>HORIKOSHI Kay</t>
  </si>
  <si>
    <t>reste à réclamer pour des mois cloturés</t>
  </si>
  <si>
    <t>0485/18.82.83</t>
  </si>
  <si>
    <t>BABAU Ionela</t>
  </si>
  <si>
    <t>0485/18.82.84</t>
  </si>
  <si>
    <t>DUBOIS/BOON Jean-Claude/Alexandra</t>
  </si>
  <si>
    <t>HANOT Justine</t>
  </si>
  <si>
    <t>MORTIER/ DERIEMAECKER Caroline</t>
  </si>
  <si>
    <t>VAN MAELE Donatienne</t>
  </si>
  <si>
    <t>BAJOUX Jennifer</t>
  </si>
  <si>
    <t>CARION David</t>
  </si>
  <si>
    <t>JOLY/ VANDEVELDE Valérie/Fabrice</t>
  </si>
  <si>
    <t>agence</t>
  </si>
  <si>
    <t>Nom AM</t>
  </si>
  <si>
    <t>Prénom</t>
  </si>
  <si>
    <t>date de prestation</t>
  </si>
  <si>
    <t>TS Attribués</t>
  </si>
  <si>
    <t>TS déjà remboursés précédement</t>
  </si>
  <si>
    <t>Heures de travail</t>
  </si>
  <si>
    <t>client</t>
  </si>
  <si>
    <t>statut de la prestation</t>
  </si>
  <si>
    <t>encodage manuel?</t>
  </si>
  <si>
    <t>GSM client</t>
  </si>
  <si>
    <t>PAUL</t>
  </si>
  <si>
    <t>PIERRE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</si>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</sst>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0"/>
      <color rgb="FFFFFFFF"/>
      <name val="Calibri"/>
    </font>
    <font>
      <sz val="11"/>
      <name val="Arial"/>
    </font>
    <font>
      <sz val="10"/>
      <color theme="1"/>
      <name val="Calibri"/>
    </font>
    <font>
      <sz val="11"/>
      <color rgb="FFFFFFFF"/>
      <name val="Calibri"/>
    </font>
    <font>
      <sz val="11"/>
      <color rgb="FF434343"/>
      <name val="Calibri"/>
    </font>
    <font>
      <sz val="10"/>
      <color theme="0"/>
      <name val="Calibri"/>
    </font>
    <font>
      <sz val="10"/>
      <color rgb="FF000000"/>
      <name val="Calibri"/>
    </font>
    <font>
      <sz val="12"/>
      <color theme="0"/>
      <name val="Calibri"/>
    </font>
    <font>
      <sz val="10"/>
      <color rgb="FFFF0000"/>
      <name val="Calibri"/>
    </font>
    <font>
      <b/>
      <sz val="11"/>
      <color rgb="FFFFFFFF"/>
      <name val="Calibri"/>
    </font>
    <font>
      <sz val="10"/>
      <color rgb="FF333333"/>
      <name val="Calibri"/>
    </font>
    <font>
      <sz val="10"/>
      <color rgb="FF00B050"/>
      <name val="Calibri"/>
    </font>
    <font>
      <sz val="10"/>
      <color rgb="FFFFC000"/>
      <name val="Calibri"/>
    </font>
    <font>
      <sz val="10"/>
      <color theme="1"/>
      <name val="Arial"/>
    </font>
    <font>
      <sz val="10"/>
      <color rgb="FF0000FF"/>
      <name val="Calibri"/>
    </font>
    <font>
      <sz val="11"/>
      <color theme="1"/>
      <name val="Calibri"/>
    </font>
    <font>
      <sz val="11"/>
      <color rgb="FFB4C6E7"/>
      <name val="Calibri"/>
    </font>
    <font>
      <b/>
      <sz val="10"/>
      <color rgb="FFC00000"/>
      <name val="Calibri"/>
    </font>
    <font>
      <sz val="11"/>
      <color theme="1"/>
      <name val="Arial"/>
    </font>
    <font>
      <sz val="10"/>
      <color theme="1" tint="0.249977111117893"/>
      <name val="Century Schoolbook"/>
      <family val="1"/>
    </font>
    <font>
      <sz val="9"/>
      <color indexed="81"/>
      <name val="Tahoma"/>
      <family val="2"/>
    </font>
    <font>
      <sz val="10"/>
      <color rgb="FF0000FF"/>
      <name val="Calibri"/>
      <family val="2"/>
    </font>
    <font>
      <sz val="1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rgb="FF0070C0"/>
        <bgColor rgb="FF0070C0"/>
      </patternFill>
    </fill>
    <fill>
      <patternFill patternType="solid">
        <fgColor rgb="FF00B0F0"/>
        <bgColor rgb="FF00B0F0"/>
      </patternFill>
    </fill>
    <fill>
      <patternFill patternType="solid">
        <fgColor rgb="FFFBE4D5"/>
        <bgColor rgb="FFFBE4D5"/>
      </patternFill>
    </fill>
    <fill>
      <patternFill patternType="solid">
        <fgColor rgb="FFB7E1CD"/>
        <bgColor rgb="FFB7E1CD"/>
      </patternFill>
    </fill>
    <fill>
      <patternFill patternType="solid">
        <fgColor rgb="FFFEF2CB"/>
        <bgColor rgb="FFFEF2CB"/>
      </patternFill>
    </fill>
    <fill>
      <patternFill patternType="solid">
        <fgColor rgb="FFFFF2CC"/>
        <bgColor rgb="FFFFF2CC"/>
      </patternFill>
    </fill>
    <fill>
      <patternFill patternType="solid">
        <fgColor rgb="FFD9D2E9"/>
        <bgColor rgb="FFD9D2E9"/>
      </patternFill>
    </fill>
    <fill>
      <patternFill patternType="solid">
        <fgColor rgb="FFD9EAD3"/>
        <bgColor rgb="FFD9EAD3"/>
      </patternFill>
    </fill>
    <fill>
      <patternFill patternType="solid">
        <fgColor theme="0"/>
        <bgColor theme="0"/>
      </patternFill>
    </fill>
    <fill>
      <patternFill patternType="solid">
        <fgColor rgb="FFB4C6E7"/>
        <bgColor rgb="FFB4C6E7"/>
      </patternFill>
    </fill>
    <fill>
      <patternFill patternType="solid">
        <fgColor rgb="FFEA9999"/>
        <bgColor rgb="FFEA9999"/>
      </patternFill>
    </fill>
    <fill>
      <patternFill patternType="solid">
        <fgColor rgb="FFFF0000"/>
        <bgColor rgb="FFFF0000"/>
      </patternFill>
    </fill>
    <fill>
      <patternFill patternType="solid">
        <fgColor rgb="FFFCE5CD"/>
        <bgColor rgb="FFFCE5CD"/>
      </patternFill>
    </fill>
    <fill>
      <patternFill patternType="solid">
        <fgColor rgb="FFD9E2F3"/>
        <bgColor rgb="FFD9E2F3"/>
      </patternFill>
    </fill>
    <fill>
      <patternFill patternType="solid">
        <fgColor rgb="FFA4C2F4"/>
        <bgColor rgb="FFA4C2F4"/>
      </patternFill>
    </fill>
    <fill>
      <patternFill patternType="solid">
        <fgColor rgb="FF00FFFF"/>
        <bgColor rgb="FF00FFFF"/>
      </patternFill>
    </fill>
    <fill>
      <patternFill patternType="solid">
        <fgColor theme="5"/>
        <bgColor theme="5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E1FF"/>
        <bgColor indexed="64"/>
      </patternFill>
    </fill>
    <fill>
      <patternFill patternType="solid">
        <fgColor rgb="FFF9FFE1"/>
        <bgColor indexed="64"/>
      </patternFill>
    </fill>
    <fill>
      <patternFill patternType="solid">
        <fgColor rgb="FFDBECD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49" fontId="6" fillId="3" borderId="5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wrapText="1"/>
    </xf>
    <xf numFmtId="0" fontId="8" fillId="3" borderId="1" xfId="0" applyFont="1" applyFill="1" applyBorder="1" applyAlignment="1">
      <alignment horizont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0" borderId="8" xfId="0" applyFont="1" applyBorder="1"/>
    <xf numFmtId="0" fontId="9" fillId="5" borderId="5" xfId="0" applyFont="1" applyFill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/>
    </xf>
    <xf numFmtId="0" fontId="9" fillId="11" borderId="6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2" fillId="0" borderId="11" xfId="0" applyFont="1" applyBorder="1"/>
    <xf numFmtId="0" fontId="3" fillId="0" borderId="1" xfId="0" applyFont="1" applyBorder="1" applyAlignment="1">
      <alignment horizontal="center" vertical="center"/>
    </xf>
    <xf numFmtId="0" fontId="11" fillId="1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3" fillId="13" borderId="1" xfId="0" applyFont="1" applyFill="1" applyBorder="1" applyAlignment="1">
      <alignment horizontal="center" vertical="center"/>
    </xf>
    <xf numFmtId="0" fontId="3" fillId="13" borderId="4" xfId="0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6" fillId="9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4" xfId="0" applyFont="1" applyBorder="1" applyAlignment="1">
      <alignment horizontal="center"/>
    </xf>
    <xf numFmtId="0" fontId="3" fillId="11" borderId="1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0" fontId="13" fillId="11" borderId="3" xfId="0" applyFont="1" applyFill="1" applyBorder="1" applyAlignment="1">
      <alignment horizontal="center"/>
    </xf>
    <xf numFmtId="0" fontId="3" fillId="15" borderId="3" xfId="0" applyFont="1" applyFill="1" applyBorder="1" applyAlignment="1">
      <alignment horizontal="center"/>
    </xf>
    <xf numFmtId="0" fontId="3" fillId="14" borderId="4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14" borderId="3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7" fillId="7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/>
    </xf>
    <xf numFmtId="0" fontId="7" fillId="8" borderId="6" xfId="0" applyFont="1" applyFill="1" applyBorder="1" applyAlignment="1">
      <alignment horizontal="center"/>
    </xf>
    <xf numFmtId="0" fontId="3" fillId="9" borderId="3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3" fillId="16" borderId="3" xfId="0" applyFont="1" applyFill="1" applyBorder="1" applyAlignment="1">
      <alignment horizontal="left"/>
    </xf>
    <xf numFmtId="0" fontId="14" fillId="17" borderId="1" xfId="0" applyFont="1" applyFill="1" applyBorder="1" applyAlignment="1">
      <alignment horizontal="center"/>
    </xf>
    <xf numFmtId="0" fontId="3" fillId="17" borderId="12" xfId="0" applyFont="1" applyFill="1" applyBorder="1" applyAlignment="1">
      <alignment horizontal="center" vertical="center"/>
    </xf>
    <xf numFmtId="0" fontId="15" fillId="17" borderId="12" xfId="0" applyFont="1" applyFill="1" applyBorder="1" applyAlignment="1">
      <alignment horizontal="center"/>
    </xf>
    <xf numFmtId="0" fontId="3" fillId="17" borderId="3" xfId="0" applyFont="1" applyFill="1" applyBorder="1" applyAlignment="1">
      <alignment horizontal="center" vertical="center"/>
    </xf>
    <xf numFmtId="0" fontId="3" fillId="17" borderId="4" xfId="0" applyFont="1" applyFill="1" applyBorder="1" applyAlignment="1">
      <alignment horizontal="center" vertical="center"/>
    </xf>
    <xf numFmtId="0" fontId="7" fillId="17" borderId="2" xfId="0" applyFont="1" applyFill="1" applyBorder="1" applyAlignment="1">
      <alignment horizontal="center" vertical="center"/>
    </xf>
    <xf numFmtId="0" fontId="7" fillId="17" borderId="12" xfId="0" applyFont="1" applyFill="1" applyBorder="1" applyAlignment="1">
      <alignment horizontal="center" vertical="center"/>
    </xf>
    <xf numFmtId="0" fontId="7" fillId="17" borderId="12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horizontal="center" vertical="center"/>
    </xf>
    <xf numFmtId="0" fontId="3" fillId="9" borderId="11" xfId="0" applyFont="1" applyFill="1" applyBorder="1" applyAlignment="1">
      <alignment horizontal="center" vertical="center"/>
    </xf>
    <xf numFmtId="0" fontId="3" fillId="1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left" vertical="center"/>
    </xf>
    <xf numFmtId="0" fontId="12" fillId="0" borderId="8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3" fillId="14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14" borderId="3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16" fillId="11" borderId="1" xfId="0" applyFont="1" applyFill="1" applyBorder="1"/>
    <xf numFmtId="0" fontId="16" fillId="11" borderId="4" xfId="0" applyFont="1" applyFill="1" applyBorder="1"/>
    <xf numFmtId="0" fontId="16" fillId="11" borderId="3" xfId="0" applyFont="1" applyFill="1" applyBorder="1"/>
    <xf numFmtId="0" fontId="17" fillId="11" borderId="4" xfId="0" applyFont="1" applyFill="1" applyBorder="1" applyAlignment="1">
      <alignment horizontal="center"/>
    </xf>
    <xf numFmtId="0" fontId="16" fillId="0" borderId="4" xfId="0" applyFont="1" applyBorder="1"/>
    <xf numFmtId="0" fontId="16" fillId="0" borderId="3" xfId="0" applyFont="1" applyBorder="1"/>
    <xf numFmtId="0" fontId="16" fillId="0" borderId="0" xfId="0" applyFont="1"/>
    <xf numFmtId="0" fontId="7" fillId="18" borderId="1" xfId="0" applyFont="1" applyFill="1" applyBorder="1" applyAlignment="1">
      <alignment horizontal="center" vertical="center"/>
    </xf>
    <xf numFmtId="0" fontId="7" fillId="19" borderId="1" xfId="0" applyFont="1" applyFill="1" applyBorder="1" applyAlignment="1">
      <alignment horizontal="left" vertical="center"/>
    </xf>
    <xf numFmtId="0" fontId="18" fillId="19" borderId="1" xfId="0" applyFont="1" applyFill="1" applyBorder="1" applyAlignment="1">
      <alignment horizontal="left" vertical="center"/>
    </xf>
    <xf numFmtId="0" fontId="1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10" borderId="0" xfId="0" applyFont="1" applyFill="1" applyAlignment="1">
      <alignment horizontal="center"/>
    </xf>
    <xf numFmtId="0" fontId="3" fillId="10" borderId="13" xfId="0" applyFont="1" applyFill="1" applyBorder="1" applyAlignment="1">
      <alignment horizontal="center"/>
    </xf>
    <xf numFmtId="0" fontId="7" fillId="19" borderId="14" xfId="0" applyFont="1" applyFill="1" applyBorder="1" applyAlignment="1">
      <alignment horizontal="center"/>
    </xf>
    <xf numFmtId="0" fontId="7" fillId="19" borderId="0" xfId="0" applyFont="1" applyFill="1" applyAlignment="1">
      <alignment horizontal="center"/>
    </xf>
    <xf numFmtId="0" fontId="3" fillId="10" borderId="0" xfId="0" applyFont="1" applyFill="1" applyAlignment="1">
      <alignment horizontal="left"/>
    </xf>
    <xf numFmtId="0" fontId="3" fillId="0" borderId="13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7" fillId="7" borderId="0" xfId="0" applyFont="1" applyFill="1" applyAlignment="1">
      <alignment horizontal="center"/>
    </xf>
    <xf numFmtId="0" fontId="7" fillId="8" borderId="0" xfId="0" applyFont="1" applyFill="1" applyAlignment="1">
      <alignment horizontal="center"/>
    </xf>
    <xf numFmtId="0" fontId="3" fillId="9" borderId="0" xfId="0" applyFont="1" applyFill="1" applyAlignment="1">
      <alignment horizontal="center"/>
    </xf>
    <xf numFmtId="1" fontId="0" fillId="20" borderId="15" xfId="0" applyNumberFormat="1" applyFill="1" applyBorder="1" applyAlignment="1">
      <alignment horizontal="center" vertical="center" wrapText="1"/>
    </xf>
    <xf numFmtId="0" fontId="20" fillId="20" borderId="15" xfId="0" applyFont="1" applyFill="1" applyBorder="1" applyAlignment="1">
      <alignment horizontal="center" vertical="center" wrapText="1"/>
    </xf>
    <xf numFmtId="14" fontId="20" fillId="20" borderId="1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" fontId="0" fillId="0" borderId="15" xfId="0" applyNumberFormat="1" applyBorder="1" applyAlignment="1">
      <alignment horizontal="center"/>
    </xf>
    <xf numFmtId="0" fontId="0" fillId="21" borderId="15" xfId="0" applyFill="1" applyBorder="1" applyAlignment="1">
      <alignment horizontal="center"/>
    </xf>
    <xf numFmtId="14" fontId="0" fillId="22" borderId="15" xfId="0" applyNumberFormat="1" applyFill="1" applyBorder="1" applyAlignment="1">
      <alignment horizontal="center"/>
    </xf>
    <xf numFmtId="0" fontId="0" fillId="23" borderId="15" xfId="0" applyFill="1" applyBorder="1" applyAlignment="1">
      <alignment horizontal="center"/>
    </xf>
    <xf numFmtId="0" fontId="0" fillId="24" borderId="15" xfId="0" applyFill="1" applyBorder="1" applyAlignment="1">
      <alignment horizontal="center"/>
    </xf>
    <xf numFmtId="0" fontId="0" fillId="25" borderId="16" xfId="0" applyFill="1" applyBorder="1" applyAlignment="1">
      <alignment horizontal="center"/>
    </xf>
    <xf numFmtId="0" fontId="0" fillId="26" borderId="15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20" borderId="15" xfId="0" applyFill="1" applyBorder="1" applyAlignment="1">
      <alignment horizontal="center"/>
    </xf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4" xfId="0" applyFont="1" applyBorder="1" applyAlignment="1"/>
    <xf numFmtId="0" fontId="9" fillId="11" borderId="9" xfId="0" applyFont="1" applyFill="1" applyBorder="1" applyAlignment="1">
      <alignment vertical="center"/>
    </xf>
    <xf numFmtId="0" fontId="2" fillId="0" borderId="10" xfId="0" applyFont="1" applyBorder="1" applyAlignment="1"/>
    <xf numFmtId="0" fontId="2" fillId="0" borderId="7" xfId="0" applyFont="1" applyBorder="1" applyAlignment="1"/>
    <xf numFmtId="0" fontId="9" fillId="11" borderId="2" xfId="0" applyFont="1" applyFill="1" applyBorder="1" applyAlignment="1">
      <alignment vertical="center"/>
    </xf>
    <xf numFmtId="0" fontId="2" fillId="0" borderId="3" xfId="0" applyFont="1" applyBorder="1" applyAlignment="1"/>
    <xf numFmtId="0" fontId="9" fillId="3" borderId="2" xfId="0" applyFont="1" applyFill="1" applyBorder="1" applyAlignment="1">
      <alignment vertical="center"/>
    </xf>
    <xf numFmtId="0" fontId="9" fillId="9" borderId="3" xfId="0" applyFont="1" applyFill="1" applyBorder="1" applyAlignment="1">
      <alignment vertical="center"/>
    </xf>
    <xf numFmtId="0" fontId="7" fillId="17" borderId="12" xfId="0" applyFont="1" applyFill="1" applyBorder="1" applyAlignment="1">
      <alignment vertical="center"/>
    </xf>
    <xf numFmtId="0" fontId="2" fillId="0" borderId="12" xfId="0" applyFont="1" applyBorder="1" applyAlignment="1"/>
    <xf numFmtId="0" fontId="2" fillId="0" borderId="11" xfId="0" applyFont="1" applyBorder="1" applyAlignment="1"/>
    <xf numFmtId="0" fontId="1" fillId="2" borderId="2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 wrapText="1"/>
    </xf>
    <xf numFmtId="0" fontId="2" fillId="0" borderId="8" xfId="0" applyFont="1" applyBorder="1" applyAlignment="1"/>
    <xf numFmtId="0" fontId="4" fillId="3" borderId="5" xfId="0" applyFont="1" applyFill="1" applyBorder="1" applyAlignment="1">
      <alignment vertical="center" wrapText="1"/>
    </xf>
    <xf numFmtId="49" fontId="6" fillId="3" borderId="5" xfId="0" applyNumberFormat="1" applyFont="1" applyFill="1" applyBorder="1" applyAlignment="1">
      <alignment vertical="center" wrapText="1"/>
    </xf>
    <xf numFmtId="0" fontId="22" fillId="0" borderId="8" xfId="0" applyFont="1" applyBorder="1" applyAlignment="1">
      <alignment horizontal="center"/>
    </xf>
    <xf numFmtId="0" fontId="23" fillId="9" borderId="4" xfId="0" applyFont="1" applyFill="1" applyBorder="1" applyAlignment="1">
      <alignment horizontal="center" vertical="center"/>
    </xf>
  </cellXfs>
  <cellStyles count="1">
    <cellStyle name="Normal" xfId="0" builtinId="0"/>
  </cellStyles>
  <dxfs count="17">
    <dxf>
      <font>
        <color rgb="FFC9DAF8"/>
      </font>
      <fill>
        <patternFill patternType="solid">
          <fgColor rgb="FFC9DAF8"/>
          <bgColor rgb="FFC9DAF8"/>
        </patternFill>
      </fill>
    </dxf>
    <dxf>
      <font>
        <color rgb="FFB4C6E7"/>
      </font>
      <fill>
        <patternFill patternType="solid">
          <fgColor rgb="FFB4C6E7"/>
          <bgColor rgb="FFB4C6E7"/>
        </patternFill>
      </fill>
    </dxf>
    <dxf>
      <font>
        <color rgb="FFB4C6E7"/>
      </font>
      <fill>
        <patternFill patternType="solid">
          <fgColor rgb="FFB4C6E7"/>
          <bgColor rgb="FFB4C6E7"/>
        </patternFill>
      </fill>
    </dxf>
    <dxf>
      <font>
        <color rgb="FFB4C6E7"/>
      </font>
      <fill>
        <patternFill patternType="solid">
          <fgColor rgb="FFB4C6E7"/>
          <bgColor rgb="FFB4C6E7"/>
        </patternFill>
      </fill>
    </dxf>
    <dxf>
      <font>
        <color rgb="FFB4C6E7"/>
      </font>
      <fill>
        <patternFill patternType="solid">
          <fgColor rgb="FFB4C6E7"/>
          <bgColor rgb="FFB4C6E7"/>
        </patternFill>
      </fill>
    </dxf>
    <dxf>
      <font>
        <color rgb="FFB4C6E7"/>
      </font>
      <fill>
        <patternFill patternType="solid">
          <fgColor rgb="FFB4C6E7"/>
          <bgColor rgb="FFB4C6E7"/>
        </patternFill>
      </fill>
    </dxf>
    <dxf>
      <font>
        <color rgb="FFFF0000"/>
      </font>
      <fill>
        <patternFill patternType="solid">
          <fgColor rgb="FFF7CAAC"/>
          <bgColor rgb="FFF7CAAC"/>
        </patternFill>
      </fill>
    </dxf>
    <dxf>
      <font>
        <color rgb="FFB4C6E7"/>
      </font>
      <fill>
        <patternFill patternType="solid">
          <fgColor rgb="FFB4C6E7"/>
          <bgColor rgb="FFB4C6E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50"/>
      </font>
    </dxf>
    <dxf>
      <font>
        <color rgb="FF9C0006"/>
      </font>
    </dxf>
    <dxf>
      <font>
        <color theme="4"/>
      </font>
    </dxf>
    <dxf>
      <font>
        <color rgb="FF9C0006"/>
      </font>
      <fill>
        <patternFill>
          <bgColor rgb="FFFFC7CE"/>
        </patternFill>
      </fill>
    </dxf>
    <dxf>
      <font>
        <color rgb="FF00B050"/>
      </font>
    </dxf>
    <dxf>
      <fill>
        <patternFill>
          <bgColor theme="5" tint="-0.24994659260841701"/>
        </patternFill>
      </fill>
    </dxf>
    <dxf>
      <font>
        <color rgb="FF00B050"/>
      </font>
      <fill>
        <patternFill patternType="solid">
          <bgColor theme="4" tint="0.79998168889431442"/>
        </patternFill>
      </fill>
    </dxf>
    <dxf>
      <font>
        <b/>
        <i val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200025</xdr:colOff>
      <xdr:row>0</xdr:row>
      <xdr:rowOff>0</xdr:rowOff>
    </xdr:from>
    <xdr:ext cx="495300" cy="514350"/>
    <xdr:pic>
      <xdr:nvPicPr>
        <xdr:cNvPr id="2" name="image3.png">
          <a:extLst>
            <a:ext uri="{FF2B5EF4-FFF2-40B4-BE49-F238E27FC236}">
              <a16:creationId xmlns:a16="http://schemas.microsoft.com/office/drawing/2014/main" id="{14637E96-29CE-417F-ABC9-FB7F213E89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74445" y="0"/>
          <a:ext cx="495300" cy="514350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orenceLefebvre\Downloads\Fichier%20remises%20et%20TM%20-%20Ottignies%20-%20MAJ%2021.0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Maison-Net%20(Team%20Folder)\1.%20Gestion%20agences%20Maison%20Net\OUTILS%20TE\Rapports%20TE\Archives\Latifa%20-%20Rapport%20prestations%20du%20mois%20fait%20le_21-f&#233;vrier-2022_16-3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Maison-Net%20(Team%20Folder)\1.%20Gestion%20agences%20Maison%20Net\OUTILS%20TE\Rapports%20TE\Fichier%20clients%20TE%20Maison%20N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 WALLO"/>
      <sheetName val="TP NL"/>
      <sheetName val="TP BXL"/>
      <sheetName val="remise actuelle"/>
      <sheetName val="remise suivante"/>
      <sheetName val="Remise 12-21"/>
      <sheetName val="Remise 01-22"/>
      <sheetName val="TM"/>
      <sheetName val="Problematiques AM"/>
      <sheetName val="Feuil1"/>
      <sheetName val="clients"/>
      <sheetName val="numeroa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1">
          <cell r="B1" t="str">
            <v>Nom</v>
          </cell>
          <cell r="C1" t="str">
            <v>Prénom</v>
          </cell>
          <cell r="D1" t="str">
            <v>Adresse</v>
          </cell>
          <cell r="E1" t="str">
            <v>CP</v>
          </cell>
          <cell r="F1" t="str">
            <v>Localité</v>
          </cell>
          <cell r="G1" t="str">
            <v>Gsm</v>
          </cell>
          <cell r="H1" t="str">
            <v>Tél. privé</v>
          </cell>
        </row>
        <row r="2">
          <cell r="A2" t="str">
            <v>ANDRE Nathalie</v>
          </cell>
          <cell r="B2" t="str">
            <v>ANDRE</v>
          </cell>
          <cell r="C2" t="str">
            <v>Nathalie</v>
          </cell>
          <cell r="D2" t="str">
            <v>Rue des carrières,11</v>
          </cell>
          <cell r="E2">
            <v>1370</v>
          </cell>
          <cell r="F2" t="str">
            <v>Dongelberg</v>
          </cell>
          <cell r="G2" t="str">
            <v>0496/05.35.76</v>
          </cell>
        </row>
        <row r="3">
          <cell r="A3" t="str">
            <v>ASSUMANI Caroline</v>
          </cell>
          <cell r="B3" t="str">
            <v>ASSUMANI</v>
          </cell>
          <cell r="C3" t="str">
            <v>Caroline</v>
          </cell>
          <cell r="D3" t="str">
            <v>Rue du Culot 45</v>
          </cell>
          <cell r="E3">
            <v>1341</v>
          </cell>
          <cell r="F3" t="str">
            <v>Céroux-Mousty</v>
          </cell>
          <cell r="G3" t="str">
            <v>0486/93.95.07</v>
          </cell>
        </row>
        <row r="4">
          <cell r="A4" t="str">
            <v>ASSY Christiane</v>
          </cell>
          <cell r="B4" t="str">
            <v>ASSY</v>
          </cell>
          <cell r="C4" t="str">
            <v>Christiane</v>
          </cell>
          <cell r="D4" t="str">
            <v>Avenue Robert Schuman 3</v>
          </cell>
          <cell r="E4">
            <v>1340</v>
          </cell>
          <cell r="F4" t="str">
            <v>Ottignies</v>
          </cell>
          <cell r="G4" t="str">
            <v>0472/44.48.99</v>
          </cell>
        </row>
        <row r="5">
          <cell r="A5" t="str">
            <v>AVAUX André</v>
          </cell>
          <cell r="B5" t="str">
            <v>AVAUX</v>
          </cell>
          <cell r="C5" t="str">
            <v>André</v>
          </cell>
          <cell r="D5" t="str">
            <v>Rue Stimelle 49E</v>
          </cell>
          <cell r="E5">
            <v>6040</v>
          </cell>
          <cell r="F5" t="str">
            <v>Jumet (Charleroi)</v>
          </cell>
          <cell r="G5" t="str">
            <v>071/35.66.66</v>
          </cell>
          <cell r="H5" t="str">
            <v>071/35.66.66</v>
          </cell>
        </row>
        <row r="6">
          <cell r="A6" t="str">
            <v>BAEYENS Marine</v>
          </cell>
          <cell r="B6" t="str">
            <v>BAEYENS</v>
          </cell>
          <cell r="C6" t="str">
            <v>Marine</v>
          </cell>
          <cell r="D6" t="str">
            <v>Chaussée de Wavre, 535</v>
          </cell>
          <cell r="E6">
            <v>1390</v>
          </cell>
          <cell r="F6" t="str">
            <v>Grez-Doiceau</v>
          </cell>
          <cell r="G6" t="str">
            <v>0491/55.35.62</v>
          </cell>
        </row>
        <row r="7">
          <cell r="A7" t="str">
            <v>BALLY Mariette</v>
          </cell>
          <cell r="B7" t="str">
            <v>BALLY</v>
          </cell>
          <cell r="C7" t="str">
            <v>Mariette</v>
          </cell>
          <cell r="D7" t="str">
            <v>Rue des écoles 15</v>
          </cell>
          <cell r="E7">
            <v>1341</v>
          </cell>
          <cell r="F7" t="str">
            <v>Céroux-Mousty</v>
          </cell>
          <cell r="G7" t="str">
            <v>010/61.29.15</v>
          </cell>
        </row>
        <row r="8">
          <cell r="A8" t="str">
            <v>BARBIER Chantal</v>
          </cell>
          <cell r="B8" t="str">
            <v>BARBIER</v>
          </cell>
          <cell r="C8" t="str">
            <v>Chantal</v>
          </cell>
          <cell r="D8" t="str">
            <v>Rue du Résolu 110 2 ème étage</v>
          </cell>
          <cell r="E8">
            <v>6061</v>
          </cell>
          <cell r="F8" t="str">
            <v>Montignies-sur-Sambre</v>
          </cell>
          <cell r="G8" t="str">
            <v>071/32.06.70</v>
          </cell>
          <cell r="H8" t="str">
            <v>071/32.06.70</v>
          </cell>
        </row>
        <row r="9">
          <cell r="A9" t="str">
            <v>BAREEL Maria Ines</v>
          </cell>
          <cell r="B9" t="str">
            <v>BAREEL</v>
          </cell>
          <cell r="C9" t="str">
            <v>Maria Ines</v>
          </cell>
          <cell r="D9" t="str">
            <v>Avenue Armand Bontemps 1</v>
          </cell>
          <cell r="E9">
            <v>1340</v>
          </cell>
          <cell r="F9" t="str">
            <v>Ottignies</v>
          </cell>
          <cell r="G9" t="str">
            <v>0494/77.99.23</v>
          </cell>
        </row>
        <row r="10">
          <cell r="A10" t="str">
            <v>BARROCOSO Laeticia</v>
          </cell>
          <cell r="B10" t="str">
            <v>BARROCOSO</v>
          </cell>
          <cell r="C10" t="str">
            <v>Laeticia</v>
          </cell>
          <cell r="D10" t="str">
            <v>Rue de Curnolo 100</v>
          </cell>
          <cell r="E10">
            <v>5020</v>
          </cell>
          <cell r="F10" t="str">
            <v>Malonne</v>
          </cell>
          <cell r="G10" t="str">
            <v>0476/33 26 52</v>
          </cell>
        </row>
        <row r="11">
          <cell r="A11" t="str">
            <v>BAUDOIN Sabine</v>
          </cell>
          <cell r="B11" t="str">
            <v>BAUDOIN</v>
          </cell>
          <cell r="C11" t="str">
            <v>Sabine</v>
          </cell>
          <cell r="D11" t="str">
            <v>Avenue du Roi Albert 14</v>
          </cell>
          <cell r="E11">
            <v>1340</v>
          </cell>
          <cell r="F11" t="str">
            <v>Ottignies</v>
          </cell>
          <cell r="G11" t="str">
            <v>0484/92.94.97</v>
          </cell>
        </row>
        <row r="12">
          <cell r="A12" t="str">
            <v>BAUWENS Claire</v>
          </cell>
          <cell r="B12" t="str">
            <v>BAUWENS</v>
          </cell>
          <cell r="C12" t="str">
            <v>Claire</v>
          </cell>
          <cell r="D12" t="str">
            <v>Rue du Moulin à vent 52</v>
          </cell>
          <cell r="E12">
            <v>1300</v>
          </cell>
          <cell r="F12" t="str">
            <v>Wavre</v>
          </cell>
          <cell r="G12" t="str">
            <v>0471/37.36.35</v>
          </cell>
        </row>
        <row r="13">
          <cell r="A13" t="str">
            <v>BAYENS Stéphanie</v>
          </cell>
          <cell r="B13" t="str">
            <v>BAYENS</v>
          </cell>
          <cell r="C13" t="str">
            <v>Stéphanie</v>
          </cell>
          <cell r="D13" t="str">
            <v>Clos de la Chaudière 1</v>
          </cell>
          <cell r="E13">
            <v>1342</v>
          </cell>
          <cell r="F13" t="str">
            <v>Limelette</v>
          </cell>
          <cell r="G13" t="str">
            <v>0495/38.59.41</v>
          </cell>
        </row>
        <row r="14">
          <cell r="A14" t="str">
            <v>BAYOT Pauline</v>
          </cell>
          <cell r="B14" t="str">
            <v>BAYOT</v>
          </cell>
          <cell r="C14" t="str">
            <v>Pauline</v>
          </cell>
          <cell r="D14" t="str">
            <v>Avenue des Combattants 45 bte 101</v>
          </cell>
          <cell r="E14">
            <v>1340</v>
          </cell>
          <cell r="F14" t="str">
            <v>Ottignies</v>
          </cell>
          <cell r="G14" t="str">
            <v>0486/98.82.16</v>
          </cell>
        </row>
        <row r="15">
          <cell r="A15" t="str">
            <v>BECKOURY / SALAMA Kamal / Ahmadi</v>
          </cell>
          <cell r="B15" t="str">
            <v>BECKOURY / SALAMA</v>
          </cell>
          <cell r="C15" t="str">
            <v>Kamal / Ahmadi</v>
          </cell>
          <cell r="D15" t="str">
            <v>Rue Lucas 3</v>
          </cell>
          <cell r="E15">
            <v>1340</v>
          </cell>
          <cell r="F15" t="str">
            <v>Ottignies</v>
          </cell>
          <cell r="G15" t="str">
            <v>0476/37.27.24</v>
          </cell>
        </row>
        <row r="16">
          <cell r="A16" t="str">
            <v>BEDORET André</v>
          </cell>
          <cell r="B16" t="str">
            <v>BEDORET</v>
          </cell>
          <cell r="C16" t="str">
            <v>André</v>
          </cell>
          <cell r="D16" t="str">
            <v>Chaussée d'Alsemberg 22</v>
          </cell>
          <cell r="E16">
            <v>1420</v>
          </cell>
          <cell r="F16" t="str">
            <v>Braine-l'Alleud</v>
          </cell>
          <cell r="G16" t="str">
            <v>0499/80.00.44 (fille</v>
          </cell>
        </row>
        <row r="17">
          <cell r="A17" t="str">
            <v>BERGER Christine</v>
          </cell>
          <cell r="B17" t="str">
            <v>BERGER</v>
          </cell>
          <cell r="C17" t="str">
            <v>Christine</v>
          </cell>
          <cell r="D17" t="str">
            <v>Rue du Point du Jour 27C</v>
          </cell>
          <cell r="E17">
            <v>1470</v>
          </cell>
          <cell r="F17" t="str">
            <v>Bousval</v>
          </cell>
          <cell r="G17" t="str">
            <v>0478/42.69.19</v>
          </cell>
        </row>
        <row r="18">
          <cell r="A18" t="str">
            <v>BERGIERS / Serhiivna Riazantseva Guillaume / Daria</v>
          </cell>
          <cell r="B18" t="str">
            <v>BERGIERS / Serhiivna Riazantseva</v>
          </cell>
          <cell r="C18" t="str">
            <v>Guillaume / Daria</v>
          </cell>
          <cell r="D18" t="str">
            <v>Rue du Ruisseau 11 A</v>
          </cell>
          <cell r="E18">
            <v>1340</v>
          </cell>
          <cell r="F18" t="str">
            <v>Ottignies</v>
          </cell>
          <cell r="G18" t="str">
            <v>0474/63.58.84</v>
          </cell>
        </row>
        <row r="19">
          <cell r="A19" t="str">
            <v>BERNADO GARCIA Valérie</v>
          </cell>
          <cell r="B19" t="str">
            <v>BERNADO GARCIA</v>
          </cell>
          <cell r="C19" t="str">
            <v>Valérie</v>
          </cell>
          <cell r="D19" t="str">
            <v>Avenue des Hortensias 8</v>
          </cell>
          <cell r="E19">
            <v>1300</v>
          </cell>
          <cell r="F19" t="str">
            <v>Limal</v>
          </cell>
          <cell r="G19" t="str">
            <v>0493/54.03.79</v>
          </cell>
        </row>
        <row r="20">
          <cell r="A20" t="str">
            <v>BERNARD Lionel</v>
          </cell>
          <cell r="B20" t="str">
            <v>BERNARD</v>
          </cell>
          <cell r="C20" t="str">
            <v>Lionel</v>
          </cell>
          <cell r="D20" t="str">
            <v>Chaussée de Châtelineau, 36</v>
          </cell>
          <cell r="E20">
            <v>6061</v>
          </cell>
          <cell r="F20" t="str">
            <v>Montignies-sur-Sambre</v>
          </cell>
          <cell r="G20" t="str">
            <v>0499/75.58.93</v>
          </cell>
        </row>
        <row r="21">
          <cell r="A21" t="str">
            <v>BERTINCHAMPS/COLLIER Annette</v>
          </cell>
          <cell r="B21" t="str">
            <v>BERTINCHAMPS/COLLIER</v>
          </cell>
          <cell r="C21" t="str">
            <v>Annette</v>
          </cell>
          <cell r="D21" t="str">
            <v>Rue Colonel Montegnie 98</v>
          </cell>
          <cell r="E21">
            <v>1332</v>
          </cell>
          <cell r="F21" t="str">
            <v>Genval</v>
          </cell>
          <cell r="G21" t="str">
            <v>0477/28.06.41</v>
          </cell>
        </row>
        <row r="22">
          <cell r="A22" t="str">
            <v>BERTRAND/DAMAI Gille</v>
          </cell>
          <cell r="B22" t="str">
            <v>BERTRAND/DAMAI</v>
          </cell>
          <cell r="C22" t="str">
            <v>Gille</v>
          </cell>
          <cell r="D22" t="str">
            <v>Rue du Buston 19</v>
          </cell>
          <cell r="E22">
            <v>1342</v>
          </cell>
          <cell r="F22" t="str">
            <v>Limelette</v>
          </cell>
          <cell r="G22" t="str">
            <v>0460/97.19.20</v>
          </cell>
        </row>
        <row r="23">
          <cell r="A23" t="str">
            <v>BETTENDROFFER / GOENEN Anne / Tom</v>
          </cell>
          <cell r="B23" t="str">
            <v>BETTENDROFFER / GOENEN</v>
          </cell>
          <cell r="C23" t="str">
            <v>Anne / Tom</v>
          </cell>
          <cell r="D23" t="str">
            <v>La Place 3</v>
          </cell>
          <cell r="E23">
            <v>1325</v>
          </cell>
          <cell r="F23" t="str">
            <v>Corroy-le-Grand</v>
          </cell>
          <cell r="G23" t="str">
            <v>0474/75.13.85</v>
          </cell>
        </row>
        <row r="24">
          <cell r="A24" t="str">
            <v>BEUMIER - APRIL Joelle - André</v>
          </cell>
          <cell r="B24" t="str">
            <v>BEUMIER - APRIL</v>
          </cell>
          <cell r="C24" t="str">
            <v>Joelle - André</v>
          </cell>
          <cell r="D24" t="str">
            <v>Clos des Albatros 8</v>
          </cell>
          <cell r="E24">
            <v>1341</v>
          </cell>
          <cell r="F24" t="str">
            <v>Céroux-Mousty</v>
          </cell>
          <cell r="G24" t="str">
            <v>0477/34.76.55 mr</v>
          </cell>
          <cell r="H24" t="str">
            <v>010/61.70.93</v>
          </cell>
          <cell r="I24" t="str">
            <v>0470/94.30.89</v>
          </cell>
        </row>
        <row r="25">
          <cell r="A25" t="str">
            <v>BIARD Daniel</v>
          </cell>
          <cell r="B25" t="str">
            <v>BIARD</v>
          </cell>
          <cell r="C25" t="str">
            <v>Daniel</v>
          </cell>
          <cell r="D25" t="str">
            <v>Avenue Bois Becquet 24</v>
          </cell>
          <cell r="E25">
            <v>1300</v>
          </cell>
          <cell r="F25" t="str">
            <v>Wavre</v>
          </cell>
          <cell r="G25" t="str">
            <v>0478/35.99.08</v>
          </cell>
          <cell r="H25" t="str">
            <v>010/88.02.30</v>
          </cell>
        </row>
        <row r="26">
          <cell r="A26" t="str">
            <v>BLANCKAERT Christelle</v>
          </cell>
          <cell r="B26" t="str">
            <v>BLANCKAERT</v>
          </cell>
          <cell r="C26" t="str">
            <v>Christelle</v>
          </cell>
          <cell r="D26" t="str">
            <v>Rue du Chateau 9</v>
          </cell>
          <cell r="E26">
            <v>1470</v>
          </cell>
          <cell r="F26" t="str">
            <v>Bousval</v>
          </cell>
          <cell r="G26" t="str">
            <v>0496/27.34.35</v>
          </cell>
        </row>
        <row r="27">
          <cell r="A27" t="str">
            <v>BLEUS Anne-Marie</v>
          </cell>
          <cell r="B27" t="str">
            <v>BLEUS</v>
          </cell>
          <cell r="C27" t="str">
            <v>Anne-Marie</v>
          </cell>
          <cell r="D27" t="str">
            <v>Avenue des combattants 79</v>
          </cell>
          <cell r="E27">
            <v>1340</v>
          </cell>
          <cell r="F27" t="str">
            <v>Ottignies</v>
          </cell>
          <cell r="G27" t="str">
            <v>0494/81.28.16</v>
          </cell>
        </row>
        <row r="28">
          <cell r="A28" t="str">
            <v>BODART Géraldine</v>
          </cell>
          <cell r="B28" t="str">
            <v>BODART</v>
          </cell>
          <cell r="C28" t="str">
            <v>Géraldine</v>
          </cell>
          <cell r="D28" t="str">
            <v>Rue Gaue 23</v>
          </cell>
          <cell r="F28" t="str">
            <v>Ligny</v>
          </cell>
          <cell r="G28" t="str">
            <v>0497/48.55.68</v>
          </cell>
        </row>
        <row r="29">
          <cell r="A29" t="str">
            <v>BOEL Bernard</v>
          </cell>
          <cell r="B29" t="str">
            <v>BOEL</v>
          </cell>
          <cell r="C29" t="str">
            <v>Bernard</v>
          </cell>
          <cell r="D29" t="str">
            <v>Rue de Ferrières,25</v>
          </cell>
          <cell r="E29">
            <v>1341</v>
          </cell>
          <cell r="F29" t="str">
            <v>Céroux-Mousty</v>
          </cell>
          <cell r="G29" t="str">
            <v>0476/50.50.25</v>
          </cell>
        </row>
        <row r="30">
          <cell r="A30" t="str">
            <v>BONAMI Laura</v>
          </cell>
          <cell r="B30" t="str">
            <v>BONAMI</v>
          </cell>
          <cell r="C30" t="str">
            <v>Laura</v>
          </cell>
          <cell r="D30" t="str">
            <v>Chemin des Vallées de Roux 31</v>
          </cell>
          <cell r="E30">
            <v>1457</v>
          </cell>
          <cell r="F30" t="str">
            <v>Walhain</v>
          </cell>
          <cell r="G30" t="str">
            <v>0478/82 45 25</v>
          </cell>
        </row>
        <row r="31">
          <cell r="A31" t="str">
            <v>BONBAERTS Vanessa</v>
          </cell>
          <cell r="B31" t="str">
            <v>BONBAERTS</v>
          </cell>
          <cell r="C31" t="str">
            <v>Vanessa</v>
          </cell>
          <cell r="D31" t="str">
            <v>Rue de la Blocquière 13</v>
          </cell>
          <cell r="E31">
            <v>1435</v>
          </cell>
          <cell r="F31" t="str">
            <v>Mont-Saint-Guibert</v>
          </cell>
          <cell r="G31" t="str">
            <v>0468/52.34.08</v>
          </cell>
        </row>
        <row r="32">
          <cell r="A32" t="str">
            <v>BOSMAN Jeremy</v>
          </cell>
          <cell r="B32" t="str">
            <v>BOSMAN</v>
          </cell>
          <cell r="C32" t="str">
            <v>Jeremy</v>
          </cell>
          <cell r="D32" t="str">
            <v>Avenue de la Tannerie 18 bte 101</v>
          </cell>
          <cell r="E32">
            <v>1340</v>
          </cell>
          <cell r="F32" t="str">
            <v>Ottignies</v>
          </cell>
          <cell r="G32" t="str">
            <v>0493/09.46.60</v>
          </cell>
          <cell r="H32" t="str">
            <v>0476.90.30.26 maman</v>
          </cell>
        </row>
        <row r="33">
          <cell r="A33" t="str">
            <v>BOUHADDANE Soraya</v>
          </cell>
          <cell r="B33" t="str">
            <v>BOUHADDANE</v>
          </cell>
          <cell r="C33" t="str">
            <v>Soraya</v>
          </cell>
          <cell r="D33" t="str">
            <v>Drève des Lilas 3</v>
          </cell>
          <cell r="E33">
            <v>1310</v>
          </cell>
          <cell r="F33" t="str">
            <v>La Hulpe</v>
          </cell>
          <cell r="G33" t="str">
            <v>0477/49.69.76</v>
          </cell>
        </row>
        <row r="34">
          <cell r="A34" t="str">
            <v>BOUSET Marie-Paule</v>
          </cell>
          <cell r="B34" t="str">
            <v>BOUSET</v>
          </cell>
          <cell r="C34" t="str">
            <v>Marie-Paule</v>
          </cell>
          <cell r="D34" t="str">
            <v>Rue Alfred Houlotte 34</v>
          </cell>
          <cell r="E34">
            <v>1342</v>
          </cell>
          <cell r="F34" t="str">
            <v>Limelette</v>
          </cell>
          <cell r="G34" t="str">
            <v>0477/77.20.08</v>
          </cell>
        </row>
        <row r="35">
          <cell r="A35" t="str">
            <v>BOUVY Jean-Claude</v>
          </cell>
          <cell r="B35" t="str">
            <v>BOUVY</v>
          </cell>
          <cell r="C35" t="str">
            <v>Jean-Claude</v>
          </cell>
          <cell r="D35" t="str">
            <v>Rue du Culot 87</v>
          </cell>
          <cell r="E35">
            <v>1341</v>
          </cell>
          <cell r="F35" t="str">
            <v>Céroux-Mousty</v>
          </cell>
          <cell r="G35" t="str">
            <v>010/61.50.27</v>
          </cell>
          <cell r="H35" t="str">
            <v>010/61.50.27</v>
          </cell>
        </row>
        <row r="36">
          <cell r="A36" t="str">
            <v>BOXHO Laurence</v>
          </cell>
          <cell r="B36" t="str">
            <v>BOXHO</v>
          </cell>
          <cell r="C36" t="str">
            <v>Laurence</v>
          </cell>
          <cell r="D36" t="str">
            <v>Rue des Prairies 11</v>
          </cell>
          <cell r="E36">
            <v>1340</v>
          </cell>
          <cell r="F36" t="str">
            <v>Ottignies</v>
          </cell>
          <cell r="G36" t="str">
            <v>0484/77.16.68</v>
          </cell>
        </row>
        <row r="37">
          <cell r="A37" t="str">
            <v>BRANCART Cyrielle</v>
          </cell>
          <cell r="B37" t="str">
            <v>BRANCART</v>
          </cell>
          <cell r="C37" t="str">
            <v>Cyrielle</v>
          </cell>
          <cell r="D37" t="str">
            <v>Avenue Jacques Georgin 12</v>
          </cell>
          <cell r="E37">
            <v>1342</v>
          </cell>
          <cell r="F37" t="str">
            <v>Limelette</v>
          </cell>
          <cell r="G37" t="str">
            <v>0477/65.99.62</v>
          </cell>
        </row>
        <row r="38">
          <cell r="A38" t="str">
            <v>BRASSART Elise</v>
          </cell>
          <cell r="B38" t="str">
            <v>BRASSART</v>
          </cell>
          <cell r="C38" t="str">
            <v>Elise</v>
          </cell>
          <cell r="D38" t="str">
            <v>Rue Ferme du Coq 16</v>
          </cell>
          <cell r="E38">
            <v>1490</v>
          </cell>
          <cell r="F38" t="str">
            <v>Court-Saint-Etienne</v>
          </cell>
          <cell r="G38" t="str">
            <v>0483/37.15.65</v>
          </cell>
        </row>
        <row r="39">
          <cell r="A39" t="str">
            <v>BROSTEAUX-LONGREE Joël</v>
          </cell>
          <cell r="B39" t="str">
            <v>BROSTEAUX-LONGREE</v>
          </cell>
          <cell r="C39" t="str">
            <v>Joël</v>
          </cell>
          <cell r="D39" t="str">
            <v>Tienne de Mousty 6 bte 302</v>
          </cell>
          <cell r="E39">
            <v>1340</v>
          </cell>
          <cell r="F39" t="str">
            <v>Ottignies</v>
          </cell>
          <cell r="G39" t="str">
            <v>0475/92.41.89</v>
          </cell>
        </row>
        <row r="40">
          <cell r="A40" t="str">
            <v>BROUILLARD Christelle</v>
          </cell>
          <cell r="B40" t="str">
            <v>BROUILLARD</v>
          </cell>
          <cell r="C40" t="str">
            <v>Christelle</v>
          </cell>
          <cell r="D40" t="str">
            <v>Boulevard Martin 34</v>
          </cell>
          <cell r="E40">
            <v>1340</v>
          </cell>
          <cell r="F40" t="str">
            <v>Ottignies</v>
          </cell>
          <cell r="G40" t="str">
            <v>0485/11.69.66</v>
          </cell>
        </row>
        <row r="41">
          <cell r="A41" t="str">
            <v>BULENS Thérèse</v>
          </cell>
          <cell r="B41" t="str">
            <v>BULENS</v>
          </cell>
          <cell r="C41" t="str">
            <v>Thérèse</v>
          </cell>
          <cell r="D41" t="str">
            <v>Avenue Paul Delvaux,9 A</v>
          </cell>
          <cell r="E41">
            <v>1340</v>
          </cell>
          <cell r="F41" t="str">
            <v>Ottignies</v>
          </cell>
          <cell r="G41" t="str">
            <v>0495/17.70.47 (fille</v>
          </cell>
        </row>
        <row r="42">
          <cell r="A42" t="str">
            <v>BUNDUKI-SCIMECA Gabriel/Anna</v>
          </cell>
          <cell r="B42" t="str">
            <v>BUNDUKI-SCIMECA</v>
          </cell>
          <cell r="C42" t="str">
            <v>Gabriel/Anna</v>
          </cell>
          <cell r="D42" t="str">
            <v>Rue des pâchis,29</v>
          </cell>
          <cell r="E42">
            <v>1341</v>
          </cell>
          <cell r="F42" t="str">
            <v>Céroux-Mousty</v>
          </cell>
          <cell r="G42" t="str">
            <v>0485/34.53.48</v>
          </cell>
          <cell r="H42" t="str">
            <v>0485/88.32.29 Femme</v>
          </cell>
        </row>
        <row r="43">
          <cell r="A43" t="str">
            <v>BURTON/VALETTE Franklin/Carla</v>
          </cell>
          <cell r="B43" t="str">
            <v>BURTON/VALETTE</v>
          </cell>
          <cell r="C43" t="str">
            <v>Franklin/Carla</v>
          </cell>
          <cell r="D43" t="str">
            <v>Cours du Bia Bouquet 20</v>
          </cell>
          <cell r="E43">
            <v>1348</v>
          </cell>
          <cell r="F43" t="str">
            <v>Louvain-la-Neuve</v>
          </cell>
          <cell r="G43" t="str">
            <v>0478/56.45.44</v>
          </cell>
        </row>
        <row r="44">
          <cell r="A44" t="str">
            <v>BUTERA Giovanna / Salvatore</v>
          </cell>
          <cell r="B44" t="str">
            <v>BUTERA</v>
          </cell>
          <cell r="C44" t="str">
            <v>Giovanna / Salvatore</v>
          </cell>
          <cell r="D44" t="str">
            <v>Place du Ballon 24/21</v>
          </cell>
          <cell r="E44">
            <v>6040</v>
          </cell>
          <cell r="F44" t="str">
            <v>Jumet (Charleroi)</v>
          </cell>
          <cell r="G44" t="str">
            <v>0478/55.26.30B fille</v>
          </cell>
          <cell r="H44" t="str">
            <v>071/37.77.30</v>
          </cell>
          <cell r="I44" t="str">
            <v>0478/48.26.68</v>
          </cell>
        </row>
        <row r="45">
          <cell r="A45" t="str">
            <v>BWATU Fely</v>
          </cell>
          <cell r="B45" t="str">
            <v>BWATU</v>
          </cell>
          <cell r="C45" t="str">
            <v>Fely</v>
          </cell>
          <cell r="D45" t="str">
            <v>Rue Chapelle Cléricy 5</v>
          </cell>
          <cell r="E45">
            <v>1341</v>
          </cell>
          <cell r="F45" t="str">
            <v>Céroux-Mousty</v>
          </cell>
          <cell r="G45" t="str">
            <v>0485/73.32.39</v>
          </cell>
          <cell r="H45" t="str">
            <v>0479/71.80.61</v>
          </cell>
        </row>
        <row r="46">
          <cell r="A46" t="str">
            <v>CALLIER Christophe</v>
          </cell>
          <cell r="B46" t="str">
            <v>CALLIER</v>
          </cell>
          <cell r="C46" t="str">
            <v>Christophe</v>
          </cell>
          <cell r="D46" t="str">
            <v>Avenue des Chataigniers 17</v>
          </cell>
          <cell r="E46">
            <v>1342</v>
          </cell>
          <cell r="F46" t="str">
            <v>Limelette</v>
          </cell>
          <cell r="G46" t="str">
            <v>0475/93.36.55</v>
          </cell>
        </row>
        <row r="47">
          <cell r="A47" t="str">
            <v>CAMPRUBI/DEWEZ Onia</v>
          </cell>
          <cell r="B47" t="str">
            <v>CAMPRUBI/DEWEZ</v>
          </cell>
          <cell r="C47" t="str">
            <v>Onia</v>
          </cell>
          <cell r="D47" t="str">
            <v>Avenue Demolder 153</v>
          </cell>
          <cell r="E47">
            <v>1342</v>
          </cell>
          <cell r="F47" t="str">
            <v>Limelette</v>
          </cell>
          <cell r="G47" t="str">
            <v>0460/95.98.75</v>
          </cell>
        </row>
        <row r="48">
          <cell r="A48" t="str">
            <v>CARBONEZ Sébastien</v>
          </cell>
          <cell r="B48" t="str">
            <v>CARBONEZ</v>
          </cell>
          <cell r="C48" t="str">
            <v>Sébastien</v>
          </cell>
          <cell r="D48" t="str">
            <v>Rue du Diamant 1 boite 2</v>
          </cell>
          <cell r="E48">
            <v>1348</v>
          </cell>
          <cell r="F48" t="str">
            <v>Louvain-la-Neuve</v>
          </cell>
          <cell r="G48" t="str">
            <v>0471/58.81.30</v>
          </cell>
        </row>
        <row r="49">
          <cell r="A49" t="str">
            <v>CARION David</v>
          </cell>
          <cell r="B49" t="str">
            <v>CARION</v>
          </cell>
          <cell r="C49" t="str">
            <v>David</v>
          </cell>
          <cell r="D49" t="str">
            <v>Grand rue 93 A / 2</v>
          </cell>
          <cell r="E49">
            <v>1341</v>
          </cell>
          <cell r="F49" t="str">
            <v>Céroux-Mousty</v>
          </cell>
          <cell r="G49" t="str">
            <v>0495/78.43.43</v>
          </cell>
          <cell r="H49" t="str">
            <v>0477/30.22.04 mari</v>
          </cell>
        </row>
        <row r="50">
          <cell r="A50" t="str">
            <v>CATANA Coralia</v>
          </cell>
          <cell r="B50" t="str">
            <v>CATANA</v>
          </cell>
          <cell r="C50" t="str">
            <v>Coralia</v>
          </cell>
          <cell r="D50" t="str">
            <v>Rue Haute 13 A</v>
          </cell>
          <cell r="E50">
            <v>1348</v>
          </cell>
          <cell r="F50" t="str">
            <v>Louvain-la-Neuve</v>
          </cell>
          <cell r="G50" t="str">
            <v>0475/97.52.07</v>
          </cell>
        </row>
        <row r="51">
          <cell r="A51" t="str">
            <v>CERRA Lucas</v>
          </cell>
          <cell r="B51" t="str">
            <v>CERRA</v>
          </cell>
          <cell r="C51" t="str">
            <v>Lucas</v>
          </cell>
          <cell r="D51" t="str">
            <v>Boulevard Tirou 129</v>
          </cell>
          <cell r="E51">
            <v>6000</v>
          </cell>
          <cell r="F51" t="str">
            <v>Charleroi</v>
          </cell>
          <cell r="G51" t="str">
            <v>0488/99.48.83</v>
          </cell>
        </row>
        <row r="52">
          <cell r="A52" t="str">
            <v>CHAUDAGNE / DE BEER Michaël / Viviane</v>
          </cell>
          <cell r="B52" t="str">
            <v>CHAUDAGNE / DE BEER</v>
          </cell>
          <cell r="C52" t="str">
            <v>Michaël / Viviane</v>
          </cell>
          <cell r="D52" t="str">
            <v>Rue de la Vallée, 51</v>
          </cell>
          <cell r="E52">
            <v>1340</v>
          </cell>
          <cell r="F52" t="str">
            <v>Ottignies</v>
          </cell>
          <cell r="G52" t="str">
            <v>0493/86.67.19</v>
          </cell>
        </row>
        <row r="53">
          <cell r="A53" t="str">
            <v>CHERON Sonia</v>
          </cell>
          <cell r="B53" t="str">
            <v>CHERON</v>
          </cell>
          <cell r="C53" t="str">
            <v>Sonia</v>
          </cell>
          <cell r="D53" t="str">
            <v>Allée des Pinsons 18</v>
          </cell>
          <cell r="E53">
            <v>1400</v>
          </cell>
          <cell r="F53" t="str">
            <v>Nivelles</v>
          </cell>
          <cell r="G53" t="str">
            <v>0472/82.38.41</v>
          </cell>
        </row>
        <row r="54">
          <cell r="A54" t="str">
            <v>Chrustians Damien</v>
          </cell>
          <cell r="B54" t="str">
            <v>Chrustians</v>
          </cell>
          <cell r="C54" t="str">
            <v>Damien</v>
          </cell>
          <cell r="D54" t="str">
            <v>Rue des Anglées 36</v>
          </cell>
          <cell r="E54">
            <v>1457</v>
          </cell>
          <cell r="F54" t="str">
            <v>Walhain</v>
          </cell>
          <cell r="G54" t="str">
            <v>0479/84.42.68</v>
          </cell>
        </row>
        <row r="55">
          <cell r="A55" t="str">
            <v>CLAES Anne-françoise</v>
          </cell>
          <cell r="B55" t="str">
            <v>CLAES</v>
          </cell>
          <cell r="C55" t="str">
            <v>Anne-françoise</v>
          </cell>
          <cell r="D55" t="str">
            <v>Rue des Melèzes 4</v>
          </cell>
          <cell r="E55">
            <v>1490</v>
          </cell>
          <cell r="F55" t="str">
            <v>Court-Saint-Etienne</v>
          </cell>
          <cell r="G55" t="str">
            <v>0476/20.39.05</v>
          </cell>
          <cell r="H55" t="str">
            <v>0488/29.35.93</v>
          </cell>
        </row>
        <row r="56">
          <cell r="A56" t="str">
            <v>CLAMOT Gilberte</v>
          </cell>
          <cell r="B56" t="str">
            <v>CLAMOT</v>
          </cell>
          <cell r="C56" t="str">
            <v>Gilberte</v>
          </cell>
          <cell r="D56" t="str">
            <v>Parc Près Saint-Pierre 128</v>
          </cell>
          <cell r="E56">
            <v>1495</v>
          </cell>
          <cell r="F56" t="str">
            <v>Villers-la-Ville</v>
          </cell>
          <cell r="G56" t="str">
            <v>0473/37.40.59 Fille</v>
          </cell>
          <cell r="H56" t="str">
            <v>0473/24.12.39</v>
          </cell>
          <cell r="I56" t="str">
            <v>sms fille</v>
          </cell>
        </row>
        <row r="57">
          <cell r="A57" t="str">
            <v>CLASSENS Barbara</v>
          </cell>
          <cell r="B57" t="str">
            <v>CLASSENS</v>
          </cell>
          <cell r="C57" t="str">
            <v>Barbara</v>
          </cell>
          <cell r="D57" t="str">
            <v>Rue Joséphine Rauscent 91</v>
          </cell>
          <cell r="E57">
            <v>1300</v>
          </cell>
          <cell r="F57" t="str">
            <v>Limal</v>
          </cell>
          <cell r="G57" t="str">
            <v>0472/73.46.40</v>
          </cell>
        </row>
        <row r="58">
          <cell r="A58" t="str">
            <v>COLLART VAN LINTHOUT Marie/ Frédéric</v>
          </cell>
          <cell r="B58" t="str">
            <v>COLLART VAN LINTHOUT</v>
          </cell>
          <cell r="C58" t="str">
            <v>Marie/ Frédéric</v>
          </cell>
          <cell r="D58" t="str">
            <v>Chaussée Reine Astrid 39 boite D7</v>
          </cell>
          <cell r="E58">
            <v>1420</v>
          </cell>
          <cell r="F58" t="str">
            <v>Braine-l'Alleud</v>
          </cell>
          <cell r="G58" t="str">
            <v>0468/38.61.85 fils</v>
          </cell>
        </row>
        <row r="59">
          <cell r="A59" t="str">
            <v>COLLIN Patricia</v>
          </cell>
          <cell r="B59" t="str">
            <v>COLLIN</v>
          </cell>
          <cell r="C59" t="str">
            <v>Patricia</v>
          </cell>
          <cell r="D59" t="str">
            <v>Rue Chapelle aux Sabots 31</v>
          </cell>
          <cell r="E59">
            <v>1341</v>
          </cell>
          <cell r="F59" t="str">
            <v>Céroux-Mousty</v>
          </cell>
          <cell r="G59" t="str">
            <v>0486/11.77.66</v>
          </cell>
        </row>
        <row r="60">
          <cell r="A60" t="str">
            <v>COPIELLO CECCHETTO Emma</v>
          </cell>
          <cell r="B60" t="str">
            <v>COPIELLO CECCHETTO</v>
          </cell>
          <cell r="C60" t="str">
            <v>Emma</v>
          </cell>
          <cell r="D60" t="str">
            <v>Avenue Alphonse de Thomaz de Bossière 3</v>
          </cell>
          <cell r="E60">
            <v>1340</v>
          </cell>
          <cell r="F60" t="str">
            <v>Ottignies</v>
          </cell>
          <cell r="G60" t="str">
            <v>0478/27.19.87</v>
          </cell>
        </row>
        <row r="61">
          <cell r="A61" t="str">
            <v>COPPENS Kévin</v>
          </cell>
          <cell r="B61" t="str">
            <v>COPPENS</v>
          </cell>
          <cell r="C61" t="str">
            <v>Kévin</v>
          </cell>
          <cell r="D61" t="str">
            <v>Rue du Pont d'Arcole 133</v>
          </cell>
          <cell r="E61">
            <v>1450</v>
          </cell>
          <cell r="F61" t="str">
            <v>Gentinnes</v>
          </cell>
          <cell r="G61" t="str">
            <v>0471/37.52.47</v>
          </cell>
        </row>
        <row r="62">
          <cell r="A62" t="str">
            <v>COQUELET René</v>
          </cell>
          <cell r="B62" t="str">
            <v>COQUELET</v>
          </cell>
          <cell r="C62" t="str">
            <v>René</v>
          </cell>
          <cell r="D62" t="str">
            <v>Clos de la Rivière 11</v>
          </cell>
          <cell r="E62">
            <v>1342</v>
          </cell>
          <cell r="F62" t="str">
            <v>Limelette</v>
          </cell>
          <cell r="G62" t="str">
            <v>0494/28.04.85</v>
          </cell>
          <cell r="H62" t="str">
            <v>010/41.37.11</v>
          </cell>
        </row>
        <row r="63">
          <cell r="A63" t="str">
            <v>CORBISIER Arnaud</v>
          </cell>
          <cell r="B63" t="str">
            <v>CORBISIER</v>
          </cell>
          <cell r="C63" t="str">
            <v>Arnaud</v>
          </cell>
          <cell r="D63" t="str">
            <v>Rue Nicolas Lebrun 20</v>
          </cell>
          <cell r="E63">
            <v>1470</v>
          </cell>
          <cell r="F63" t="str">
            <v>Genappe</v>
          </cell>
          <cell r="G63" t="str">
            <v>0472/56.37.76</v>
          </cell>
        </row>
        <row r="64">
          <cell r="A64" t="str">
            <v>CORNESSE Maud</v>
          </cell>
          <cell r="B64" t="str">
            <v>CORNESSE</v>
          </cell>
          <cell r="C64" t="str">
            <v>Maud</v>
          </cell>
          <cell r="D64" t="str">
            <v>Rue Renée Francq 27</v>
          </cell>
          <cell r="E64">
            <v>1428</v>
          </cell>
          <cell r="F64" t="str">
            <v>Lillois-Witterzée</v>
          </cell>
          <cell r="G64" t="str">
            <v>0479/41.04.81</v>
          </cell>
        </row>
        <row r="65">
          <cell r="A65" t="str">
            <v>CREMER/OOSTERLINCK Jeanine</v>
          </cell>
          <cell r="B65" t="str">
            <v>CREMER/OOSTERLINCK</v>
          </cell>
          <cell r="C65" t="str">
            <v>Jeanine</v>
          </cell>
          <cell r="D65" t="str">
            <v>Rue de Royenne 62</v>
          </cell>
          <cell r="E65">
            <v>1390</v>
          </cell>
          <cell r="F65" t="str">
            <v>Grez-Doiceau</v>
          </cell>
          <cell r="G65" t="str">
            <v>0497/59.73.83</v>
          </cell>
        </row>
        <row r="66">
          <cell r="A66" t="str">
            <v>DACHY Laurence</v>
          </cell>
          <cell r="B66" t="str">
            <v>DACHY</v>
          </cell>
          <cell r="C66" t="str">
            <v>Laurence</v>
          </cell>
          <cell r="D66" t="str">
            <v>Chausséede la croix 59,</v>
          </cell>
          <cell r="E66">
            <v>1340</v>
          </cell>
          <cell r="F66" t="str">
            <v>Ottignies</v>
          </cell>
          <cell r="G66" t="str">
            <v>0473/52.56.42</v>
          </cell>
          <cell r="H66" t="str">
            <v>0479/20.25.54 Mari</v>
          </cell>
        </row>
        <row r="67">
          <cell r="A67" t="str">
            <v>DANJOU Françoise</v>
          </cell>
          <cell r="B67" t="str">
            <v>DANJOU</v>
          </cell>
          <cell r="C67" t="str">
            <v>Françoise</v>
          </cell>
          <cell r="D67" t="str">
            <v>Avenue Maurice Maerterlink 20</v>
          </cell>
          <cell r="E67">
            <v>1348</v>
          </cell>
          <cell r="F67" t="str">
            <v>Louvain-la-Neuve</v>
          </cell>
          <cell r="G67" t="str">
            <v>0495/16.87.10</v>
          </cell>
        </row>
        <row r="68">
          <cell r="A68" t="str">
            <v>DAVID Sophie</v>
          </cell>
          <cell r="B68" t="str">
            <v>DAVID</v>
          </cell>
          <cell r="C68" t="str">
            <v>Sophie</v>
          </cell>
          <cell r="D68" t="str">
            <v>Rue des Prairies 1</v>
          </cell>
          <cell r="E68">
            <v>1340</v>
          </cell>
          <cell r="F68" t="str">
            <v>Ottignies</v>
          </cell>
          <cell r="G68" t="str">
            <v>0475/31.82.59</v>
          </cell>
        </row>
        <row r="69">
          <cell r="A69" t="str">
            <v>DE ANDRES Suzana</v>
          </cell>
          <cell r="B69" t="str">
            <v>DE ANDRES</v>
          </cell>
          <cell r="C69" t="str">
            <v>Suzana</v>
          </cell>
          <cell r="D69" t="str">
            <v>Avenue des Avoines 18</v>
          </cell>
          <cell r="E69">
            <v>1300</v>
          </cell>
          <cell r="F69" t="str">
            <v>Limal</v>
          </cell>
          <cell r="G69" t="str">
            <v>0474/21.33.10</v>
          </cell>
        </row>
        <row r="70">
          <cell r="A70" t="str">
            <v>DE BRIEY Alix</v>
          </cell>
          <cell r="B70" t="str">
            <v>DE BRIEY</v>
          </cell>
          <cell r="C70" t="str">
            <v>Alix</v>
          </cell>
          <cell r="D70" t="str">
            <v>Rue de Sart 14</v>
          </cell>
          <cell r="E70">
            <v>1495</v>
          </cell>
          <cell r="F70" t="str">
            <v>Villers-la-Ville</v>
          </cell>
          <cell r="G70" t="str">
            <v>0495/83.68.71</v>
          </cell>
        </row>
        <row r="71">
          <cell r="A71" t="str">
            <v>DE CANNIERE / MARISSAEL Jean-Paul</v>
          </cell>
          <cell r="B71" t="str">
            <v>DE CANNIERE / MARISSAEL</v>
          </cell>
          <cell r="C71" t="str">
            <v>Jean-Paul</v>
          </cell>
          <cell r="D71" t="str">
            <v>Rue du Moulin à eau,20</v>
          </cell>
          <cell r="E71">
            <v>1342</v>
          </cell>
          <cell r="F71" t="str">
            <v>Limelette</v>
          </cell>
          <cell r="G71" t="str">
            <v>0476/41.29.08 Mari</v>
          </cell>
          <cell r="H71" t="str">
            <v>0473/57.34.88 Femme</v>
          </cell>
        </row>
        <row r="72">
          <cell r="A72" t="str">
            <v>DE FILIPPO Salvatoré</v>
          </cell>
          <cell r="B72" t="str">
            <v>DE FILIPPO</v>
          </cell>
          <cell r="C72" t="str">
            <v>Salvatoré</v>
          </cell>
          <cell r="D72" t="str">
            <v>Résidence Betelgeuse 12</v>
          </cell>
          <cell r="E72">
            <v>1300</v>
          </cell>
          <cell r="F72" t="str">
            <v>Limal</v>
          </cell>
          <cell r="G72" t="str">
            <v>0472/87.84.62</v>
          </cell>
        </row>
        <row r="73">
          <cell r="A73" t="str">
            <v>DE GROVE/ MASSART Stéphane/ Gaëlle</v>
          </cell>
          <cell r="B73" t="str">
            <v>DE GROVE/ MASSART</v>
          </cell>
          <cell r="C73" t="str">
            <v>Stéphane/ Gaëlle</v>
          </cell>
          <cell r="D73" t="str">
            <v>Rue du Patronage 8</v>
          </cell>
          <cell r="E73">
            <v>1476</v>
          </cell>
          <cell r="F73" t="str">
            <v>Houtain-le-Val</v>
          </cell>
          <cell r="G73" t="str">
            <v>0471/88.60.27</v>
          </cell>
        </row>
        <row r="74">
          <cell r="A74" t="str">
            <v>DE MAY Jeanne</v>
          </cell>
          <cell r="B74" t="str">
            <v>DE MAY</v>
          </cell>
          <cell r="C74" t="str">
            <v>Jeanne</v>
          </cell>
          <cell r="D74" t="str">
            <v>Rue Tricot 28</v>
          </cell>
          <cell r="E74">
            <v>6040</v>
          </cell>
          <cell r="F74" t="str">
            <v>Jumet (Charleroi)</v>
          </cell>
          <cell r="G74" t="str">
            <v>071/37.35.87</v>
          </cell>
        </row>
        <row r="75">
          <cell r="A75" t="str">
            <v>DE MEESTER Virgnie / Miguel</v>
          </cell>
          <cell r="B75" t="str">
            <v>DE MEESTER</v>
          </cell>
          <cell r="C75" t="str">
            <v>Virgnie / Miguel</v>
          </cell>
          <cell r="D75" t="str">
            <v>Rue de renivaux 11</v>
          </cell>
          <cell r="E75">
            <v>1340</v>
          </cell>
          <cell r="F75" t="str">
            <v>Ottignies</v>
          </cell>
          <cell r="G75" t="str">
            <v>0477/72.22.73</v>
          </cell>
        </row>
        <row r="76">
          <cell r="A76" t="str">
            <v>DE MESMAEKER Pascal</v>
          </cell>
          <cell r="B76" t="str">
            <v>DE MESMAEKER</v>
          </cell>
          <cell r="C76" t="str">
            <v>Pascal</v>
          </cell>
          <cell r="D76" t="str">
            <v>Chemin des Coutures 1</v>
          </cell>
          <cell r="E76">
            <v>1341</v>
          </cell>
          <cell r="F76" t="str">
            <v>Céroux-Mousty</v>
          </cell>
          <cell r="G76" t="str">
            <v>0475/42.30.61</v>
          </cell>
        </row>
        <row r="77">
          <cell r="A77" t="str">
            <v>DE MEY Philippe</v>
          </cell>
          <cell r="B77" t="str">
            <v>DE MEY</v>
          </cell>
          <cell r="C77" t="str">
            <v>Philippe</v>
          </cell>
          <cell r="D77" t="str">
            <v>Avenue de la Résistance,17</v>
          </cell>
          <cell r="E77">
            <v>1340</v>
          </cell>
          <cell r="F77" t="str">
            <v>Ottignies</v>
          </cell>
          <cell r="G77" t="str">
            <v>0486/73.18.26</v>
          </cell>
        </row>
        <row r="78">
          <cell r="A78" t="str">
            <v>DE MUELENAERE Guy</v>
          </cell>
          <cell r="B78" t="str">
            <v>DE MUELENAERE</v>
          </cell>
          <cell r="C78" t="str">
            <v>Guy</v>
          </cell>
          <cell r="D78" t="str">
            <v>Rue du Grand Arbre 14A</v>
          </cell>
          <cell r="E78">
            <v>1470</v>
          </cell>
          <cell r="F78" t="str">
            <v>Bousval</v>
          </cell>
          <cell r="G78" t="str">
            <v>0492/97.81.80</v>
          </cell>
        </row>
        <row r="79">
          <cell r="A79" t="str">
            <v>DE PERMENTIER Maude</v>
          </cell>
          <cell r="B79" t="str">
            <v>DE PERMENTIER</v>
          </cell>
          <cell r="C79" t="str">
            <v>Maude</v>
          </cell>
          <cell r="D79" t="str">
            <v>Avenue Général Naessens de Loncin 12</v>
          </cell>
          <cell r="E79">
            <v>1330</v>
          </cell>
          <cell r="F79" t="str">
            <v>Rixensart</v>
          </cell>
          <cell r="G79" t="str">
            <v>0479/30.94.21</v>
          </cell>
        </row>
        <row r="80">
          <cell r="A80" t="str">
            <v>DE PIERPONT Marjolaine</v>
          </cell>
          <cell r="B80" t="str">
            <v>DE PIERPONT</v>
          </cell>
          <cell r="C80" t="str">
            <v>Marjolaine</v>
          </cell>
          <cell r="D80" t="str">
            <v>Rue Chapelle Notre-Dame,6</v>
          </cell>
          <cell r="E80">
            <v>1341</v>
          </cell>
          <cell r="F80" t="str">
            <v>Céroux-Mousty</v>
          </cell>
          <cell r="G80" t="str">
            <v>0486/86.93.36</v>
          </cell>
        </row>
        <row r="81">
          <cell r="A81" t="str">
            <v>DE POSSON / PETERS Anemone</v>
          </cell>
          <cell r="B81" t="str">
            <v>DE POSSON / PETERS</v>
          </cell>
          <cell r="C81" t="str">
            <v>Anemone</v>
          </cell>
          <cell r="D81" t="str">
            <v>Rue de Louvrange 43</v>
          </cell>
          <cell r="E81">
            <v>1325</v>
          </cell>
          <cell r="F81" t="str">
            <v>Dion-Valmont</v>
          </cell>
          <cell r="G81" t="str">
            <v>0476/44.78.88</v>
          </cell>
        </row>
        <row r="82">
          <cell r="A82" t="str">
            <v>DE WALQUE Patrice</v>
          </cell>
          <cell r="B82" t="str">
            <v>DE WALQUE</v>
          </cell>
          <cell r="C82" t="str">
            <v>Patrice</v>
          </cell>
          <cell r="D82" t="str">
            <v>Grand'Rue 30</v>
          </cell>
          <cell r="E82">
            <v>1340</v>
          </cell>
          <cell r="F82" t="str">
            <v>Ottignies</v>
          </cell>
          <cell r="G82" t="str">
            <v>0476/50.99.52</v>
          </cell>
        </row>
        <row r="83">
          <cell r="A83" t="str">
            <v>DEBONDT Guillaume</v>
          </cell>
          <cell r="B83" t="str">
            <v>DEBONDT</v>
          </cell>
          <cell r="C83" t="str">
            <v>Guillaume</v>
          </cell>
          <cell r="D83" t="str">
            <v>Route de Genval 187</v>
          </cell>
          <cell r="E83">
            <v>1380</v>
          </cell>
          <cell r="F83" t="str">
            <v>Ohain</v>
          </cell>
          <cell r="G83" t="str">
            <v>0473/22.56.85</v>
          </cell>
        </row>
        <row r="84">
          <cell r="A84" t="str">
            <v>DEBONDT Guillaume</v>
          </cell>
          <cell r="B84" t="str">
            <v>DEBONDT</v>
          </cell>
          <cell r="C84" t="str">
            <v>Guillaume</v>
          </cell>
          <cell r="D84" t="str">
            <v>Route de Genval 187</v>
          </cell>
          <cell r="E84">
            <v>1380</v>
          </cell>
          <cell r="F84" t="str">
            <v>Ohain</v>
          </cell>
          <cell r="G84" t="str">
            <v>0473/22.56.85</v>
          </cell>
        </row>
        <row r="85">
          <cell r="A85" t="str">
            <v>DEBROUX Yves</v>
          </cell>
          <cell r="B85" t="str">
            <v>DEBROUX</v>
          </cell>
          <cell r="C85" t="str">
            <v>Yves</v>
          </cell>
          <cell r="D85" t="str">
            <v>Rue de Bonne Espérance, 7</v>
          </cell>
          <cell r="E85">
            <v>1348</v>
          </cell>
          <cell r="F85" t="str">
            <v>Louvain-la-Neuve</v>
          </cell>
          <cell r="G85" t="str">
            <v>0473/55.28.98</v>
          </cell>
        </row>
        <row r="86">
          <cell r="A86" t="str">
            <v>DECLERCQ Jacques</v>
          </cell>
          <cell r="B86" t="str">
            <v>DECLERCQ</v>
          </cell>
          <cell r="C86" t="str">
            <v>Jacques</v>
          </cell>
          <cell r="D86" t="str">
            <v>Avenue des Roses,12</v>
          </cell>
          <cell r="E86">
            <v>1342</v>
          </cell>
          <cell r="F86" t="str">
            <v>Limelette</v>
          </cell>
          <cell r="G86" t="str">
            <v>0494/40.27.76 Mme</v>
          </cell>
        </row>
        <row r="87">
          <cell r="A87" t="str">
            <v>DECOCK Freddy</v>
          </cell>
          <cell r="B87" t="str">
            <v>DECOCK</v>
          </cell>
          <cell r="C87" t="str">
            <v>Freddy</v>
          </cell>
          <cell r="D87" t="str">
            <v>Rue de l'Armée Française 4 boîte 11</v>
          </cell>
          <cell r="E87">
            <v>6010</v>
          </cell>
          <cell r="F87" t="str">
            <v>Couillet</v>
          </cell>
          <cell r="G87" t="str">
            <v>0473/40.04.47</v>
          </cell>
        </row>
        <row r="88">
          <cell r="A88" t="str">
            <v>DECOCQ Françoise</v>
          </cell>
          <cell r="B88" t="str">
            <v>DECOCQ</v>
          </cell>
          <cell r="C88" t="str">
            <v>Françoise</v>
          </cell>
          <cell r="D88" t="str">
            <v>Rue du Petit ry 82,</v>
          </cell>
          <cell r="E88">
            <v>1340</v>
          </cell>
          <cell r="F88" t="str">
            <v>Ottignies</v>
          </cell>
          <cell r="G88" t="str">
            <v>0494/56.18.54</v>
          </cell>
          <cell r="H88" t="str">
            <v>010/43.90.08</v>
          </cell>
          <cell r="I88" t="str">
            <v>0475/65.79.88</v>
          </cell>
        </row>
        <row r="89">
          <cell r="A89" t="str">
            <v>DEDAVE Daniel</v>
          </cell>
          <cell r="B89" t="str">
            <v>DEDAVE</v>
          </cell>
          <cell r="C89" t="str">
            <v>Daniel</v>
          </cell>
          <cell r="D89" t="str">
            <v>Rue du Culot 41A</v>
          </cell>
          <cell r="E89">
            <v>1341</v>
          </cell>
          <cell r="F89" t="str">
            <v>Céroux-Mousty</v>
          </cell>
          <cell r="G89" t="str">
            <v>0475/27.15.43</v>
          </cell>
        </row>
        <row r="90">
          <cell r="A90" t="str">
            <v>DEDOBBELEER Alexandre</v>
          </cell>
          <cell r="B90" t="str">
            <v>DEDOBBELEER</v>
          </cell>
          <cell r="C90" t="str">
            <v>Alexandre</v>
          </cell>
          <cell r="D90" t="str">
            <v>Drève des Châteigniers 16</v>
          </cell>
          <cell r="E90">
            <v>1470</v>
          </cell>
          <cell r="F90" t="str">
            <v>Genappe</v>
          </cell>
          <cell r="G90" t="str">
            <v>0495/52.56.48</v>
          </cell>
        </row>
        <row r="91">
          <cell r="A91" t="str">
            <v>DEGAND Marie</v>
          </cell>
          <cell r="B91" t="str">
            <v>DEGAND</v>
          </cell>
          <cell r="C91" t="str">
            <v>Marie</v>
          </cell>
          <cell r="D91" t="str">
            <v>Rue de la Résistance 2A</v>
          </cell>
          <cell r="E91">
            <v>1490</v>
          </cell>
          <cell r="F91" t="str">
            <v>Court-Saint-Etienne</v>
          </cell>
          <cell r="G91" t="str">
            <v>0485/35.08.32</v>
          </cell>
        </row>
        <row r="92">
          <cell r="A92" t="str">
            <v>DEGUELDRE Heidelind</v>
          </cell>
          <cell r="B92" t="str">
            <v>DEGUELDRE</v>
          </cell>
          <cell r="C92" t="str">
            <v>Heidelind</v>
          </cell>
          <cell r="D92" t="str">
            <v>Rue du Neuf Bois 4</v>
          </cell>
          <cell r="E92">
            <v>1490</v>
          </cell>
          <cell r="F92" t="str">
            <v>Court-Saint-Etienne</v>
          </cell>
          <cell r="G92" t="str">
            <v>0494/82.63.96</v>
          </cell>
          <cell r="H92" t="str">
            <v>010/61.77.20</v>
          </cell>
        </row>
        <row r="93">
          <cell r="A93" t="str">
            <v>DEKINDER Martine</v>
          </cell>
          <cell r="B93" t="str">
            <v>DEKINDER</v>
          </cell>
          <cell r="C93" t="str">
            <v>Martine</v>
          </cell>
          <cell r="D93" t="str">
            <v>Avenue Paul Delvaux 3</v>
          </cell>
          <cell r="E93">
            <v>1340</v>
          </cell>
          <cell r="F93" t="str">
            <v>Ottignies</v>
          </cell>
          <cell r="G93" t="str">
            <v>0476/76.46.13</v>
          </cell>
          <cell r="H93" t="str">
            <v>010/40.15.76</v>
          </cell>
        </row>
        <row r="94">
          <cell r="A94" t="str">
            <v>DELCROIX Gilles</v>
          </cell>
          <cell r="B94" t="str">
            <v>DELCROIX</v>
          </cell>
          <cell r="C94" t="str">
            <v>Gilles</v>
          </cell>
          <cell r="D94" t="str">
            <v>Avenue du Jolie Mai 15</v>
          </cell>
          <cell r="E94">
            <v>1332</v>
          </cell>
          <cell r="F94" t="str">
            <v>Genval</v>
          </cell>
          <cell r="G94" t="str">
            <v>0495/19.69.01</v>
          </cell>
        </row>
        <row r="95">
          <cell r="A95" t="str">
            <v>DELEB Etienne</v>
          </cell>
          <cell r="B95" t="str">
            <v>DELEB</v>
          </cell>
          <cell r="C95" t="str">
            <v>Etienne</v>
          </cell>
          <cell r="D95" t="str">
            <v>Chaussée de Gembloux 88</v>
          </cell>
          <cell r="E95">
            <v>5140</v>
          </cell>
          <cell r="F95" t="str">
            <v>Sombreffe</v>
          </cell>
          <cell r="G95" t="str">
            <v>0474/56.94.21</v>
          </cell>
        </row>
        <row r="96">
          <cell r="A96" t="str">
            <v>DELEUX Vincent</v>
          </cell>
          <cell r="B96" t="str">
            <v>DELEUX</v>
          </cell>
          <cell r="C96" t="str">
            <v>Vincent</v>
          </cell>
          <cell r="D96" t="str">
            <v>Clos des Colombes, 11</v>
          </cell>
          <cell r="E96">
            <v>1342</v>
          </cell>
          <cell r="F96" t="str">
            <v>Limelette</v>
          </cell>
          <cell r="G96" t="str">
            <v>0486/30.77.79</v>
          </cell>
        </row>
        <row r="97">
          <cell r="A97" t="str">
            <v>DELFORGE Julie</v>
          </cell>
          <cell r="B97" t="str">
            <v>DELFORGE</v>
          </cell>
          <cell r="C97" t="str">
            <v>Julie</v>
          </cell>
          <cell r="D97" t="str">
            <v>Avenue Jean XXIII 21</v>
          </cell>
          <cell r="E97">
            <v>1330</v>
          </cell>
          <cell r="F97" t="str">
            <v>Rixensart</v>
          </cell>
          <cell r="G97" t="str">
            <v>0497/84.27.23</v>
          </cell>
        </row>
        <row r="98">
          <cell r="A98" t="str">
            <v>DELFOSSE Jacqueline</v>
          </cell>
          <cell r="B98" t="str">
            <v>DELFOSSE</v>
          </cell>
          <cell r="C98" t="str">
            <v>Jacqueline</v>
          </cell>
          <cell r="D98" t="str">
            <v>Rue Marie Curie 4</v>
          </cell>
          <cell r="E98">
            <v>1341</v>
          </cell>
          <cell r="F98" t="str">
            <v>Céroux-Mousty</v>
          </cell>
          <cell r="G98" t="str">
            <v>0478/93.26.76</v>
          </cell>
          <cell r="H98" t="str">
            <v>010/61.37.20</v>
          </cell>
        </row>
        <row r="99">
          <cell r="A99" t="str">
            <v>DELSART Jean-Baptiste</v>
          </cell>
          <cell r="B99" t="str">
            <v>DELSART</v>
          </cell>
          <cell r="C99" t="str">
            <v>Jean-Baptiste</v>
          </cell>
          <cell r="D99" t="str">
            <v>Avenue de Nivelles 81A</v>
          </cell>
          <cell r="E99">
            <v>1300</v>
          </cell>
          <cell r="F99" t="str">
            <v>Limal</v>
          </cell>
          <cell r="G99" t="str">
            <v>0479/32.45.40</v>
          </cell>
        </row>
        <row r="100">
          <cell r="A100" t="str">
            <v>DELVAUX Evelyne</v>
          </cell>
          <cell r="B100" t="str">
            <v>DELVAUX</v>
          </cell>
          <cell r="C100" t="str">
            <v>Evelyne</v>
          </cell>
          <cell r="D100" t="str">
            <v>Clos des Peupliers 3</v>
          </cell>
          <cell r="E100">
            <v>1325</v>
          </cell>
          <cell r="F100" t="str">
            <v>Chaumont-Gistoux</v>
          </cell>
          <cell r="G100" t="str">
            <v>0496/82.17.25</v>
          </cell>
        </row>
        <row r="101">
          <cell r="A101" t="str">
            <v>DELVAUX Lisa</v>
          </cell>
          <cell r="B101" t="str">
            <v>DELVAUX</v>
          </cell>
          <cell r="C101" t="str">
            <v>Lisa</v>
          </cell>
          <cell r="D101" t="str">
            <v>Rue du Ruisseaux 13A</v>
          </cell>
          <cell r="E101">
            <v>1340</v>
          </cell>
          <cell r="F101" t="str">
            <v>Ottignies</v>
          </cell>
          <cell r="G101" t="str">
            <v>0471/73.55.87</v>
          </cell>
        </row>
        <row r="102">
          <cell r="A102" t="str">
            <v>DEMAIN Nathalie</v>
          </cell>
          <cell r="B102" t="str">
            <v>DEMAIN</v>
          </cell>
          <cell r="C102" t="str">
            <v>Nathalie</v>
          </cell>
          <cell r="D102" t="str">
            <v>Rue du Puisatier 3</v>
          </cell>
          <cell r="E102">
            <v>1341</v>
          </cell>
          <cell r="F102" t="str">
            <v>Céroux-Mousty</v>
          </cell>
          <cell r="G102" t="str">
            <v>0478/61.38.61</v>
          </cell>
        </row>
        <row r="103">
          <cell r="A103" t="str">
            <v>DEMONTE Goergette</v>
          </cell>
          <cell r="B103" t="str">
            <v>DEMONTE</v>
          </cell>
          <cell r="C103" t="str">
            <v>Goergette</v>
          </cell>
          <cell r="D103" t="str">
            <v>Espace Coeur de Ville 17</v>
          </cell>
          <cell r="E103">
            <v>1340</v>
          </cell>
          <cell r="F103" t="str">
            <v>Ottignies</v>
          </cell>
          <cell r="G103" t="str">
            <v>0475/49.27.52</v>
          </cell>
        </row>
        <row r="104">
          <cell r="A104" t="str">
            <v>DESAUVAGE Caroline</v>
          </cell>
          <cell r="B104" t="str">
            <v>DESAUVAGE</v>
          </cell>
          <cell r="C104" t="str">
            <v>Caroline</v>
          </cell>
          <cell r="D104" t="str">
            <v>Rue de Thy 18A</v>
          </cell>
          <cell r="E104">
            <v>1470</v>
          </cell>
          <cell r="F104" t="str">
            <v>Baisy-Thy</v>
          </cell>
          <cell r="G104" t="str">
            <v>0496/50.97.00</v>
          </cell>
        </row>
        <row r="105">
          <cell r="A105" t="str">
            <v>DESCAMPE Frédéric</v>
          </cell>
          <cell r="B105" t="str">
            <v>DESCAMPE</v>
          </cell>
          <cell r="C105" t="str">
            <v>Frédéric</v>
          </cell>
          <cell r="D105" t="str">
            <v>Rue Haute 30</v>
          </cell>
          <cell r="E105">
            <v>1340</v>
          </cell>
          <cell r="F105" t="str">
            <v>Ottignies</v>
          </cell>
          <cell r="G105" t="str">
            <v>0470/70.05.36</v>
          </cell>
          <cell r="H105" t="str">
            <v>0496/61.61.64 exfemm</v>
          </cell>
        </row>
        <row r="106">
          <cell r="A106" t="str">
            <v>DESCAMPS Dominique</v>
          </cell>
          <cell r="B106" t="str">
            <v>DESCAMPS</v>
          </cell>
          <cell r="C106" t="str">
            <v>Dominique</v>
          </cell>
          <cell r="D106" t="str">
            <v>Sentier de l'Athénée,1</v>
          </cell>
          <cell r="E106">
            <v>1340</v>
          </cell>
          <cell r="F106" t="str">
            <v>Ottignies</v>
          </cell>
          <cell r="G106" t="str">
            <v>0486/11.95.53</v>
          </cell>
          <cell r="H106" t="str">
            <v>010/41.80.62</v>
          </cell>
        </row>
        <row r="107">
          <cell r="A107" t="str">
            <v>DESSEILLE Roseline</v>
          </cell>
          <cell r="B107" t="str">
            <v>DESSEILLE</v>
          </cell>
          <cell r="C107" t="str">
            <v>Roseline</v>
          </cell>
          <cell r="D107" t="str">
            <v>Quartier de la fontaine 16</v>
          </cell>
          <cell r="E107">
            <v>7181</v>
          </cell>
          <cell r="F107" t="str">
            <v>Arquennes</v>
          </cell>
          <cell r="G107" t="str">
            <v>0478 83 33 56</v>
          </cell>
        </row>
        <row r="108">
          <cell r="A108" t="str">
            <v>DESTREE Françoise</v>
          </cell>
          <cell r="B108" t="str">
            <v>DESTREE</v>
          </cell>
          <cell r="C108" t="str">
            <v>Françoise</v>
          </cell>
          <cell r="D108" t="str">
            <v>Rue de la Cornaille</v>
          </cell>
          <cell r="E108">
            <v>5140</v>
          </cell>
          <cell r="F108" t="str">
            <v>Boignée</v>
          </cell>
          <cell r="G108" t="str">
            <v>0485/58.01.91</v>
          </cell>
        </row>
        <row r="109">
          <cell r="A109" t="str">
            <v>DESTREE Marie-Charlotte</v>
          </cell>
          <cell r="B109" t="str">
            <v>DESTREE</v>
          </cell>
          <cell r="C109" t="str">
            <v>Marie-Charlotte</v>
          </cell>
          <cell r="D109" t="str">
            <v>Rue de Louvranges 63</v>
          </cell>
          <cell r="E109">
            <v>1325</v>
          </cell>
          <cell r="F109" t="str">
            <v>Chaumont-Gistoux</v>
          </cell>
          <cell r="G109" t="str">
            <v>0485/15.08.10</v>
          </cell>
        </row>
        <row r="110">
          <cell r="A110" t="str">
            <v>DETIENNE Marguerite</v>
          </cell>
          <cell r="B110" t="str">
            <v>DETIENNE</v>
          </cell>
          <cell r="C110" t="str">
            <v>Marguerite</v>
          </cell>
          <cell r="D110" t="str">
            <v>Avenue Félix la Court 183</v>
          </cell>
          <cell r="E110">
            <v>1390</v>
          </cell>
          <cell r="F110" t="str">
            <v>Grez-Doiceau</v>
          </cell>
          <cell r="G110" t="str">
            <v>0478/70.16.45</v>
          </cell>
        </row>
        <row r="111">
          <cell r="A111" t="str">
            <v>DEVILLERS Germaine</v>
          </cell>
          <cell r="B111" t="str">
            <v>DEVILLERS</v>
          </cell>
          <cell r="C111" t="str">
            <v>Germaine</v>
          </cell>
          <cell r="D111" t="str">
            <v>Avenue des Pavots 20</v>
          </cell>
          <cell r="E111">
            <v>1341</v>
          </cell>
          <cell r="F111" t="str">
            <v>Céroux-Mousty</v>
          </cell>
          <cell r="G111" t="str">
            <v>fille 0497/42.47.77</v>
          </cell>
        </row>
        <row r="112">
          <cell r="A112" t="str">
            <v>DEVILLERS Lindsey</v>
          </cell>
          <cell r="B112" t="str">
            <v>DEVILLERS</v>
          </cell>
          <cell r="C112" t="str">
            <v>Lindsey</v>
          </cell>
          <cell r="D112" t="str">
            <v>Avenue de la Paix 74</v>
          </cell>
          <cell r="E112">
            <v>1340</v>
          </cell>
          <cell r="F112" t="str">
            <v>Ottignies</v>
          </cell>
          <cell r="G112" t="str">
            <v>0473/49.09.49</v>
          </cell>
        </row>
        <row r="113">
          <cell r="A113" t="str">
            <v>DEWINCK Linda</v>
          </cell>
          <cell r="B113" t="str">
            <v>DEWINCK</v>
          </cell>
          <cell r="C113" t="str">
            <v>Linda</v>
          </cell>
          <cell r="D113" t="str">
            <v>Rue Oscar Bricoult 15</v>
          </cell>
          <cell r="E113">
            <v>6200</v>
          </cell>
          <cell r="F113" t="str">
            <v>Châtelet</v>
          </cell>
          <cell r="G113" t="str">
            <v>0478/64.50.96</v>
          </cell>
        </row>
        <row r="114">
          <cell r="A114" t="str">
            <v>DHONDT FRANCOIS</v>
          </cell>
          <cell r="B114" t="str">
            <v>DHONDT</v>
          </cell>
          <cell r="C114" t="str">
            <v>FRANCOIS</v>
          </cell>
          <cell r="D114" t="str">
            <v>Rue Lucas 16</v>
          </cell>
          <cell r="E114">
            <v>1340</v>
          </cell>
          <cell r="F114" t="str">
            <v>Ottignies</v>
          </cell>
          <cell r="G114" t="str">
            <v>mme 0475/427718</v>
          </cell>
          <cell r="H114" t="str">
            <v>MR 0478/627746</v>
          </cell>
        </row>
        <row r="115">
          <cell r="A115" t="str">
            <v>DISPA Jean</v>
          </cell>
          <cell r="B115" t="str">
            <v>DISPA</v>
          </cell>
          <cell r="C115" t="str">
            <v>Jean</v>
          </cell>
          <cell r="D115" t="str">
            <v>Rue de l'Armoise 1</v>
          </cell>
          <cell r="E115">
            <v>1342</v>
          </cell>
          <cell r="F115" t="str">
            <v>Limelette</v>
          </cell>
          <cell r="G115" t="str">
            <v>0497/57.19.12</v>
          </cell>
        </row>
        <row r="116">
          <cell r="A116" t="str">
            <v>D'ORTONA Ida</v>
          </cell>
          <cell r="B116" t="str">
            <v>D'ORTONA</v>
          </cell>
          <cell r="C116" t="str">
            <v>Ida</v>
          </cell>
          <cell r="D116" t="str">
            <v>Rue Trieu Kaisin 26</v>
          </cell>
          <cell r="E116">
            <v>6061</v>
          </cell>
          <cell r="F116" t="str">
            <v>Montignies-sur-Sambre</v>
          </cell>
          <cell r="G116" t="str">
            <v>071/32.87.71</v>
          </cell>
        </row>
        <row r="117">
          <cell r="A117" t="str">
            <v>D'OTREPPE/ DE VIRON Charlotte</v>
          </cell>
          <cell r="B117" t="str">
            <v>D'OTREPPE/ DE VIRON</v>
          </cell>
          <cell r="C117" t="str">
            <v>Charlotte</v>
          </cell>
          <cell r="D117" t="str">
            <v>Rue des Moutons 10</v>
          </cell>
          <cell r="E117">
            <v>1325</v>
          </cell>
          <cell r="F117" t="str">
            <v>Chaumont-Gistoux</v>
          </cell>
          <cell r="G117" t="str">
            <v>0473/82.35.63</v>
          </cell>
        </row>
        <row r="118">
          <cell r="A118" t="str">
            <v>DOUMONT/ SOLBREUX Christian/ Catherine</v>
          </cell>
          <cell r="B118" t="str">
            <v>DOUMONT/ SOLBREUX</v>
          </cell>
          <cell r="C118" t="str">
            <v>Christian/ Catherine</v>
          </cell>
          <cell r="D118" t="str">
            <v>Rue du Haut Bati 30</v>
          </cell>
          <cell r="E118">
            <v>5060</v>
          </cell>
          <cell r="F118" t="str">
            <v>Arsimont</v>
          </cell>
          <cell r="G118" t="str">
            <v>0496/76.78.85</v>
          </cell>
        </row>
        <row r="119">
          <cell r="A119" t="str">
            <v>DUBOIS/BOON Jean-Claude/Alexandra</v>
          </cell>
          <cell r="B119" t="str">
            <v>DUBOIS/BOON</v>
          </cell>
          <cell r="C119" t="str">
            <v>Jean-Claude/Alexandra</v>
          </cell>
          <cell r="D119" t="str">
            <v>Langeheide 79</v>
          </cell>
          <cell r="E119">
            <v>3040</v>
          </cell>
          <cell r="F119" t="str">
            <v>Huldenberg</v>
          </cell>
          <cell r="G119" t="str">
            <v>0498/40.25.07</v>
          </cell>
          <cell r="H119" t="str">
            <v>016/47.78.88</v>
          </cell>
        </row>
        <row r="120">
          <cell r="A120" t="str">
            <v>DUMEUNIER Christophe</v>
          </cell>
          <cell r="B120" t="str">
            <v>DUMEUNIER</v>
          </cell>
          <cell r="C120" t="str">
            <v>Christophe</v>
          </cell>
          <cell r="D120" t="str">
            <v>Rue Demaret 5</v>
          </cell>
          <cell r="E120">
            <v>1300</v>
          </cell>
          <cell r="F120" t="str">
            <v>Limal</v>
          </cell>
          <cell r="G120" t="str">
            <v>0474/50.46.19 M</v>
          </cell>
          <cell r="H120" t="str">
            <v>0472/60.22.60 Mme</v>
          </cell>
        </row>
        <row r="121">
          <cell r="A121" t="str">
            <v>ECHTERBILLE Jean-Marie</v>
          </cell>
          <cell r="B121" t="str">
            <v>ECHTERBILLE</v>
          </cell>
          <cell r="C121" t="str">
            <v>Jean-Marie</v>
          </cell>
          <cell r="D121" t="str">
            <v>Rue des Mimosas 21</v>
          </cell>
          <cell r="E121">
            <v>5020</v>
          </cell>
          <cell r="F121" t="str">
            <v>Vedrin</v>
          </cell>
          <cell r="G121" t="str">
            <v>0477/37.91.75</v>
          </cell>
        </row>
        <row r="122">
          <cell r="A122" t="str">
            <v>EECKHOUDT Julie</v>
          </cell>
          <cell r="B122" t="str">
            <v>EECKHOUDT</v>
          </cell>
          <cell r="C122" t="str">
            <v>Julie</v>
          </cell>
          <cell r="D122" t="str">
            <v>Chemin des Vallées de Roux 41</v>
          </cell>
          <cell r="E122">
            <v>1457</v>
          </cell>
          <cell r="F122" t="str">
            <v>Walhain</v>
          </cell>
          <cell r="G122" t="str">
            <v>0495/75.61.64</v>
          </cell>
        </row>
        <row r="123">
          <cell r="A123" t="str">
            <v>EECKHOUT Patrick</v>
          </cell>
          <cell r="B123" t="str">
            <v>EECKHOUT</v>
          </cell>
          <cell r="C123" t="str">
            <v>Patrick</v>
          </cell>
          <cell r="D123" t="str">
            <v>Centenaire-1er avenue 19</v>
          </cell>
          <cell r="E123">
            <v>1332</v>
          </cell>
          <cell r="F123" t="str">
            <v>Genval</v>
          </cell>
          <cell r="G123" t="str">
            <v>0475/36.37.27</v>
          </cell>
        </row>
        <row r="124">
          <cell r="A124" t="str">
            <v>EL HICHOU Mohamed</v>
          </cell>
          <cell r="B124" t="str">
            <v>EL HICHOU</v>
          </cell>
          <cell r="C124" t="str">
            <v>Mohamed</v>
          </cell>
          <cell r="D124" t="str">
            <v>Avenue Demolder, 107</v>
          </cell>
          <cell r="E124">
            <v>1342</v>
          </cell>
          <cell r="F124" t="str">
            <v>Limelette</v>
          </cell>
          <cell r="G124" t="str">
            <v>0489/18.72.63 fille</v>
          </cell>
        </row>
        <row r="125">
          <cell r="A125" t="str">
            <v>EMMERY Valentine</v>
          </cell>
          <cell r="B125" t="str">
            <v>EMMERY</v>
          </cell>
          <cell r="C125" t="str">
            <v>Valentine</v>
          </cell>
          <cell r="D125" t="str">
            <v>Rue Edmont Leburton 52 bte 7</v>
          </cell>
          <cell r="E125">
            <v>6200</v>
          </cell>
          <cell r="F125" t="str">
            <v>Châtelineau</v>
          </cell>
          <cell r="G125" t="str">
            <v>0455/13.00.17</v>
          </cell>
        </row>
        <row r="126">
          <cell r="A126" t="str">
            <v>ERRUIDANT Jacques</v>
          </cell>
          <cell r="B126" t="str">
            <v>ERRUIDANT</v>
          </cell>
          <cell r="C126" t="str">
            <v>Jacques</v>
          </cell>
          <cell r="D126" t="str">
            <v>Rue Général de Gaulle 30</v>
          </cell>
          <cell r="E126">
            <v>1310</v>
          </cell>
          <cell r="F126" t="str">
            <v>La Hulpe</v>
          </cell>
          <cell r="G126" t="str">
            <v>0491/98.65.31</v>
          </cell>
          <cell r="H126" t="str">
            <v>02/653.75.50</v>
          </cell>
        </row>
        <row r="127">
          <cell r="A127" t="str">
            <v>ESTEBAN Elena</v>
          </cell>
          <cell r="B127" t="str">
            <v>ESTEBAN</v>
          </cell>
          <cell r="C127" t="str">
            <v>Elena</v>
          </cell>
          <cell r="D127" t="str">
            <v>Rue Clovis Dumont 21</v>
          </cell>
          <cell r="E127">
            <v>1341</v>
          </cell>
          <cell r="F127" t="str">
            <v>Céroux-Mousty</v>
          </cell>
          <cell r="G127" t="str">
            <v>0473/22.95.22</v>
          </cell>
        </row>
        <row r="128">
          <cell r="A128" t="str">
            <v>EVRARD Yvette</v>
          </cell>
          <cell r="B128" t="str">
            <v>EVRARD</v>
          </cell>
          <cell r="C128" t="str">
            <v>Yvette</v>
          </cell>
          <cell r="D128" t="str">
            <v>Chemin de Meunier 8</v>
          </cell>
          <cell r="E128">
            <v>1380</v>
          </cell>
          <cell r="F128" t="str">
            <v>Lasne</v>
          </cell>
          <cell r="G128" t="str">
            <v>0474/96.71.45</v>
          </cell>
        </row>
        <row r="129">
          <cell r="A129" t="str">
            <v>EYCKERMANS / LACAMPAGNE Laurent</v>
          </cell>
          <cell r="B129" t="str">
            <v>EYCKERMANS / LACAMPAGNE</v>
          </cell>
          <cell r="C129" t="str">
            <v>Laurent</v>
          </cell>
          <cell r="D129" t="str">
            <v>Rue de la Limite 61B</v>
          </cell>
          <cell r="E129">
            <v>1490</v>
          </cell>
          <cell r="F129" t="str">
            <v>Court-Saint-Etienne</v>
          </cell>
          <cell r="G129" t="str">
            <v>0474/63.54.14</v>
          </cell>
        </row>
        <row r="130">
          <cell r="A130" t="str">
            <v>FAUVEAUX Francis</v>
          </cell>
          <cell r="B130" t="str">
            <v>FAUVEAUX</v>
          </cell>
          <cell r="C130" t="str">
            <v>Francis</v>
          </cell>
          <cell r="D130" t="str">
            <v>Avenue des Chênes 6</v>
          </cell>
          <cell r="E130">
            <v>1435</v>
          </cell>
          <cell r="F130" t="str">
            <v>Mont-Saint-Guibert</v>
          </cell>
          <cell r="G130" t="str">
            <v>0495/45.87.19</v>
          </cell>
        </row>
        <row r="131">
          <cell r="A131" t="str">
            <v>FERAUX Christelle</v>
          </cell>
          <cell r="B131" t="str">
            <v>FERAUX</v>
          </cell>
          <cell r="C131" t="str">
            <v>Christelle</v>
          </cell>
          <cell r="D131" t="str">
            <v>Rue du Roi Chevalier 22</v>
          </cell>
          <cell r="E131">
            <v>1340</v>
          </cell>
          <cell r="F131" t="str">
            <v>Ottignies</v>
          </cell>
          <cell r="G131" t="str">
            <v>0473/63.22.13</v>
          </cell>
        </row>
        <row r="132">
          <cell r="A132" t="str">
            <v>FERBECK Jean-Louis</v>
          </cell>
          <cell r="B132" t="str">
            <v>FERBECK</v>
          </cell>
          <cell r="C132" t="str">
            <v>Jean-Louis</v>
          </cell>
          <cell r="D132" t="str">
            <v>Rue de Profondsart 11</v>
          </cell>
          <cell r="E132">
            <v>1342</v>
          </cell>
          <cell r="F132" t="str">
            <v>Limelette</v>
          </cell>
          <cell r="G132" t="str">
            <v>0498/25.34.92</v>
          </cell>
        </row>
        <row r="133">
          <cell r="A133" t="str">
            <v>FLAMAND Aurélie</v>
          </cell>
          <cell r="B133" t="str">
            <v>FLAMAND</v>
          </cell>
          <cell r="C133" t="str">
            <v>Aurélie</v>
          </cell>
          <cell r="D133" t="str">
            <v>Rue des Sablières 21</v>
          </cell>
          <cell r="E133">
            <v>1450</v>
          </cell>
          <cell r="F133" t="str">
            <v>Chastre</v>
          </cell>
          <cell r="G133" t="str">
            <v>0478/31.08.52</v>
          </cell>
        </row>
        <row r="134">
          <cell r="A134" t="str">
            <v>FLAVION Chantal</v>
          </cell>
          <cell r="B134" t="str">
            <v>FLAVION</v>
          </cell>
          <cell r="C134" t="str">
            <v>Chantal</v>
          </cell>
          <cell r="D134" t="str">
            <v>Rue Cambier Dupret 47/19</v>
          </cell>
          <cell r="E134">
            <v>6001</v>
          </cell>
          <cell r="F134" t="str">
            <v>Marcinelle</v>
          </cell>
          <cell r="G134" t="str">
            <v>0496/86.45.77</v>
          </cell>
        </row>
        <row r="135">
          <cell r="A135" t="str">
            <v>FOCANT Dylan</v>
          </cell>
          <cell r="B135" t="str">
            <v>FOCANT</v>
          </cell>
          <cell r="C135" t="str">
            <v>Dylan</v>
          </cell>
          <cell r="D135" t="str">
            <v>Boulevard Jacques Bertrand 66 bte 11</v>
          </cell>
          <cell r="E135">
            <v>6000</v>
          </cell>
          <cell r="F135" t="str">
            <v>Charleroi</v>
          </cell>
          <cell r="G135" t="str">
            <v>0471/69.08.57</v>
          </cell>
        </row>
        <row r="136">
          <cell r="A136" t="str">
            <v>FORET Marion</v>
          </cell>
          <cell r="B136" t="str">
            <v>FORET</v>
          </cell>
          <cell r="C136" t="str">
            <v>Marion</v>
          </cell>
          <cell r="D136" t="str">
            <v>Avenue des Combattants, 68</v>
          </cell>
          <cell r="E136">
            <v>1340</v>
          </cell>
          <cell r="F136" t="str">
            <v>Ottignies-Louvain-la-Neuve</v>
          </cell>
          <cell r="G136" t="str">
            <v>0494/22.06.33</v>
          </cell>
        </row>
        <row r="137">
          <cell r="A137" t="str">
            <v>FORLIN / CORNIL Valéria</v>
          </cell>
          <cell r="B137" t="str">
            <v>FORLIN / CORNIL</v>
          </cell>
          <cell r="C137" t="str">
            <v>Valéria</v>
          </cell>
          <cell r="D137" t="str">
            <v>Rue Victor Hortas 17 Bte 2</v>
          </cell>
          <cell r="E137">
            <v>1348</v>
          </cell>
          <cell r="F137" t="str">
            <v>Louvain-la-Neuve</v>
          </cell>
          <cell r="G137" t="str">
            <v>0486/24.64.85</v>
          </cell>
        </row>
        <row r="138">
          <cell r="A138" t="str">
            <v>FOUCHER Isabelle</v>
          </cell>
          <cell r="B138" t="str">
            <v>FOUCHER</v>
          </cell>
          <cell r="C138" t="str">
            <v>Isabelle</v>
          </cell>
          <cell r="D138" t="str">
            <v>Rue Trémouroux 58</v>
          </cell>
          <cell r="E138">
            <v>1360</v>
          </cell>
          <cell r="F138" t="str">
            <v>Perwez</v>
          </cell>
          <cell r="G138" t="str">
            <v>0472/92.32.53</v>
          </cell>
        </row>
        <row r="139">
          <cell r="A139" t="str">
            <v>FRAEYS Marie-Noël</v>
          </cell>
          <cell r="B139" t="str">
            <v>FRAEYS</v>
          </cell>
          <cell r="C139" t="str">
            <v>Marie-Noël</v>
          </cell>
          <cell r="D139" t="str">
            <v>Rue Camille Cals 7</v>
          </cell>
          <cell r="E139">
            <v>5030</v>
          </cell>
          <cell r="F139" t="str">
            <v>Gembloux</v>
          </cell>
          <cell r="G139" t="str">
            <v>0475/75.13.15</v>
          </cell>
        </row>
        <row r="140">
          <cell r="A140" t="str">
            <v>FRANCOIS Bernadette</v>
          </cell>
          <cell r="B140" t="str">
            <v>FRANCOIS</v>
          </cell>
          <cell r="C140" t="str">
            <v>Bernadette</v>
          </cell>
          <cell r="D140" t="str">
            <v>Allée du bois de Béclines 1 Bte 001</v>
          </cell>
          <cell r="E140">
            <v>1435</v>
          </cell>
          <cell r="F140" t="str">
            <v>Mont-Saint-Guibert</v>
          </cell>
          <cell r="G140" t="str">
            <v>0476/26.54.06</v>
          </cell>
        </row>
        <row r="141">
          <cell r="A141" t="str">
            <v>FRANCOIS Claudine</v>
          </cell>
          <cell r="B141" t="str">
            <v>FRANCOIS</v>
          </cell>
          <cell r="C141" t="str">
            <v>Claudine</v>
          </cell>
          <cell r="D141" t="str">
            <v>Rue de Fontenelle, 37</v>
          </cell>
          <cell r="E141">
            <v>1325</v>
          </cell>
          <cell r="F141" t="str">
            <v>Dion-Valmont</v>
          </cell>
          <cell r="G141" t="str">
            <v>0491/97.66.62 fille</v>
          </cell>
          <cell r="H141" t="str">
            <v>010/68.88.16</v>
          </cell>
        </row>
        <row r="142">
          <cell r="A142" t="str">
            <v>FRANCOIS Isabelle</v>
          </cell>
          <cell r="B142" t="str">
            <v>FRANCOIS</v>
          </cell>
          <cell r="C142" t="str">
            <v>Isabelle</v>
          </cell>
          <cell r="D142" t="str">
            <v>Avenue Eugène Mascaux 84</v>
          </cell>
          <cell r="E142">
            <v>6001</v>
          </cell>
          <cell r="F142" t="str">
            <v>Marcinelle</v>
          </cell>
          <cell r="G142" t="str">
            <v>0491/95,57,27</v>
          </cell>
          <cell r="H142" t="str">
            <v>0470/03.89.14 fils F</v>
          </cell>
          <cell r="I142" t="str">
            <v>0471/69.61.01 fils M</v>
          </cell>
        </row>
        <row r="143">
          <cell r="A143" t="str">
            <v>FRANCOIS Mathilde</v>
          </cell>
          <cell r="B143" t="str">
            <v>FRANCOIS</v>
          </cell>
          <cell r="C143" t="str">
            <v>Mathilde</v>
          </cell>
          <cell r="D143" t="str">
            <v>Avenue Albert 1 , 116</v>
          </cell>
          <cell r="E143">
            <v>1342</v>
          </cell>
          <cell r="F143" t="str">
            <v>Limelette</v>
          </cell>
          <cell r="G143" t="str">
            <v>0497/23.97.37</v>
          </cell>
        </row>
        <row r="144">
          <cell r="A144" t="str">
            <v>FRANCOIS / GERARD Christelle</v>
          </cell>
          <cell r="B144" t="str">
            <v>FRANCOIS / GERARD</v>
          </cell>
          <cell r="C144" t="str">
            <v>Christelle</v>
          </cell>
          <cell r="D144" t="str">
            <v>Rue du Piroy 10A</v>
          </cell>
          <cell r="E144">
            <v>1340</v>
          </cell>
          <cell r="F144" t="str">
            <v>Ottignies</v>
          </cell>
          <cell r="G144" t="str">
            <v>0475/53,40,37</v>
          </cell>
        </row>
        <row r="145">
          <cell r="A145" t="str">
            <v>GANGOLF Boris</v>
          </cell>
          <cell r="B145" t="str">
            <v>GANGOLF</v>
          </cell>
          <cell r="C145" t="str">
            <v>Boris</v>
          </cell>
          <cell r="D145" t="str">
            <v>Clos des Colombes 7A</v>
          </cell>
          <cell r="E145">
            <v>1342</v>
          </cell>
          <cell r="F145" t="str">
            <v>Limelette</v>
          </cell>
          <cell r="G145" t="str">
            <v>0497/45.49.27</v>
          </cell>
        </row>
        <row r="146">
          <cell r="A146" t="str">
            <v>GENNART Antoine</v>
          </cell>
          <cell r="B146" t="str">
            <v>GENNART</v>
          </cell>
          <cell r="C146" t="str">
            <v>Antoine</v>
          </cell>
          <cell r="D146" t="str">
            <v>Avenue Reine Fabiola, 26</v>
          </cell>
          <cell r="E146">
            <v>1340</v>
          </cell>
          <cell r="F146" t="str">
            <v>Ottignies</v>
          </cell>
          <cell r="G146" t="str">
            <v>0493/59.27.09</v>
          </cell>
        </row>
        <row r="147">
          <cell r="A147" t="str">
            <v>GEORGE Liliane</v>
          </cell>
          <cell r="B147" t="str">
            <v>GEORGE</v>
          </cell>
          <cell r="C147" t="str">
            <v>Liliane</v>
          </cell>
          <cell r="D147" t="str">
            <v>Rue Pol Burniat 31</v>
          </cell>
          <cell r="E147">
            <v>1435</v>
          </cell>
          <cell r="F147" t="str">
            <v>Mont-Saint-Guibert</v>
          </cell>
          <cell r="G147" t="str">
            <v>0473/38.97.12</v>
          </cell>
        </row>
        <row r="148">
          <cell r="A148" t="str">
            <v>GEORGES Elodie</v>
          </cell>
          <cell r="B148" t="str">
            <v>GEORGES</v>
          </cell>
          <cell r="C148" t="str">
            <v>Elodie</v>
          </cell>
          <cell r="D148" t="str">
            <v>Rue du Grand Pré 16</v>
          </cell>
          <cell r="E148">
            <v>1450</v>
          </cell>
          <cell r="F148" t="str">
            <v>Chastre</v>
          </cell>
          <cell r="G148" t="str">
            <v>0476/31.81.06</v>
          </cell>
        </row>
        <row r="149">
          <cell r="A149" t="str">
            <v>GERIN/COLON Thierry/Dominique</v>
          </cell>
          <cell r="B149" t="str">
            <v>GERIN/COLON</v>
          </cell>
          <cell r="C149" t="str">
            <v>Thierry/Dominique</v>
          </cell>
          <cell r="D149" t="str">
            <v>Rue du Vieux Chemin 9</v>
          </cell>
          <cell r="E149">
            <v>1300</v>
          </cell>
          <cell r="F149" t="str">
            <v>Wavre</v>
          </cell>
          <cell r="G149" t="str">
            <v>0475/807.343</v>
          </cell>
        </row>
        <row r="150">
          <cell r="A150" t="str">
            <v>GIERSE Jérôme</v>
          </cell>
          <cell r="B150" t="str">
            <v>GIERSE</v>
          </cell>
          <cell r="C150" t="str">
            <v>Jérôme</v>
          </cell>
          <cell r="D150" t="str">
            <v>Rue des fonds 4</v>
          </cell>
          <cell r="E150">
            <v>1380</v>
          </cell>
          <cell r="F150" t="str">
            <v>Lasne</v>
          </cell>
          <cell r="G150" t="str">
            <v>0493/44.00.85</v>
          </cell>
        </row>
        <row r="151">
          <cell r="A151" t="str">
            <v>Gille Sylvie</v>
          </cell>
          <cell r="B151" t="str">
            <v>Gille</v>
          </cell>
          <cell r="C151" t="str">
            <v>Sylvie</v>
          </cell>
          <cell r="D151" t="str">
            <v>Rue de la Vacherie 220</v>
          </cell>
          <cell r="E151">
            <v>5060</v>
          </cell>
          <cell r="F151" t="str">
            <v>Auvelais</v>
          </cell>
          <cell r="G151" t="str">
            <v>0496/34.71.39</v>
          </cell>
        </row>
        <row r="152">
          <cell r="A152" t="str">
            <v>GILLE Catherine</v>
          </cell>
          <cell r="B152" t="str">
            <v>GILLE</v>
          </cell>
          <cell r="C152" t="str">
            <v>Catherine</v>
          </cell>
          <cell r="D152" t="str">
            <v>Avenue Reine Fabiola 2 B</v>
          </cell>
          <cell r="E152">
            <v>1340</v>
          </cell>
          <cell r="F152" t="str">
            <v>Ottignies</v>
          </cell>
          <cell r="G152" t="str">
            <v>0477/58.84.04</v>
          </cell>
        </row>
        <row r="153">
          <cell r="A153" t="str">
            <v>GILLES Thérèse</v>
          </cell>
          <cell r="B153" t="str">
            <v>GILLES</v>
          </cell>
          <cell r="C153" t="str">
            <v>Thérèse</v>
          </cell>
          <cell r="D153" t="str">
            <v>Rue de Chastres 76B</v>
          </cell>
          <cell r="E153">
            <v>1325</v>
          </cell>
          <cell r="F153" t="str">
            <v>Chaumont-Gistoux</v>
          </cell>
          <cell r="G153" t="str">
            <v>0477/47.59.94</v>
          </cell>
        </row>
        <row r="154">
          <cell r="A154" t="str">
            <v>GOBERT Delphine</v>
          </cell>
          <cell r="B154" t="str">
            <v>GOBERT</v>
          </cell>
          <cell r="C154" t="str">
            <v>Delphine</v>
          </cell>
          <cell r="D154" t="str">
            <v>Rue Fontaine aux Corbeaux 7</v>
          </cell>
          <cell r="E154">
            <v>1435</v>
          </cell>
          <cell r="F154" t="str">
            <v>Mont-Saint-Guibert</v>
          </cell>
          <cell r="G154" t="str">
            <v>0498/15.84.76</v>
          </cell>
        </row>
        <row r="155">
          <cell r="A155" t="str">
            <v>GOESEELS Bénédicte</v>
          </cell>
          <cell r="B155" t="str">
            <v>GOESEELS</v>
          </cell>
          <cell r="C155" t="str">
            <v>Bénédicte</v>
          </cell>
          <cell r="D155" t="str">
            <v>Rue du Puits 51</v>
          </cell>
          <cell r="E155">
            <v>1341</v>
          </cell>
          <cell r="F155" t="str">
            <v>Céroux-Mousty</v>
          </cell>
          <cell r="G155" t="str">
            <v>0498/648027</v>
          </cell>
        </row>
        <row r="156">
          <cell r="A156" t="str">
            <v>GOFFINET Françoise</v>
          </cell>
          <cell r="B156" t="str">
            <v>GOFFINET</v>
          </cell>
          <cell r="C156" t="str">
            <v>Françoise</v>
          </cell>
          <cell r="D156" t="str">
            <v>Rue Victor Van Grootven,4</v>
          </cell>
          <cell r="E156">
            <v>1300</v>
          </cell>
          <cell r="F156" t="str">
            <v>Limal</v>
          </cell>
          <cell r="G156" t="str">
            <v>0486/02.83.36</v>
          </cell>
          <cell r="H156" t="str">
            <v>010/45.20.02</v>
          </cell>
        </row>
        <row r="157">
          <cell r="A157" t="str">
            <v>GONZALEZ Danelly</v>
          </cell>
          <cell r="B157" t="str">
            <v>GONZALEZ</v>
          </cell>
          <cell r="C157" t="str">
            <v>Danelly</v>
          </cell>
          <cell r="D157" t="str">
            <v>Rue du Piroy 10</v>
          </cell>
          <cell r="E157">
            <v>1342</v>
          </cell>
          <cell r="F157" t="str">
            <v>Limelette</v>
          </cell>
          <cell r="G157" t="str">
            <v>0499/84.24.12</v>
          </cell>
        </row>
        <row r="158">
          <cell r="A158" t="str">
            <v>GOSSART Christian</v>
          </cell>
          <cell r="B158" t="str">
            <v>GOSSART</v>
          </cell>
          <cell r="C158" t="str">
            <v>Christian</v>
          </cell>
          <cell r="D158" t="str">
            <v>Clos du vicinal 25</v>
          </cell>
          <cell r="E158">
            <v>1300</v>
          </cell>
          <cell r="F158" t="str">
            <v>Limal</v>
          </cell>
          <cell r="G158" t="str">
            <v>0475/54.73.83</v>
          </cell>
        </row>
        <row r="159">
          <cell r="A159" t="str">
            <v>GRAFF Géraldine</v>
          </cell>
          <cell r="B159" t="str">
            <v>GRAFF</v>
          </cell>
          <cell r="C159" t="str">
            <v>Géraldine</v>
          </cell>
          <cell r="D159" t="str">
            <v>Avenue des combattants 78,</v>
          </cell>
          <cell r="E159">
            <v>1340</v>
          </cell>
          <cell r="F159" t="str">
            <v>Ottignies</v>
          </cell>
          <cell r="G159" t="str">
            <v>0493/19.18.59</v>
          </cell>
        </row>
        <row r="160">
          <cell r="A160" t="str">
            <v>GRAVINO Fabienne</v>
          </cell>
          <cell r="B160" t="str">
            <v>GRAVINO</v>
          </cell>
          <cell r="C160" t="str">
            <v>Fabienne</v>
          </cell>
          <cell r="D160" t="str">
            <v>Rue de la Lisière 1 bte 4</v>
          </cell>
          <cell r="E160">
            <v>1340</v>
          </cell>
          <cell r="F160" t="str">
            <v>Ottignies</v>
          </cell>
          <cell r="G160" t="str">
            <v>0494/66.72.16</v>
          </cell>
        </row>
        <row r="161">
          <cell r="A161" t="str">
            <v>GREGOIRE Angélique</v>
          </cell>
          <cell r="B161" t="str">
            <v>GREGOIRE</v>
          </cell>
          <cell r="C161" t="str">
            <v>Angélique</v>
          </cell>
          <cell r="D161" t="str">
            <v>Rue du petit Ry 63,</v>
          </cell>
          <cell r="E161">
            <v>1340</v>
          </cell>
          <cell r="F161" t="str">
            <v>Ottignies</v>
          </cell>
          <cell r="G161" t="str">
            <v>0493/68.42.32</v>
          </cell>
        </row>
        <row r="162">
          <cell r="A162" t="str">
            <v>GUILLAUME/VAN DE VELDE Virginie/Charles</v>
          </cell>
          <cell r="B162" t="str">
            <v>GUILLAUME/VAN DE VELDE</v>
          </cell>
          <cell r="C162" t="str">
            <v>Virginie/Charles</v>
          </cell>
          <cell r="D162" t="str">
            <v>Avenue des Vallées 55</v>
          </cell>
          <cell r="E162">
            <v>1341</v>
          </cell>
          <cell r="F162" t="str">
            <v>Céroux-Mousty</v>
          </cell>
          <cell r="G162" t="str">
            <v>0471/73.32.62</v>
          </cell>
        </row>
        <row r="163">
          <cell r="A163" t="str">
            <v>HADWICK / DEBONDT Mark / Tatiana</v>
          </cell>
          <cell r="B163" t="str">
            <v>HADWICK / DEBONDT</v>
          </cell>
          <cell r="C163" t="str">
            <v>Mark / Tatiana</v>
          </cell>
          <cell r="D163" t="str">
            <v>Chemin d'odrimont 44</v>
          </cell>
          <cell r="E163">
            <v>1380</v>
          </cell>
          <cell r="F163" t="str">
            <v>Ohain</v>
          </cell>
          <cell r="G163" t="str">
            <v>0478/34.34.03</v>
          </cell>
        </row>
        <row r="164">
          <cell r="A164" t="str">
            <v>HAFFAR Marie</v>
          </cell>
          <cell r="B164" t="str">
            <v>HAFFAR</v>
          </cell>
          <cell r="C164" t="str">
            <v>Marie</v>
          </cell>
          <cell r="D164" t="str">
            <v>Résidence de l'Amblève 1</v>
          </cell>
          <cell r="E164">
            <v>1300</v>
          </cell>
          <cell r="F164" t="str">
            <v>Limal</v>
          </cell>
          <cell r="G164" t="str">
            <v>0472/36.08.83</v>
          </cell>
        </row>
        <row r="165">
          <cell r="A165" t="str">
            <v>HANDGRAAF Thérèse</v>
          </cell>
          <cell r="B165" t="str">
            <v>HANDGRAAF</v>
          </cell>
          <cell r="C165" t="str">
            <v>Thérèse</v>
          </cell>
          <cell r="D165" t="str">
            <v>Rue du Piroy 21</v>
          </cell>
          <cell r="E165">
            <v>1340</v>
          </cell>
          <cell r="F165" t="str">
            <v>Ottignies</v>
          </cell>
          <cell r="G165" t="str">
            <v>0470/300493</v>
          </cell>
        </row>
        <row r="166">
          <cell r="A166" t="str">
            <v>HANOT Justine</v>
          </cell>
          <cell r="B166" t="str">
            <v>HANOT</v>
          </cell>
          <cell r="C166" t="str">
            <v>Justine</v>
          </cell>
          <cell r="D166" t="str">
            <v>Rue du champs saint-nicolas 10A</v>
          </cell>
          <cell r="E166">
            <v>1470</v>
          </cell>
          <cell r="F166" t="str">
            <v>Bousval</v>
          </cell>
          <cell r="G166" t="str">
            <v>0485/40.82.89</v>
          </cell>
        </row>
        <row r="167">
          <cell r="A167" t="str">
            <v>HANOTEAUX Pierre</v>
          </cell>
          <cell r="B167" t="str">
            <v>HANOTEAUX</v>
          </cell>
          <cell r="C167" t="str">
            <v>Pierre</v>
          </cell>
          <cell r="D167" t="str">
            <v>Rue du Rossignol 38</v>
          </cell>
          <cell r="E167">
            <v>6032</v>
          </cell>
          <cell r="F167" t="str">
            <v>Mont-sur-Marchienne</v>
          </cell>
          <cell r="G167" t="str">
            <v>071/43.91.67</v>
          </cell>
        </row>
        <row r="168">
          <cell r="A168" t="str">
            <v>HARDY Jacqueline</v>
          </cell>
          <cell r="B168" t="str">
            <v>HARDY</v>
          </cell>
          <cell r="C168" t="str">
            <v>Jacqueline</v>
          </cell>
          <cell r="D168" t="str">
            <v>Avenue de Cîteaux 8</v>
          </cell>
          <cell r="E168">
            <v>1348</v>
          </cell>
          <cell r="F168" t="str">
            <v>Louvain-la-Neuve</v>
          </cell>
          <cell r="G168" t="str">
            <v>0484/31.85.91</v>
          </cell>
        </row>
        <row r="169">
          <cell r="A169" t="str">
            <v>HAULOTTE Cloé</v>
          </cell>
          <cell r="B169" t="str">
            <v>HAULOTTE</v>
          </cell>
          <cell r="C169" t="str">
            <v>Cloé</v>
          </cell>
          <cell r="D169" t="str">
            <v>Drève Marie-Henriette 3</v>
          </cell>
          <cell r="E169">
            <v>1470</v>
          </cell>
          <cell r="F169" t="str">
            <v>Bousval</v>
          </cell>
          <cell r="G169" t="str">
            <v>0497/97.10.14</v>
          </cell>
        </row>
        <row r="170">
          <cell r="A170" t="str">
            <v>HAULOTTE/ VAN DER PLUYM Laurence</v>
          </cell>
          <cell r="B170" t="str">
            <v>HAULOTTE/ VAN DER PLUYM</v>
          </cell>
          <cell r="C170" t="str">
            <v>Laurence</v>
          </cell>
          <cell r="D170" t="str">
            <v>Rue du Chaurly 3</v>
          </cell>
          <cell r="E170">
            <v>1490</v>
          </cell>
          <cell r="F170" t="str">
            <v>Court-Saint-Etienne</v>
          </cell>
          <cell r="G170" t="str">
            <v>0475/29.19.09</v>
          </cell>
        </row>
        <row r="171">
          <cell r="A171" t="str">
            <v>HENIN Vincent</v>
          </cell>
          <cell r="B171" t="str">
            <v>HENIN</v>
          </cell>
          <cell r="C171" t="str">
            <v>Vincent</v>
          </cell>
          <cell r="D171" t="str">
            <v>Rue Roberti 5</v>
          </cell>
          <cell r="E171">
            <v>1340</v>
          </cell>
          <cell r="F171" t="str">
            <v>Ottignies</v>
          </cell>
          <cell r="G171" t="str">
            <v>0499/37.07.65</v>
          </cell>
        </row>
        <row r="172">
          <cell r="A172" t="str">
            <v>HENRARD/ CLOQUET Ludovic/ Geneviève</v>
          </cell>
          <cell r="B172" t="str">
            <v>HENRARD/ CLOQUET</v>
          </cell>
          <cell r="C172" t="str">
            <v>Ludovic/ Geneviève</v>
          </cell>
          <cell r="D172" t="str">
            <v>Rue de Nil 53</v>
          </cell>
          <cell r="E172">
            <v>1435</v>
          </cell>
          <cell r="F172" t="str">
            <v>Mont-Saint-Guibert</v>
          </cell>
          <cell r="G172" t="str">
            <v>0476/78.56.69</v>
          </cell>
        </row>
        <row r="173">
          <cell r="A173" t="str">
            <v>HENRY Florence</v>
          </cell>
          <cell r="B173" t="str">
            <v>HENRY</v>
          </cell>
          <cell r="C173" t="str">
            <v>Florence</v>
          </cell>
          <cell r="D173" t="str">
            <v>Val Villers 29</v>
          </cell>
          <cell r="E173">
            <v>1325</v>
          </cell>
          <cell r="F173" t="str">
            <v>Corroy-le-Grand</v>
          </cell>
          <cell r="G173" t="str">
            <v>0475/43.04.38</v>
          </cell>
        </row>
        <row r="174">
          <cell r="A174" t="str">
            <v>HENRY Véronique</v>
          </cell>
          <cell r="B174" t="str">
            <v>HENRY</v>
          </cell>
          <cell r="C174" t="str">
            <v>Véronique</v>
          </cell>
          <cell r="D174" t="str">
            <v>Rue du Tilleul 52</v>
          </cell>
          <cell r="E174">
            <v>1390</v>
          </cell>
          <cell r="F174" t="str">
            <v>Grez-Doiceau</v>
          </cell>
          <cell r="G174" t="str">
            <v>0474/22.33.57</v>
          </cell>
        </row>
        <row r="175">
          <cell r="A175" t="str">
            <v>HEYLEN Elodie</v>
          </cell>
          <cell r="B175" t="str">
            <v>HEYLEN</v>
          </cell>
          <cell r="C175" t="str">
            <v>Elodie</v>
          </cell>
          <cell r="D175" t="str">
            <v>Avenue des perdreaux 12</v>
          </cell>
          <cell r="E175">
            <v>1341</v>
          </cell>
          <cell r="F175" t="str">
            <v>Céroux-Mousty</v>
          </cell>
          <cell r="G175" t="str">
            <v>0471/19.38.34</v>
          </cell>
          <cell r="H175" t="str">
            <v>0477/92.43.26 mari</v>
          </cell>
        </row>
        <row r="176">
          <cell r="A176" t="str">
            <v>HIGIRO Innocent</v>
          </cell>
          <cell r="B176" t="str">
            <v>HIGIRO</v>
          </cell>
          <cell r="C176" t="str">
            <v>Innocent</v>
          </cell>
          <cell r="D176" t="str">
            <v>Rue du Vieux chemin de Genappe 62</v>
          </cell>
          <cell r="E176">
            <v>1340</v>
          </cell>
          <cell r="F176" t="str">
            <v>Ottignies</v>
          </cell>
          <cell r="G176" t="str">
            <v>0473/23.24.34</v>
          </cell>
        </row>
        <row r="177">
          <cell r="A177" t="str">
            <v>HIPPOLYTE Brinde</v>
          </cell>
          <cell r="B177" t="str">
            <v>HIPPOLYTE</v>
          </cell>
          <cell r="C177" t="str">
            <v>Brinde</v>
          </cell>
          <cell r="D177" t="str">
            <v>Avenue des Combattants 47/201</v>
          </cell>
          <cell r="E177">
            <v>1340</v>
          </cell>
          <cell r="F177" t="str">
            <v>Ottignies</v>
          </cell>
          <cell r="G177" t="str">
            <v>0472/33.22.14</v>
          </cell>
        </row>
        <row r="178">
          <cell r="A178" t="str">
            <v>HOUZE Rolande</v>
          </cell>
          <cell r="B178" t="str">
            <v>HOUZE</v>
          </cell>
          <cell r="C178" t="str">
            <v>Rolande</v>
          </cell>
          <cell r="D178" t="str">
            <v>Le Ry Saint Jean 19 bte 4</v>
          </cell>
          <cell r="E178">
            <v>1370</v>
          </cell>
          <cell r="F178" t="str">
            <v>Jodoigne</v>
          </cell>
          <cell r="G178" t="str">
            <v>0495/78.81.80</v>
          </cell>
        </row>
        <row r="179">
          <cell r="A179" t="str">
            <v>HUTHINSON Réal</v>
          </cell>
          <cell r="B179" t="str">
            <v>HUTHINSON</v>
          </cell>
          <cell r="C179" t="str">
            <v>Réal</v>
          </cell>
          <cell r="D179" t="str">
            <v>Rue du Traité de Rome 4/206</v>
          </cell>
          <cell r="E179">
            <v>1348</v>
          </cell>
          <cell r="F179" t="str">
            <v>Louvain-la-Neuve</v>
          </cell>
          <cell r="G179" t="str">
            <v>0472/50.16.17</v>
          </cell>
          <cell r="H179" t="str">
            <v>0476/58.53.27 maman</v>
          </cell>
        </row>
        <row r="180">
          <cell r="A180" t="str">
            <v>HUYSECOM Gilberte</v>
          </cell>
          <cell r="B180" t="str">
            <v>HUYSECOM</v>
          </cell>
          <cell r="C180" t="str">
            <v>Gilberte</v>
          </cell>
          <cell r="D180" t="str">
            <v>Rue de la Bourlotte 34</v>
          </cell>
          <cell r="E180">
            <v>1435</v>
          </cell>
          <cell r="F180" t="str">
            <v>Mont-Saint-Guibert</v>
          </cell>
          <cell r="G180" t="str">
            <v>0485/36.00.54</v>
          </cell>
        </row>
        <row r="181">
          <cell r="A181" t="str">
            <v>ICKX Myriam</v>
          </cell>
          <cell r="B181" t="str">
            <v>ICKX</v>
          </cell>
          <cell r="C181" t="str">
            <v>Myriam</v>
          </cell>
          <cell r="D181" t="str">
            <v>Rue des Vignes 4/003</v>
          </cell>
          <cell r="E181">
            <v>1435</v>
          </cell>
          <cell r="F181" t="str">
            <v>Mont-Saint-Guibert</v>
          </cell>
          <cell r="G181" t="str">
            <v>0477/60.29.91</v>
          </cell>
          <cell r="H181" t="str">
            <v>010/61.29.04</v>
          </cell>
        </row>
        <row r="182">
          <cell r="A182" t="str">
            <v>IZQUIERDO MARTINEZ Juana</v>
          </cell>
          <cell r="B182" t="str">
            <v>IZQUIERDO MARTINEZ</v>
          </cell>
          <cell r="C182" t="str">
            <v>Juana</v>
          </cell>
          <cell r="D182" t="str">
            <v>Avenue de la Paix 100</v>
          </cell>
          <cell r="E182">
            <v>1340</v>
          </cell>
          <cell r="F182" t="str">
            <v>Ottignies</v>
          </cell>
          <cell r="G182" t="str">
            <v>0495/53.47.13</v>
          </cell>
        </row>
        <row r="183">
          <cell r="A183" t="str">
            <v>JACQUES - KIRSCH Jeannine - Albert</v>
          </cell>
          <cell r="B183" t="str">
            <v>JACQUES - KIRSCH</v>
          </cell>
          <cell r="C183" t="str">
            <v>Jeannine - Albert</v>
          </cell>
          <cell r="D183" t="str">
            <v>Rue de l'école 18</v>
          </cell>
          <cell r="E183">
            <v>1421</v>
          </cell>
          <cell r="F183" t="str">
            <v>Ophain-Bois-Seigneur-Isaac</v>
          </cell>
          <cell r="G183" t="str">
            <v>0498/14.62.02</v>
          </cell>
          <cell r="H183" t="str">
            <v>02/384.44.12</v>
          </cell>
        </row>
        <row r="184">
          <cell r="A184" t="str">
            <v>JAL Géraldine</v>
          </cell>
          <cell r="B184" t="str">
            <v>JAL</v>
          </cell>
          <cell r="C184" t="str">
            <v>Géraldine</v>
          </cell>
          <cell r="D184" t="str">
            <v>Rue du Faubourg,18</v>
          </cell>
          <cell r="E184">
            <v>1370</v>
          </cell>
          <cell r="F184" t="str">
            <v>Jodoigne</v>
          </cell>
          <cell r="G184" t="str">
            <v>0495/25.60.44</v>
          </cell>
        </row>
        <row r="185">
          <cell r="A185" t="str">
            <v>JAMOULLE Vinciane</v>
          </cell>
          <cell r="B185" t="str">
            <v>JAMOULLE</v>
          </cell>
          <cell r="C185" t="str">
            <v>Vinciane</v>
          </cell>
          <cell r="D185" t="str">
            <v>Rue de Renivaux 17</v>
          </cell>
          <cell r="E185">
            <v>1340</v>
          </cell>
          <cell r="F185" t="str">
            <v>Ottignies</v>
          </cell>
        </row>
        <row r="186">
          <cell r="A186" t="str">
            <v>JANSSENS Bruno</v>
          </cell>
          <cell r="B186" t="str">
            <v>JANSSENS</v>
          </cell>
          <cell r="C186" t="str">
            <v>Bruno</v>
          </cell>
          <cell r="D186" t="str">
            <v>Avenue de Nivelles 16</v>
          </cell>
          <cell r="E186">
            <v>1300</v>
          </cell>
          <cell r="F186" t="str">
            <v>Limal</v>
          </cell>
          <cell r="G186" t="str">
            <v>0499/99.91.76</v>
          </cell>
        </row>
        <row r="187">
          <cell r="A187" t="str">
            <v>JAUMOTTE Marie-Paul</v>
          </cell>
          <cell r="B187" t="str">
            <v>JAUMOTTE</v>
          </cell>
          <cell r="C187" t="str">
            <v>Marie-Paul</v>
          </cell>
          <cell r="D187" t="str">
            <v>Avenue des Peupliers 50</v>
          </cell>
          <cell r="E187">
            <v>1340</v>
          </cell>
          <cell r="F187" t="str">
            <v>Ottignies</v>
          </cell>
          <cell r="G187" t="str">
            <v>010/41.78.38</v>
          </cell>
          <cell r="H187" t="str">
            <v>010/41.78.38</v>
          </cell>
        </row>
        <row r="188">
          <cell r="A188" t="str">
            <v>JEANJOT Sabine</v>
          </cell>
          <cell r="B188" t="str">
            <v>JEANJOT</v>
          </cell>
          <cell r="C188" t="str">
            <v>Sabine</v>
          </cell>
          <cell r="D188" t="str">
            <v>Avenue des Combattants 185</v>
          </cell>
          <cell r="E188">
            <v>1490</v>
          </cell>
          <cell r="F188" t="str">
            <v>Court-Saint-Etienne</v>
          </cell>
          <cell r="G188" t="str">
            <v>0471/54.24.88</v>
          </cell>
        </row>
        <row r="189">
          <cell r="A189" t="str">
            <v>JESSON Audrey</v>
          </cell>
          <cell r="B189" t="str">
            <v>JESSON</v>
          </cell>
          <cell r="C189" t="str">
            <v>Audrey</v>
          </cell>
          <cell r="D189" t="str">
            <v>Rue Louis Sablon 12</v>
          </cell>
          <cell r="E189">
            <v>1342</v>
          </cell>
          <cell r="F189" t="str">
            <v>Limelette</v>
          </cell>
          <cell r="G189" t="str">
            <v>0472/21.27.00</v>
          </cell>
        </row>
        <row r="190">
          <cell r="A190" t="str">
            <v>JOLY/ VANDEVELDE Valérie/Fabrice</v>
          </cell>
          <cell r="B190" t="str">
            <v>JOLY/ VANDEVELDE</v>
          </cell>
          <cell r="C190" t="str">
            <v>Valérie/Fabrice</v>
          </cell>
          <cell r="D190" t="str">
            <v>Clos des Nénuphars 5</v>
          </cell>
          <cell r="E190">
            <v>1341</v>
          </cell>
          <cell r="F190" t="str">
            <v>Céroux-Mousty</v>
          </cell>
          <cell r="G190" t="str">
            <v>0494/62.89.87</v>
          </cell>
        </row>
        <row r="191">
          <cell r="A191" t="str">
            <v>JONCKHEERE Julie</v>
          </cell>
          <cell r="B191" t="str">
            <v>JONCKHEERE</v>
          </cell>
          <cell r="C191" t="str">
            <v>Julie</v>
          </cell>
          <cell r="D191" t="str">
            <v>Avenue Bel Horizon 28</v>
          </cell>
          <cell r="E191">
            <v>1341</v>
          </cell>
          <cell r="F191" t="str">
            <v>Céroux-Mousty</v>
          </cell>
          <cell r="G191" t="str">
            <v>0479/89.43.17</v>
          </cell>
        </row>
        <row r="192">
          <cell r="A192" t="str">
            <v>JONNIAUX Isabelle</v>
          </cell>
          <cell r="B192" t="str">
            <v>JONNIAUX</v>
          </cell>
          <cell r="C192" t="str">
            <v>Isabelle</v>
          </cell>
          <cell r="D192" t="str">
            <v>Avenue des combattants,13</v>
          </cell>
          <cell r="E192">
            <v>1340</v>
          </cell>
          <cell r="F192" t="str">
            <v>Ottignies</v>
          </cell>
          <cell r="G192" t="str">
            <v>0495/78.38.46</v>
          </cell>
        </row>
        <row r="193">
          <cell r="A193" t="str">
            <v>JUMEAU Camille</v>
          </cell>
          <cell r="B193" t="str">
            <v>JUMEAU</v>
          </cell>
          <cell r="C193" t="str">
            <v>Camille</v>
          </cell>
          <cell r="D193" t="str">
            <v>Rue de la fontaines des gattes 13</v>
          </cell>
          <cell r="E193">
            <v>1470</v>
          </cell>
          <cell r="F193" t="str">
            <v>Bousval</v>
          </cell>
          <cell r="G193" t="str">
            <v>0471/88.42.21</v>
          </cell>
        </row>
        <row r="194">
          <cell r="A194" t="str">
            <v>JUNGBLUTH Roxane</v>
          </cell>
          <cell r="B194" t="str">
            <v>JUNGBLUTH</v>
          </cell>
          <cell r="C194" t="str">
            <v>Roxane</v>
          </cell>
          <cell r="D194" t="str">
            <v>Rue de la Féchère 4</v>
          </cell>
          <cell r="E194">
            <v>1450</v>
          </cell>
          <cell r="F194" t="str">
            <v>Chastre</v>
          </cell>
          <cell r="G194" t="str">
            <v>0497/02.88.45</v>
          </cell>
        </row>
        <row r="195">
          <cell r="A195" t="str">
            <v>KENSIER/ PORTUGAELS Thierry/ Cédric</v>
          </cell>
          <cell r="B195" t="str">
            <v>KENSIER/ PORTUGAELS</v>
          </cell>
          <cell r="C195" t="str">
            <v>Thierry/ Cédric</v>
          </cell>
          <cell r="D195" t="str">
            <v>Rue de Limauge 3</v>
          </cell>
          <cell r="E195">
            <v>1490</v>
          </cell>
          <cell r="F195" t="str">
            <v>Court-Saint-Etienne</v>
          </cell>
          <cell r="G195" t="str">
            <v>0476/70.18.62</v>
          </cell>
          <cell r="H195" t="str">
            <v>0476/96.86.70 Portug</v>
          </cell>
        </row>
        <row r="196">
          <cell r="A196" t="str">
            <v>LACROIX Myriam</v>
          </cell>
          <cell r="B196" t="str">
            <v>LACROIX</v>
          </cell>
          <cell r="C196" t="str">
            <v>Myriam</v>
          </cell>
          <cell r="D196" t="str">
            <v>Rue Colleau 9</v>
          </cell>
          <cell r="E196">
            <v>1325</v>
          </cell>
          <cell r="F196" t="str">
            <v>Chaumont-Gistoux</v>
          </cell>
          <cell r="G196" t="str">
            <v>0472/90.50.82</v>
          </cell>
        </row>
        <row r="197">
          <cell r="A197" t="str">
            <v>LACROIX/ SALENS Marie-José</v>
          </cell>
          <cell r="B197" t="str">
            <v>LACROIX/ SALENS</v>
          </cell>
          <cell r="C197" t="str">
            <v>Marie-José</v>
          </cell>
          <cell r="D197" t="str">
            <v>Chaussée de Wavre 6</v>
          </cell>
          <cell r="E197">
            <v>1402</v>
          </cell>
          <cell r="F197" t="str">
            <v>Thines</v>
          </cell>
          <cell r="G197" t="str">
            <v>0476/68.56.34</v>
          </cell>
        </row>
        <row r="198">
          <cell r="A198" t="str">
            <v>LADURON Thomas</v>
          </cell>
          <cell r="B198" t="str">
            <v>LADURON</v>
          </cell>
          <cell r="C198" t="str">
            <v>Thomas</v>
          </cell>
          <cell r="D198" t="str">
            <v>Clos des Lutins 1</v>
          </cell>
          <cell r="E198">
            <v>1340</v>
          </cell>
          <cell r="F198" t="str">
            <v>Ottignies</v>
          </cell>
          <cell r="G198" t="str">
            <v>0486/03.24.47</v>
          </cell>
        </row>
        <row r="199">
          <cell r="A199" t="str">
            <v>LAMBERT/MATTELART Denise/ Vincent</v>
          </cell>
          <cell r="B199" t="str">
            <v>LAMBERT/MATTELART</v>
          </cell>
          <cell r="C199" t="str">
            <v>Denise/ Vincent</v>
          </cell>
          <cell r="D199" t="str">
            <v>Rue Lucas 17</v>
          </cell>
          <cell r="E199">
            <v>1340</v>
          </cell>
          <cell r="F199" t="str">
            <v>Ottignies</v>
          </cell>
          <cell r="G199" t="str">
            <v>0475/92.47.38B.fille</v>
          </cell>
        </row>
        <row r="200">
          <cell r="A200" t="str">
            <v>LAMPE Charlotte</v>
          </cell>
          <cell r="B200" t="str">
            <v>LAMPE</v>
          </cell>
          <cell r="C200" t="str">
            <v>Charlotte</v>
          </cell>
          <cell r="D200" t="str">
            <v>Rue des prairies 25</v>
          </cell>
          <cell r="E200">
            <v>1340</v>
          </cell>
          <cell r="F200" t="str">
            <v>Ottignies</v>
          </cell>
          <cell r="G200" t="str">
            <v>0479/55.25.10</v>
          </cell>
        </row>
        <row r="201">
          <cell r="A201" t="str">
            <v>LAMQUIN / VERTROOST Alexandra</v>
          </cell>
          <cell r="B201" t="str">
            <v>LAMQUIN / VERTROOST</v>
          </cell>
          <cell r="C201" t="str">
            <v>Alexandra</v>
          </cell>
          <cell r="D201" t="str">
            <v>Rue du Monument 10</v>
          </cell>
          <cell r="E201">
            <v>1340</v>
          </cell>
          <cell r="F201" t="str">
            <v>Ottignies-Louvain-la-Neuve</v>
          </cell>
          <cell r="G201" t="str">
            <v>0479/79.99.93</v>
          </cell>
        </row>
        <row r="202">
          <cell r="A202" t="str">
            <v>LANDENNE / BRANDERS Laurent / Céline</v>
          </cell>
          <cell r="B202" t="str">
            <v>LANDENNE / BRANDERS</v>
          </cell>
          <cell r="C202" t="str">
            <v>Laurent / Céline</v>
          </cell>
          <cell r="D202" t="str">
            <v>Rue René Jurdant 60</v>
          </cell>
          <cell r="E202">
            <v>1301</v>
          </cell>
          <cell r="F202" t="str">
            <v>Bierges</v>
          </cell>
          <cell r="G202" t="str">
            <v>0478/73.09.51</v>
          </cell>
        </row>
        <row r="203">
          <cell r="A203" t="str">
            <v>LANGENDRIES Dominique</v>
          </cell>
          <cell r="B203" t="str">
            <v>LANGENDRIES</v>
          </cell>
          <cell r="C203" t="str">
            <v>Dominique</v>
          </cell>
          <cell r="D203" t="str">
            <v>Avenue des Musiciens 301</v>
          </cell>
          <cell r="E203">
            <v>1348</v>
          </cell>
          <cell r="F203" t="str">
            <v>Louvain-la-Neuve</v>
          </cell>
          <cell r="G203" t="str">
            <v>0475/65.01.04</v>
          </cell>
        </row>
        <row r="204">
          <cell r="A204" t="str">
            <v>LAURENSIS-THEUWISSEN Jacques</v>
          </cell>
          <cell r="B204" t="str">
            <v>LAURENSIS-THEUWISSEN</v>
          </cell>
          <cell r="C204" t="str">
            <v>Jacques</v>
          </cell>
          <cell r="D204" t="str">
            <v>Avenue Franklin Roosvelt 20</v>
          </cell>
          <cell r="E204">
            <v>1340</v>
          </cell>
          <cell r="F204" t="str">
            <v>Ottignies</v>
          </cell>
          <cell r="G204" t="str">
            <v>0494/10.80.95</v>
          </cell>
        </row>
        <row r="205">
          <cell r="A205" t="str">
            <v>LAURENT Didier</v>
          </cell>
          <cell r="B205" t="str">
            <v>LAURENT</v>
          </cell>
          <cell r="C205" t="str">
            <v>Didier</v>
          </cell>
          <cell r="D205" t="str">
            <v>Place de la Dodaine 9/1</v>
          </cell>
          <cell r="E205">
            <v>1435</v>
          </cell>
          <cell r="F205" t="str">
            <v>Mont-Saint-Guibert</v>
          </cell>
          <cell r="G205" t="str">
            <v>0494/46.88.17</v>
          </cell>
        </row>
        <row r="206">
          <cell r="A206" t="str">
            <v>LEBLANC Isabelle</v>
          </cell>
          <cell r="B206" t="str">
            <v>LEBLANC</v>
          </cell>
          <cell r="C206" t="str">
            <v>Isabelle</v>
          </cell>
          <cell r="D206" t="str">
            <v>Rue du Culot 79A</v>
          </cell>
          <cell r="E206">
            <v>1341</v>
          </cell>
          <cell r="F206" t="str">
            <v>Céroux-Mousty</v>
          </cell>
          <cell r="G206" t="str">
            <v>0478/95.73.70</v>
          </cell>
        </row>
        <row r="207">
          <cell r="A207" t="str">
            <v>LECHIEN Anne-Pascale</v>
          </cell>
          <cell r="B207" t="str">
            <v>LECHIEN</v>
          </cell>
          <cell r="C207" t="str">
            <v>Anne-Pascale</v>
          </cell>
          <cell r="D207" t="str">
            <v>Rue Joseph Hanse 1</v>
          </cell>
          <cell r="E207">
            <v>1348</v>
          </cell>
          <cell r="F207" t="str">
            <v>Louvain-la-Neuve</v>
          </cell>
          <cell r="G207" t="str">
            <v>0472/86.75.89</v>
          </cell>
        </row>
        <row r="208">
          <cell r="A208" t="str">
            <v>LECROART Noémie</v>
          </cell>
          <cell r="B208" t="str">
            <v>LECROART</v>
          </cell>
          <cell r="C208" t="str">
            <v>Noémie</v>
          </cell>
          <cell r="D208" t="str">
            <v>Voie Gaumais, 6</v>
          </cell>
          <cell r="E208">
            <v>1348</v>
          </cell>
          <cell r="F208" t="str">
            <v>Louvain-la-Neuve</v>
          </cell>
          <cell r="G208" t="str">
            <v>0478/71.90.45</v>
          </cell>
        </row>
        <row r="209">
          <cell r="A209" t="str">
            <v>LEFEBVRE Alain</v>
          </cell>
          <cell r="B209" t="str">
            <v>LEFEBVRE</v>
          </cell>
          <cell r="C209" t="str">
            <v>Alain</v>
          </cell>
          <cell r="D209" t="str">
            <v>Rue des Mymosas 21</v>
          </cell>
          <cell r="E209">
            <v>5020</v>
          </cell>
          <cell r="F209" t="str">
            <v>Vedrin</v>
          </cell>
          <cell r="G209" t="str">
            <v>0476/49.27.40</v>
          </cell>
        </row>
        <row r="210">
          <cell r="A210" t="str">
            <v>LEFEBVRE Lorence</v>
          </cell>
          <cell r="B210" t="str">
            <v>LEFEBVRE</v>
          </cell>
          <cell r="C210" t="str">
            <v>Lorence</v>
          </cell>
          <cell r="D210" t="str">
            <v>Rue des Verreries,55</v>
          </cell>
          <cell r="E210">
            <v>5100</v>
          </cell>
          <cell r="F210" t="str">
            <v>Jambes (Namur)</v>
          </cell>
          <cell r="G210" t="str">
            <v>0485/06.07.87</v>
          </cell>
        </row>
        <row r="211">
          <cell r="A211" t="str">
            <v>LEMAIRE Virginie</v>
          </cell>
          <cell r="B211" t="str">
            <v>LEMAIRE</v>
          </cell>
          <cell r="C211" t="str">
            <v>Virginie</v>
          </cell>
          <cell r="D211" t="str">
            <v>Rue du Vingt Avril 8</v>
          </cell>
          <cell r="E211">
            <v>1342</v>
          </cell>
          <cell r="F211" t="str">
            <v>Limelette</v>
          </cell>
          <cell r="G211" t="str">
            <v>0487/94.47.46</v>
          </cell>
        </row>
        <row r="212">
          <cell r="A212" t="str">
            <v>LEMMERS/VANDERAVERO Cécile/Frédéric</v>
          </cell>
          <cell r="B212" t="str">
            <v>LEMMERS/VANDERAVERO</v>
          </cell>
          <cell r="C212" t="str">
            <v>Cécile/Frédéric</v>
          </cell>
          <cell r="D212" t="str">
            <v>Avenue du chêne 26,</v>
          </cell>
          <cell r="E212">
            <v>1340</v>
          </cell>
          <cell r="F212" t="str">
            <v>Ottignies</v>
          </cell>
          <cell r="G212" t="str">
            <v>0494/57.81.17</v>
          </cell>
          <cell r="I212" t="str">
            <v>0473651859 /monsieur</v>
          </cell>
        </row>
        <row r="213">
          <cell r="A213" t="str">
            <v>LEPONCE Enguerran</v>
          </cell>
          <cell r="B213" t="str">
            <v>LEPONCE</v>
          </cell>
          <cell r="C213" t="str">
            <v>Enguerran</v>
          </cell>
          <cell r="D213" t="str">
            <v>Rue du Bauloy 43</v>
          </cell>
          <cell r="E213">
            <v>1340</v>
          </cell>
          <cell r="F213" t="str">
            <v>Ottignies</v>
          </cell>
          <cell r="G213" t="str">
            <v>0472/51.22.26</v>
          </cell>
          <cell r="H213" t="str">
            <v>0478/72.93.54 maman</v>
          </cell>
        </row>
        <row r="214">
          <cell r="A214" t="str">
            <v>LEQUEUX Olivier/Séverine</v>
          </cell>
          <cell r="B214" t="str">
            <v>LEQUEUX</v>
          </cell>
          <cell r="C214" t="str">
            <v>Olivier/Séverine</v>
          </cell>
          <cell r="D214" t="str">
            <v>Rue Morimont 12a,</v>
          </cell>
          <cell r="E214">
            <v>1300</v>
          </cell>
          <cell r="F214" t="str">
            <v>Limal</v>
          </cell>
          <cell r="G214" t="str">
            <v>0497/05.35.00 Mr</v>
          </cell>
          <cell r="H214" t="str">
            <v>0495/26.50.47</v>
          </cell>
        </row>
        <row r="215">
          <cell r="A215" t="str">
            <v>LESOIL / DUBOIS Myriam</v>
          </cell>
          <cell r="B215" t="str">
            <v>LESOIL / DUBOIS</v>
          </cell>
          <cell r="C215" t="str">
            <v>Myriam</v>
          </cell>
          <cell r="D215" t="str">
            <v>Espace Coeur de Ville 18/302</v>
          </cell>
          <cell r="E215">
            <v>1340</v>
          </cell>
          <cell r="F215" t="str">
            <v>Ottignies</v>
          </cell>
          <cell r="G215" t="str">
            <v>0476/32.29.07</v>
          </cell>
          <cell r="H215" t="str">
            <v>010/41.30.01</v>
          </cell>
        </row>
        <row r="216">
          <cell r="A216" t="str">
            <v>LESPAGNARD Marine</v>
          </cell>
          <cell r="B216" t="str">
            <v>LESPAGNARD</v>
          </cell>
          <cell r="C216" t="str">
            <v>Marine</v>
          </cell>
          <cell r="D216" t="str">
            <v>Rue Reine Astrid 6</v>
          </cell>
          <cell r="E216">
            <v>1473</v>
          </cell>
          <cell r="F216" t="str">
            <v>Glabais</v>
          </cell>
          <cell r="G216" t="str">
            <v>0476/22.48.13</v>
          </cell>
        </row>
        <row r="217">
          <cell r="A217" t="str">
            <v>LEYS/ DE VADDER Valérie/ Vincent</v>
          </cell>
          <cell r="B217" t="str">
            <v>LEYS/ DE VADDER</v>
          </cell>
          <cell r="C217" t="str">
            <v>Valérie/ Vincent</v>
          </cell>
          <cell r="D217" t="str">
            <v>Rue du Renivaux, 29B</v>
          </cell>
          <cell r="E217">
            <v>1340</v>
          </cell>
          <cell r="F217" t="str">
            <v>Ottignies</v>
          </cell>
          <cell r="G217" t="str">
            <v>0494/57.28.72</v>
          </cell>
          <cell r="H217" t="str">
            <v>0497/59.98.40 mari</v>
          </cell>
        </row>
        <row r="218">
          <cell r="A218" t="str">
            <v>LIBOTTE Marc</v>
          </cell>
          <cell r="B218" t="str">
            <v>LIBOTTE</v>
          </cell>
          <cell r="C218" t="str">
            <v>Marc</v>
          </cell>
          <cell r="D218" t="str">
            <v>Rue du Brocsous 59</v>
          </cell>
          <cell r="E218">
            <v>1325</v>
          </cell>
          <cell r="F218" t="str">
            <v>Chaumont-Gistoux</v>
          </cell>
          <cell r="G218" t="str">
            <v>0475/42.67.39</v>
          </cell>
        </row>
        <row r="219">
          <cell r="A219" t="str">
            <v>LION/ BISHOP Gaêlle/Grégory</v>
          </cell>
          <cell r="B219" t="str">
            <v>LION/ BISHOP</v>
          </cell>
          <cell r="C219" t="str">
            <v>Gaêlle/Grégory</v>
          </cell>
          <cell r="D219" t="str">
            <v>Avenue Robert Shuman, 2</v>
          </cell>
          <cell r="E219">
            <v>1340</v>
          </cell>
          <cell r="F219" t="str">
            <v>Ottignies</v>
          </cell>
          <cell r="G219" t="str">
            <v>0496/67.87.99</v>
          </cell>
        </row>
        <row r="220">
          <cell r="A220" t="str">
            <v>LOUKNINE Mehdi</v>
          </cell>
          <cell r="B220" t="str">
            <v>LOUKNINE</v>
          </cell>
          <cell r="C220" t="str">
            <v>Mehdi</v>
          </cell>
          <cell r="D220" t="str">
            <v>Voie Cardjin 13</v>
          </cell>
          <cell r="E220">
            <v>1348</v>
          </cell>
          <cell r="F220" t="str">
            <v>Louvain-la-Neuve</v>
          </cell>
          <cell r="G220" t="str">
            <v>0485/20.62.15</v>
          </cell>
        </row>
        <row r="221">
          <cell r="A221" t="str">
            <v>LOURTIE Amandine</v>
          </cell>
          <cell r="B221" t="str">
            <v>LOURTIE</v>
          </cell>
          <cell r="C221" t="str">
            <v>Amandine</v>
          </cell>
          <cell r="D221" t="str">
            <v>Avenue des Genêts 42</v>
          </cell>
          <cell r="E221">
            <v>1435</v>
          </cell>
          <cell r="F221" t="str">
            <v>Mont-Saint-Guibert</v>
          </cell>
          <cell r="G221" t="str">
            <v>0496/78.98.00</v>
          </cell>
        </row>
        <row r="222">
          <cell r="A222" t="str">
            <v>MACHUELLE Cloé</v>
          </cell>
          <cell r="B222" t="str">
            <v>MACHUELLE</v>
          </cell>
          <cell r="C222" t="str">
            <v>Cloé</v>
          </cell>
          <cell r="D222" t="str">
            <v>Avenue de l'Equerre 9 appartement 102</v>
          </cell>
          <cell r="E222">
            <v>1348</v>
          </cell>
          <cell r="F222" t="str">
            <v>Louvain-la-Neuve</v>
          </cell>
          <cell r="G222" t="str">
            <v>0473/76.74.99</v>
          </cell>
        </row>
        <row r="223">
          <cell r="A223" t="str">
            <v>MAIZERET / HERRIER Charlotte</v>
          </cell>
          <cell r="B223" t="str">
            <v>MAIZERET / HERRIER</v>
          </cell>
          <cell r="C223" t="str">
            <v>Charlotte</v>
          </cell>
          <cell r="D223" t="str">
            <v>Avenue des Combattants 47/202</v>
          </cell>
          <cell r="E223">
            <v>1340</v>
          </cell>
          <cell r="F223" t="str">
            <v>Ottignies</v>
          </cell>
          <cell r="G223" t="str">
            <v>0496/62.25.15</v>
          </cell>
        </row>
        <row r="224">
          <cell r="A224" t="str">
            <v>MAJD Mustapha</v>
          </cell>
          <cell r="B224" t="str">
            <v>MAJD</v>
          </cell>
          <cell r="C224" t="str">
            <v>Mustapha</v>
          </cell>
          <cell r="D224" t="str">
            <v>Rue des bâtisseurs 2/202</v>
          </cell>
          <cell r="E224">
            <v>1348</v>
          </cell>
          <cell r="F224" t="str">
            <v>Louvain-la-Neuve</v>
          </cell>
          <cell r="G224" t="str">
            <v>0496/26 31 82</v>
          </cell>
        </row>
        <row r="225">
          <cell r="A225" t="str">
            <v>MALERBA Elisa</v>
          </cell>
          <cell r="B225" t="str">
            <v>MALERBA</v>
          </cell>
          <cell r="C225" t="str">
            <v>Elisa</v>
          </cell>
          <cell r="D225" t="str">
            <v>Avenue du Chili 4/81</v>
          </cell>
          <cell r="E225">
            <v>6001</v>
          </cell>
          <cell r="F225" t="str">
            <v>Marcinelle</v>
          </cell>
          <cell r="G225" t="str">
            <v>0497/18.06.48</v>
          </cell>
          <cell r="H225" t="str">
            <v>071/19.60.50</v>
          </cell>
        </row>
        <row r="226">
          <cell r="A226" t="str">
            <v>MALKE Yala</v>
          </cell>
          <cell r="B226" t="str">
            <v>MALKE</v>
          </cell>
          <cell r="C226" t="str">
            <v>Yala</v>
          </cell>
          <cell r="D226" t="str">
            <v>Rue des Harmonies 14</v>
          </cell>
          <cell r="E226">
            <v>1348</v>
          </cell>
          <cell r="F226" t="str">
            <v>Louvain-la-Neuve</v>
          </cell>
          <cell r="G226" t="str">
            <v>0473/82.72.21</v>
          </cell>
        </row>
        <row r="227">
          <cell r="A227" t="str">
            <v>MALOTAUX Micheline</v>
          </cell>
          <cell r="B227" t="str">
            <v>MALOTAUX</v>
          </cell>
          <cell r="C227" t="str">
            <v>Micheline</v>
          </cell>
          <cell r="D227" t="str">
            <v>Rue d'Heuval 49</v>
          </cell>
          <cell r="E227">
            <v>1490</v>
          </cell>
          <cell r="F227" t="str">
            <v>Court-Saint-Etienne</v>
          </cell>
          <cell r="G227" t="str">
            <v>0479/67.69.11</v>
          </cell>
        </row>
        <row r="228">
          <cell r="A228" t="str">
            <v>MAQUESTRIAU Aurélie</v>
          </cell>
          <cell r="B228" t="str">
            <v>MAQUESTRIAU</v>
          </cell>
          <cell r="C228" t="str">
            <v>Aurélie</v>
          </cell>
          <cell r="D228" t="str">
            <v>Rue Sylvain Pirmez 123</v>
          </cell>
          <cell r="E228">
            <v>6200</v>
          </cell>
          <cell r="F228" t="str">
            <v>Châtelineau</v>
          </cell>
          <cell r="G228" t="str">
            <v>0491/73.63.40</v>
          </cell>
        </row>
        <row r="229">
          <cell r="A229" t="str">
            <v>MARCHANT Stéphanie</v>
          </cell>
          <cell r="B229" t="str">
            <v>MARCHANT</v>
          </cell>
          <cell r="C229" t="str">
            <v>Stéphanie</v>
          </cell>
          <cell r="D229" t="str">
            <v>Cours du Bia Bouquet,18</v>
          </cell>
          <cell r="E229">
            <v>1348</v>
          </cell>
          <cell r="F229" t="str">
            <v>Louvain-la-Neuve</v>
          </cell>
          <cell r="G229" t="str">
            <v>0475/69.77.13</v>
          </cell>
        </row>
        <row r="230">
          <cell r="A230" t="str">
            <v>MARET Aline</v>
          </cell>
          <cell r="B230" t="str">
            <v>MARET</v>
          </cell>
          <cell r="C230" t="str">
            <v>Aline</v>
          </cell>
          <cell r="D230" t="str">
            <v>Rue du Bauloy 95 appart 102</v>
          </cell>
          <cell r="E230">
            <v>1340</v>
          </cell>
          <cell r="F230" t="str">
            <v>Ottignies</v>
          </cell>
          <cell r="G230" t="str">
            <v>0470/42.28.89</v>
          </cell>
        </row>
        <row r="231">
          <cell r="A231" t="str">
            <v>MARTIN Georges</v>
          </cell>
          <cell r="B231" t="str">
            <v>MARTIN</v>
          </cell>
          <cell r="C231" t="str">
            <v>Georges</v>
          </cell>
          <cell r="D231" t="str">
            <v>Rue des Cayats 65</v>
          </cell>
          <cell r="E231">
            <v>6240</v>
          </cell>
          <cell r="F231" t="str">
            <v>Farciennes</v>
          </cell>
          <cell r="G231" t="str">
            <v>071/96.80.45</v>
          </cell>
        </row>
        <row r="232">
          <cell r="A232" t="str">
            <v>MARTIN Pierre</v>
          </cell>
          <cell r="B232" t="str">
            <v>MARTIN</v>
          </cell>
          <cell r="C232" t="str">
            <v>Pierre</v>
          </cell>
          <cell r="D232" t="str">
            <v>Avenue Lambermont 37</v>
          </cell>
          <cell r="E232">
            <v>1342</v>
          </cell>
          <cell r="F232" t="str">
            <v>Limelette</v>
          </cell>
          <cell r="G232" t="str">
            <v>0496/52.41.63</v>
          </cell>
        </row>
        <row r="233">
          <cell r="A233" t="str">
            <v>MARTIN/ DEBURGE Nicolas</v>
          </cell>
          <cell r="B233" t="str">
            <v>MARTIN/ DEBURGE</v>
          </cell>
          <cell r="C233" t="str">
            <v>Nicolas</v>
          </cell>
          <cell r="D233" t="str">
            <v>Rue du Blanc Ry 47</v>
          </cell>
          <cell r="E233">
            <v>1340</v>
          </cell>
          <cell r="F233" t="str">
            <v>Ottignies</v>
          </cell>
          <cell r="G233" t="str">
            <v>0494/53.81.51</v>
          </cell>
        </row>
        <row r="234">
          <cell r="A234" t="str">
            <v>MARTOUGIN Claudine</v>
          </cell>
          <cell r="B234" t="str">
            <v>MARTOUGIN</v>
          </cell>
          <cell r="C234" t="str">
            <v>Claudine</v>
          </cell>
          <cell r="D234" t="str">
            <v>Avenue des cerisiers 25</v>
          </cell>
          <cell r="E234">
            <v>1342</v>
          </cell>
          <cell r="F234" t="str">
            <v>Limelette</v>
          </cell>
          <cell r="G234" t="str">
            <v>010/60.56.98</v>
          </cell>
        </row>
        <row r="235">
          <cell r="A235" t="str">
            <v>MASQUELIER Monique</v>
          </cell>
          <cell r="B235" t="str">
            <v>MASQUELIER</v>
          </cell>
          <cell r="C235" t="str">
            <v>Monique</v>
          </cell>
          <cell r="D235" t="str">
            <v>Avenue de Sourdeval 5</v>
          </cell>
          <cell r="E235">
            <v>6041</v>
          </cell>
          <cell r="F235" t="str">
            <v>Gosselies</v>
          </cell>
          <cell r="G235" t="str">
            <v>0498/26.45.00</v>
          </cell>
        </row>
        <row r="236">
          <cell r="A236" t="str">
            <v>MASSART Anne</v>
          </cell>
          <cell r="B236" t="str">
            <v>MASSART</v>
          </cell>
          <cell r="C236" t="str">
            <v>Anne</v>
          </cell>
          <cell r="D236" t="str">
            <v>Avenue des Combattants 45</v>
          </cell>
          <cell r="E236">
            <v>1340</v>
          </cell>
          <cell r="F236" t="str">
            <v>Ottignies</v>
          </cell>
          <cell r="G236" t="str">
            <v>010/37.21.73</v>
          </cell>
          <cell r="H236" t="str">
            <v>010/37.21.73</v>
          </cell>
        </row>
        <row r="237">
          <cell r="A237" t="str">
            <v>MATHEY Andréa</v>
          </cell>
          <cell r="B237" t="str">
            <v>MATHEY</v>
          </cell>
          <cell r="C237" t="str">
            <v>Andréa</v>
          </cell>
          <cell r="D237" t="str">
            <v>Clos de Pierrailles 8</v>
          </cell>
          <cell r="E237">
            <v>1450</v>
          </cell>
          <cell r="F237" t="str">
            <v>Chastre</v>
          </cell>
          <cell r="G237" t="str">
            <v>0492/65.56.33</v>
          </cell>
        </row>
        <row r="238">
          <cell r="A238" t="str">
            <v>MERCIER Régine</v>
          </cell>
          <cell r="B238" t="str">
            <v>MERCIER</v>
          </cell>
          <cell r="C238" t="str">
            <v>Régine</v>
          </cell>
          <cell r="D238" t="str">
            <v>Rue Grimard 44</v>
          </cell>
          <cell r="E238">
            <v>6061</v>
          </cell>
          <cell r="F238" t="str">
            <v>Montignies-sur-Sambre</v>
          </cell>
          <cell r="G238" t="str">
            <v>0497/57.99.24</v>
          </cell>
          <cell r="H238" t="str">
            <v>071/30.01.04</v>
          </cell>
        </row>
        <row r="239">
          <cell r="A239" t="str">
            <v>MEUR Xavier</v>
          </cell>
          <cell r="B239" t="str">
            <v>MEUR</v>
          </cell>
          <cell r="C239" t="str">
            <v>Xavier</v>
          </cell>
          <cell r="D239" t="str">
            <v>Rue du Culot 17</v>
          </cell>
          <cell r="E239">
            <v>1341</v>
          </cell>
          <cell r="F239" t="str">
            <v>Céroux-Mousty</v>
          </cell>
          <cell r="G239" t="str">
            <v>0483/73.30.56</v>
          </cell>
        </row>
        <row r="240">
          <cell r="A240" t="str">
            <v>MEXHER Jacqueline</v>
          </cell>
          <cell r="B240" t="str">
            <v>MEXHER</v>
          </cell>
          <cell r="C240" t="str">
            <v>Jacqueline</v>
          </cell>
          <cell r="D240" t="str">
            <v>Clos Marcel Ancion 13</v>
          </cell>
          <cell r="E240">
            <v>1342</v>
          </cell>
          <cell r="F240" t="str">
            <v>Limelette</v>
          </cell>
          <cell r="G240" t="str">
            <v>0474/21.04.57</v>
          </cell>
        </row>
        <row r="241">
          <cell r="A241" t="str">
            <v>MICHAUX Anne-Valérie</v>
          </cell>
          <cell r="B241" t="str">
            <v>MICHAUX</v>
          </cell>
          <cell r="C241" t="str">
            <v>Anne-Valérie</v>
          </cell>
          <cell r="D241" t="str">
            <v>Allées du bois des QUEWEES 2</v>
          </cell>
          <cell r="E241">
            <v>1342</v>
          </cell>
          <cell r="F241" t="str">
            <v>Limelette</v>
          </cell>
          <cell r="G241" t="str">
            <v>0485/48 19 66</v>
          </cell>
        </row>
        <row r="242">
          <cell r="A242" t="str">
            <v>MICHEL Chantal</v>
          </cell>
          <cell r="B242" t="str">
            <v>MICHEL</v>
          </cell>
          <cell r="C242" t="str">
            <v>Chantal</v>
          </cell>
          <cell r="D242" t="str">
            <v>Clos des Pervenches 4</v>
          </cell>
          <cell r="E242">
            <v>1300</v>
          </cell>
          <cell r="F242" t="str">
            <v>Limal</v>
          </cell>
          <cell r="G242" t="str">
            <v>0498/70.35.15</v>
          </cell>
        </row>
        <row r="243">
          <cell r="A243" t="str">
            <v>MICHIELS Jean</v>
          </cell>
          <cell r="B243" t="str">
            <v>MICHIELS</v>
          </cell>
          <cell r="C243" t="str">
            <v>Jean</v>
          </cell>
          <cell r="D243" t="str">
            <v>Rue du Moulin 8/0304</v>
          </cell>
          <cell r="E243">
            <v>1340</v>
          </cell>
          <cell r="F243" t="str">
            <v>Ottignies</v>
          </cell>
          <cell r="G243" t="str">
            <v>0498/07.93.16</v>
          </cell>
        </row>
        <row r="244">
          <cell r="A244" t="str">
            <v>MILLET François</v>
          </cell>
          <cell r="B244" t="str">
            <v>MILLET</v>
          </cell>
          <cell r="C244" t="str">
            <v>François</v>
          </cell>
          <cell r="D244" t="str">
            <v>Rue de l'invasion 1 A</v>
          </cell>
          <cell r="E244">
            <v>1340</v>
          </cell>
          <cell r="F244" t="str">
            <v>Ottignies</v>
          </cell>
          <cell r="G244" t="str">
            <v>0497/40.17.48</v>
          </cell>
        </row>
        <row r="245">
          <cell r="A245" t="str">
            <v>MINNE Carole</v>
          </cell>
          <cell r="B245" t="str">
            <v>MINNE</v>
          </cell>
          <cell r="C245" t="str">
            <v>Carole</v>
          </cell>
          <cell r="D245" t="str">
            <v>Rue du Petit Sart,34</v>
          </cell>
          <cell r="E245">
            <v>1300</v>
          </cell>
          <cell r="F245" t="str">
            <v>Limal</v>
          </cell>
          <cell r="G245" t="str">
            <v>0472/65.01.38</v>
          </cell>
        </row>
        <row r="246">
          <cell r="A246" t="str">
            <v>MINNE Isabelle</v>
          </cell>
          <cell r="B246" t="str">
            <v>MINNE</v>
          </cell>
          <cell r="C246" t="str">
            <v>Isabelle</v>
          </cell>
          <cell r="D246" t="str">
            <v>Rue du Culot,38</v>
          </cell>
          <cell r="E246">
            <v>1341</v>
          </cell>
          <cell r="F246" t="str">
            <v>Céroux-Mousty</v>
          </cell>
          <cell r="G246" t="str">
            <v>0477/66.75.15</v>
          </cell>
        </row>
        <row r="247">
          <cell r="A247" t="str">
            <v>MOINY Jeannine</v>
          </cell>
          <cell r="B247" t="str">
            <v>MOINY</v>
          </cell>
          <cell r="C247" t="str">
            <v>Jeannine</v>
          </cell>
          <cell r="D247" t="str">
            <v>Avenue des Rossignols 64</v>
          </cell>
          <cell r="E247">
            <v>1348</v>
          </cell>
          <cell r="F247" t="str">
            <v>Louvain-la-Neuve</v>
          </cell>
          <cell r="G247" t="str">
            <v>0475/91.88.39</v>
          </cell>
          <cell r="H247" t="str">
            <v>010/61.37.95</v>
          </cell>
        </row>
        <row r="248">
          <cell r="A248" t="str">
            <v>MONFORT Claire</v>
          </cell>
          <cell r="B248" t="str">
            <v>MONFORT</v>
          </cell>
          <cell r="C248" t="str">
            <v>Claire</v>
          </cell>
          <cell r="D248" t="str">
            <v>Chaussée de Bruxelles 14</v>
          </cell>
          <cell r="E248">
            <v>5140</v>
          </cell>
          <cell r="F248" t="str">
            <v>Tongrinne</v>
          </cell>
          <cell r="G248" t="str">
            <v>0498/46.51.68</v>
          </cell>
        </row>
        <row r="249">
          <cell r="A249" t="str">
            <v>MONTIGNIE Madeline</v>
          </cell>
          <cell r="B249" t="str">
            <v>MONTIGNIE</v>
          </cell>
          <cell r="C249" t="str">
            <v>Madeline</v>
          </cell>
          <cell r="D249" t="str">
            <v>Rue Reine Astrid 4</v>
          </cell>
          <cell r="E249">
            <v>1473</v>
          </cell>
          <cell r="F249" t="str">
            <v>Glabais</v>
          </cell>
          <cell r="G249" t="str">
            <v>0468/37.34.75</v>
          </cell>
        </row>
        <row r="250">
          <cell r="A250" t="str">
            <v>MONTULET Daisy</v>
          </cell>
          <cell r="B250" t="str">
            <v>MONTULET</v>
          </cell>
          <cell r="C250" t="str">
            <v>Daisy</v>
          </cell>
          <cell r="D250" t="str">
            <v>Rue du neuf bois 25</v>
          </cell>
          <cell r="E250">
            <v>1490</v>
          </cell>
          <cell r="F250" t="str">
            <v>Court-Saint-Etienne</v>
          </cell>
          <cell r="G250" t="str">
            <v>0472/23.00.02</v>
          </cell>
          <cell r="H250" t="str">
            <v>010/41.94.03</v>
          </cell>
        </row>
        <row r="251">
          <cell r="A251" t="str">
            <v>MOONEN Jean</v>
          </cell>
          <cell r="B251" t="str">
            <v>MOONEN</v>
          </cell>
          <cell r="C251" t="str">
            <v>Jean</v>
          </cell>
          <cell r="D251" t="str">
            <v>Avenue des Pavots 3 boîte 104</v>
          </cell>
          <cell r="E251">
            <v>1490</v>
          </cell>
          <cell r="F251" t="str">
            <v>Court-Saint-Etienne</v>
          </cell>
          <cell r="G251" t="str">
            <v>010/61.13.59</v>
          </cell>
          <cell r="H251" t="str">
            <v>010/61.13.59</v>
          </cell>
        </row>
        <row r="252">
          <cell r="A252" t="str">
            <v>MOREL Paul</v>
          </cell>
          <cell r="B252" t="str">
            <v>MOREL</v>
          </cell>
          <cell r="C252" t="str">
            <v>Paul</v>
          </cell>
          <cell r="D252" t="str">
            <v>Rue de la Citronnelle 17 A</v>
          </cell>
          <cell r="E252">
            <v>1348</v>
          </cell>
          <cell r="F252" t="str">
            <v>Louvain-la-Neuve</v>
          </cell>
          <cell r="G252" t="str">
            <v>0468/38.66.63</v>
          </cell>
        </row>
        <row r="253">
          <cell r="A253" t="str">
            <v>MORO Jordan</v>
          </cell>
          <cell r="B253" t="str">
            <v>MORO</v>
          </cell>
          <cell r="C253" t="str">
            <v>Jordan</v>
          </cell>
          <cell r="D253" t="str">
            <v>Rue des deux Ponts 1</v>
          </cell>
          <cell r="E253">
            <v>1340</v>
          </cell>
          <cell r="F253" t="str">
            <v>Ottignies</v>
          </cell>
          <cell r="G253" t="str">
            <v>0496/90.81.57</v>
          </cell>
        </row>
        <row r="254">
          <cell r="A254" t="str">
            <v>MORTIER/ DERIEMAECKER Caroline</v>
          </cell>
          <cell r="B254" t="str">
            <v>MORTIER/ DERIEMAECKER</v>
          </cell>
          <cell r="C254" t="str">
            <v>Caroline</v>
          </cell>
          <cell r="D254" t="str">
            <v>Clos de Profondval 11</v>
          </cell>
          <cell r="E254">
            <v>1490</v>
          </cell>
          <cell r="F254" t="str">
            <v>Court-Saint-Etienne</v>
          </cell>
          <cell r="G254" t="str">
            <v>0476/03.41.40</v>
          </cell>
        </row>
        <row r="255">
          <cell r="A255" t="str">
            <v>MOULART Jean</v>
          </cell>
          <cell r="B255" t="str">
            <v>MOULART</v>
          </cell>
          <cell r="C255" t="str">
            <v>Jean</v>
          </cell>
          <cell r="D255" t="str">
            <v>Avenue des Mespeliers 50</v>
          </cell>
          <cell r="E255">
            <v>1348</v>
          </cell>
          <cell r="F255" t="str">
            <v>Louvain-la-Neuve</v>
          </cell>
          <cell r="G255" t="str">
            <v>0472/64.18.50</v>
          </cell>
        </row>
        <row r="256">
          <cell r="A256" t="str">
            <v>MOUTON Ludivine</v>
          </cell>
          <cell r="B256" t="str">
            <v>MOUTON</v>
          </cell>
          <cell r="C256" t="str">
            <v>Ludivine</v>
          </cell>
          <cell r="D256" t="str">
            <v>Rue de la Gare 61</v>
          </cell>
          <cell r="E256">
            <v>1495</v>
          </cell>
          <cell r="F256" t="str">
            <v>Marbais (Bt.)</v>
          </cell>
          <cell r="G256" t="str">
            <v>0485/70.34.14</v>
          </cell>
        </row>
        <row r="257">
          <cell r="A257" t="str">
            <v>NAKARS Michel</v>
          </cell>
          <cell r="B257" t="str">
            <v>NAKARS</v>
          </cell>
          <cell r="C257" t="str">
            <v>Michel</v>
          </cell>
          <cell r="D257" t="str">
            <v>Rue Jean Jores 215</v>
          </cell>
          <cell r="E257">
            <v>6020</v>
          </cell>
          <cell r="F257" t="str">
            <v>Dampremy</v>
          </cell>
          <cell r="G257" t="str">
            <v>0472/79.07.98</v>
          </cell>
          <cell r="H257" t="str">
            <v>fils 0476/60.13.76</v>
          </cell>
        </row>
        <row r="258">
          <cell r="A258" t="str">
            <v>NANDRIN Violaine</v>
          </cell>
          <cell r="B258" t="str">
            <v>NANDRIN</v>
          </cell>
          <cell r="C258" t="str">
            <v>Violaine</v>
          </cell>
          <cell r="D258" t="str">
            <v>Avenue Fernand Labby 42</v>
          </cell>
          <cell r="E258">
            <v>1390</v>
          </cell>
          <cell r="F258" t="str">
            <v>Bossut-Gottechain</v>
          </cell>
          <cell r="G258" t="str">
            <v>0478/37.38.52</v>
          </cell>
          <cell r="H258" t="str">
            <v>010/87.72.97</v>
          </cell>
        </row>
        <row r="259">
          <cell r="A259" t="str">
            <v>NEWMAN / MARCHANT Sarah / Jeremy</v>
          </cell>
          <cell r="B259" t="str">
            <v>NEWMAN / MARCHANT</v>
          </cell>
          <cell r="C259" t="str">
            <v>Sarah / Jeremy</v>
          </cell>
          <cell r="D259" t="str">
            <v>Place Albert 1 er 13</v>
          </cell>
          <cell r="E259">
            <v>1310</v>
          </cell>
          <cell r="F259" t="str">
            <v>La Hulpe</v>
          </cell>
          <cell r="G259" t="str">
            <v>0473/32.02.37</v>
          </cell>
        </row>
        <row r="260">
          <cell r="A260" t="str">
            <v>NOACK Jurgen</v>
          </cell>
          <cell r="B260" t="str">
            <v>NOACK</v>
          </cell>
          <cell r="C260" t="str">
            <v>Jurgen</v>
          </cell>
          <cell r="D260" t="str">
            <v>Rue des Coudriers 8</v>
          </cell>
          <cell r="E260">
            <v>1340</v>
          </cell>
          <cell r="F260" t="str">
            <v>Ottignies</v>
          </cell>
          <cell r="G260" t="str">
            <v>0473/95.87.83</v>
          </cell>
        </row>
        <row r="261">
          <cell r="A261" t="str">
            <v>OLDENHOVE Charlotte</v>
          </cell>
          <cell r="B261" t="str">
            <v>OLDENHOVE</v>
          </cell>
          <cell r="C261" t="str">
            <v>Charlotte</v>
          </cell>
          <cell r="D261" t="str">
            <v>Rue de la Boisette13</v>
          </cell>
          <cell r="E261">
            <v>1340</v>
          </cell>
          <cell r="F261" t="str">
            <v>Ottignies</v>
          </cell>
          <cell r="G261" t="str">
            <v>0497/54.93.44</v>
          </cell>
        </row>
        <row r="262">
          <cell r="A262" t="str">
            <v>OOSTERLINCK Corinne</v>
          </cell>
          <cell r="B262" t="str">
            <v>OOSTERLINCK</v>
          </cell>
          <cell r="C262" t="str">
            <v>Corinne</v>
          </cell>
          <cell r="D262" t="str">
            <v>Chemin Saint pierre 27</v>
          </cell>
          <cell r="E262">
            <v>1435</v>
          </cell>
          <cell r="F262" t="str">
            <v>Corbais</v>
          </cell>
          <cell r="G262" t="str">
            <v>0474/10.18.33</v>
          </cell>
        </row>
        <row r="263">
          <cell r="A263" t="str">
            <v>ORGIAS Antoine</v>
          </cell>
          <cell r="B263" t="str">
            <v>ORGIAS</v>
          </cell>
          <cell r="C263" t="str">
            <v>Antoine</v>
          </cell>
          <cell r="D263" t="str">
            <v>Avenue des Villas 27</v>
          </cell>
          <cell r="E263">
            <v>1340</v>
          </cell>
          <cell r="F263" t="str">
            <v>Ottignies</v>
          </cell>
          <cell r="G263" t="str">
            <v>0487/27.92.52</v>
          </cell>
        </row>
        <row r="264">
          <cell r="A264" t="str">
            <v>OZCAN Sadet</v>
          </cell>
          <cell r="B264" t="str">
            <v>OZCAN</v>
          </cell>
          <cell r="C264" t="str">
            <v>Sadet</v>
          </cell>
          <cell r="D264" t="str">
            <v>François Dimanche 20 boite 4</v>
          </cell>
          <cell r="E264">
            <v>6250</v>
          </cell>
          <cell r="F264" t="str">
            <v>Roselies</v>
          </cell>
          <cell r="G264" t="str">
            <v>0489/13.27.59 fille</v>
          </cell>
        </row>
        <row r="265">
          <cell r="A265" t="str">
            <v>PATOUT Daniel</v>
          </cell>
          <cell r="B265" t="str">
            <v>PATOUT</v>
          </cell>
          <cell r="C265" t="str">
            <v>Daniel</v>
          </cell>
          <cell r="D265" t="str">
            <v>Rue Puissant 11</v>
          </cell>
          <cell r="E265">
            <v>1490</v>
          </cell>
          <cell r="F265" t="str">
            <v>Court-Saint-Etienne</v>
          </cell>
          <cell r="G265" t="str">
            <v>0473/38.08.40</v>
          </cell>
          <cell r="I265" t="str">
            <v>010/61.17.17</v>
          </cell>
        </row>
        <row r="266">
          <cell r="A266" t="str">
            <v>PAUL Monique</v>
          </cell>
          <cell r="B266" t="str">
            <v>PAUL</v>
          </cell>
          <cell r="C266" t="str">
            <v>Monique</v>
          </cell>
          <cell r="D266" t="str">
            <v>Rue Henri Lemaître 11</v>
          </cell>
          <cell r="E266">
            <v>5000</v>
          </cell>
          <cell r="F266" t="str">
            <v>Namur</v>
          </cell>
          <cell r="G266" t="str">
            <v>0473/40.82.23</v>
          </cell>
        </row>
        <row r="267">
          <cell r="A267" t="str">
            <v>PAULUS/ FONK Catherine/ Pierre Yves</v>
          </cell>
          <cell r="B267" t="str">
            <v>PAULUS/ FONK</v>
          </cell>
          <cell r="C267" t="str">
            <v>Catherine/ Pierre Yves</v>
          </cell>
          <cell r="D267" t="str">
            <v>Rue de la Papeterie 3</v>
          </cell>
          <cell r="E267">
            <v>1490</v>
          </cell>
          <cell r="F267" t="str">
            <v>Court-Saint-Etienne</v>
          </cell>
          <cell r="G267" t="str">
            <v>0479/23.29.33</v>
          </cell>
          <cell r="H267" t="str">
            <v>010.65.20.52</v>
          </cell>
        </row>
        <row r="268">
          <cell r="A268" t="str">
            <v>PECHENY Valentin</v>
          </cell>
          <cell r="B268" t="str">
            <v>PECHENY</v>
          </cell>
          <cell r="C268" t="str">
            <v>Valentin</v>
          </cell>
          <cell r="D268" t="str">
            <v>Boulevard Martin 23 Bte 203</v>
          </cell>
          <cell r="E268">
            <v>1340</v>
          </cell>
          <cell r="F268" t="str">
            <v>Ottignies</v>
          </cell>
          <cell r="G268" t="str">
            <v>0479/55.36.94</v>
          </cell>
        </row>
        <row r="269">
          <cell r="A269" t="str">
            <v>PERMENTIER / DOPCHIE Raïssa</v>
          </cell>
          <cell r="B269" t="str">
            <v>PERMENTIER / DOPCHIE</v>
          </cell>
          <cell r="C269" t="str">
            <v>Raïssa</v>
          </cell>
          <cell r="D269" t="str">
            <v>Rue Joséphine Rauscent, 139</v>
          </cell>
          <cell r="E269">
            <v>1300</v>
          </cell>
          <cell r="F269" t="str">
            <v>Limal</v>
          </cell>
          <cell r="G269" t="str">
            <v>0486/82.64.90</v>
          </cell>
        </row>
        <row r="270">
          <cell r="A270" t="str">
            <v>PETERS Bernard</v>
          </cell>
          <cell r="B270" t="str">
            <v>PETERS</v>
          </cell>
          <cell r="C270" t="str">
            <v>Bernard</v>
          </cell>
          <cell r="D270" t="str">
            <v>Fond de Bondry 49</v>
          </cell>
          <cell r="E270">
            <v>1342</v>
          </cell>
          <cell r="F270" t="str">
            <v>Limelette</v>
          </cell>
          <cell r="G270" t="str">
            <v>0495/18.69.87</v>
          </cell>
        </row>
        <row r="271">
          <cell r="A271" t="str">
            <v>PHANDHA/HERLEQUIN Christophe/Sabrina</v>
          </cell>
          <cell r="B271" t="str">
            <v>PHANDHA/HERLEQUIN</v>
          </cell>
          <cell r="C271" t="str">
            <v>Christophe/Sabrina</v>
          </cell>
          <cell r="D271" t="str">
            <v>Avenue des métallurgistes 1/0106</v>
          </cell>
          <cell r="E271">
            <v>1490</v>
          </cell>
          <cell r="F271" t="str">
            <v>Court-Saint-Etienne</v>
          </cell>
          <cell r="G271" t="str">
            <v>0476/59.64.50</v>
          </cell>
        </row>
        <row r="272">
          <cell r="A272" t="str">
            <v>PHILIPPE/ GILBERT Claude/Maguy</v>
          </cell>
          <cell r="B272" t="str">
            <v>PHILIPPE/ GILBERT</v>
          </cell>
          <cell r="C272" t="str">
            <v>Claude/Maguy</v>
          </cell>
          <cell r="D272" t="str">
            <v>Rue Coussin Ruelle 1 Bis</v>
          </cell>
          <cell r="E272">
            <v>1490</v>
          </cell>
          <cell r="F272" t="str">
            <v>Court-Saint-Etienne</v>
          </cell>
          <cell r="G272" t="str">
            <v>010/61.13.53</v>
          </cell>
          <cell r="H272" t="str">
            <v>010/61.13.53</v>
          </cell>
        </row>
        <row r="273">
          <cell r="A273" t="str">
            <v>PHILIPPO Colette</v>
          </cell>
          <cell r="B273" t="str">
            <v>PHILIPPO</v>
          </cell>
          <cell r="C273" t="str">
            <v>Colette</v>
          </cell>
          <cell r="D273" t="str">
            <v>Rue Champêtre,2</v>
          </cell>
          <cell r="E273">
            <v>1300</v>
          </cell>
          <cell r="F273" t="str">
            <v>Limal</v>
          </cell>
          <cell r="G273" t="str">
            <v>0479/58.95.24</v>
          </cell>
        </row>
        <row r="274">
          <cell r="A274" t="str">
            <v>PHILIPPO Roger</v>
          </cell>
          <cell r="B274" t="str">
            <v>PHILIPPO</v>
          </cell>
          <cell r="C274" t="str">
            <v>Roger</v>
          </cell>
          <cell r="D274" t="str">
            <v>Avenue de L'equinoxe,19bte5</v>
          </cell>
          <cell r="E274">
            <v>1300</v>
          </cell>
          <cell r="F274" t="str">
            <v>Limal</v>
          </cell>
          <cell r="G274" t="str">
            <v>0473/46.43.87</v>
          </cell>
        </row>
        <row r="275">
          <cell r="A275" t="str">
            <v>PIERRARD / DUPUIS Viviane</v>
          </cell>
          <cell r="B275" t="str">
            <v>PIERRARD / DUPUIS</v>
          </cell>
          <cell r="C275" t="str">
            <v>Viviane</v>
          </cell>
          <cell r="D275" t="str">
            <v>Rue des Tayettes 12</v>
          </cell>
          <cell r="E275">
            <v>6280</v>
          </cell>
          <cell r="F275" t="str">
            <v>Gerpinnes</v>
          </cell>
          <cell r="G275" t="str">
            <v>0496/41.73.70</v>
          </cell>
          <cell r="H275" t="str">
            <v>071/50.22.05</v>
          </cell>
          <cell r="I275" t="str">
            <v>0494/41.73.88</v>
          </cell>
        </row>
        <row r="276">
          <cell r="A276" t="str">
            <v>PIERRE Valérie</v>
          </cell>
          <cell r="B276" t="str">
            <v>PIERRE</v>
          </cell>
          <cell r="C276" t="str">
            <v>Valérie</v>
          </cell>
          <cell r="D276" t="str">
            <v>Clos des fifres 3</v>
          </cell>
          <cell r="E276">
            <v>1348</v>
          </cell>
          <cell r="F276" t="str">
            <v>Louvain-la-Neuve</v>
          </cell>
          <cell r="G276" t="str">
            <v>0475/72.20.82</v>
          </cell>
        </row>
        <row r="277">
          <cell r="A277" t="str">
            <v>PIROTTE Jacqueline</v>
          </cell>
          <cell r="B277" t="str">
            <v>PIROTTE</v>
          </cell>
          <cell r="C277" t="str">
            <v>Jacqueline</v>
          </cell>
          <cell r="D277" t="str">
            <v>Avenue du 4 mai, 8</v>
          </cell>
          <cell r="E277">
            <v>1380</v>
          </cell>
          <cell r="F277" t="str">
            <v>Ohain</v>
          </cell>
          <cell r="G277" t="str">
            <v>0477/94.05.89</v>
          </cell>
        </row>
        <row r="278">
          <cell r="A278" t="str">
            <v>PITERRAERANS Marie-Laure</v>
          </cell>
          <cell r="B278" t="str">
            <v>PITERRAERANS</v>
          </cell>
          <cell r="C278" t="str">
            <v>Marie-Laure</v>
          </cell>
          <cell r="D278" t="str">
            <v>Avenue Paul Pasture 418/021</v>
          </cell>
          <cell r="E278">
            <v>6032</v>
          </cell>
          <cell r="F278" t="str">
            <v>Mont-sur-Marchienne</v>
          </cell>
          <cell r="G278" t="str">
            <v>0474/75.01.67</v>
          </cell>
        </row>
        <row r="279">
          <cell r="A279" t="str">
            <v>PONCIN Olivier</v>
          </cell>
          <cell r="B279" t="str">
            <v>PONCIN</v>
          </cell>
          <cell r="C279" t="str">
            <v>Olivier</v>
          </cell>
          <cell r="D279" t="str">
            <v>Rue des Batisseurs 2</v>
          </cell>
          <cell r="E279">
            <v>1348</v>
          </cell>
          <cell r="F279" t="str">
            <v>Louvain-la-Neuve</v>
          </cell>
          <cell r="G279" t="str">
            <v>0475/77.70.40</v>
          </cell>
        </row>
        <row r="280">
          <cell r="A280" t="str">
            <v>RADAR Elisabeth</v>
          </cell>
          <cell r="B280" t="str">
            <v>RADAR</v>
          </cell>
          <cell r="C280" t="str">
            <v>Elisabeth</v>
          </cell>
          <cell r="D280" t="str">
            <v>Rue Coquibus 6</v>
          </cell>
          <cell r="E280">
            <v>1476</v>
          </cell>
          <cell r="F280" t="str">
            <v>Houtain-le-Val</v>
          </cell>
          <cell r="G280" t="str">
            <v>0496/53.86.59</v>
          </cell>
        </row>
        <row r="281">
          <cell r="A281" t="str">
            <v>RAYMAKERS Monique</v>
          </cell>
          <cell r="B281" t="str">
            <v>RAYMAKERS</v>
          </cell>
          <cell r="C281" t="str">
            <v>Monique</v>
          </cell>
          <cell r="D281" t="str">
            <v>Rue des Bruyères 21</v>
          </cell>
          <cell r="E281">
            <v>1435</v>
          </cell>
          <cell r="F281" t="str">
            <v>Mont-Saint-Guibert</v>
          </cell>
          <cell r="G281" t="str">
            <v>0475/76.05.53 Corlie</v>
          </cell>
          <cell r="H281" t="str">
            <v>010/45.21.35</v>
          </cell>
        </row>
        <row r="282">
          <cell r="A282" t="str">
            <v>REBOLJ Benoît</v>
          </cell>
          <cell r="B282" t="str">
            <v>REBOLJ</v>
          </cell>
          <cell r="C282" t="str">
            <v>Benoît</v>
          </cell>
          <cell r="D282" t="str">
            <v>Ruelle Dinant 3</v>
          </cell>
          <cell r="E282">
            <v>1360</v>
          </cell>
          <cell r="F282" t="str">
            <v>Thorembais-les-Béguines</v>
          </cell>
          <cell r="G282" t="str">
            <v>0471/61.37.44</v>
          </cell>
        </row>
        <row r="283">
          <cell r="A283" t="str">
            <v>RITUCCI Antoinette</v>
          </cell>
          <cell r="B283" t="str">
            <v>RITUCCI</v>
          </cell>
          <cell r="C283" t="str">
            <v>Antoinette</v>
          </cell>
          <cell r="D283" t="str">
            <v>Rue de Gilly 541</v>
          </cell>
          <cell r="E283">
            <v>6200</v>
          </cell>
          <cell r="F283" t="str">
            <v>Châtelineau</v>
          </cell>
          <cell r="G283" t="str">
            <v>0496/66.41.20 fille</v>
          </cell>
        </row>
        <row r="284">
          <cell r="A284" t="str">
            <v>ROBBE/ BOITQUIN Cyril /Emilie</v>
          </cell>
          <cell r="B284" t="str">
            <v>ROBBE/ BOITQUIN</v>
          </cell>
          <cell r="C284" t="str">
            <v>Cyril /Emilie</v>
          </cell>
          <cell r="D284" t="str">
            <v>Venelle des Préas 25</v>
          </cell>
          <cell r="E284">
            <v>1300</v>
          </cell>
          <cell r="F284" t="str">
            <v>Wavre</v>
          </cell>
          <cell r="G284" t="str">
            <v>0479/82.14.37 Mme</v>
          </cell>
          <cell r="H284" t="str">
            <v>0494/44.94.22 M</v>
          </cell>
        </row>
        <row r="285">
          <cell r="A285" t="str">
            <v>ROBBEETS/DANNE Benoît</v>
          </cell>
          <cell r="B285" t="str">
            <v>ROBBEETS/DANNE</v>
          </cell>
          <cell r="C285" t="str">
            <v>Benoît</v>
          </cell>
          <cell r="D285" t="str">
            <v>Avenue Pierre Holoffe 14</v>
          </cell>
          <cell r="E285">
            <v>1342</v>
          </cell>
          <cell r="F285" t="str">
            <v>Limelette</v>
          </cell>
          <cell r="G285" t="str">
            <v>0495/25.99.95</v>
          </cell>
        </row>
        <row r="286">
          <cell r="A286" t="str">
            <v>ROLAND Philippe</v>
          </cell>
          <cell r="B286" t="str">
            <v>ROLAND</v>
          </cell>
          <cell r="C286" t="str">
            <v>Philippe</v>
          </cell>
          <cell r="D286" t="str">
            <v>Rue Hmerée 40</v>
          </cell>
          <cell r="E286">
            <v>5140</v>
          </cell>
          <cell r="F286" t="str">
            <v>Sombreffe</v>
          </cell>
          <cell r="G286" t="str">
            <v>0497/71.46.25</v>
          </cell>
        </row>
        <row r="287">
          <cell r="A287" t="str">
            <v>ROLIN Martine</v>
          </cell>
          <cell r="B287" t="str">
            <v>ROLIN</v>
          </cell>
          <cell r="C287" t="str">
            <v>Martine</v>
          </cell>
          <cell r="D287" t="str">
            <v>Rue du Coq 32</v>
          </cell>
          <cell r="E287">
            <v>1380</v>
          </cell>
          <cell r="F287" t="str">
            <v>Lasne</v>
          </cell>
          <cell r="G287" t="str">
            <v>0475/28.50.72</v>
          </cell>
        </row>
        <row r="288">
          <cell r="A288" t="str">
            <v>RONDIA Alexandre</v>
          </cell>
          <cell r="B288" t="str">
            <v>RONDIA</v>
          </cell>
          <cell r="C288" t="str">
            <v>Alexandre</v>
          </cell>
          <cell r="D288" t="str">
            <v>Rue Eernest Berthet 26</v>
          </cell>
          <cell r="E288">
            <v>1341</v>
          </cell>
          <cell r="F288" t="str">
            <v>Céroux-Mousty</v>
          </cell>
          <cell r="G288" t="str">
            <v>0474/73.46.59</v>
          </cell>
        </row>
        <row r="289">
          <cell r="A289" t="str">
            <v>RONSSE Genevieve</v>
          </cell>
          <cell r="B289" t="str">
            <v>RONSSE</v>
          </cell>
          <cell r="C289" t="str">
            <v>Genevieve</v>
          </cell>
          <cell r="D289" t="str">
            <v>Rue du Culot 81</v>
          </cell>
          <cell r="E289">
            <v>1341</v>
          </cell>
          <cell r="F289" t="str">
            <v>Céroux-Mousty</v>
          </cell>
          <cell r="G289" t="str">
            <v>0478/62.28.68</v>
          </cell>
        </row>
        <row r="290">
          <cell r="A290" t="str">
            <v>ROTTIER Véronique</v>
          </cell>
          <cell r="B290" t="str">
            <v>ROTTIER</v>
          </cell>
          <cell r="C290" t="str">
            <v>Véronique</v>
          </cell>
          <cell r="D290" t="str">
            <v>Rue du Rouge Cloître 62</v>
          </cell>
          <cell r="E290">
            <v>1310</v>
          </cell>
          <cell r="F290" t="str">
            <v>La Hulpe</v>
          </cell>
          <cell r="G290" t="str">
            <v>0496/27.78.57</v>
          </cell>
        </row>
        <row r="291">
          <cell r="A291" t="str">
            <v>ROUMITCH Nicolaï</v>
          </cell>
          <cell r="B291" t="str">
            <v>ROUMITCH</v>
          </cell>
          <cell r="C291" t="str">
            <v>Nicolaï</v>
          </cell>
          <cell r="D291" t="str">
            <v>Avenue des Vallées 56</v>
          </cell>
          <cell r="E291">
            <v>1341</v>
          </cell>
          <cell r="F291" t="str">
            <v>Céroux-Mousty</v>
          </cell>
          <cell r="G291" t="str">
            <v>0477/41.83.18 fille</v>
          </cell>
        </row>
        <row r="292">
          <cell r="A292" t="str">
            <v>ROUSSAKY Keltoum</v>
          </cell>
          <cell r="B292" t="str">
            <v>ROUSSAKY</v>
          </cell>
          <cell r="C292" t="str">
            <v>Keltoum</v>
          </cell>
          <cell r="D292" t="str">
            <v>Rue Chevequeue 25</v>
          </cell>
          <cell r="E292">
            <v>1457</v>
          </cell>
          <cell r="F292" t="str">
            <v>Walhain</v>
          </cell>
          <cell r="G292" t="str">
            <v>0472/34 74 59 (fille</v>
          </cell>
          <cell r="H292" t="str">
            <v>0496/65 60 39 (mme)</v>
          </cell>
        </row>
        <row r="293">
          <cell r="A293" t="str">
            <v>ROUSSEAU Amandine</v>
          </cell>
          <cell r="B293" t="str">
            <v>ROUSSEAU</v>
          </cell>
          <cell r="C293" t="str">
            <v>Amandine</v>
          </cell>
          <cell r="D293" t="str">
            <v>Chaussée de la Croix,74</v>
          </cell>
          <cell r="E293">
            <v>1340</v>
          </cell>
          <cell r="F293" t="str">
            <v>Ottignies</v>
          </cell>
          <cell r="G293" t="str">
            <v>0476/91.03.91</v>
          </cell>
        </row>
        <row r="294">
          <cell r="A294" t="str">
            <v>RUCQUOI Chloé</v>
          </cell>
          <cell r="B294" t="str">
            <v>RUCQUOI</v>
          </cell>
          <cell r="C294" t="str">
            <v>Chloé</v>
          </cell>
          <cell r="D294" t="str">
            <v>Rue du Pont des Pierres,40</v>
          </cell>
          <cell r="E294">
            <v>1490</v>
          </cell>
          <cell r="F294" t="str">
            <v>Court-Saint-Etienne</v>
          </cell>
          <cell r="G294" t="str">
            <v>0484/92.78.62</v>
          </cell>
        </row>
        <row r="295">
          <cell r="A295" t="str">
            <v>SALVADO CANALDA Rosa</v>
          </cell>
          <cell r="B295" t="str">
            <v>SALVADO CANALDA</v>
          </cell>
          <cell r="C295" t="str">
            <v>Rosa</v>
          </cell>
          <cell r="D295" t="str">
            <v>Rue du Petit Ry 76</v>
          </cell>
          <cell r="E295">
            <v>1340</v>
          </cell>
          <cell r="F295" t="str">
            <v>Ottignies</v>
          </cell>
          <cell r="G295" t="str">
            <v>0498/34.61.86</v>
          </cell>
        </row>
        <row r="296">
          <cell r="A296" t="str">
            <v>SAMAIN Brigitte</v>
          </cell>
          <cell r="B296" t="str">
            <v>SAMAIN</v>
          </cell>
          <cell r="C296" t="str">
            <v>Brigitte</v>
          </cell>
          <cell r="D296" t="str">
            <v>Rue Bourgmestre 43</v>
          </cell>
          <cell r="E296">
            <v>1457</v>
          </cell>
          <cell r="F296" t="str">
            <v>Walhain-Saint-Paul</v>
          </cell>
          <cell r="G296" t="str">
            <v>0486/45.45.55</v>
          </cell>
        </row>
        <row r="297">
          <cell r="A297" t="str">
            <v>SANDU Georgiana</v>
          </cell>
          <cell r="B297" t="str">
            <v>SANDU</v>
          </cell>
          <cell r="C297" t="str">
            <v>Georgiana</v>
          </cell>
          <cell r="D297" t="str">
            <v>Avenue des Hêtres 11</v>
          </cell>
          <cell r="E297">
            <v>1340</v>
          </cell>
          <cell r="F297" t="str">
            <v>Ottignies</v>
          </cell>
          <cell r="G297" t="str">
            <v>0488/99.53.01</v>
          </cell>
        </row>
        <row r="298">
          <cell r="A298" t="str">
            <v>SANGARA Savine</v>
          </cell>
          <cell r="B298" t="str">
            <v>SANGARA</v>
          </cell>
          <cell r="C298" t="str">
            <v>Savine</v>
          </cell>
          <cell r="D298" t="str">
            <v>Place André Hancre 2</v>
          </cell>
          <cell r="E298">
            <v>1340</v>
          </cell>
          <cell r="F298" t="str">
            <v>Ottignies</v>
          </cell>
          <cell r="G298" t="str">
            <v>0486/86.82.62</v>
          </cell>
        </row>
        <row r="299">
          <cell r="A299" t="str">
            <v>SAVAGE Meline</v>
          </cell>
          <cell r="B299" t="str">
            <v>SAVAGE</v>
          </cell>
          <cell r="C299" t="str">
            <v>Meline</v>
          </cell>
          <cell r="D299" t="str">
            <v>Clos des Albatros 11</v>
          </cell>
          <cell r="E299">
            <v>1341</v>
          </cell>
          <cell r="F299" t="str">
            <v>Céroux-Mousty</v>
          </cell>
          <cell r="G299" t="str">
            <v>0476/45.10.95</v>
          </cell>
        </row>
        <row r="300">
          <cell r="A300" t="str">
            <v>SAVAGE Réginald</v>
          </cell>
          <cell r="B300" t="str">
            <v>SAVAGE</v>
          </cell>
          <cell r="C300" t="str">
            <v>Réginald</v>
          </cell>
          <cell r="D300" t="str">
            <v>Rue des Noirs Talons 8/2021</v>
          </cell>
          <cell r="E300">
            <v>1490</v>
          </cell>
          <cell r="F300" t="str">
            <v>Court-Saint-Etienne</v>
          </cell>
          <cell r="G300" t="str">
            <v>0475/87.54.83</v>
          </cell>
        </row>
        <row r="301">
          <cell r="A301" t="str">
            <v>SCHEUER Sandrine</v>
          </cell>
          <cell r="B301" t="str">
            <v>SCHEUER</v>
          </cell>
          <cell r="C301" t="str">
            <v>Sandrine</v>
          </cell>
          <cell r="D301" t="str">
            <v>Rue du Monastère 145</v>
          </cell>
          <cell r="E301">
            <v>1330</v>
          </cell>
          <cell r="F301" t="str">
            <v>Rixensart</v>
          </cell>
          <cell r="G301" t="str">
            <v>0478/74.34.24</v>
          </cell>
        </row>
        <row r="302">
          <cell r="A302" t="str">
            <v>SCHRAM Christophe</v>
          </cell>
          <cell r="B302" t="str">
            <v>SCHRAM</v>
          </cell>
          <cell r="C302" t="str">
            <v>Christophe</v>
          </cell>
          <cell r="D302" t="str">
            <v>Rue du chêne 2,</v>
          </cell>
          <cell r="E302">
            <v>1450</v>
          </cell>
          <cell r="F302" t="str">
            <v>Chastre</v>
          </cell>
          <cell r="G302" t="str">
            <v>0476/40.57.43</v>
          </cell>
        </row>
        <row r="303">
          <cell r="A303" t="str">
            <v>SCHROBILGTEN Monique</v>
          </cell>
          <cell r="B303" t="str">
            <v>SCHROBILGTEN</v>
          </cell>
          <cell r="C303" t="str">
            <v>Monique</v>
          </cell>
          <cell r="D303" t="str">
            <v>Avenue Provinciale 125 boite 102</v>
          </cell>
          <cell r="E303">
            <v>1341</v>
          </cell>
          <cell r="F303" t="str">
            <v>Céroux-Mousty</v>
          </cell>
          <cell r="G303" t="str">
            <v>0479/25.74.25 fille</v>
          </cell>
        </row>
        <row r="304">
          <cell r="A304" t="str">
            <v>SCHUILER Lisa</v>
          </cell>
          <cell r="B304" t="str">
            <v>SCHUILER</v>
          </cell>
          <cell r="C304" t="str">
            <v>Lisa</v>
          </cell>
          <cell r="D304" t="str">
            <v>Rue Léon Delhaize 1</v>
          </cell>
          <cell r="E304">
            <v>1342</v>
          </cell>
          <cell r="F304" t="str">
            <v>Limelette</v>
          </cell>
          <cell r="G304" t="str">
            <v>0497/25.01.20</v>
          </cell>
        </row>
        <row r="305">
          <cell r="A305" t="str">
            <v>SEGHERS Fabian</v>
          </cell>
          <cell r="B305" t="str">
            <v>SEGHERS</v>
          </cell>
          <cell r="C305" t="str">
            <v>Fabian</v>
          </cell>
          <cell r="D305" t="str">
            <v>Rue du Charnois 26A</v>
          </cell>
          <cell r="E305">
            <v>1342</v>
          </cell>
          <cell r="F305" t="str">
            <v>Limelette</v>
          </cell>
          <cell r="G305" t="str">
            <v>0472/33.62.96</v>
          </cell>
        </row>
        <row r="306">
          <cell r="A306" t="str">
            <v>SENTERRE/ ARCQ Alain/ Liliane</v>
          </cell>
          <cell r="B306" t="str">
            <v>SENTERRE/ ARCQ</v>
          </cell>
          <cell r="C306" t="str">
            <v>Alain/ Liliane</v>
          </cell>
          <cell r="D306" t="str">
            <v>Avenue Alphonse Allard 323</v>
          </cell>
          <cell r="E306">
            <v>1420</v>
          </cell>
          <cell r="F306" t="str">
            <v>Braine-l'Alleud</v>
          </cell>
          <cell r="G306" t="str">
            <v>010/613720</v>
          </cell>
          <cell r="H306" t="str">
            <v>010/61.37.20</v>
          </cell>
        </row>
        <row r="307">
          <cell r="A307" t="str">
            <v>SERENO Dora</v>
          </cell>
          <cell r="B307" t="str">
            <v>SERENO</v>
          </cell>
          <cell r="C307" t="str">
            <v>Dora</v>
          </cell>
          <cell r="D307" t="str">
            <v>Clos Juste Lipse 5</v>
          </cell>
          <cell r="E307">
            <v>1340</v>
          </cell>
          <cell r="F307" t="str">
            <v>Ottignies</v>
          </cell>
          <cell r="G307" t="str">
            <v>0478/12.07.00</v>
          </cell>
        </row>
        <row r="308">
          <cell r="A308" t="str">
            <v>SERMEUS AUDREY</v>
          </cell>
          <cell r="B308" t="str">
            <v>SERMEUS</v>
          </cell>
          <cell r="C308" t="str">
            <v>AUDREY</v>
          </cell>
          <cell r="D308" t="str">
            <v>Rue de la Résistance 1A</v>
          </cell>
          <cell r="E308">
            <v>1490</v>
          </cell>
          <cell r="F308" t="str">
            <v>Court-Saint-Etienne</v>
          </cell>
          <cell r="G308" t="str">
            <v>0498/45.10.04</v>
          </cell>
        </row>
        <row r="309">
          <cell r="A309" t="str">
            <v>SEUTIN Binjamine</v>
          </cell>
          <cell r="B309" t="str">
            <v>SEUTIN</v>
          </cell>
          <cell r="C309" t="str">
            <v>Binjamine</v>
          </cell>
          <cell r="D309" t="str">
            <v>Rue du Vingt Avril 21</v>
          </cell>
          <cell r="E309">
            <v>1342</v>
          </cell>
          <cell r="F309" t="str">
            <v>Limelette</v>
          </cell>
          <cell r="G309" t="str">
            <v>0499/32.15.46</v>
          </cell>
        </row>
        <row r="310">
          <cell r="A310" t="str">
            <v>SIEUW Séverine</v>
          </cell>
          <cell r="B310" t="str">
            <v>SIEUW</v>
          </cell>
          <cell r="C310" t="str">
            <v>Séverine</v>
          </cell>
          <cell r="D310" t="str">
            <v>Rue du Centre 14</v>
          </cell>
          <cell r="E310">
            <v>1471</v>
          </cell>
          <cell r="F310" t="str">
            <v>Loupoigne</v>
          </cell>
          <cell r="G310" t="str">
            <v>0497/39.54.80</v>
          </cell>
        </row>
        <row r="311">
          <cell r="A311" t="str">
            <v>SILVKO Anne</v>
          </cell>
          <cell r="B311" t="str">
            <v>SILVKO</v>
          </cell>
          <cell r="C311" t="str">
            <v>Anne</v>
          </cell>
          <cell r="D311" t="str">
            <v>Rue des Tisserands 3</v>
          </cell>
          <cell r="E311">
            <v>1348</v>
          </cell>
          <cell r="F311" t="str">
            <v>Louvain-la-Neuve</v>
          </cell>
          <cell r="G311" t="str">
            <v>0473/85.64.27</v>
          </cell>
        </row>
        <row r="312">
          <cell r="A312" t="str">
            <v>SIMAL/BODSON Nathalie</v>
          </cell>
          <cell r="B312" t="str">
            <v>SIMAL/BODSON</v>
          </cell>
          <cell r="C312" t="str">
            <v>Nathalie</v>
          </cell>
          <cell r="D312" t="str">
            <v>Rue Eugène Castaigne 56</v>
          </cell>
          <cell r="E312">
            <v>1310</v>
          </cell>
          <cell r="F312" t="str">
            <v>La Hulpe</v>
          </cell>
          <cell r="G312" t="str">
            <v>0474/28.03.18</v>
          </cell>
        </row>
        <row r="313">
          <cell r="A313" t="str">
            <v>SIMON Dominique</v>
          </cell>
          <cell r="B313" t="str">
            <v>SIMON</v>
          </cell>
          <cell r="C313" t="str">
            <v>Dominique</v>
          </cell>
          <cell r="D313" t="str">
            <v>Grand route 10,</v>
          </cell>
          <cell r="E313">
            <v>1474</v>
          </cell>
          <cell r="F313" t="str">
            <v>Ways</v>
          </cell>
          <cell r="G313" t="str">
            <v>0485/29.21.09</v>
          </cell>
        </row>
        <row r="314">
          <cell r="A314" t="str">
            <v>SIMON Marie-Claire</v>
          </cell>
          <cell r="B314" t="str">
            <v>SIMON</v>
          </cell>
          <cell r="C314" t="str">
            <v>Marie-Claire</v>
          </cell>
          <cell r="D314" t="str">
            <v>Allée des Muguets 15</v>
          </cell>
          <cell r="E314">
            <v>1400</v>
          </cell>
          <cell r="F314" t="str">
            <v>Nivelles</v>
          </cell>
          <cell r="G314" t="str">
            <v>0476/98.71.33 Fille</v>
          </cell>
        </row>
        <row r="315">
          <cell r="A315" t="str">
            <v>SLEVAIS Caroline</v>
          </cell>
          <cell r="B315" t="str">
            <v>SLEVAIS</v>
          </cell>
          <cell r="C315" t="str">
            <v>Caroline</v>
          </cell>
          <cell r="D315" t="str">
            <v>Rue de l'Eglise 2</v>
          </cell>
          <cell r="E315">
            <v>1457</v>
          </cell>
          <cell r="F315" t="str">
            <v>Walhain</v>
          </cell>
          <cell r="G315" t="str">
            <v>0490/66.61.37</v>
          </cell>
        </row>
        <row r="316">
          <cell r="A316" t="str">
            <v>SNYCKERS Sophie</v>
          </cell>
          <cell r="B316" t="str">
            <v>SNYCKERS</v>
          </cell>
          <cell r="C316" t="str">
            <v>Sophie</v>
          </cell>
          <cell r="D316" t="str">
            <v>Rue de Pinchert 14</v>
          </cell>
          <cell r="E316">
            <v>1340</v>
          </cell>
          <cell r="F316" t="str">
            <v>Ottignies</v>
          </cell>
          <cell r="G316" t="str">
            <v>0486/53.35.92</v>
          </cell>
        </row>
        <row r="317">
          <cell r="A317" t="str">
            <v>SOET Christophe</v>
          </cell>
          <cell r="B317" t="str">
            <v>SOET</v>
          </cell>
          <cell r="C317" t="str">
            <v>Christophe</v>
          </cell>
          <cell r="D317" t="str">
            <v>Clos des Pierrailles 7</v>
          </cell>
          <cell r="E317">
            <v>1450</v>
          </cell>
          <cell r="F317" t="str">
            <v>Chastre</v>
          </cell>
          <cell r="G317" t="str">
            <v>0494/45.77.97</v>
          </cell>
        </row>
        <row r="318">
          <cell r="A318" t="str">
            <v>SOMVILLE Marc-Frédéric</v>
          </cell>
          <cell r="B318" t="str">
            <v>SOMVILLE</v>
          </cell>
          <cell r="C318" t="str">
            <v>Marc-Frédéric</v>
          </cell>
          <cell r="D318" t="str">
            <v>Rue du Congo, 23</v>
          </cell>
          <cell r="E318">
            <v>1342</v>
          </cell>
          <cell r="F318" t="str">
            <v>Limelette</v>
          </cell>
          <cell r="G318" t="str">
            <v>0496/52.14.67</v>
          </cell>
        </row>
        <row r="319">
          <cell r="A319" t="str">
            <v>SPELKENS Marie-François</v>
          </cell>
          <cell r="B319" t="str">
            <v>SPELKENS</v>
          </cell>
          <cell r="C319" t="str">
            <v>Marie-François</v>
          </cell>
          <cell r="D319" t="str">
            <v>Avenue des Chevreuils 31</v>
          </cell>
          <cell r="E319">
            <v>1340</v>
          </cell>
          <cell r="F319" t="str">
            <v>Ottignies</v>
          </cell>
          <cell r="G319" t="str">
            <v>0498/29.11.34 fille</v>
          </cell>
          <cell r="H319" t="str">
            <v>010/40.21.41</v>
          </cell>
        </row>
        <row r="320">
          <cell r="A320" t="str">
            <v>STASSIN Michel</v>
          </cell>
          <cell r="B320" t="str">
            <v>STASSIN</v>
          </cell>
          <cell r="C320" t="str">
            <v>Michel</v>
          </cell>
          <cell r="D320" t="str">
            <v>Avenues des Cerisiers, 9</v>
          </cell>
          <cell r="E320">
            <v>1342</v>
          </cell>
          <cell r="F320" t="str">
            <v>Limelette</v>
          </cell>
          <cell r="G320" t="str">
            <v>0497/15.54.05</v>
          </cell>
          <cell r="H320" t="str">
            <v>010/41.82.94</v>
          </cell>
        </row>
        <row r="321">
          <cell r="A321" t="str">
            <v>STEINBACH Aurélie</v>
          </cell>
          <cell r="B321" t="str">
            <v>STEINBACH</v>
          </cell>
          <cell r="C321" t="str">
            <v>Aurélie</v>
          </cell>
          <cell r="D321" t="str">
            <v>Avenue de la Croisée 4</v>
          </cell>
          <cell r="E321">
            <v>1300</v>
          </cell>
          <cell r="F321" t="str">
            <v>Wavre</v>
          </cell>
          <cell r="G321" t="str">
            <v>0471/87.21.88</v>
          </cell>
        </row>
        <row r="322">
          <cell r="A322" t="str">
            <v>STEPHENNE Anne-Sophie</v>
          </cell>
          <cell r="B322" t="str">
            <v>STEPHENNE</v>
          </cell>
          <cell r="C322" t="str">
            <v>Anne-Sophie</v>
          </cell>
          <cell r="D322" t="str">
            <v>Rue du Corbeau 31</v>
          </cell>
          <cell r="E322">
            <v>1342</v>
          </cell>
          <cell r="F322" t="str">
            <v>Limelette</v>
          </cell>
          <cell r="G322" t="str">
            <v>0485/02.46.75</v>
          </cell>
        </row>
        <row r="323">
          <cell r="A323" t="str">
            <v>STORMS Frédéric</v>
          </cell>
          <cell r="B323" t="str">
            <v>STORMS</v>
          </cell>
          <cell r="C323" t="str">
            <v>Frédéric</v>
          </cell>
          <cell r="D323" t="str">
            <v>Rue du Facteur 6</v>
          </cell>
          <cell r="E323">
            <v>1348</v>
          </cell>
          <cell r="F323" t="str">
            <v>Louvain-la-Neuve</v>
          </cell>
          <cell r="G323" t="str">
            <v>0486/20.51.30</v>
          </cell>
        </row>
        <row r="324">
          <cell r="A324" t="str">
            <v>SURDIACOURT Maria</v>
          </cell>
          <cell r="B324" t="str">
            <v>SURDIACOURT</v>
          </cell>
          <cell r="C324" t="str">
            <v>Maria</v>
          </cell>
          <cell r="D324" t="str">
            <v>Grand-Rue 12</v>
          </cell>
          <cell r="E324">
            <v>1341</v>
          </cell>
          <cell r="F324" t="str">
            <v>Céroux-Mousty</v>
          </cell>
          <cell r="G324" t="str">
            <v>0485/69.24.25</v>
          </cell>
        </row>
        <row r="325">
          <cell r="A325" t="str">
            <v>TAPIA DANDER Diana</v>
          </cell>
          <cell r="B325" t="str">
            <v>TAPIA DANDER</v>
          </cell>
          <cell r="C325" t="str">
            <v>Diana</v>
          </cell>
          <cell r="D325" t="str">
            <v>Rue de la Grotte 25</v>
          </cell>
          <cell r="E325">
            <v>1310</v>
          </cell>
          <cell r="F325" t="str">
            <v>La Hulpe</v>
          </cell>
          <cell r="G325" t="str">
            <v>0489/30,43,03</v>
          </cell>
        </row>
        <row r="326">
          <cell r="A326" t="str">
            <v>TAQUET Philippe</v>
          </cell>
          <cell r="B326" t="str">
            <v>TAQUET</v>
          </cell>
          <cell r="C326" t="str">
            <v>Philippe</v>
          </cell>
          <cell r="D326" t="str">
            <v>Rue du Tavernier 21</v>
          </cell>
          <cell r="E326">
            <v>1340</v>
          </cell>
          <cell r="F326" t="str">
            <v>Ottignies</v>
          </cell>
          <cell r="G326" t="str">
            <v>0474/92.50.12 fille</v>
          </cell>
        </row>
        <row r="327">
          <cell r="A327" t="str">
            <v>TASSIN Claude</v>
          </cell>
          <cell r="B327" t="str">
            <v>TASSIN</v>
          </cell>
          <cell r="C327" t="str">
            <v>Claude</v>
          </cell>
          <cell r="D327" t="str">
            <v>Impasse des Carrières 20</v>
          </cell>
          <cell r="E327">
            <v>6200</v>
          </cell>
          <cell r="F327" t="str">
            <v>Châtelet</v>
          </cell>
          <cell r="G327" t="str">
            <v>0475/41.71.42</v>
          </cell>
        </row>
        <row r="328">
          <cell r="A328" t="str">
            <v>TILMANT Gaston</v>
          </cell>
          <cell r="B328" t="str">
            <v>TILMANT</v>
          </cell>
          <cell r="C328" t="str">
            <v>Gaston</v>
          </cell>
          <cell r="D328" t="str">
            <v>Rue Lambert Fortune 107</v>
          </cell>
          <cell r="E328">
            <v>1300</v>
          </cell>
          <cell r="F328" t="str">
            <v>Wavre</v>
          </cell>
          <cell r="G328" t="str">
            <v>0474/34.69.00</v>
          </cell>
          <cell r="H328" t="str">
            <v>010/22.42.28</v>
          </cell>
        </row>
        <row r="329">
          <cell r="A329" t="str">
            <v>TIRLO Sandrine</v>
          </cell>
          <cell r="B329" t="str">
            <v>TIRLO</v>
          </cell>
          <cell r="C329" t="str">
            <v>Sandrine</v>
          </cell>
          <cell r="D329" t="str">
            <v>Rue Gery Everaert 79</v>
          </cell>
          <cell r="E329">
            <v>1300</v>
          </cell>
          <cell r="F329" t="str">
            <v>Limal</v>
          </cell>
          <cell r="G329" t="str">
            <v>0477/83.48.54</v>
          </cell>
        </row>
        <row r="330">
          <cell r="A330" t="str">
            <v>TISSIER Michael</v>
          </cell>
          <cell r="B330" t="str">
            <v>TISSIER</v>
          </cell>
          <cell r="C330" t="str">
            <v>Michael</v>
          </cell>
          <cell r="D330" t="str">
            <v>Fond de Bondry 174</v>
          </cell>
          <cell r="E330">
            <v>1342</v>
          </cell>
          <cell r="F330" t="str">
            <v>Limelette</v>
          </cell>
          <cell r="G330" t="str">
            <v>0470/71.11.22</v>
          </cell>
        </row>
        <row r="331">
          <cell r="A331" t="str">
            <v>TOCK Isabelle</v>
          </cell>
          <cell r="B331" t="str">
            <v>TOCK</v>
          </cell>
          <cell r="C331" t="str">
            <v>Isabelle</v>
          </cell>
          <cell r="D331" t="str">
            <v>Chaussée de la Croix 108</v>
          </cell>
          <cell r="E331">
            <v>1340</v>
          </cell>
          <cell r="F331" t="str">
            <v>Ottignies</v>
          </cell>
          <cell r="G331" t="str">
            <v>0476/86.21.95</v>
          </cell>
        </row>
        <row r="332">
          <cell r="A332" t="str">
            <v>TOGNETTO Fabienne</v>
          </cell>
          <cell r="B332" t="str">
            <v>TOGNETTO</v>
          </cell>
          <cell r="C332" t="str">
            <v>Fabienne</v>
          </cell>
          <cell r="D332" t="str">
            <v>Rue Paul JANSON 9</v>
          </cell>
          <cell r="E332">
            <v>6001</v>
          </cell>
          <cell r="F332" t="str">
            <v>Marcinelle</v>
          </cell>
          <cell r="G332" t="str">
            <v>0479/31.67.63</v>
          </cell>
        </row>
        <row r="333">
          <cell r="A333" t="str">
            <v>TOLKATCHIOVA Alla</v>
          </cell>
          <cell r="B333" t="str">
            <v>TOLKATCHIOVA</v>
          </cell>
          <cell r="C333" t="str">
            <v>Alla</v>
          </cell>
          <cell r="D333" t="str">
            <v>Avenue Bel Horizon 72</v>
          </cell>
          <cell r="E333">
            <v>1341</v>
          </cell>
          <cell r="F333" t="str">
            <v>Céroux-Mousty</v>
          </cell>
          <cell r="G333" t="str">
            <v>0479/63.00.65(fille)</v>
          </cell>
          <cell r="H333" t="str">
            <v>0498/54.48.93</v>
          </cell>
        </row>
        <row r="334">
          <cell r="A334" t="str">
            <v>TOMASI Mathias</v>
          </cell>
          <cell r="B334" t="str">
            <v>TOMASI</v>
          </cell>
          <cell r="C334" t="str">
            <v>Mathias</v>
          </cell>
          <cell r="D334" t="str">
            <v>Avenue Albertine 23</v>
          </cell>
          <cell r="E334">
            <v>1330</v>
          </cell>
          <cell r="F334" t="str">
            <v>Rixensart</v>
          </cell>
          <cell r="G334" t="str">
            <v>0499/14.75.54</v>
          </cell>
        </row>
        <row r="335">
          <cell r="A335" t="str">
            <v>TOURNAY Karin</v>
          </cell>
          <cell r="B335" t="str">
            <v>TOURNAY</v>
          </cell>
          <cell r="C335" t="str">
            <v>Karin</v>
          </cell>
          <cell r="D335" t="str">
            <v>Rue du Bauloy 39</v>
          </cell>
          <cell r="E335">
            <v>1340</v>
          </cell>
          <cell r="F335" t="str">
            <v>Ottignies</v>
          </cell>
          <cell r="G335" t="str">
            <v>0477/31.46.78</v>
          </cell>
        </row>
        <row r="336">
          <cell r="A336" t="str">
            <v>TRUSSART Aline</v>
          </cell>
          <cell r="B336" t="str">
            <v>TRUSSART</v>
          </cell>
          <cell r="C336" t="str">
            <v>Aline</v>
          </cell>
          <cell r="D336" t="str">
            <v>Chemin de la Terre Franche 25</v>
          </cell>
          <cell r="E336">
            <v>1470</v>
          </cell>
          <cell r="F336" t="str">
            <v>Bousval</v>
          </cell>
          <cell r="G336" t="str">
            <v>0473/70.04.44</v>
          </cell>
        </row>
        <row r="337">
          <cell r="A337" t="str">
            <v>URBAIN Jacques</v>
          </cell>
          <cell r="B337" t="str">
            <v>URBAIN</v>
          </cell>
          <cell r="C337" t="str">
            <v>Jacques</v>
          </cell>
          <cell r="D337" t="str">
            <v>Rue du Chemein de Fer 21</v>
          </cell>
          <cell r="E337">
            <v>6041</v>
          </cell>
          <cell r="F337" t="str">
            <v>Gosselies</v>
          </cell>
          <cell r="G337" t="str">
            <v>0484/83.29.71</v>
          </cell>
        </row>
        <row r="338">
          <cell r="A338" t="str">
            <v>VALDUMARSDOTTIR Houlda</v>
          </cell>
          <cell r="B338" t="str">
            <v>VALDUMARSDOTTIR</v>
          </cell>
          <cell r="C338" t="str">
            <v>Houlda</v>
          </cell>
          <cell r="D338" t="str">
            <v>Avenue du 4 mai, 10</v>
          </cell>
          <cell r="E338">
            <v>1380</v>
          </cell>
          <cell r="F338" t="str">
            <v>Ohain</v>
          </cell>
          <cell r="G338" t="str">
            <v>0477/87.27.63</v>
          </cell>
        </row>
        <row r="339">
          <cell r="A339" t="str">
            <v>VAN AERSSEN Xavier</v>
          </cell>
          <cell r="B339" t="str">
            <v>VAN AERSSEN</v>
          </cell>
          <cell r="C339" t="str">
            <v>Xavier</v>
          </cell>
          <cell r="D339" t="str">
            <v>Avenue Albert Ier, n°95</v>
          </cell>
          <cell r="E339">
            <v>1342</v>
          </cell>
          <cell r="F339" t="str">
            <v>Limelette</v>
          </cell>
          <cell r="G339" t="str">
            <v>0479/87.38.87</v>
          </cell>
          <cell r="H339" t="str">
            <v>0498/24.78.20 Mme</v>
          </cell>
        </row>
        <row r="340">
          <cell r="A340" t="str">
            <v>VAN CAMPENHOUDT Florence</v>
          </cell>
          <cell r="B340" t="str">
            <v>VAN CAMPENHOUDT</v>
          </cell>
          <cell r="C340" t="str">
            <v>Florence</v>
          </cell>
          <cell r="D340" t="str">
            <v>Rue du Pirou 16</v>
          </cell>
          <cell r="E340">
            <v>5140</v>
          </cell>
          <cell r="F340" t="str">
            <v>Ligny</v>
          </cell>
          <cell r="G340" t="str">
            <v>0486/63.31.20</v>
          </cell>
        </row>
        <row r="341">
          <cell r="A341" t="str">
            <v>VAN CAUTER Marie</v>
          </cell>
          <cell r="B341" t="str">
            <v>VAN CAUTER</v>
          </cell>
          <cell r="C341" t="str">
            <v>Marie</v>
          </cell>
          <cell r="D341" t="str">
            <v>Rue du Fond des Bois 48</v>
          </cell>
          <cell r="E341">
            <v>1470</v>
          </cell>
          <cell r="F341" t="str">
            <v>Bousval</v>
          </cell>
          <cell r="G341" t="str">
            <v>0495/67.08.09</v>
          </cell>
        </row>
        <row r="342">
          <cell r="A342" t="str">
            <v>VAN CAUTER / COPPIETERS'T WALLANT Joël / Anne Monique</v>
          </cell>
          <cell r="B342" t="str">
            <v>VAN CAUTER / COPPIETERS'T WALLANT</v>
          </cell>
          <cell r="C342" t="str">
            <v>Joël / Anne Monique</v>
          </cell>
          <cell r="D342" t="str">
            <v>Rue Vector Hortas 36</v>
          </cell>
          <cell r="E342">
            <v>1348</v>
          </cell>
          <cell r="F342" t="str">
            <v>Louvain-la-Neuve</v>
          </cell>
          <cell r="G342" t="str">
            <v>0493/40.01.45 Mme</v>
          </cell>
          <cell r="H342" t="str">
            <v>0487/51.91.49 M.</v>
          </cell>
        </row>
        <row r="343">
          <cell r="A343" t="str">
            <v>VAN CAUTEREN Maria-Johana</v>
          </cell>
          <cell r="B343" t="str">
            <v>VAN CAUTEREN</v>
          </cell>
          <cell r="C343" t="str">
            <v>Maria-Johana</v>
          </cell>
          <cell r="D343" t="str">
            <v>Chaussée de Louvain, 651/AW22</v>
          </cell>
          <cell r="E343">
            <v>1930</v>
          </cell>
          <cell r="F343" t="str">
            <v>Zaventem</v>
          </cell>
          <cell r="G343" t="str">
            <v>02/308.51.81</v>
          </cell>
          <cell r="H343" t="str">
            <v>02/308.51.81</v>
          </cell>
        </row>
        <row r="344">
          <cell r="A344" t="str">
            <v>VAN DAMME Gilberte</v>
          </cell>
          <cell r="B344" t="str">
            <v>VAN DAMME</v>
          </cell>
          <cell r="C344" t="str">
            <v>Gilberte</v>
          </cell>
          <cell r="D344" t="str">
            <v>Allée du Milénaire 8,</v>
          </cell>
          <cell r="E344">
            <v>1390</v>
          </cell>
          <cell r="F344" t="str">
            <v>Nethen</v>
          </cell>
          <cell r="G344" t="str">
            <v>0477/91.86.26 fille</v>
          </cell>
        </row>
        <row r="345">
          <cell r="A345" t="str">
            <v>VAN DE VELDE/CHARLES Guillaume/Virginie</v>
          </cell>
          <cell r="B345" t="str">
            <v>VAN DE VELDE/CHARLES</v>
          </cell>
          <cell r="C345" t="str">
            <v>Guillaume/Virginie</v>
          </cell>
          <cell r="D345" t="str">
            <v>Avenue des Vallées 55</v>
          </cell>
          <cell r="E345">
            <v>1341</v>
          </cell>
          <cell r="F345" t="str">
            <v>Céroux-Mousty</v>
          </cell>
          <cell r="G345" t="str">
            <v>0471/73.32.62</v>
          </cell>
        </row>
        <row r="346">
          <cell r="A346" t="str">
            <v>VAN DEL ADDABBEEL/ ROUSSEAUX Cédric/ Céline</v>
          </cell>
          <cell r="B346" t="str">
            <v>VAN DEL ADDABBEEL/ ROUSSEAUX</v>
          </cell>
          <cell r="C346" t="str">
            <v>Cédric/ Céline</v>
          </cell>
          <cell r="D346" t="str">
            <v>Rue Bodoux 4</v>
          </cell>
          <cell r="E346">
            <v>1490</v>
          </cell>
          <cell r="F346" t="str">
            <v>Court-Saint-Etienne</v>
          </cell>
          <cell r="G346" t="str">
            <v>0493/57.87.24</v>
          </cell>
        </row>
        <row r="347">
          <cell r="A347" t="str">
            <v>VAN DER PUTTEN Luc</v>
          </cell>
          <cell r="B347" t="str">
            <v>VAN DER PUTTEN</v>
          </cell>
          <cell r="C347" t="str">
            <v>Luc</v>
          </cell>
          <cell r="D347" t="str">
            <v>Avenue Jassens 5C</v>
          </cell>
          <cell r="E347">
            <v>1342</v>
          </cell>
          <cell r="F347" t="str">
            <v>Limelette</v>
          </cell>
          <cell r="G347" t="str">
            <v>0498/94.54.83</v>
          </cell>
        </row>
        <row r="348">
          <cell r="A348" t="str">
            <v>VAN DROOGHENBEROECK Thérèse</v>
          </cell>
          <cell r="B348" t="str">
            <v>VAN DROOGHENBEROECK</v>
          </cell>
          <cell r="C348" t="str">
            <v>Thérèse</v>
          </cell>
          <cell r="D348" t="str">
            <v>Clos des Blancs Moussy 2</v>
          </cell>
          <cell r="E348">
            <v>1348</v>
          </cell>
          <cell r="F348" t="str">
            <v>Louvain-la-Neuve</v>
          </cell>
          <cell r="G348" t="str">
            <v>0474/38.56.90</v>
          </cell>
        </row>
        <row r="349">
          <cell r="A349" t="str">
            <v>VAN DROOGHENBROECK / DESMET Thierry / Emmanuelle</v>
          </cell>
          <cell r="B349" t="str">
            <v>VAN DROOGHENBROECK / DESMET</v>
          </cell>
          <cell r="C349" t="str">
            <v>Thierry / Emmanuelle</v>
          </cell>
          <cell r="D349" t="str">
            <v>Cours de Trois Fontaines 7</v>
          </cell>
          <cell r="E349">
            <v>1340</v>
          </cell>
          <cell r="F349" t="str">
            <v>Ottignies</v>
          </cell>
          <cell r="G349" t="str">
            <v>0488/89.98.06</v>
          </cell>
          <cell r="H349" t="str">
            <v>0479/25.34.21</v>
          </cell>
        </row>
        <row r="350">
          <cell r="A350" t="str">
            <v>VAN HOUTVEN Godelieve</v>
          </cell>
          <cell r="B350" t="str">
            <v>VAN HOUTVEN</v>
          </cell>
          <cell r="C350" t="str">
            <v>Godelieve</v>
          </cell>
          <cell r="D350" t="str">
            <v>Avenue du Douaire 401 bt 14</v>
          </cell>
          <cell r="E350">
            <v>1340</v>
          </cell>
          <cell r="F350" t="str">
            <v>Ottignies</v>
          </cell>
          <cell r="G350" t="str">
            <v>0477/46.01.34</v>
          </cell>
          <cell r="H350" t="str">
            <v>010/22.82.97</v>
          </cell>
        </row>
        <row r="351">
          <cell r="A351" t="str">
            <v>VAN IMPE Claire</v>
          </cell>
          <cell r="B351" t="str">
            <v>VAN IMPE</v>
          </cell>
          <cell r="C351" t="str">
            <v>Claire</v>
          </cell>
          <cell r="D351" t="str">
            <v>Rue de Blanmont 41A</v>
          </cell>
          <cell r="E351">
            <v>1457</v>
          </cell>
          <cell r="F351" t="str">
            <v>Nil-Saint-Vincent-Saint-Martin</v>
          </cell>
          <cell r="G351" t="str">
            <v>0474/40.29.76</v>
          </cell>
        </row>
        <row r="352">
          <cell r="A352" t="str">
            <v>VAN MAELE Donatienne</v>
          </cell>
          <cell r="B352" t="str">
            <v>VAN MAELE</v>
          </cell>
          <cell r="C352" t="str">
            <v>Donatienne</v>
          </cell>
          <cell r="D352" t="str">
            <v>Rue Defalque 65</v>
          </cell>
          <cell r="E352">
            <v>1490</v>
          </cell>
          <cell r="F352" t="str">
            <v>Court-Saint-Etienne</v>
          </cell>
          <cell r="G352" t="str">
            <v>0478/82.00.36</v>
          </cell>
        </row>
        <row r="353">
          <cell r="A353" t="str">
            <v>VAN OPSTAL Marie</v>
          </cell>
          <cell r="B353" t="str">
            <v>VAN OPSTAL</v>
          </cell>
          <cell r="C353" t="str">
            <v>Marie</v>
          </cell>
          <cell r="D353" t="str">
            <v>Rue du Réservoir 35</v>
          </cell>
          <cell r="E353">
            <v>6060</v>
          </cell>
          <cell r="F353" t="str">
            <v>Gilly (Charleroi)</v>
          </cell>
          <cell r="G353" t="str">
            <v>0478/50.88.32</v>
          </cell>
          <cell r="H353" t="str">
            <v>0478/70.52.83 Frère</v>
          </cell>
        </row>
        <row r="354">
          <cell r="A354" t="str">
            <v>VAN OYCKE/FERGEANT Jean/Amandine</v>
          </cell>
          <cell r="B354" t="str">
            <v>VAN OYCKE/FERGEANT</v>
          </cell>
          <cell r="C354" t="str">
            <v>Jean/Amandine</v>
          </cell>
          <cell r="D354" t="str">
            <v>Rue de la Commone, 19</v>
          </cell>
          <cell r="E354">
            <v>1315</v>
          </cell>
          <cell r="F354" t="str">
            <v>Opprebais</v>
          </cell>
          <cell r="G354" t="str">
            <v>0477/56.54.50</v>
          </cell>
        </row>
        <row r="355">
          <cell r="A355" t="str">
            <v>VANBAERLEM Barbara</v>
          </cell>
          <cell r="B355" t="str">
            <v>VANBAERLEM</v>
          </cell>
          <cell r="C355" t="str">
            <v>Barbara</v>
          </cell>
          <cell r="D355" t="str">
            <v>Rue de Franquenies 90</v>
          </cell>
          <cell r="E355">
            <v>1340</v>
          </cell>
          <cell r="F355" t="str">
            <v>Ottignies</v>
          </cell>
          <cell r="G355" t="str">
            <v>0475/29.88.07</v>
          </cell>
        </row>
        <row r="356">
          <cell r="A356" t="str">
            <v>VANDAMME Nathalie</v>
          </cell>
          <cell r="B356" t="str">
            <v>VANDAMME</v>
          </cell>
          <cell r="C356" t="str">
            <v>Nathalie</v>
          </cell>
          <cell r="D356" t="str">
            <v>Rue de la limite 109</v>
          </cell>
          <cell r="E356">
            <v>1490</v>
          </cell>
          <cell r="F356" t="str">
            <v>Court-Saint-Etienne</v>
          </cell>
          <cell r="G356" t="str">
            <v>0471/79.54.24</v>
          </cell>
        </row>
        <row r="357">
          <cell r="A357" t="str">
            <v>VANDEN BORRE GERMAINE</v>
          </cell>
          <cell r="B357" t="str">
            <v>VANDEN BORRE</v>
          </cell>
          <cell r="C357" t="str">
            <v>GERMAINE</v>
          </cell>
          <cell r="D357" t="str">
            <v>Avenue des Vis Tchapia 1 (1er étage)</v>
          </cell>
          <cell r="E357">
            <v>1340</v>
          </cell>
          <cell r="F357" t="str">
            <v>Ottignies</v>
          </cell>
          <cell r="H357" t="str">
            <v>010/60.93.73</v>
          </cell>
        </row>
        <row r="358">
          <cell r="A358" t="str">
            <v>VANDENBERGH Stéphanie</v>
          </cell>
          <cell r="B358" t="str">
            <v>VANDENBERGH</v>
          </cell>
          <cell r="C358" t="str">
            <v>Stéphanie</v>
          </cell>
          <cell r="D358" t="str">
            <v>Rue du bol d'air 4</v>
          </cell>
          <cell r="E358">
            <v>1490</v>
          </cell>
          <cell r="F358" t="str">
            <v>Court-Saint-Etienne</v>
          </cell>
          <cell r="G358" t="str">
            <v>0496/69.55.24</v>
          </cell>
        </row>
        <row r="359">
          <cell r="A359" t="str">
            <v>VANDEPUTTE Aude</v>
          </cell>
          <cell r="B359" t="str">
            <v>VANDEPUTTE</v>
          </cell>
          <cell r="C359" t="str">
            <v>Aude</v>
          </cell>
          <cell r="D359" t="str">
            <v>Rue de la Lisière 3 boîte 5</v>
          </cell>
          <cell r="E359">
            <v>1340</v>
          </cell>
          <cell r="F359" t="str">
            <v>Ottignies</v>
          </cell>
          <cell r="G359" t="str">
            <v>0485/79.24.41</v>
          </cell>
        </row>
        <row r="360">
          <cell r="A360" t="str">
            <v>VANDEROSSE Murielle</v>
          </cell>
          <cell r="B360" t="str">
            <v>VANDEROSSE</v>
          </cell>
          <cell r="C360" t="str">
            <v>Murielle</v>
          </cell>
          <cell r="D360" t="str">
            <v>Rue Pichelin 8 C</v>
          </cell>
          <cell r="E360">
            <v>5140</v>
          </cell>
          <cell r="F360" t="str">
            <v>Tongrinne</v>
          </cell>
          <cell r="G360" t="str">
            <v>0495/58.74.22</v>
          </cell>
        </row>
        <row r="361">
          <cell r="A361" t="str">
            <v>VANDERPAS Vanessa</v>
          </cell>
          <cell r="B361" t="str">
            <v>VANDERPAS</v>
          </cell>
          <cell r="C361" t="str">
            <v>Vanessa</v>
          </cell>
          <cell r="D361" t="str">
            <v>Avenue de la Mousson 16</v>
          </cell>
          <cell r="E361">
            <v>1300</v>
          </cell>
          <cell r="F361" t="str">
            <v>Wavre</v>
          </cell>
          <cell r="G361" t="str">
            <v>0479/ 28 03 89</v>
          </cell>
        </row>
        <row r="362">
          <cell r="A362" t="str">
            <v>VANDESANDE Audrey</v>
          </cell>
          <cell r="B362" t="str">
            <v>VANDESANDE</v>
          </cell>
          <cell r="C362" t="str">
            <v>Audrey</v>
          </cell>
          <cell r="D362" t="str">
            <v>Avenue de Balbrire 8</v>
          </cell>
          <cell r="E362">
            <v>1340</v>
          </cell>
          <cell r="F362" t="str">
            <v>Ottignies</v>
          </cell>
          <cell r="G362" t="str">
            <v>0488/11.33.78</v>
          </cell>
        </row>
        <row r="363">
          <cell r="A363" t="str">
            <v>VANDEUREN/ BOTON Anthony/ Nathalie</v>
          </cell>
          <cell r="B363" t="str">
            <v>VANDEUREN/ BOTON</v>
          </cell>
          <cell r="C363" t="str">
            <v>Anthony/ Nathalie</v>
          </cell>
          <cell r="D363" t="str">
            <v>Rue Demaret, 20B</v>
          </cell>
          <cell r="E363">
            <v>1300</v>
          </cell>
          <cell r="F363" t="str">
            <v>Limal</v>
          </cell>
          <cell r="G363" t="str">
            <v>0475/37.57.88</v>
          </cell>
        </row>
        <row r="364">
          <cell r="A364" t="str">
            <v>VANELDEREN Marie-Paule</v>
          </cell>
          <cell r="B364" t="str">
            <v>VANELDEREN</v>
          </cell>
          <cell r="C364" t="str">
            <v>Marie-Paule</v>
          </cell>
          <cell r="D364" t="str">
            <v>Rue Nicolas Lebrun, 18</v>
          </cell>
          <cell r="E364">
            <v>1470</v>
          </cell>
          <cell r="F364" t="str">
            <v>Genappe</v>
          </cell>
          <cell r="G364" t="str">
            <v>067/77.18.14</v>
          </cell>
          <cell r="H364" t="str">
            <v>067.7718.14</v>
          </cell>
        </row>
        <row r="365">
          <cell r="A365" t="str">
            <v>VANVERSHUEREN Anne</v>
          </cell>
          <cell r="B365" t="str">
            <v>VANVERSHUEREN</v>
          </cell>
          <cell r="C365" t="str">
            <v>Anne</v>
          </cell>
          <cell r="D365" t="str">
            <v>Drève des Chataigniers 13</v>
          </cell>
          <cell r="E365">
            <v>1470</v>
          </cell>
          <cell r="F365" t="str">
            <v>Genappe</v>
          </cell>
          <cell r="G365" t="str">
            <v>0471/79.89.30</v>
          </cell>
        </row>
        <row r="366">
          <cell r="A366" t="str">
            <v>VANVREKON Liliane</v>
          </cell>
          <cell r="B366" t="str">
            <v>VANVREKON</v>
          </cell>
          <cell r="C366" t="str">
            <v>Liliane</v>
          </cell>
          <cell r="D366" t="str">
            <v>Rue de la Roche 8</v>
          </cell>
          <cell r="E366">
            <v>1301</v>
          </cell>
          <cell r="F366" t="str">
            <v>Bierges</v>
          </cell>
          <cell r="G366" t="str">
            <v>0477/26.24.05</v>
          </cell>
          <cell r="I366" t="str">
            <v>010/41.51.05</v>
          </cell>
        </row>
        <row r="367">
          <cell r="A367" t="str">
            <v>VARELA MALLADA/VANGHELDER Isabelle/Eric</v>
          </cell>
          <cell r="B367" t="str">
            <v>VARELA MALLADA/VANGHELDER</v>
          </cell>
          <cell r="C367" t="str">
            <v>Isabelle/Eric</v>
          </cell>
          <cell r="D367" t="str">
            <v>Rue du Vieux chemin de Genappe,51</v>
          </cell>
          <cell r="E367">
            <v>1340</v>
          </cell>
          <cell r="F367" t="str">
            <v>Ottignies</v>
          </cell>
          <cell r="G367" t="str">
            <v>0476/86.8091</v>
          </cell>
        </row>
        <row r="368">
          <cell r="A368" t="str">
            <v>VARGA Kataline</v>
          </cell>
          <cell r="B368" t="str">
            <v>VARGA</v>
          </cell>
          <cell r="C368" t="str">
            <v>Kataline</v>
          </cell>
          <cell r="D368" t="str">
            <v>Avenue du Tienne 11</v>
          </cell>
          <cell r="E368">
            <v>1340</v>
          </cell>
          <cell r="F368" t="str">
            <v>Ottignies</v>
          </cell>
          <cell r="G368" t="str">
            <v>0477/36.14.11 fille</v>
          </cell>
        </row>
        <row r="369">
          <cell r="A369" t="str">
            <v>VERBAYS Raimonde</v>
          </cell>
          <cell r="B369" t="str">
            <v>VERBAYS</v>
          </cell>
          <cell r="C369" t="str">
            <v>Raimonde</v>
          </cell>
          <cell r="D369" t="str">
            <v>Ruelle Dereuchamps 13 (Bloc Cheverny)</v>
          </cell>
          <cell r="E369">
            <v>1340</v>
          </cell>
          <cell r="F369" t="str">
            <v>Ottignies</v>
          </cell>
          <cell r="G369" t="str">
            <v>0477/91.21.21 fils</v>
          </cell>
          <cell r="H369" t="str">
            <v>0476/20.58.75 maman</v>
          </cell>
        </row>
        <row r="370">
          <cell r="A370" t="str">
            <v>VERGAELEN/ VAN OYCKE Jocelyne/ Stéphane François M</v>
          </cell>
          <cell r="B370" t="str">
            <v>VERGAELEN/ VAN OYCKE</v>
          </cell>
          <cell r="C370" t="str">
            <v>Jocelyne/ Stéphane François M</v>
          </cell>
          <cell r="D370" t="str">
            <v>Rue de la Fontaine 6A</v>
          </cell>
          <cell r="E370">
            <v>1340</v>
          </cell>
          <cell r="F370" t="str">
            <v>Ottignies</v>
          </cell>
          <cell r="G370" t="str">
            <v>0494/16.21.67</v>
          </cell>
        </row>
        <row r="371">
          <cell r="A371" t="str">
            <v>VERHAEGEN Claire</v>
          </cell>
          <cell r="B371" t="str">
            <v>VERHAEGEN</v>
          </cell>
          <cell r="C371" t="str">
            <v>Claire</v>
          </cell>
          <cell r="D371" t="str">
            <v>Rue Chapelle Notre-Dame 2A</v>
          </cell>
          <cell r="E371">
            <v>1341</v>
          </cell>
          <cell r="F371" t="str">
            <v>Céroux-Mousty</v>
          </cell>
          <cell r="G371" t="str">
            <v>0486/26.52.51</v>
          </cell>
        </row>
        <row r="372">
          <cell r="A372" t="str">
            <v>VERHULST Michel</v>
          </cell>
          <cell r="B372" t="str">
            <v>VERHULST</v>
          </cell>
          <cell r="C372" t="str">
            <v>Michel</v>
          </cell>
          <cell r="D372" t="str">
            <v>Rue des Coquerées,9</v>
          </cell>
          <cell r="E372">
            <v>1340</v>
          </cell>
          <cell r="F372" t="str">
            <v>Ottignies</v>
          </cell>
          <cell r="G372" t="str">
            <v>0475/97.63.71</v>
          </cell>
          <cell r="H372" t="str">
            <v>010/61.36.65</v>
          </cell>
        </row>
        <row r="373">
          <cell r="A373" t="str">
            <v>VERRIEST Quentin</v>
          </cell>
          <cell r="B373" t="str">
            <v>VERRIEST</v>
          </cell>
          <cell r="C373" t="str">
            <v>Quentin</v>
          </cell>
          <cell r="D373" t="str">
            <v>Avenue des Bouleaux 17B</v>
          </cell>
          <cell r="E373">
            <v>1340</v>
          </cell>
          <cell r="F373" t="str">
            <v>Ottignies</v>
          </cell>
          <cell r="G373" t="str">
            <v>0484/28.70.47</v>
          </cell>
        </row>
        <row r="374">
          <cell r="A374" t="str">
            <v>VOETS Monique</v>
          </cell>
          <cell r="B374" t="str">
            <v>VOETS</v>
          </cell>
          <cell r="C374" t="str">
            <v>Monique</v>
          </cell>
          <cell r="D374" t="str">
            <v>Rue Saint-Remacle 3</v>
          </cell>
          <cell r="E374">
            <v>1390</v>
          </cell>
          <cell r="F374" t="str">
            <v>Grez-Doiceau</v>
          </cell>
          <cell r="G374" t="str">
            <v>0486/51.97.82</v>
          </cell>
        </row>
        <row r="375">
          <cell r="A375" t="str">
            <v>WAISBERG Claire</v>
          </cell>
          <cell r="B375" t="str">
            <v>WAISBERG</v>
          </cell>
          <cell r="C375" t="str">
            <v>Claire</v>
          </cell>
          <cell r="D375" t="str">
            <v>Rue Joseph Milhoux 24</v>
          </cell>
          <cell r="E375">
            <v>1474</v>
          </cell>
          <cell r="F375" t="str">
            <v>Ways</v>
          </cell>
          <cell r="G375" t="str">
            <v>0471/65.71.03</v>
          </cell>
        </row>
        <row r="376">
          <cell r="A376" t="str">
            <v>WANSARD Rosalie</v>
          </cell>
          <cell r="B376" t="str">
            <v>WANSARD</v>
          </cell>
          <cell r="C376" t="str">
            <v>Rosalie</v>
          </cell>
          <cell r="D376" t="str">
            <v>Avenue des combattants 136</v>
          </cell>
          <cell r="E376">
            <v>1490</v>
          </cell>
          <cell r="F376" t="str">
            <v>Court-Saint-Etienne</v>
          </cell>
          <cell r="G376" t="str">
            <v>0494/48.10.70</v>
          </cell>
        </row>
        <row r="377">
          <cell r="A377" t="str">
            <v>WARNIER Eienne</v>
          </cell>
          <cell r="B377" t="str">
            <v>WARNIER</v>
          </cell>
          <cell r="C377" t="str">
            <v>Eienne</v>
          </cell>
          <cell r="D377" t="str">
            <v>Chemin des Vieux Amis 12</v>
          </cell>
          <cell r="E377">
            <v>1380</v>
          </cell>
          <cell r="F377" t="str">
            <v>Ohain</v>
          </cell>
          <cell r="G377" t="str">
            <v>0475/42.61.83</v>
          </cell>
        </row>
        <row r="378">
          <cell r="A378" t="str">
            <v>WATTIER Stéphanie</v>
          </cell>
          <cell r="B378" t="str">
            <v>WATTIER</v>
          </cell>
          <cell r="C378" t="str">
            <v>Stéphanie</v>
          </cell>
          <cell r="D378" t="str">
            <v>Rue Montagne du Stimont 37</v>
          </cell>
          <cell r="E378">
            <v>1340</v>
          </cell>
          <cell r="F378" t="str">
            <v>Ottignies</v>
          </cell>
          <cell r="G378" t="str">
            <v>0473/42.57.33</v>
          </cell>
        </row>
        <row r="379">
          <cell r="A379" t="str">
            <v>WAUTERS Georges</v>
          </cell>
          <cell r="B379" t="str">
            <v>WAUTERS</v>
          </cell>
          <cell r="C379" t="str">
            <v>Georges</v>
          </cell>
          <cell r="D379" t="str">
            <v>Avenue Boulogne Billancourt, 31</v>
          </cell>
          <cell r="E379">
            <v>1330</v>
          </cell>
          <cell r="F379" t="str">
            <v>Rixensart</v>
          </cell>
          <cell r="G379" t="str">
            <v>0475/93.89.78 Mme</v>
          </cell>
        </row>
        <row r="380">
          <cell r="A380" t="str">
            <v>WAUTERS Marine</v>
          </cell>
          <cell r="B380" t="str">
            <v>WAUTERS</v>
          </cell>
          <cell r="C380" t="str">
            <v>Marine</v>
          </cell>
          <cell r="D380" t="str">
            <v>Avenue des combattants 144</v>
          </cell>
          <cell r="E380">
            <v>1490</v>
          </cell>
          <cell r="F380" t="str">
            <v>Court-Saint-Etienne</v>
          </cell>
          <cell r="G380" t="str">
            <v>0471/64.06.53</v>
          </cell>
        </row>
        <row r="381">
          <cell r="A381" t="str">
            <v>WAUTERS Raphaël</v>
          </cell>
          <cell r="B381" t="str">
            <v>WAUTERS</v>
          </cell>
          <cell r="C381" t="str">
            <v>Raphaël</v>
          </cell>
          <cell r="D381" t="str">
            <v>Rue du Vieux Chemin de Genappe 8</v>
          </cell>
          <cell r="E381">
            <v>1340</v>
          </cell>
          <cell r="F381" t="str">
            <v>Ottignies</v>
          </cell>
          <cell r="G381" t="str">
            <v>0488/293593</v>
          </cell>
        </row>
        <row r="382">
          <cell r="A382" t="str">
            <v>WENGLER Marc</v>
          </cell>
          <cell r="B382" t="str">
            <v>WENGLER</v>
          </cell>
          <cell r="C382" t="str">
            <v>Marc</v>
          </cell>
          <cell r="D382" t="str">
            <v>Tienne du Cailloux 3/301</v>
          </cell>
          <cell r="E382">
            <v>1340</v>
          </cell>
          <cell r="F382" t="str">
            <v>Ottignies</v>
          </cell>
          <cell r="G382" t="str">
            <v>0475/97.37.38</v>
          </cell>
        </row>
        <row r="383">
          <cell r="A383" t="str">
            <v>WERTZ Nicolas</v>
          </cell>
          <cell r="B383" t="str">
            <v>WERTZ</v>
          </cell>
          <cell r="C383" t="str">
            <v>Nicolas</v>
          </cell>
          <cell r="D383" t="str">
            <v>Rue Général Leman 14</v>
          </cell>
          <cell r="E383">
            <v>1400</v>
          </cell>
          <cell r="F383" t="str">
            <v>Monstreux</v>
          </cell>
          <cell r="G383" t="str">
            <v>0491/16.18.93</v>
          </cell>
        </row>
        <row r="384">
          <cell r="A384" t="str">
            <v>WILHELMI Jeanne-Marie</v>
          </cell>
          <cell r="B384" t="str">
            <v>WILHELMI</v>
          </cell>
          <cell r="C384" t="str">
            <v>Jeanne-Marie</v>
          </cell>
          <cell r="D384" t="str">
            <v>Rue Alfred Haulotte 10</v>
          </cell>
          <cell r="E384">
            <v>1342</v>
          </cell>
          <cell r="F384" t="str">
            <v>Limelette</v>
          </cell>
          <cell r="G384" t="str">
            <v>0478/37.94.31 Fille</v>
          </cell>
        </row>
        <row r="385">
          <cell r="A385" t="str">
            <v>WILLAME / DUFEYS Steven</v>
          </cell>
          <cell r="B385" t="str">
            <v>WILLAME / DUFEYS</v>
          </cell>
          <cell r="C385" t="str">
            <v>Steven</v>
          </cell>
          <cell r="D385" t="str">
            <v>Clos Juste Lipse 3</v>
          </cell>
          <cell r="E385">
            <v>1340</v>
          </cell>
          <cell r="F385" t="str">
            <v>Ottignies</v>
          </cell>
          <cell r="G385" t="str">
            <v>0472/59.79.22</v>
          </cell>
        </row>
        <row r="386">
          <cell r="A386" t="str">
            <v>WOLTERS Liliane</v>
          </cell>
          <cell r="B386" t="str">
            <v>WOLTERS</v>
          </cell>
          <cell r="C386" t="str">
            <v>Liliane</v>
          </cell>
          <cell r="D386" t="str">
            <v>Avenue Bruyères du Loup 1</v>
          </cell>
          <cell r="E386">
            <v>1310</v>
          </cell>
          <cell r="F386" t="str">
            <v>La Hulpe</v>
          </cell>
          <cell r="G386" t="str">
            <v>0477/27.60.47</v>
          </cell>
          <cell r="H386" t="str">
            <v>02/653.85.99</v>
          </cell>
        </row>
        <row r="387">
          <cell r="A387" t="str">
            <v>WYNANTS Julien</v>
          </cell>
          <cell r="B387" t="str">
            <v>WYNANTS</v>
          </cell>
          <cell r="C387" t="str">
            <v>Julien</v>
          </cell>
          <cell r="D387" t="str">
            <v>Rue de la Chapelle, 1</v>
          </cell>
          <cell r="E387">
            <v>1340</v>
          </cell>
          <cell r="F387" t="str">
            <v>Ottignies</v>
          </cell>
          <cell r="G387" t="str">
            <v>0476/46.17.62</v>
          </cell>
        </row>
        <row r="388">
          <cell r="A388" t="str">
            <v>XHROUET/ CARLIER Didier</v>
          </cell>
          <cell r="B388" t="str">
            <v>XHROUET/ CARLIER</v>
          </cell>
          <cell r="C388" t="str">
            <v>Didier</v>
          </cell>
          <cell r="D388" t="str">
            <v>Rue vieux chemin de Genappe,47</v>
          </cell>
          <cell r="E388">
            <v>1340</v>
          </cell>
          <cell r="F388" t="str">
            <v>Ottignies</v>
          </cell>
          <cell r="G388" t="str">
            <v>0472/30.99.03</v>
          </cell>
          <cell r="H388" t="str">
            <v>0475/36.32.06 mari</v>
          </cell>
        </row>
        <row r="389">
          <cell r="A389" t="str">
            <v>ZANETTE Carine</v>
          </cell>
          <cell r="B389" t="str">
            <v>ZANETTE</v>
          </cell>
          <cell r="C389" t="str">
            <v>Carine</v>
          </cell>
          <cell r="D389" t="str">
            <v>Rue Ernest Berthet, 10</v>
          </cell>
          <cell r="E389">
            <v>1341</v>
          </cell>
          <cell r="F389" t="str">
            <v>Céroux-Mousty</v>
          </cell>
          <cell r="G389" t="str">
            <v>0499/40.48.82</v>
          </cell>
        </row>
        <row r="390">
          <cell r="A390" t="str">
            <v>ZIZI Laureline</v>
          </cell>
          <cell r="B390" t="str">
            <v>ZIZI</v>
          </cell>
          <cell r="C390" t="str">
            <v>Laureline</v>
          </cell>
          <cell r="D390" t="str">
            <v>Rue de la Vallée 10</v>
          </cell>
          <cell r="E390">
            <v>1340</v>
          </cell>
          <cell r="F390" t="str">
            <v>Ottignies</v>
          </cell>
          <cell r="G390" t="str">
            <v>0471/57.57.55</v>
          </cell>
        </row>
      </sheetData>
      <sheetData sheetId="11">
        <row r="2">
          <cell r="A2" t="str">
            <v>BAJOUX Jennifer</v>
          </cell>
          <cell r="B2" t="str">
            <v>BAJOUX</v>
          </cell>
          <cell r="C2" t="str">
            <v>Jennifer</v>
          </cell>
          <cell r="D2" t="str">
            <v>Rue Houtart 31</v>
          </cell>
          <cell r="E2">
            <v>6030</v>
          </cell>
          <cell r="F2" t="str">
            <v>Marchienne-au-Pont</v>
          </cell>
          <cell r="G2" t="str">
            <v>0465/97.27.64</v>
          </cell>
        </row>
        <row r="3">
          <cell r="A3" t="str">
            <v>BARKATULLAH Aziza</v>
          </cell>
          <cell r="B3" t="str">
            <v>BARKATULLAH</v>
          </cell>
          <cell r="C3" t="str">
            <v>Aziza</v>
          </cell>
          <cell r="D3" t="str">
            <v>Grand Rue 55 bte 204</v>
          </cell>
          <cell r="E3">
            <v>1348</v>
          </cell>
          <cell r="F3" t="str">
            <v>Louvain-la-Neuve</v>
          </cell>
          <cell r="G3" t="str">
            <v>0471/52.59.17</v>
          </cell>
        </row>
        <row r="4">
          <cell r="A4" t="str">
            <v>BEELEN Nathalie</v>
          </cell>
          <cell r="B4" t="str">
            <v>BEELEN</v>
          </cell>
          <cell r="C4" t="str">
            <v>Nathalie</v>
          </cell>
          <cell r="D4" t="str">
            <v>Chaussée de Charleroi 52 bte B1</v>
          </cell>
          <cell r="E4">
            <v>5140</v>
          </cell>
          <cell r="F4" t="str">
            <v>Tongrinne</v>
          </cell>
          <cell r="G4" t="str">
            <v>0493/46.55.37</v>
          </cell>
        </row>
        <row r="5">
          <cell r="A5" t="str">
            <v>BELLAKHEYALAT El Aalem</v>
          </cell>
          <cell r="B5" t="str">
            <v>BELLAKHEYALAT</v>
          </cell>
          <cell r="C5" t="str">
            <v>El Aalem</v>
          </cell>
          <cell r="D5" t="str">
            <v>Place de l'Ecole des Cadets 15</v>
          </cell>
          <cell r="E5">
            <v>5000</v>
          </cell>
          <cell r="F5" t="str">
            <v>Namur</v>
          </cell>
          <cell r="G5" t="str">
            <v>0487/40.50.18</v>
          </cell>
        </row>
        <row r="6">
          <cell r="A6" t="str">
            <v>BEN LAHSEN Soukaina</v>
          </cell>
          <cell r="B6" t="str">
            <v>BEN LAHSEN</v>
          </cell>
          <cell r="C6" t="str">
            <v>Soukaina</v>
          </cell>
          <cell r="D6" t="str">
            <v>Rue des Auges 63 bte 7</v>
          </cell>
          <cell r="E6">
            <v>5060</v>
          </cell>
          <cell r="F6" t="str">
            <v>Auvelais</v>
          </cell>
          <cell r="G6" t="str">
            <v>0470/84.36.25</v>
          </cell>
        </row>
        <row r="7">
          <cell r="A7" t="str">
            <v>BICWARI Jean Eudes</v>
          </cell>
          <cell r="B7" t="str">
            <v>BICWARI</v>
          </cell>
          <cell r="C7" t="str">
            <v>Jean Eudes</v>
          </cell>
          <cell r="D7" t="str">
            <v>Rue Axiale 5</v>
          </cell>
          <cell r="E7">
            <v>1315</v>
          </cell>
          <cell r="F7" t="str">
            <v>Incourt</v>
          </cell>
          <cell r="G7" t="str">
            <v>0467/60.07.64</v>
          </cell>
        </row>
        <row r="8">
          <cell r="A8" t="str">
            <v>BILLAT Jessica</v>
          </cell>
          <cell r="B8" t="str">
            <v>BILLAT</v>
          </cell>
          <cell r="C8" t="str">
            <v>Jessica</v>
          </cell>
          <cell r="D8" t="str">
            <v>Rue des Glaces Nationales 135</v>
          </cell>
          <cell r="E8">
            <v>5060</v>
          </cell>
          <cell r="F8" t="str">
            <v>Auvelais</v>
          </cell>
          <cell r="G8" t="str">
            <v>0487/37.93.00</v>
          </cell>
        </row>
        <row r="9">
          <cell r="A9" t="str">
            <v>BOURJLATE Asma</v>
          </cell>
          <cell r="B9" t="str">
            <v>BOURJLATE</v>
          </cell>
          <cell r="C9" t="str">
            <v>Asma</v>
          </cell>
          <cell r="D9" t="str">
            <v>Rue du Bauloy 8</v>
          </cell>
          <cell r="E9">
            <v>1340</v>
          </cell>
          <cell r="F9" t="str">
            <v>Ottignies</v>
          </cell>
          <cell r="G9" t="str">
            <v>0465/73.71.19</v>
          </cell>
        </row>
        <row r="10">
          <cell r="A10" t="str">
            <v>CHIMBRU Maria</v>
          </cell>
          <cell r="B10" t="str">
            <v>CHIMBRU</v>
          </cell>
          <cell r="C10" t="str">
            <v>Maria</v>
          </cell>
          <cell r="D10" t="str">
            <v>Avenue Provinciale 123 bte 001</v>
          </cell>
          <cell r="E10">
            <v>1341</v>
          </cell>
          <cell r="F10" t="str">
            <v>Céroux-Mousty</v>
          </cell>
          <cell r="G10" t="str">
            <v>0465/91.13.66</v>
          </cell>
        </row>
        <row r="11">
          <cell r="A11" t="str">
            <v>DAVID Ysaline</v>
          </cell>
          <cell r="B11" t="str">
            <v>DAVID</v>
          </cell>
          <cell r="C11" t="str">
            <v>Ysaline</v>
          </cell>
          <cell r="D11" t="str">
            <v>Rue Joseph Warègne 59</v>
          </cell>
          <cell r="E11">
            <v>5020</v>
          </cell>
          <cell r="F11" t="str">
            <v>Flawinne</v>
          </cell>
          <cell r="G11" t="str">
            <v>0475/89.99.31</v>
          </cell>
        </row>
        <row r="12">
          <cell r="A12" t="str">
            <v>DELCORPS Elie-Didier</v>
          </cell>
          <cell r="B12" t="str">
            <v>DELCORPS</v>
          </cell>
          <cell r="C12" t="str">
            <v>Elie-Didier</v>
          </cell>
          <cell r="D12" t="str">
            <v>Rue du Pont 20 bte 5</v>
          </cell>
          <cell r="E12">
            <v>5000</v>
          </cell>
          <cell r="F12" t="str">
            <v>Namur</v>
          </cell>
          <cell r="G12" t="str">
            <v>0470/76.40.07</v>
          </cell>
        </row>
        <row r="13">
          <cell r="A13" t="str">
            <v>DENADI Narcisse</v>
          </cell>
          <cell r="B13" t="str">
            <v>DENADI</v>
          </cell>
          <cell r="C13" t="str">
            <v>Narcisse</v>
          </cell>
          <cell r="D13" t="str">
            <v>Rue de la Neuville 23 bte 001</v>
          </cell>
          <cell r="E13">
            <v>1348</v>
          </cell>
          <cell r="F13" t="str">
            <v>Louvain-la-Neuve</v>
          </cell>
          <cell r="G13" t="str">
            <v>0466/13.43.38</v>
          </cell>
        </row>
        <row r="14">
          <cell r="A14" t="str">
            <v>DHONDT Jessica</v>
          </cell>
          <cell r="B14" t="str">
            <v>DHONDT</v>
          </cell>
          <cell r="C14" t="str">
            <v>Jessica</v>
          </cell>
          <cell r="D14" t="str">
            <v>Rue Adelin Colon 76 bte 2</v>
          </cell>
          <cell r="E14">
            <v>1300</v>
          </cell>
          <cell r="F14" t="str">
            <v>Wavre</v>
          </cell>
          <cell r="G14" t="str">
            <v>0478/55.44.60</v>
          </cell>
        </row>
        <row r="15">
          <cell r="A15" t="str">
            <v>DHONDT Mélissa</v>
          </cell>
          <cell r="B15" t="str">
            <v>DHONDT</v>
          </cell>
          <cell r="C15" t="str">
            <v>Mélissa</v>
          </cell>
          <cell r="D15" t="str">
            <v>Chaussée de louvain 397 bte 3</v>
          </cell>
          <cell r="E15">
            <v>1300</v>
          </cell>
          <cell r="F15" t="str">
            <v>Wavre</v>
          </cell>
          <cell r="G15" t="str">
            <v>0484/76.82.47</v>
          </cell>
        </row>
        <row r="16">
          <cell r="A16" t="str">
            <v>DUFITUMUKIZA Liliane</v>
          </cell>
          <cell r="B16" t="str">
            <v>DUFITUMUKIZA</v>
          </cell>
          <cell r="C16" t="str">
            <v>Liliane</v>
          </cell>
          <cell r="D16" t="str">
            <v>Place Albert 1 er 21 bte 01</v>
          </cell>
          <cell r="E16">
            <v>6220</v>
          </cell>
          <cell r="F16" t="str">
            <v>Fleurus</v>
          </cell>
          <cell r="G16" t="str">
            <v>0470/13.55.50</v>
          </cell>
        </row>
        <row r="17">
          <cell r="A17" t="str">
            <v>EL ASRI Jamal</v>
          </cell>
          <cell r="B17" t="str">
            <v>EL ASRI</v>
          </cell>
          <cell r="C17" t="str">
            <v>Jamal</v>
          </cell>
          <cell r="D17" t="str">
            <v>Rue houtart 31</v>
          </cell>
          <cell r="E17">
            <v>6030</v>
          </cell>
          <cell r="F17" t="str">
            <v>Marchienne-au-Pont</v>
          </cell>
          <cell r="G17" t="str">
            <v>0465/49.21.67</v>
          </cell>
        </row>
        <row r="18">
          <cell r="A18" t="str">
            <v>ERNALSTEEN Manon</v>
          </cell>
          <cell r="B18" t="str">
            <v>ERNALSTEEN</v>
          </cell>
          <cell r="C18" t="str">
            <v>Manon</v>
          </cell>
          <cell r="D18" t="str">
            <v>Avenue Henri Semal 5</v>
          </cell>
          <cell r="E18">
            <v>1470</v>
          </cell>
          <cell r="F18" t="str">
            <v>Genappe</v>
          </cell>
          <cell r="G18" t="str">
            <v>0470/05.44.15</v>
          </cell>
        </row>
        <row r="19">
          <cell r="A19" t="str">
            <v>ESCAMILLA MONTIEL Jonathan</v>
          </cell>
          <cell r="B19" t="str">
            <v>ESCAMILLA MONTIEL</v>
          </cell>
          <cell r="C19" t="str">
            <v>Jonathan</v>
          </cell>
          <cell r="D19" t="str">
            <v>Place de la Féchère 13</v>
          </cell>
          <cell r="E19">
            <v>1450</v>
          </cell>
          <cell r="F19" t="str">
            <v>Chastre-Villeroux-Blanmont</v>
          </cell>
          <cell r="G19" t="str">
            <v>0484/32.25.15</v>
          </cell>
        </row>
        <row r="20">
          <cell r="A20" t="str">
            <v>GRACE EKONGO Poupina</v>
          </cell>
          <cell r="B20" t="str">
            <v>GRACE EKONGO</v>
          </cell>
          <cell r="C20" t="str">
            <v>Poupina</v>
          </cell>
          <cell r="D20" t="str">
            <v>Rue d'Acoz 76</v>
          </cell>
          <cell r="E20">
            <v>6200</v>
          </cell>
          <cell r="F20" t="str">
            <v>Châtelet</v>
          </cell>
          <cell r="G20" t="str">
            <v>0467/08.56.17</v>
          </cell>
        </row>
        <row r="21">
          <cell r="A21" t="str">
            <v>GUARANA NYSSENS Isabella</v>
          </cell>
          <cell r="B21" t="str">
            <v>GUARANA NYSSENS</v>
          </cell>
          <cell r="C21" t="str">
            <v>Isabella</v>
          </cell>
          <cell r="D21" t="str">
            <v>Rue Lucas 18</v>
          </cell>
          <cell r="E21">
            <v>1340</v>
          </cell>
          <cell r="F21" t="str">
            <v>Ottignies</v>
          </cell>
          <cell r="G21" t="str">
            <v>0483/58.93.77</v>
          </cell>
        </row>
        <row r="22">
          <cell r="A22" t="str">
            <v>HACHIM LOPEZ Donya</v>
          </cell>
          <cell r="B22" t="str">
            <v>HACHIM LOPEZ</v>
          </cell>
          <cell r="C22" t="str">
            <v>Donya</v>
          </cell>
          <cell r="D22" t="str">
            <v>Rue des Fontaines 78 bte 4</v>
          </cell>
          <cell r="E22">
            <v>1300</v>
          </cell>
          <cell r="F22" t="str">
            <v>Wavre</v>
          </cell>
          <cell r="G22" t="str">
            <v>0466/20.09.93</v>
          </cell>
        </row>
        <row r="23">
          <cell r="A23" t="str">
            <v>HAMMAOUI Smaïl</v>
          </cell>
          <cell r="B23" t="str">
            <v>HAMMAOUI</v>
          </cell>
          <cell r="C23" t="str">
            <v>Smaïl</v>
          </cell>
          <cell r="D23" t="str">
            <v>Rue De bon conseil 116</v>
          </cell>
          <cell r="E23">
            <v>7181</v>
          </cell>
          <cell r="F23" t="str">
            <v>Arquennes</v>
          </cell>
          <cell r="G23" t="str">
            <v>0487/77.01.41</v>
          </cell>
        </row>
        <row r="24">
          <cell r="A24" t="str">
            <v>HEJIJ Ouafae</v>
          </cell>
          <cell r="B24" t="str">
            <v>HEJIJ</v>
          </cell>
          <cell r="C24" t="str">
            <v>Ouafae</v>
          </cell>
          <cell r="D24" t="str">
            <v>Rue de Franquenies 9 bte 0201</v>
          </cell>
          <cell r="E24">
            <v>1340</v>
          </cell>
          <cell r="F24" t="str">
            <v>Ottignies</v>
          </cell>
          <cell r="G24" t="str">
            <v>0465/58.82.53</v>
          </cell>
        </row>
        <row r="25">
          <cell r="A25" t="str">
            <v>HOLLEBEQUE Audrey</v>
          </cell>
          <cell r="B25" t="str">
            <v>HOLLEBEQUE</v>
          </cell>
          <cell r="C25" t="str">
            <v>Audrey</v>
          </cell>
          <cell r="D25" t="str">
            <v>Rue Lelièvre 24</v>
          </cell>
          <cell r="E25">
            <v>5000</v>
          </cell>
          <cell r="F25" t="str">
            <v>Namur</v>
          </cell>
          <cell r="G25" t="str">
            <v>0495/92.65.58</v>
          </cell>
        </row>
        <row r="26">
          <cell r="A26" t="str">
            <v>HROSU Sofiia</v>
          </cell>
          <cell r="B26" t="str">
            <v>HROSU</v>
          </cell>
          <cell r="C26" t="str">
            <v>Sofiia</v>
          </cell>
          <cell r="D26" t="str">
            <v>Rue du Sart 28 6 bte 1001</v>
          </cell>
          <cell r="E26">
            <v>1490</v>
          </cell>
          <cell r="F26" t="str">
            <v>Court-Saint-Etienne</v>
          </cell>
          <cell r="G26" t="str">
            <v>0485/02.94.48</v>
          </cell>
        </row>
        <row r="27">
          <cell r="A27" t="str">
            <v>HUCHON Laura</v>
          </cell>
          <cell r="B27" t="str">
            <v>HUCHON</v>
          </cell>
          <cell r="C27" t="str">
            <v>Laura</v>
          </cell>
          <cell r="D27" t="str">
            <v>Rue Chant des Oiseaux 31</v>
          </cell>
          <cell r="E27">
            <v>1470</v>
          </cell>
          <cell r="F27" t="str">
            <v>Baisy-Thy</v>
          </cell>
          <cell r="G27" t="str">
            <v>0491/64.84.50</v>
          </cell>
        </row>
        <row r="28">
          <cell r="A28" t="str">
            <v>JURCHITA Danièla</v>
          </cell>
          <cell r="B28" t="str">
            <v>JURCHITA</v>
          </cell>
          <cell r="C28" t="str">
            <v>Danièla</v>
          </cell>
          <cell r="D28" t="str">
            <v>Avenue des Combattants 50</v>
          </cell>
          <cell r="E28">
            <v>1340</v>
          </cell>
          <cell r="F28" t="str">
            <v>Ottignies</v>
          </cell>
          <cell r="G28" t="str">
            <v>0465/19.50.24</v>
          </cell>
        </row>
        <row r="29">
          <cell r="A29" t="str">
            <v>KAGIMBI Jacqueline</v>
          </cell>
          <cell r="B29" t="str">
            <v>KAGIMBI</v>
          </cell>
          <cell r="C29" t="str">
            <v>Jacqueline</v>
          </cell>
          <cell r="D29" t="str">
            <v>Rue de la Serpentine 6</v>
          </cell>
          <cell r="E29">
            <v>1348</v>
          </cell>
          <cell r="F29" t="str">
            <v>Louvain-la-Neuve</v>
          </cell>
          <cell r="G29" t="str">
            <v>0465/81.85.52</v>
          </cell>
        </row>
        <row r="30">
          <cell r="A30" t="str">
            <v>KASSANDA Sylvie</v>
          </cell>
          <cell r="B30" t="str">
            <v>KASSANDA</v>
          </cell>
          <cell r="C30" t="str">
            <v>Sylvie</v>
          </cell>
          <cell r="D30" t="str">
            <v>Grand-Rue 8 bte 2</v>
          </cell>
          <cell r="E30">
            <v>5030</v>
          </cell>
          <cell r="F30" t="str">
            <v>Gembloux</v>
          </cell>
          <cell r="G30" t="str">
            <v>0489/18.77.47</v>
          </cell>
        </row>
        <row r="31">
          <cell r="A31" t="str">
            <v>KEZA Amandine</v>
          </cell>
          <cell r="B31" t="str">
            <v>KEZA</v>
          </cell>
          <cell r="C31" t="str">
            <v>Amandine</v>
          </cell>
          <cell r="D31" t="str">
            <v>Rue du Plagniau 1</v>
          </cell>
          <cell r="E31">
            <v>1330</v>
          </cell>
          <cell r="F31" t="str">
            <v>Rixensart</v>
          </cell>
          <cell r="G31" t="str">
            <v>0467/74.87.69</v>
          </cell>
        </row>
        <row r="32">
          <cell r="A32" t="str">
            <v>KIRABO Alliance</v>
          </cell>
          <cell r="B32" t="str">
            <v>KIRABO</v>
          </cell>
          <cell r="C32" t="str">
            <v>Alliance</v>
          </cell>
          <cell r="D32" t="str">
            <v>Rue du Plagniau 1</v>
          </cell>
          <cell r="E32">
            <v>1330</v>
          </cell>
          <cell r="F32" t="str">
            <v>Rixensart</v>
          </cell>
          <cell r="G32" t="str">
            <v>0465/85.50.85</v>
          </cell>
        </row>
        <row r="33">
          <cell r="A33" t="str">
            <v>LISSOM Marguerite</v>
          </cell>
          <cell r="B33" t="str">
            <v>LISSOM</v>
          </cell>
          <cell r="C33" t="str">
            <v>Marguerite</v>
          </cell>
          <cell r="D33" t="str">
            <v>Rue Chapelle Beaussart 196 bte 02</v>
          </cell>
          <cell r="E33">
            <v>6001</v>
          </cell>
          <cell r="F33" t="str">
            <v>Marcinelle</v>
          </cell>
          <cell r="G33" t="str">
            <v>0466/25.20.90</v>
          </cell>
        </row>
        <row r="34">
          <cell r="A34" t="str">
            <v>LONGLA TAGNIBA Luc Désiré</v>
          </cell>
          <cell r="B34" t="str">
            <v>LONGLA TAGNIBA</v>
          </cell>
          <cell r="C34" t="str">
            <v>Luc Désiré</v>
          </cell>
          <cell r="D34" t="str">
            <v>Rue Axiale 5</v>
          </cell>
          <cell r="E34">
            <v>1315</v>
          </cell>
          <cell r="F34" t="str">
            <v>Incourt</v>
          </cell>
          <cell r="G34" t="str">
            <v>0465/39.25.67</v>
          </cell>
        </row>
        <row r="35">
          <cell r="A35" t="str">
            <v>MASSART Camille</v>
          </cell>
          <cell r="B35" t="str">
            <v>MASSART</v>
          </cell>
          <cell r="C35" t="str">
            <v>Camille</v>
          </cell>
          <cell r="D35" t="str">
            <v>Avenue ds prisonniers de guerre 34</v>
          </cell>
          <cell r="E35">
            <v>1490</v>
          </cell>
          <cell r="F35" t="str">
            <v>Court-Saint-Etienne</v>
          </cell>
          <cell r="G35" t="str">
            <v>0479/86.93.34</v>
          </cell>
        </row>
        <row r="36">
          <cell r="A36" t="str">
            <v>MBWAYUMU Bertrand</v>
          </cell>
          <cell r="B36" t="str">
            <v>MBWAYUMU</v>
          </cell>
          <cell r="C36" t="str">
            <v>Bertrand</v>
          </cell>
          <cell r="D36" t="str">
            <v>Place des Paniers 5 bte 109</v>
          </cell>
          <cell r="E36">
            <v>1348</v>
          </cell>
          <cell r="F36" t="str">
            <v>Louvain-la-Neuve</v>
          </cell>
          <cell r="G36" t="str">
            <v>0489/84.52.61</v>
          </cell>
        </row>
        <row r="37">
          <cell r="A37" t="str">
            <v>MUHIGANA CYUSA Dieudonné</v>
          </cell>
          <cell r="B37" t="str">
            <v>MUHIGANA CYUSA</v>
          </cell>
          <cell r="C37" t="str">
            <v>Dieudonné</v>
          </cell>
          <cell r="D37" t="str">
            <v>Avenue Paul Delvaux 7 bte 302</v>
          </cell>
          <cell r="E37">
            <v>1340</v>
          </cell>
          <cell r="F37" t="str">
            <v>Ottignies</v>
          </cell>
          <cell r="G37" t="str">
            <v>0497/14.62.69</v>
          </cell>
        </row>
        <row r="38">
          <cell r="A38" t="str">
            <v>NEGRILLO ESTRUEL Ester</v>
          </cell>
          <cell r="B38" t="str">
            <v>NEGRILLO ESTRUEL</v>
          </cell>
          <cell r="C38" t="str">
            <v>Ester</v>
          </cell>
          <cell r="D38" t="str">
            <v>Place Saint Vincent 20</v>
          </cell>
          <cell r="E38">
            <v>1457</v>
          </cell>
          <cell r="F38" t="str">
            <v>Nil-Saint-Vincent-Saint-Martin</v>
          </cell>
          <cell r="G38" t="str">
            <v>0465/29.87.25</v>
          </cell>
        </row>
        <row r="39">
          <cell r="A39" t="str">
            <v>NEMERIMANA Claudine</v>
          </cell>
          <cell r="B39" t="str">
            <v>NEMERIMANA</v>
          </cell>
          <cell r="C39" t="str">
            <v>Claudine</v>
          </cell>
          <cell r="D39" t="str">
            <v>Rue Haute 65 bte 301</v>
          </cell>
          <cell r="E39">
            <v>1348</v>
          </cell>
          <cell r="F39" t="str">
            <v>Louvain-la-Neuve</v>
          </cell>
          <cell r="G39" t="str">
            <v>0465/68.86.10</v>
          </cell>
        </row>
        <row r="40">
          <cell r="A40" t="str">
            <v>NKUIMI NSONA Mariane</v>
          </cell>
          <cell r="B40" t="str">
            <v>NKUIMI NSONA</v>
          </cell>
          <cell r="C40" t="str">
            <v>Mariane</v>
          </cell>
          <cell r="D40" t="str">
            <v>Rue des Brasseurs 31 bte 22</v>
          </cell>
          <cell r="E40">
            <v>5000</v>
          </cell>
          <cell r="F40" t="str">
            <v>Namur</v>
          </cell>
          <cell r="G40" t="str">
            <v>0465/75.82.02</v>
          </cell>
        </row>
        <row r="41">
          <cell r="A41" t="str">
            <v>NOEL Kevin</v>
          </cell>
          <cell r="B41" t="str">
            <v>NOEL</v>
          </cell>
          <cell r="C41" t="str">
            <v>Kevin</v>
          </cell>
          <cell r="D41" t="str">
            <v>Avenue de la Paix 45</v>
          </cell>
          <cell r="E41">
            <v>1340</v>
          </cell>
          <cell r="F41" t="str">
            <v>Ottignies</v>
          </cell>
          <cell r="G41" t="str">
            <v>0494/89.03.87</v>
          </cell>
        </row>
        <row r="42">
          <cell r="A42" t="str">
            <v>NSHIMIRIMANA Nicole</v>
          </cell>
          <cell r="B42" t="str">
            <v>NSHIMIRIMANA</v>
          </cell>
          <cell r="C42" t="str">
            <v>Nicole</v>
          </cell>
          <cell r="D42" t="str">
            <v>Chemin du bonly 29</v>
          </cell>
          <cell r="E42">
            <v>1325</v>
          </cell>
          <cell r="F42" t="str">
            <v>Dion-Valmont</v>
          </cell>
          <cell r="G42" t="str">
            <v>0489/47.53.89</v>
          </cell>
        </row>
        <row r="43">
          <cell r="A43" t="str">
            <v>RONFLETTE Nadège</v>
          </cell>
          <cell r="B43" t="str">
            <v>RONFLETTE</v>
          </cell>
          <cell r="C43" t="str">
            <v>Nadège</v>
          </cell>
          <cell r="D43" t="str">
            <v>Chaussée de la croix 97</v>
          </cell>
          <cell r="E43">
            <v>1340</v>
          </cell>
          <cell r="F43" t="str">
            <v>Ottignies</v>
          </cell>
          <cell r="G43" t="str">
            <v>0470/58.27.63</v>
          </cell>
        </row>
        <row r="44">
          <cell r="A44" t="str">
            <v>VAN IMSCHOOT Cathy</v>
          </cell>
          <cell r="B44" t="str">
            <v>VAN IMSCHOOT</v>
          </cell>
          <cell r="C44" t="str">
            <v>Cathy</v>
          </cell>
          <cell r="D44" t="str">
            <v>Faubourg de Bruxelles 122</v>
          </cell>
          <cell r="E44">
            <v>6041</v>
          </cell>
          <cell r="F44" t="str">
            <v>Gosselies</v>
          </cell>
          <cell r="G44" t="str">
            <v>0498/32.73.83</v>
          </cell>
        </row>
        <row r="45">
          <cell r="A45" t="str">
            <v>VANERMEN Jennifer</v>
          </cell>
          <cell r="B45" t="str">
            <v>VANERMEN</v>
          </cell>
          <cell r="C45" t="str">
            <v>Jennifer</v>
          </cell>
          <cell r="D45" t="str">
            <v>Rue Du Pont de Pierre 37</v>
          </cell>
          <cell r="E45">
            <v>1490</v>
          </cell>
          <cell r="F45" t="str">
            <v>Court-Saint-Etienne</v>
          </cell>
          <cell r="G45" t="str">
            <v>0471/19.46.66</v>
          </cell>
        </row>
        <row r="46">
          <cell r="A46" t="str">
            <v>VIGNALS Sabrina</v>
          </cell>
          <cell r="B46" t="str">
            <v>VIGNALS</v>
          </cell>
          <cell r="C46" t="str">
            <v>Sabrina</v>
          </cell>
          <cell r="D46" t="str">
            <v>Rue de la Gare 5 bte 103</v>
          </cell>
          <cell r="E46">
            <v>1348</v>
          </cell>
          <cell r="F46" t="str">
            <v>Louvain-la-Neuve</v>
          </cell>
          <cell r="G46" t="str">
            <v>0488/72.22.83</v>
          </cell>
        </row>
        <row r="47">
          <cell r="A47" t="str">
            <v>WINNE Audrey</v>
          </cell>
          <cell r="B47" t="str">
            <v>WINNE</v>
          </cell>
          <cell r="C47" t="str">
            <v>Audrey</v>
          </cell>
          <cell r="D47" t="str">
            <v>Avenue René Soyer 30 bte 6</v>
          </cell>
          <cell r="E47">
            <v>1310</v>
          </cell>
          <cell r="F47" t="str">
            <v>La Hulpe</v>
          </cell>
          <cell r="G47" t="str">
            <v>0496/76.37.83</v>
          </cell>
        </row>
        <row r="48">
          <cell r="A48" t="str">
            <v xml:space="preserve"> </v>
          </cell>
        </row>
        <row r="49">
          <cell r="A49" t="str">
            <v xml:space="preserve"> </v>
          </cell>
        </row>
        <row r="50">
          <cell r="A50" t="str">
            <v xml:space="preserve"> </v>
          </cell>
        </row>
        <row r="51">
          <cell r="A51" t="str">
            <v xml:space="preserve"> </v>
          </cell>
        </row>
        <row r="52">
          <cell r="A52" t="str">
            <v xml:space="preserve"> </v>
          </cell>
        </row>
        <row r="53">
          <cell r="A53" t="str">
            <v xml:space="preserve"> </v>
          </cell>
        </row>
        <row r="54">
          <cell r="A54" t="str">
            <v xml:space="preserve"> </v>
          </cell>
        </row>
        <row r="55">
          <cell r="A55" t="str">
            <v xml:space="preserve"> </v>
          </cell>
        </row>
        <row r="56">
          <cell r="A56" t="str">
            <v xml:space="preserve"> </v>
          </cell>
        </row>
        <row r="57">
          <cell r="A57" t="str">
            <v xml:space="preserve"> </v>
          </cell>
        </row>
        <row r="58">
          <cell r="A58" t="str">
            <v xml:space="preserve"> </v>
          </cell>
        </row>
        <row r="59">
          <cell r="A59" t="str">
            <v xml:space="preserve"> </v>
          </cell>
        </row>
        <row r="60">
          <cell r="A60" t="str">
            <v xml:space="preserve"> </v>
          </cell>
        </row>
        <row r="61">
          <cell r="A61" t="str">
            <v xml:space="preserve"> </v>
          </cell>
        </row>
        <row r="62">
          <cell r="A62" t="str">
            <v xml:space="preserve"> </v>
          </cell>
        </row>
        <row r="63">
          <cell r="A63" t="str">
            <v xml:space="preserve"> </v>
          </cell>
        </row>
        <row r="64">
          <cell r="A64" t="str">
            <v xml:space="preserve"> </v>
          </cell>
        </row>
        <row r="65">
          <cell r="A65" t="str">
            <v xml:space="preserve">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ler les CSV ic"/>
      <sheetName val="Volet de calcul"/>
      <sheetName val="Rapport clients manquants"/>
      <sheetName val="Evere"/>
      <sheetName val="Genval"/>
      <sheetName val="Ottignies"/>
    </sheetNames>
    <sheetDataSet>
      <sheetData sheetId="0"/>
      <sheetData sheetId="1">
        <row r="1547">
          <cell r="B1547">
            <v>980001188030</v>
          </cell>
        </row>
        <row r="1744">
          <cell r="B1744">
            <v>980001188030</v>
          </cell>
          <cell r="C1744" t="str">
            <v>BABAU</v>
          </cell>
          <cell r="D1744" t="str">
            <v>Ionela</v>
          </cell>
          <cell r="E1744">
            <v>44602</v>
          </cell>
          <cell r="G1744">
            <v>3</v>
          </cell>
          <cell r="H1744">
            <v>0</v>
          </cell>
          <cell r="I1744">
            <v>3</v>
          </cell>
          <cell r="L1744" t="str">
            <v>chèques attribués</v>
          </cell>
          <cell r="M1744" t="str">
            <v/>
          </cell>
        </row>
        <row r="1745">
          <cell r="B1745">
            <v>980001188030</v>
          </cell>
          <cell r="C1745" t="str">
            <v>BABAU</v>
          </cell>
          <cell r="D1745" t="str">
            <v>Ionela</v>
          </cell>
          <cell r="E1745">
            <v>44601</v>
          </cell>
          <cell r="G1745">
            <v>4</v>
          </cell>
          <cell r="H1745">
            <v>0</v>
          </cell>
          <cell r="I1745">
            <v>4</v>
          </cell>
          <cell r="L1745" t="str">
            <v>chèques attribués</v>
          </cell>
          <cell r="M1745" t="str">
            <v/>
          </cell>
        </row>
        <row r="1835">
          <cell r="B1835">
            <v>980001188030</v>
          </cell>
          <cell r="K1835" t="str">
            <v>DE MEY PHILIPPE</v>
          </cell>
        </row>
        <row r="1840">
          <cell r="B1840">
            <v>980001188030</v>
          </cell>
          <cell r="C1840" t="str">
            <v>BAJOUX</v>
          </cell>
          <cell r="D1840" t="str">
            <v>Jennifer</v>
          </cell>
          <cell r="E1840">
            <v>44613</v>
          </cell>
          <cell r="G1840">
            <v>0</v>
          </cell>
          <cell r="H1840">
            <v>0</v>
          </cell>
          <cell r="I1840">
            <v>4</v>
          </cell>
          <cell r="L1840" t="str">
            <v>enregistré</v>
          </cell>
          <cell r="M1840" t="str">
            <v/>
          </cell>
        </row>
        <row r="1841">
          <cell r="B1841">
            <v>980001188030</v>
          </cell>
          <cell r="C1841" t="str">
            <v>BAJOUX</v>
          </cell>
          <cell r="D1841" t="str">
            <v>Jennifer</v>
          </cell>
          <cell r="E1841">
            <v>44610</v>
          </cell>
          <cell r="G1841">
            <v>0</v>
          </cell>
          <cell r="H1841">
            <v>0</v>
          </cell>
          <cell r="I1841">
            <v>8</v>
          </cell>
          <cell r="L1841" t="str">
            <v>validé</v>
          </cell>
          <cell r="M1841" t="str">
            <v/>
          </cell>
        </row>
        <row r="1842">
          <cell r="B1842">
            <v>980001188030</v>
          </cell>
          <cell r="C1842" t="str">
            <v>BAJOUX</v>
          </cell>
          <cell r="D1842" t="str">
            <v>Jennifer</v>
          </cell>
          <cell r="E1842">
            <v>44609</v>
          </cell>
          <cell r="G1842">
            <v>0</v>
          </cell>
          <cell r="H1842">
            <v>0</v>
          </cell>
          <cell r="I1842">
            <v>3</v>
          </cell>
          <cell r="K1842" t="str">
            <v>LAMBERT/MATTELART Denise/ Vincent</v>
          </cell>
          <cell r="L1842" t="str">
            <v>validé</v>
          </cell>
          <cell r="M1842" t="str">
            <v/>
          </cell>
        </row>
        <row r="1843">
          <cell r="B1843">
            <v>980001188030</v>
          </cell>
          <cell r="C1843" t="str">
            <v>BAJOUX</v>
          </cell>
          <cell r="D1843" t="str">
            <v>Jennifer</v>
          </cell>
          <cell r="E1843">
            <v>44608</v>
          </cell>
          <cell r="G1843">
            <v>0</v>
          </cell>
          <cell r="H1843">
            <v>0</v>
          </cell>
          <cell r="I1843">
            <v>4</v>
          </cell>
          <cell r="L1843" t="str">
            <v>validé</v>
          </cell>
          <cell r="M1843" t="str">
            <v/>
          </cell>
        </row>
        <row r="1844">
          <cell r="B1844">
            <v>980001188030</v>
          </cell>
          <cell r="C1844" t="str">
            <v>BAJOUX</v>
          </cell>
          <cell r="D1844" t="str">
            <v>Jennifer</v>
          </cell>
          <cell r="E1844">
            <v>44607</v>
          </cell>
          <cell r="G1844">
            <v>4</v>
          </cell>
          <cell r="H1844">
            <v>0</v>
          </cell>
          <cell r="I1844">
            <v>4</v>
          </cell>
          <cell r="L1844" t="str">
            <v>chèques attribués</v>
          </cell>
          <cell r="M1844" t="str">
            <v/>
          </cell>
        </row>
        <row r="1845">
          <cell r="B1845">
            <v>980001188030</v>
          </cell>
          <cell r="C1845" t="str">
            <v>BAJOUX</v>
          </cell>
          <cell r="D1845" t="str">
            <v>Jennifer</v>
          </cell>
          <cell r="E1845">
            <v>44603</v>
          </cell>
          <cell r="G1845">
            <v>9</v>
          </cell>
          <cell r="H1845">
            <v>0</v>
          </cell>
          <cell r="I1845">
            <v>9</v>
          </cell>
          <cell r="K1845" t="str">
            <v>MICHAUX Anne-Valérie</v>
          </cell>
          <cell r="L1845" t="str">
            <v>chèques attribués</v>
          </cell>
          <cell r="M1845" t="str">
            <v/>
          </cell>
        </row>
        <row r="1846">
          <cell r="B1846">
            <v>980001188030</v>
          </cell>
          <cell r="C1846" t="str">
            <v>BAJOUX</v>
          </cell>
          <cell r="D1846" t="str">
            <v>Jennifer</v>
          </cell>
          <cell r="E1846">
            <v>44602</v>
          </cell>
          <cell r="G1846">
            <v>3</v>
          </cell>
          <cell r="H1846">
            <v>0</v>
          </cell>
          <cell r="I1846">
            <v>3</v>
          </cell>
          <cell r="K1846" t="str">
            <v>LAMBERT/MATTELART Denise/ Vincent</v>
          </cell>
          <cell r="L1846" t="str">
            <v>chèques attribués</v>
          </cell>
          <cell r="M1846" t="str">
            <v/>
          </cell>
        </row>
        <row r="1847">
          <cell r="B1847">
            <v>980001188030</v>
          </cell>
          <cell r="C1847" t="str">
            <v>BAJOUX</v>
          </cell>
          <cell r="D1847" t="str">
            <v>Jennifer</v>
          </cell>
          <cell r="E1847">
            <v>44602</v>
          </cell>
          <cell r="G1847">
            <v>2</v>
          </cell>
          <cell r="H1847">
            <v>0</v>
          </cell>
          <cell r="I1847">
            <v>2</v>
          </cell>
          <cell r="K1847" t="str">
            <v>ZIZI Laureline</v>
          </cell>
          <cell r="L1847" t="str">
            <v>chèques attribués</v>
          </cell>
          <cell r="M1847" t="str">
            <v/>
          </cell>
        </row>
        <row r="1848">
          <cell r="B1848">
            <v>980001188030</v>
          </cell>
          <cell r="C1848" t="str">
            <v>BAJOUX</v>
          </cell>
          <cell r="D1848" t="str">
            <v>Jennifer</v>
          </cell>
          <cell r="E1848">
            <v>44601</v>
          </cell>
          <cell r="G1848">
            <v>2</v>
          </cell>
          <cell r="H1848">
            <v>0</v>
          </cell>
          <cell r="I1848">
            <v>2</v>
          </cell>
          <cell r="K1848" t="str">
            <v>Carion David</v>
          </cell>
          <cell r="L1848" t="str">
            <v>chèques attribués</v>
          </cell>
          <cell r="M1848" t="str">
            <v/>
          </cell>
        </row>
        <row r="1849">
          <cell r="B1849">
            <v>980001188030</v>
          </cell>
          <cell r="C1849" t="str">
            <v>BAJOUX</v>
          </cell>
          <cell r="D1849" t="str">
            <v>Jennifer</v>
          </cell>
          <cell r="E1849">
            <v>44601</v>
          </cell>
          <cell r="G1849">
            <v>3</v>
          </cell>
          <cell r="H1849">
            <v>0</v>
          </cell>
          <cell r="I1849">
            <v>3</v>
          </cell>
          <cell r="K1849" t="str">
            <v>MICHAUX Anne-Valérie</v>
          </cell>
          <cell r="L1849" t="str">
            <v>chèques attribués</v>
          </cell>
          <cell r="M1849" t="str">
            <v/>
          </cell>
        </row>
        <row r="1850">
          <cell r="B1850">
            <v>980001188030</v>
          </cell>
          <cell r="C1850" t="str">
            <v>BAJOUX</v>
          </cell>
          <cell r="D1850" t="str">
            <v>Jennifer</v>
          </cell>
          <cell r="E1850">
            <v>44600</v>
          </cell>
          <cell r="G1850">
            <v>5</v>
          </cell>
          <cell r="H1850">
            <v>0</v>
          </cell>
          <cell r="I1850">
            <v>5</v>
          </cell>
          <cell r="L1850" t="str">
            <v>chèques attribués</v>
          </cell>
          <cell r="M1850" t="str">
            <v/>
          </cell>
        </row>
        <row r="1851">
          <cell r="B1851">
            <v>980001188030</v>
          </cell>
          <cell r="C1851" t="str">
            <v>BAJOUX</v>
          </cell>
          <cell r="D1851" t="str">
            <v>Jennifer</v>
          </cell>
          <cell r="E1851">
            <v>44600</v>
          </cell>
          <cell r="G1851">
            <v>3</v>
          </cell>
          <cell r="H1851">
            <v>0</v>
          </cell>
          <cell r="I1851">
            <v>3</v>
          </cell>
          <cell r="K1851" t="str">
            <v>SCHUILER Lisa</v>
          </cell>
          <cell r="L1851" t="str">
            <v>chèques attribués</v>
          </cell>
          <cell r="M1851" t="str">
            <v/>
          </cell>
        </row>
        <row r="1852">
          <cell r="B1852">
            <v>980001188030</v>
          </cell>
          <cell r="C1852" t="str">
            <v>BAJOUX</v>
          </cell>
          <cell r="D1852" t="str">
            <v>Jennifer</v>
          </cell>
          <cell r="E1852">
            <v>44596</v>
          </cell>
          <cell r="G1852">
            <v>8</v>
          </cell>
          <cell r="H1852">
            <v>0</v>
          </cell>
          <cell r="I1852">
            <v>8</v>
          </cell>
          <cell r="K1852" t="str">
            <v>MICHAUX Anne-Valérie</v>
          </cell>
          <cell r="L1852" t="str">
            <v>chèques attribués</v>
          </cell>
          <cell r="M1852" t="str">
            <v/>
          </cell>
        </row>
        <row r="1853">
          <cell r="B1853">
            <v>980001188030</v>
          </cell>
          <cell r="C1853" t="str">
            <v>BAJOUX</v>
          </cell>
          <cell r="D1853" t="str">
            <v>Jennifer</v>
          </cell>
          <cell r="E1853">
            <v>44595</v>
          </cell>
          <cell r="G1853">
            <v>3</v>
          </cell>
          <cell r="H1853">
            <v>0</v>
          </cell>
          <cell r="I1853">
            <v>3</v>
          </cell>
          <cell r="L1853" t="str">
            <v>chèques attribués</v>
          </cell>
          <cell r="M1853" t="str">
            <v/>
          </cell>
        </row>
        <row r="1855">
          <cell r="B1855">
            <v>980001188030</v>
          </cell>
          <cell r="C1855" t="str">
            <v>BAJOUX</v>
          </cell>
          <cell r="D1855" t="str">
            <v>Jennifer</v>
          </cell>
          <cell r="E1855">
            <v>44594</v>
          </cell>
          <cell r="G1855">
            <v>4</v>
          </cell>
          <cell r="H1855">
            <v>0</v>
          </cell>
          <cell r="I1855">
            <v>4</v>
          </cell>
          <cell r="K1855" t="str">
            <v>MICHAUX Anne-Valérie</v>
          </cell>
          <cell r="L1855" t="str">
            <v>chèques attribués</v>
          </cell>
          <cell r="M1855" t="str">
            <v/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e clients TE"/>
      <sheetName val="AM 3 agences - MAJ 22-2"/>
      <sheetName val="fichier client Isara - MAJ 22-2"/>
      <sheetName val="fichier AM"/>
      <sheetName val="codes statuts2"/>
    </sheetNames>
    <sheetDataSet>
      <sheetData sheetId="0">
        <row r="1">
          <cell r="A1">
            <v>190214838011</v>
          </cell>
          <cell r="B1" t="str">
            <v>BEN AJIBA Rafia Said</v>
          </cell>
          <cell r="C1" t="str">
            <v>0485/71.52.40</v>
          </cell>
        </row>
        <row r="2">
          <cell r="B2" t="str">
            <v>BERNADO GARCIA Valérie</v>
          </cell>
          <cell r="C2" t="str">
            <v>0493/54.03.79</v>
          </cell>
        </row>
        <row r="3">
          <cell r="B3" t="str">
            <v>MENDIZABAL Claudia</v>
          </cell>
          <cell r="C3" t="str">
            <v>0496/38.35.52</v>
          </cell>
        </row>
        <row r="4">
          <cell r="B4" t="str">
            <v>HORTIGUELA GALLO Natalia</v>
          </cell>
          <cell r="C4">
            <v>0</v>
          </cell>
        </row>
        <row r="5">
          <cell r="B5" t="str">
            <v>ABDELLAOUI Ismah</v>
          </cell>
          <cell r="C5" t="str">
            <v>0484/98.44.86</v>
          </cell>
        </row>
        <row r="6">
          <cell r="B6" t="str">
            <v>ABRAHAM Michael</v>
          </cell>
          <cell r="C6" t="str">
            <v>0479/94.88.43</v>
          </cell>
        </row>
        <row r="7">
          <cell r="B7" t="str">
            <v>Abrahams Marc</v>
          </cell>
          <cell r="C7" t="str">
            <v>0472/10.12.93</v>
          </cell>
        </row>
        <row r="8">
          <cell r="B8" t="str">
            <v>ABRASSART Anette</v>
          </cell>
          <cell r="C8" t="str">
            <v>Ne se trouve pas dans le listing client</v>
          </cell>
        </row>
        <row r="9">
          <cell r="B9" t="str">
            <v>ADOMAITYTE Ausra</v>
          </cell>
          <cell r="C9" t="str">
            <v>Ne se trouve pas dans le listing client</v>
          </cell>
        </row>
        <row r="10">
          <cell r="B10" t="str">
            <v>Adriaenssens chiara</v>
          </cell>
          <cell r="C10" t="str">
            <v>Ne se trouve pas dans le listing client</v>
          </cell>
        </row>
        <row r="11">
          <cell r="B11" t="str">
            <v>Ait Lahcen Anissa</v>
          </cell>
          <cell r="C11" t="str">
            <v>Ne se trouve pas dans le listing client</v>
          </cell>
        </row>
        <row r="12">
          <cell r="B12" t="str">
            <v>AIT OUDAOUD FATIMA</v>
          </cell>
          <cell r="C12" t="str">
            <v>Ne se trouve pas dans le listing client</v>
          </cell>
        </row>
        <row r="13">
          <cell r="B13" t="str">
            <v>Al A'war Mariam</v>
          </cell>
          <cell r="C13" t="str">
            <v>0498/69.39.04</v>
          </cell>
        </row>
        <row r="14">
          <cell r="B14" t="str">
            <v>AL HARRAS Hammas</v>
          </cell>
          <cell r="C14" t="str">
            <v>0489/14.64.31</v>
          </cell>
        </row>
        <row r="15">
          <cell r="B15" t="str">
            <v>AL MERIOUH/ LAMROUDI Dalila</v>
          </cell>
          <cell r="C15" t="str">
            <v>Ne se trouve pas dans le listing client</v>
          </cell>
        </row>
        <row r="16">
          <cell r="B16" t="str">
            <v>AL MERIOUH/ LAMROUDI Dalila</v>
          </cell>
          <cell r="C16" t="str">
            <v>Ne se trouve pas dans le listing client</v>
          </cell>
        </row>
        <row r="17">
          <cell r="B17" t="str">
            <v>Alao John Adeyanju</v>
          </cell>
          <cell r="C17" t="str">
            <v>Ne se trouve pas dans le listing client</v>
          </cell>
        </row>
        <row r="18">
          <cell r="B18" t="str">
            <v>ALBAYRAK Tan</v>
          </cell>
          <cell r="C18" t="str">
            <v>Ne se trouve pas dans le listing client</v>
          </cell>
        </row>
        <row r="19">
          <cell r="B19" t="str">
            <v>ALEXIOU / CAPPELLE Hélene / Laurent</v>
          </cell>
          <cell r="C19" t="str">
            <v>0472/49.39.71</v>
          </cell>
        </row>
        <row r="20">
          <cell r="B20" t="str">
            <v>Alhadeff Marc</v>
          </cell>
          <cell r="C20" t="str">
            <v>0476/96.35.05</v>
          </cell>
        </row>
        <row r="21">
          <cell r="B21" t="str">
            <v>Aliende Rodriguez Elvira</v>
          </cell>
          <cell r="C21" t="str">
            <v>0498/16.05.14</v>
          </cell>
        </row>
        <row r="22">
          <cell r="B22" t="str">
            <v>ALLEN KEN</v>
          </cell>
          <cell r="C22" t="str">
            <v>Ne se trouve pas dans le listing client</v>
          </cell>
        </row>
        <row r="23">
          <cell r="B23" t="str">
            <v>ALTER MARIE</v>
          </cell>
          <cell r="C23" t="str">
            <v>0033626841265</v>
          </cell>
        </row>
        <row r="24">
          <cell r="B24" t="str">
            <v>AMADEI Mirella</v>
          </cell>
          <cell r="C24" t="str">
            <v>0476/43.44.98</v>
          </cell>
        </row>
        <row r="25">
          <cell r="B25" t="str">
            <v>Amenchar Rachid</v>
          </cell>
          <cell r="C25" t="str">
            <v>0497/08.75.13</v>
          </cell>
        </row>
        <row r="26">
          <cell r="B26" t="str">
            <v>Americo Arianna</v>
          </cell>
          <cell r="C26" t="str">
            <v>Ne se trouve pas dans le listing client</v>
          </cell>
        </row>
        <row r="27">
          <cell r="B27" t="str">
            <v>AMERIJCKX Ingrid</v>
          </cell>
          <cell r="C27" t="str">
            <v>Ne se trouve pas dans le listing client</v>
          </cell>
        </row>
        <row r="28">
          <cell r="B28" t="str">
            <v>AMINATOU-LEBRUN Jérémy</v>
          </cell>
          <cell r="C28" t="str">
            <v>0478/83.99.28</v>
          </cell>
        </row>
        <row r="29">
          <cell r="B29" t="str">
            <v>ANANE SAMI</v>
          </cell>
          <cell r="C29" t="str">
            <v>0485/07.57.61</v>
          </cell>
        </row>
        <row r="30">
          <cell r="B30" t="str">
            <v>Ancia Sophie</v>
          </cell>
          <cell r="C30" t="str">
            <v>Ne se trouve pas dans le listing client</v>
          </cell>
        </row>
        <row r="31">
          <cell r="B31" t="str">
            <v>ANDRE / KAUT Frédéric / Martina</v>
          </cell>
          <cell r="C31" t="str">
            <v>0495/54.37.16</v>
          </cell>
        </row>
        <row r="32">
          <cell r="B32" t="str">
            <v>ANDRE / KAUT Frédéric / Martina</v>
          </cell>
          <cell r="C32" t="str">
            <v>0495/54.37.16</v>
          </cell>
        </row>
        <row r="33">
          <cell r="B33" t="str">
            <v>ANDREI ELENA</v>
          </cell>
          <cell r="C33" t="str">
            <v>0496/95 66 29</v>
          </cell>
        </row>
        <row r="34">
          <cell r="B34" t="str">
            <v>ANDRIANNE AURORE</v>
          </cell>
          <cell r="C34" t="str">
            <v>Ne se trouve pas dans le listing client</v>
          </cell>
        </row>
        <row r="35">
          <cell r="B35" t="str">
            <v>ANDRIES ARIANE</v>
          </cell>
          <cell r="C35" t="str">
            <v>0477/961069</v>
          </cell>
        </row>
        <row r="36">
          <cell r="B36" t="str">
            <v>ANECA Joyce</v>
          </cell>
          <cell r="C36" t="str">
            <v>Ne se trouve pas dans le listing client</v>
          </cell>
        </row>
        <row r="37">
          <cell r="B37" t="str">
            <v>ANSALDI / HERRERA Fabien</v>
          </cell>
          <cell r="C37" t="str">
            <v>0486/57.84.02</v>
          </cell>
        </row>
        <row r="38">
          <cell r="B38" t="str">
            <v>ANTHEMUS Pierre</v>
          </cell>
          <cell r="C38" t="str">
            <v>Ne se trouve pas dans le listing client</v>
          </cell>
        </row>
        <row r="39">
          <cell r="B39" t="str">
            <v>ANTINUCCI Marissa</v>
          </cell>
          <cell r="C39">
            <v>0</v>
          </cell>
        </row>
        <row r="40">
          <cell r="B40" t="str">
            <v>APERS/ORBANT An/Luc</v>
          </cell>
          <cell r="C40" t="str">
            <v>0477/66.32.90</v>
          </cell>
        </row>
        <row r="41">
          <cell r="B41" t="str">
            <v>ARAVINDAN Anna Mohanram</v>
          </cell>
          <cell r="C41" t="str">
            <v>0476/89.06.74</v>
          </cell>
        </row>
        <row r="42">
          <cell r="B42" t="str">
            <v>ARIAS Victoria</v>
          </cell>
          <cell r="C42" t="str">
            <v>0470/900.201</v>
          </cell>
        </row>
        <row r="43">
          <cell r="B43" t="str">
            <v>ARNOULD NICOLAS</v>
          </cell>
          <cell r="C43" t="str">
            <v>Ne se trouve pas dans le listing client</v>
          </cell>
        </row>
        <row r="44">
          <cell r="B44" t="str">
            <v>ARQUIN/NOLF Annabelle</v>
          </cell>
          <cell r="C44" t="str">
            <v>Ne se trouve pas dans le listing client</v>
          </cell>
        </row>
        <row r="45">
          <cell r="B45" t="str">
            <v>ARROUD Abdeslam</v>
          </cell>
          <cell r="C45" t="str">
            <v>0479/35.48.21</v>
          </cell>
        </row>
        <row r="46">
          <cell r="B46" t="str">
            <v>ARYS Laurence</v>
          </cell>
          <cell r="C46" t="str">
            <v>0498/22.08.46</v>
          </cell>
        </row>
        <row r="47">
          <cell r="B47" t="str">
            <v>ASSUMANI Caroline</v>
          </cell>
          <cell r="C47" t="str">
            <v>0486/93.95.07</v>
          </cell>
        </row>
        <row r="48">
          <cell r="B48" t="str">
            <v>ASSY Christiane</v>
          </cell>
          <cell r="C48" t="str">
            <v>0472/44.48.99</v>
          </cell>
        </row>
        <row r="49">
          <cell r="B49" t="str">
            <v>ATHAWALE Reshma</v>
          </cell>
          <cell r="C49" t="str">
            <v>0497/06 36 06</v>
          </cell>
        </row>
        <row r="50">
          <cell r="B50" t="str">
            <v>AUDIAT/DEFAEE BOEINI Charles/Asefeh</v>
          </cell>
          <cell r="C50" t="str">
            <v>0473/48 49 29</v>
          </cell>
        </row>
        <row r="51">
          <cell r="B51" t="str">
            <v>Aufort Elodie</v>
          </cell>
          <cell r="C51" t="str">
            <v>Ne se trouve pas dans le listing client</v>
          </cell>
        </row>
        <row r="52">
          <cell r="B52" t="str">
            <v>Auriol Cloe</v>
          </cell>
          <cell r="C52" t="str">
            <v>0473/96.72.13</v>
          </cell>
        </row>
        <row r="53">
          <cell r="B53" t="str">
            <v>AURISTO Manuela/Fabio</v>
          </cell>
          <cell r="C53" t="str">
            <v>0486/24.34.67</v>
          </cell>
        </row>
        <row r="54">
          <cell r="B54" t="str">
            <v>AUTHELET Danièlle</v>
          </cell>
          <cell r="C54" t="str">
            <v>Ne se trouve pas dans le listing client</v>
          </cell>
        </row>
        <row r="55">
          <cell r="B55" t="str">
            <v>AZARUAL HASSAN</v>
          </cell>
          <cell r="C55" t="str">
            <v>Ne se trouve pas dans le listing client</v>
          </cell>
        </row>
        <row r="56">
          <cell r="B56" t="str">
            <v>AZCARATE VASQUEZ Jhon Jairo</v>
          </cell>
          <cell r="C56" t="str">
            <v>0486/777660</v>
          </cell>
        </row>
        <row r="57">
          <cell r="B57" t="str">
            <v>AZMANI/LUDEWIV Meriam/Christian</v>
          </cell>
          <cell r="C57" t="str">
            <v>Ne se trouve pas dans le listing client</v>
          </cell>
        </row>
        <row r="58">
          <cell r="B58" t="str">
            <v>Azovska Adriana</v>
          </cell>
          <cell r="C58" t="str">
            <v>Ne se trouve pas dans le listing client</v>
          </cell>
        </row>
        <row r="59">
          <cell r="B59" t="str">
            <v>BACHMANN DANA</v>
          </cell>
          <cell r="C59" t="str">
            <v>0460/79.12.77</v>
          </cell>
        </row>
        <row r="60">
          <cell r="B60" t="str">
            <v>Back Julie</v>
          </cell>
          <cell r="C60" t="str">
            <v>Ne se trouve pas dans le listing client</v>
          </cell>
        </row>
        <row r="61">
          <cell r="B61" t="str">
            <v>Backes Alieda</v>
          </cell>
          <cell r="C61" t="str">
            <v>0477/66.14.13</v>
          </cell>
        </row>
        <row r="62">
          <cell r="B62" t="str">
            <v>BADAOUI SALIM</v>
          </cell>
          <cell r="C62" t="str">
            <v>0495/18.99.22</v>
          </cell>
        </row>
        <row r="63">
          <cell r="B63" t="str">
            <v>BAEKELMANS / EMELINCKX Anne</v>
          </cell>
          <cell r="C63" t="str">
            <v>Ne se trouve pas dans le listing client</v>
          </cell>
        </row>
        <row r="64">
          <cell r="B64" t="str">
            <v>BAES Gabrielle</v>
          </cell>
          <cell r="C64" t="str">
            <v>0498/75.04.22</v>
          </cell>
        </row>
        <row r="65">
          <cell r="B65" t="str">
            <v>Baeten Alexander</v>
          </cell>
          <cell r="C65" t="str">
            <v>0472/36.51.36</v>
          </cell>
        </row>
        <row r="66">
          <cell r="B66" t="str">
            <v>BAEYENS Marine</v>
          </cell>
          <cell r="C66" t="str">
            <v>0491/55.35.62</v>
          </cell>
        </row>
        <row r="67">
          <cell r="B67" t="str">
            <v>BAHWERE Christian</v>
          </cell>
          <cell r="C67" t="str">
            <v>0479/87.99.50</v>
          </cell>
        </row>
        <row r="68">
          <cell r="B68" t="str">
            <v>BALASA Costina</v>
          </cell>
          <cell r="C68" t="str">
            <v>Ne se trouve pas dans le listing client</v>
          </cell>
        </row>
        <row r="69">
          <cell r="B69" t="str">
            <v>Baldwin Cécile</v>
          </cell>
          <cell r="C69" t="str">
            <v>0477/26.66.10</v>
          </cell>
        </row>
        <row r="70">
          <cell r="B70" t="str">
            <v>BALIGANT/CAMPION Coraline/Valentin</v>
          </cell>
          <cell r="C70" t="str">
            <v>0495/92.97.74</v>
          </cell>
        </row>
        <row r="71">
          <cell r="B71" t="str">
            <v>BALLY Mariette</v>
          </cell>
          <cell r="C71" t="str">
            <v>010/61.29.15</v>
          </cell>
        </row>
        <row r="72">
          <cell r="B72" t="str">
            <v>Balseau Patricia</v>
          </cell>
          <cell r="C72" t="str">
            <v>Ne se trouve pas dans le listing client</v>
          </cell>
        </row>
        <row r="73">
          <cell r="B73" t="str">
            <v>BANICA Ivona</v>
          </cell>
          <cell r="C73" t="str">
            <v>0486/38.07.35</v>
          </cell>
        </row>
        <row r="74">
          <cell r="B74" t="str">
            <v>BARADANDIKANYA Murielle</v>
          </cell>
          <cell r="C74" t="str">
            <v>0495/890/895</v>
          </cell>
        </row>
        <row r="75">
          <cell r="B75" t="str">
            <v>Barasz Valentine</v>
          </cell>
          <cell r="C75" t="str">
            <v>0485/57.11.93</v>
          </cell>
        </row>
        <row r="76">
          <cell r="B76" t="str">
            <v>barba stefania</v>
          </cell>
          <cell r="C76" t="str">
            <v>0488/82.27.18</v>
          </cell>
        </row>
        <row r="77">
          <cell r="B77" t="str">
            <v>BARE Jennifer</v>
          </cell>
          <cell r="C77" t="str">
            <v>0498/50.10.10</v>
          </cell>
        </row>
        <row r="78">
          <cell r="B78" t="str">
            <v>Barea Fernandez Gerardo</v>
          </cell>
          <cell r="C78" t="str">
            <v>Ne se trouve pas dans le listing client</v>
          </cell>
        </row>
        <row r="79">
          <cell r="B79" t="str">
            <v>BAREEL Maria Ines</v>
          </cell>
          <cell r="C79" t="str">
            <v>0494/77.99.23</v>
          </cell>
        </row>
        <row r="80">
          <cell r="B80" t="str">
            <v>BARONE Alessandro Maria</v>
          </cell>
          <cell r="C80" t="str">
            <v>0485/93 68 78</v>
          </cell>
        </row>
        <row r="81">
          <cell r="B81" t="str">
            <v>BARRAGAN / ER-RAMI Rodriguez/ Samia</v>
          </cell>
          <cell r="C81" t="str">
            <v>Ne se trouve pas dans le listing client</v>
          </cell>
        </row>
        <row r="82">
          <cell r="B82" t="str">
            <v>BARRAGAN MONTES Rocio</v>
          </cell>
          <cell r="C82" t="str">
            <v>0034635338886</v>
          </cell>
        </row>
        <row r="83">
          <cell r="B83" t="str">
            <v>BARRI Marie-Louise</v>
          </cell>
          <cell r="C83" t="str">
            <v>Ne se trouve pas dans le listing client</v>
          </cell>
        </row>
        <row r="84">
          <cell r="B84" t="str">
            <v>BARRIOCANAL Irène</v>
          </cell>
          <cell r="C84" t="str">
            <v>0498/31.52.24</v>
          </cell>
        </row>
        <row r="85">
          <cell r="B85" t="str">
            <v>Barrocoso Laeticia</v>
          </cell>
          <cell r="C85" t="str">
            <v>0476/33 26 52</v>
          </cell>
        </row>
        <row r="86">
          <cell r="B86" t="str">
            <v>Barthet Jeoffroy</v>
          </cell>
          <cell r="C86" t="str">
            <v>0485/45.90.51</v>
          </cell>
        </row>
        <row r="87">
          <cell r="B87" t="str">
            <v>BASSEM EMILIE</v>
          </cell>
          <cell r="C87" t="str">
            <v>0472/98.68.10</v>
          </cell>
        </row>
        <row r="88">
          <cell r="B88" t="str">
            <v>Bastenier Etienne</v>
          </cell>
          <cell r="C88" t="str">
            <v>Ne se trouve pas dans le listing client</v>
          </cell>
        </row>
        <row r="89">
          <cell r="B89" t="str">
            <v>BASTIDAS MARIA MONICA</v>
          </cell>
          <cell r="C89" t="str">
            <v>0478/72.40.99</v>
          </cell>
        </row>
        <row r="90">
          <cell r="B90" t="str">
            <v>BASTIEN/WILLEM John/Monique</v>
          </cell>
          <cell r="C90" t="str">
            <v>02/705.46.76</v>
          </cell>
        </row>
        <row r="91">
          <cell r="B91" t="str">
            <v>BASTIN Suzanne</v>
          </cell>
          <cell r="C91" t="str">
            <v>0477/97.03.74</v>
          </cell>
        </row>
        <row r="92">
          <cell r="B92" t="str">
            <v>BAUCHAU VIRGINIE</v>
          </cell>
          <cell r="C92" t="str">
            <v>Ne se trouve pas dans le listing client</v>
          </cell>
        </row>
        <row r="93">
          <cell r="B93" t="str">
            <v>Bauche Antoine</v>
          </cell>
          <cell r="C93" t="str">
            <v>Ne se trouve pas dans le listing client</v>
          </cell>
        </row>
        <row r="94">
          <cell r="B94" t="str">
            <v>Baudoin Sabine</v>
          </cell>
          <cell r="C94" t="str">
            <v>0484/92.94.97</v>
          </cell>
        </row>
        <row r="95">
          <cell r="B95" t="str">
            <v>Baudoux Michelange</v>
          </cell>
          <cell r="C95" t="str">
            <v>0477/76.01.86</v>
          </cell>
        </row>
        <row r="96">
          <cell r="B96" t="str">
            <v>Bauvin Ombeline</v>
          </cell>
          <cell r="C96" t="str">
            <v>0472/38.57.73</v>
          </cell>
        </row>
        <row r="97">
          <cell r="B97" t="str">
            <v>BAUWENS CLAIRE</v>
          </cell>
          <cell r="C97" t="str">
            <v>0471/37.36.35</v>
          </cell>
        </row>
        <row r="98">
          <cell r="B98" t="str">
            <v>BAYENS Stéphanie</v>
          </cell>
          <cell r="C98" t="str">
            <v>0495/38.59.41</v>
          </cell>
        </row>
        <row r="99">
          <cell r="B99" t="str">
            <v>Bayot Daisy</v>
          </cell>
          <cell r="C99" t="str">
            <v>Ne se trouve pas dans le listing client</v>
          </cell>
        </row>
        <row r="100">
          <cell r="B100" t="str">
            <v>BAYOT Pauline</v>
          </cell>
          <cell r="C100" t="str">
            <v>0486/98.82.16</v>
          </cell>
        </row>
        <row r="101">
          <cell r="B101" t="str">
            <v>Bechet Anne-Sophie</v>
          </cell>
          <cell r="C101" t="str">
            <v>0497/20.21.04</v>
          </cell>
        </row>
        <row r="102">
          <cell r="B102" t="str">
            <v>BECK Geraldine</v>
          </cell>
          <cell r="C102" t="str">
            <v>0472/96.58.73</v>
          </cell>
        </row>
        <row r="103">
          <cell r="B103" t="str">
            <v>Beckers Kristof</v>
          </cell>
          <cell r="C103" t="str">
            <v>0472/49.23.86</v>
          </cell>
        </row>
        <row r="104">
          <cell r="B104" t="str">
            <v>Bedert Els</v>
          </cell>
          <cell r="C104" t="str">
            <v>0485/13.55.08</v>
          </cell>
        </row>
        <row r="105">
          <cell r="B105" t="str">
            <v>BEDEUR/ISTASSE Gregory/Catherine</v>
          </cell>
          <cell r="C105" t="str">
            <v>0491/15.05.26</v>
          </cell>
        </row>
        <row r="106">
          <cell r="B106" t="str">
            <v>BEER Cécile</v>
          </cell>
          <cell r="C106" t="str">
            <v>Ne se trouve pas dans le listing client</v>
          </cell>
        </row>
        <row r="107">
          <cell r="B107" t="str">
            <v>BEERLANDT MONTEYNE Birgit / Yves</v>
          </cell>
          <cell r="C107" t="str">
            <v>0475 822 911</v>
          </cell>
        </row>
        <row r="108">
          <cell r="B108" t="str">
            <v>BEFAHY/VERPOOTEN Maria</v>
          </cell>
          <cell r="C108" t="str">
            <v>0476/63.27.45</v>
          </cell>
        </row>
        <row r="109">
          <cell r="B109" t="str">
            <v>BEFAHY/VERPOOTEN Maria</v>
          </cell>
          <cell r="C109" t="str">
            <v>0476/63.27.45</v>
          </cell>
        </row>
        <row r="110">
          <cell r="B110" t="str">
            <v>Beldars céline</v>
          </cell>
          <cell r="C110" t="str">
            <v>0476/76.05.53</v>
          </cell>
        </row>
        <row r="111">
          <cell r="B111" t="str">
            <v>Belle David</v>
          </cell>
          <cell r="C111" t="str">
            <v>Ne se trouve pas dans le listing client</v>
          </cell>
        </row>
        <row r="112">
          <cell r="B112" t="str">
            <v>BEN HAMMAN LECHHAB Farida</v>
          </cell>
          <cell r="C112" t="str">
            <v>0484/02.88.28</v>
          </cell>
        </row>
        <row r="113">
          <cell r="B113" t="str">
            <v>BEN MOUSSA Yassine</v>
          </cell>
          <cell r="C113" t="str">
            <v>Ne se trouve pas dans le listing client</v>
          </cell>
        </row>
        <row r="114">
          <cell r="B114" t="str">
            <v>Benamar Fatima</v>
          </cell>
          <cell r="C114" t="str">
            <v>Ne se trouve pas dans le listing client</v>
          </cell>
        </row>
        <row r="115">
          <cell r="B115" t="str">
            <v>BENHADI Karima</v>
          </cell>
          <cell r="C115" t="str">
            <v>0485/95.25.14</v>
          </cell>
        </row>
        <row r="116">
          <cell r="B116" t="str">
            <v>BENHADI Zineb</v>
          </cell>
          <cell r="C116" t="str">
            <v>0488/03.50.38</v>
          </cell>
        </row>
        <row r="117">
          <cell r="B117" t="str">
            <v>Berckmans Brigitte</v>
          </cell>
          <cell r="C117" t="str">
            <v>0470/30.55.68</v>
          </cell>
        </row>
        <row r="118">
          <cell r="B118" t="str">
            <v>BERGIERS / Serhiivna Riazantseva Guillaume / Daria</v>
          </cell>
          <cell r="C118" t="str">
            <v>0474/63.58.84</v>
          </cell>
        </row>
        <row r="119">
          <cell r="B119" t="str">
            <v>BERGIERS DOMINIQUE</v>
          </cell>
          <cell r="C119" t="str">
            <v>0474/56.28.62</v>
          </cell>
        </row>
        <row r="120">
          <cell r="B120" t="str">
            <v>Berliner roland</v>
          </cell>
          <cell r="C120" t="str">
            <v>Ne se trouve pas dans le listing client</v>
          </cell>
        </row>
        <row r="121">
          <cell r="B121" t="str">
            <v>BERNARD Laurent</v>
          </cell>
          <cell r="C121" t="str">
            <v>Ne se trouve pas dans le listing client</v>
          </cell>
        </row>
        <row r="122">
          <cell r="B122" t="str">
            <v>Bernard Lionel</v>
          </cell>
          <cell r="C122" t="str">
            <v>0499/75.58.93</v>
          </cell>
        </row>
        <row r="123">
          <cell r="B123" t="str">
            <v>Bernard Pierre Yves</v>
          </cell>
          <cell r="C123" t="str">
            <v>0496/90.30.54</v>
          </cell>
        </row>
        <row r="124">
          <cell r="B124" t="str">
            <v>BERNARD-SIMON Marion</v>
          </cell>
          <cell r="C124" t="str">
            <v>33698927881</v>
          </cell>
        </row>
        <row r="125">
          <cell r="B125" t="str">
            <v>Berque Sophie</v>
          </cell>
          <cell r="C125" t="str">
            <v>0476/77.06.06</v>
          </cell>
        </row>
        <row r="126">
          <cell r="B126" t="str">
            <v>BERTHAULT Florence</v>
          </cell>
          <cell r="C126" t="str">
            <v>0474/78/02/22</v>
          </cell>
        </row>
        <row r="127">
          <cell r="B127" t="str">
            <v>BERTINCHAMPS/COLLIER Annette</v>
          </cell>
          <cell r="C127" t="str">
            <v>0477/28.06.41</v>
          </cell>
        </row>
        <row r="128">
          <cell r="B128" t="str">
            <v>BERTON Dominique</v>
          </cell>
          <cell r="C128" t="str">
            <v>Ne se trouve pas dans le listing client</v>
          </cell>
        </row>
        <row r="129">
          <cell r="B129" t="str">
            <v>Bertrand Olivier</v>
          </cell>
          <cell r="C129" t="str">
            <v>0496/27.07.54</v>
          </cell>
        </row>
        <row r="130">
          <cell r="B130" t="str">
            <v>BERTRAND/DAMAI Gille</v>
          </cell>
          <cell r="C130" t="str">
            <v>0460/97.19.20</v>
          </cell>
        </row>
        <row r="131">
          <cell r="B131" t="str">
            <v>BERZINA / BIRNBAUM Kristine</v>
          </cell>
          <cell r="C131" t="str">
            <v>Ne se trouve pas dans le listing client</v>
          </cell>
        </row>
        <row r="132">
          <cell r="B132" t="str">
            <v>BESANCENOT/MILLOUR Frederic/Mathilde</v>
          </cell>
          <cell r="C132" t="str">
            <v>0488/564/085</v>
          </cell>
        </row>
        <row r="133">
          <cell r="B133" t="str">
            <v>BETTENDROFFER / GOENEN Anne / Tom</v>
          </cell>
          <cell r="C133" t="str">
            <v>0474/75.13.85</v>
          </cell>
        </row>
        <row r="134">
          <cell r="B134" t="str">
            <v>Bettens Michel</v>
          </cell>
          <cell r="C134" t="str">
            <v>0474/49.21.32</v>
          </cell>
        </row>
        <row r="135">
          <cell r="B135" t="str">
            <v>BETTUZZI Mathilde</v>
          </cell>
          <cell r="C135" t="str">
            <v>0465/38.10.17</v>
          </cell>
        </row>
        <row r="136">
          <cell r="B136" t="str">
            <v>BEUBLET/PIRET Lucien Louis/Yvette</v>
          </cell>
          <cell r="C136" t="str">
            <v>0494/34.66.49</v>
          </cell>
        </row>
        <row r="137">
          <cell r="B137" t="str">
            <v>BEUBLET/PIRET Lucien Louis/Yvette</v>
          </cell>
          <cell r="C137" t="str">
            <v>0494/34.66.49</v>
          </cell>
        </row>
        <row r="138">
          <cell r="B138" t="str">
            <v>BEUGNIES Laetitia</v>
          </cell>
          <cell r="C138" t="str">
            <v>0470/60 42 48</v>
          </cell>
        </row>
        <row r="139">
          <cell r="B139" t="str">
            <v>BEUGNIET Huguette</v>
          </cell>
          <cell r="C139" t="str">
            <v>0473/45.09.30</v>
          </cell>
        </row>
        <row r="140">
          <cell r="B140" t="str">
            <v>BEUNCKENS Claire</v>
          </cell>
          <cell r="C140" t="str">
            <v>Ne se trouve pas dans le listing client</v>
          </cell>
        </row>
        <row r="141">
          <cell r="B141" t="str">
            <v>BEURIOT/SOUCHANE Manon</v>
          </cell>
          <cell r="C141" t="str">
            <v>0477/69.60.99</v>
          </cell>
        </row>
        <row r="142">
          <cell r="B142" t="str">
            <v>BEYERMAN/BERGER Hugues/Sylvianne</v>
          </cell>
          <cell r="C142" t="str">
            <v>0478/88.70.29</v>
          </cell>
        </row>
        <row r="143">
          <cell r="B143" t="str">
            <v>BEYERMAN/BERGER Hugues/Sylvianne</v>
          </cell>
          <cell r="C143" t="str">
            <v>0478/88.70.29</v>
          </cell>
        </row>
        <row r="144">
          <cell r="B144" t="str">
            <v>BEYERMAN/BERGER Hugues/Sylvianne</v>
          </cell>
          <cell r="C144" t="str">
            <v>0478/88.70.29</v>
          </cell>
        </row>
        <row r="145">
          <cell r="B145" t="str">
            <v>Biard Daniel</v>
          </cell>
          <cell r="C145" t="str">
            <v>0478/35.99.08</v>
          </cell>
        </row>
        <row r="146">
          <cell r="B146" t="str">
            <v>Biard Patrick</v>
          </cell>
          <cell r="C146" t="str">
            <v>Ne se trouve pas dans le listing client</v>
          </cell>
        </row>
        <row r="147">
          <cell r="B147" t="str">
            <v>Biasi Giulia</v>
          </cell>
          <cell r="C147" t="str">
            <v>0485/92.53.65</v>
          </cell>
        </row>
        <row r="148">
          <cell r="B148" t="str">
            <v>BIDLOT / IMPERIALI Joëlle</v>
          </cell>
          <cell r="C148" t="str">
            <v>0477/27.87.89</v>
          </cell>
        </row>
        <row r="149">
          <cell r="B149" t="str">
            <v>BIFFI Emanuel</v>
          </cell>
          <cell r="C149" t="str">
            <v>0491/91.98.27</v>
          </cell>
        </row>
        <row r="150">
          <cell r="B150" t="str">
            <v>Bigonville Delphine</v>
          </cell>
          <cell r="C150" t="str">
            <v>0486/94.86.17</v>
          </cell>
        </row>
        <row r="151">
          <cell r="B151" t="str">
            <v>BILLIET Jennifer</v>
          </cell>
          <cell r="C151" t="str">
            <v>0497/48.68.48</v>
          </cell>
        </row>
        <row r="152">
          <cell r="B152" t="str">
            <v>BILLWATSCH Marie-Hélène</v>
          </cell>
          <cell r="C152" t="str">
            <v>0473/78.41.71</v>
          </cell>
        </row>
        <row r="153">
          <cell r="B153" t="str">
            <v>Bindels Christian</v>
          </cell>
          <cell r="C153" t="str">
            <v>0474/45.76.04</v>
          </cell>
        </row>
        <row r="154">
          <cell r="B154" t="str">
            <v>Binkert Elise</v>
          </cell>
          <cell r="C154" t="str">
            <v>0475/33.43.88</v>
          </cell>
        </row>
        <row r="155">
          <cell r="B155" t="str">
            <v>BIOT Caroline</v>
          </cell>
          <cell r="C155" t="str">
            <v>0472/65.46.11</v>
          </cell>
        </row>
        <row r="156">
          <cell r="B156" t="str">
            <v>Biquet Mireille</v>
          </cell>
          <cell r="C156" t="str">
            <v>0479/27.51.72</v>
          </cell>
        </row>
        <row r="157">
          <cell r="B157" t="str">
            <v>BIVONA BIANCA</v>
          </cell>
          <cell r="C157" t="str">
            <v>0470/.69.80.06</v>
          </cell>
        </row>
        <row r="158">
          <cell r="B158" t="str">
            <v>BLAISE Alain</v>
          </cell>
          <cell r="C158" t="str">
            <v>0479/99.45.94</v>
          </cell>
        </row>
        <row r="159">
          <cell r="B159" t="str">
            <v>BLAISE Florie</v>
          </cell>
          <cell r="C159" t="str">
            <v>0479/99.45.94</v>
          </cell>
        </row>
        <row r="160">
          <cell r="B160" t="str">
            <v>Blyth Claire</v>
          </cell>
          <cell r="C160" t="str">
            <v>0489/47.42.41</v>
          </cell>
        </row>
        <row r="161">
          <cell r="B161" t="str">
            <v>BOCQUET TANGUY</v>
          </cell>
          <cell r="C161" t="str">
            <v>0496/57.13.37</v>
          </cell>
        </row>
        <row r="162">
          <cell r="B162" t="str">
            <v>BODEN/DEVOS Marie Valerie/ Timothy</v>
          </cell>
          <cell r="C162" t="str">
            <v>0485/60.61.32</v>
          </cell>
        </row>
        <row r="163">
          <cell r="B163" t="str">
            <v>Bodin Dominique</v>
          </cell>
          <cell r="C163" t="str">
            <v>0474/72.82.12</v>
          </cell>
        </row>
        <row r="164">
          <cell r="B164" t="str">
            <v>BODIU Valeriu</v>
          </cell>
          <cell r="C164" t="str">
            <v>0487/60.94.93</v>
          </cell>
        </row>
        <row r="165">
          <cell r="B165" t="str">
            <v>BOEL Bernard</v>
          </cell>
          <cell r="C165" t="str">
            <v>0476/50.50.25</v>
          </cell>
        </row>
        <row r="166">
          <cell r="B166" t="str">
            <v>BOEL Bernard</v>
          </cell>
          <cell r="C166" t="str">
            <v>0476/50.50.25</v>
          </cell>
        </row>
        <row r="167">
          <cell r="B167" t="str">
            <v>BOGARD René</v>
          </cell>
          <cell r="C167" t="str">
            <v>Ne se trouve pas dans le listing client</v>
          </cell>
        </row>
        <row r="168">
          <cell r="B168" t="str">
            <v>BOICHU Caroline</v>
          </cell>
          <cell r="C168" t="str">
            <v>0495/55.15.23</v>
          </cell>
        </row>
        <row r="169">
          <cell r="B169" t="str">
            <v>BOISSIERE Bruno</v>
          </cell>
          <cell r="C169" t="str">
            <v>Ne se trouve pas dans le listing client</v>
          </cell>
        </row>
        <row r="170">
          <cell r="B170" t="str">
            <v>BOISSY ETIENNE</v>
          </cell>
          <cell r="C170" t="str">
            <v>0475/54.92.42 Femme</v>
          </cell>
        </row>
        <row r="171">
          <cell r="B171" t="str">
            <v>BOKIAU / MOMMENS Claire</v>
          </cell>
          <cell r="C171" t="str">
            <v>0478/23.29.36</v>
          </cell>
        </row>
        <row r="172">
          <cell r="B172" t="str">
            <v>BOKIAU / MOMMENS Claire</v>
          </cell>
          <cell r="C172" t="str">
            <v>0478/23.29.36</v>
          </cell>
        </row>
        <row r="173">
          <cell r="B173" t="str">
            <v>BOLLAND Andrée</v>
          </cell>
          <cell r="C173" t="str">
            <v>0478/25.30.63 sa fil</v>
          </cell>
        </row>
        <row r="174">
          <cell r="B174" t="str">
            <v>BOLLE ALIX</v>
          </cell>
          <cell r="C174" t="str">
            <v>0471/44.83.55</v>
          </cell>
        </row>
        <row r="175">
          <cell r="B175" t="str">
            <v>Bolle Françoise</v>
          </cell>
          <cell r="C175" t="str">
            <v>0486/82.84.82</v>
          </cell>
        </row>
        <row r="176">
          <cell r="B176" t="str">
            <v>Bollen Nathalie</v>
          </cell>
          <cell r="C176" t="str">
            <v>0473/80.28.82</v>
          </cell>
        </row>
        <row r="177">
          <cell r="B177" t="str">
            <v>BOLLY / DERNONCOURT Delphine</v>
          </cell>
          <cell r="C177" t="str">
            <v>0495/60.05.08</v>
          </cell>
        </row>
        <row r="178">
          <cell r="B178" t="str">
            <v>BOLLY / DERNONCOURT Delphine</v>
          </cell>
          <cell r="C178" t="str">
            <v>0495/60.05.08</v>
          </cell>
        </row>
        <row r="179">
          <cell r="B179" t="str">
            <v>BONAMI Laura</v>
          </cell>
          <cell r="C179" t="str">
            <v>0478/82 45 25</v>
          </cell>
        </row>
        <row r="180">
          <cell r="B180" t="str">
            <v>BONAVITA ANDREA</v>
          </cell>
          <cell r="C180" t="str">
            <v>0484/42.39.03</v>
          </cell>
        </row>
        <row r="181">
          <cell r="B181" t="str">
            <v>BONBAERTS Vanessa</v>
          </cell>
          <cell r="C181" t="str">
            <v>0468/52.34.08</v>
          </cell>
        </row>
        <row r="182">
          <cell r="B182" t="str">
            <v>BONJEAN/HAERLINGEN Isabelle/Olivier</v>
          </cell>
          <cell r="C182" t="str">
            <v>Ne se trouve pas dans le listing client</v>
          </cell>
        </row>
        <row r="183">
          <cell r="B183" t="str">
            <v>BONNET Sylvie Anne</v>
          </cell>
          <cell r="C183" t="str">
            <v>Ne se trouve pas dans le listing client</v>
          </cell>
        </row>
        <row r="184">
          <cell r="B184" t="str">
            <v>BONTEMPS Dany</v>
          </cell>
          <cell r="C184" t="str">
            <v>0486/774706</v>
          </cell>
        </row>
        <row r="185">
          <cell r="B185" t="str">
            <v>BOON Roland</v>
          </cell>
          <cell r="C185" t="str">
            <v>0498/31.96.19</v>
          </cell>
        </row>
        <row r="186">
          <cell r="B186" t="str">
            <v>BOR CAROLL</v>
          </cell>
          <cell r="C186" t="str">
            <v>0478/76.14.79</v>
          </cell>
        </row>
        <row r="187">
          <cell r="B187" t="str">
            <v>BORLEE ALAIN</v>
          </cell>
          <cell r="C187" t="str">
            <v>0475/93.40.23</v>
          </cell>
        </row>
        <row r="188">
          <cell r="B188" t="str">
            <v>BORNEMANN Ben Harry</v>
          </cell>
          <cell r="C188" t="str">
            <v>0472/27.58.27</v>
          </cell>
        </row>
        <row r="189">
          <cell r="B189" t="str">
            <v>Borza dana</v>
          </cell>
          <cell r="C189" t="str">
            <v>0486/86.08.63</v>
          </cell>
        </row>
        <row r="190">
          <cell r="B190" t="str">
            <v>BOSMAN Jeremy</v>
          </cell>
          <cell r="C190" t="str">
            <v>0493/09.46.60</v>
          </cell>
        </row>
        <row r="191">
          <cell r="B191" t="str">
            <v>BOSSU/MEGEVAND Charlotte/Julien</v>
          </cell>
          <cell r="C191" t="str">
            <v>0479/65.17.98</v>
          </cell>
        </row>
        <row r="192">
          <cell r="B192" t="str">
            <v>Bostan Tamana</v>
          </cell>
          <cell r="C192" t="str">
            <v>Ne se trouve pas dans le listing client</v>
          </cell>
        </row>
        <row r="193">
          <cell r="B193" t="str">
            <v>Bosteels Christel</v>
          </cell>
          <cell r="C193" t="str">
            <v>0475/52.02.52</v>
          </cell>
        </row>
        <row r="194">
          <cell r="B194" t="str">
            <v>BOTEA Diana</v>
          </cell>
          <cell r="C194" t="str">
            <v>0483/68.05.04</v>
          </cell>
        </row>
        <row r="195">
          <cell r="B195" t="str">
            <v>BOUAISSI Ali</v>
          </cell>
          <cell r="C195">
            <v>0</v>
          </cell>
        </row>
        <row r="196">
          <cell r="B196" t="str">
            <v>Bouaissi Wassim</v>
          </cell>
          <cell r="C196" t="str">
            <v>0490/90.03.39</v>
          </cell>
        </row>
        <row r="197">
          <cell r="B197" t="str">
            <v>Bouali Noria</v>
          </cell>
          <cell r="C197" t="str">
            <v>0479/78.73.66</v>
          </cell>
        </row>
        <row r="198">
          <cell r="B198" t="str">
            <v>BOUASSI Wissal</v>
          </cell>
          <cell r="C198" t="str">
            <v>0494/34.19.17</v>
          </cell>
        </row>
        <row r="199">
          <cell r="B199" t="str">
            <v>BOUAZZA/JELLOUL Asmae/Zouhair</v>
          </cell>
          <cell r="C199" t="str">
            <v>0488/15.12.31</v>
          </cell>
        </row>
        <row r="200">
          <cell r="B200" t="str">
            <v>BOUAZZA/SAIDI Baya</v>
          </cell>
          <cell r="C200" t="str">
            <v>0489/33.95.23</v>
          </cell>
        </row>
        <row r="201">
          <cell r="B201" t="str">
            <v>BOUCQUÉAU/VAN CAUTEREN Fabien/Sarah</v>
          </cell>
          <cell r="C201" t="str">
            <v>0472/29 91 99</v>
          </cell>
        </row>
        <row r="202">
          <cell r="B202" t="str">
            <v>Boudart Jeannine</v>
          </cell>
          <cell r="C202" t="str">
            <v>0476/57.16.33</v>
          </cell>
        </row>
        <row r="203">
          <cell r="B203" t="str">
            <v>BOUHOULLE Olivia</v>
          </cell>
          <cell r="C203" t="str">
            <v>Ne se trouve pas dans le listing client</v>
          </cell>
        </row>
        <row r="204">
          <cell r="B204" t="str">
            <v>BOUITA MOHAMMED</v>
          </cell>
          <cell r="C204" t="str">
            <v>0455116622 ( madame)</v>
          </cell>
        </row>
        <row r="205">
          <cell r="B205" t="str">
            <v>Bounekoub Abdel</v>
          </cell>
          <cell r="C205" t="str">
            <v>0474/63.24.24</v>
          </cell>
        </row>
        <row r="206">
          <cell r="B206" t="str">
            <v>Bounekoub hanan</v>
          </cell>
          <cell r="C206" t="str">
            <v>0484/60.89.00</v>
          </cell>
        </row>
        <row r="207">
          <cell r="B207" t="str">
            <v>Bounekoub Sanae</v>
          </cell>
          <cell r="C207" t="str">
            <v>0484/82.12.71</v>
          </cell>
        </row>
        <row r="208">
          <cell r="B208" t="str">
            <v>BOUNEKOUB Soumaya</v>
          </cell>
          <cell r="C208" t="str">
            <v>0483/67.45.98</v>
          </cell>
        </row>
        <row r="209">
          <cell r="B209" t="str">
            <v>BOURDON/VEYS Stefanie/Nicolas</v>
          </cell>
          <cell r="C209" t="str">
            <v>0476/31.58.22</v>
          </cell>
        </row>
        <row r="210">
          <cell r="B210" t="str">
            <v>Bourdouxhe Jacqueline</v>
          </cell>
          <cell r="C210" t="str">
            <v>0479/55.79.03</v>
          </cell>
        </row>
        <row r="211">
          <cell r="B211" t="str">
            <v>Bourlet Marie</v>
          </cell>
          <cell r="C211" t="str">
            <v>0473/39.06.33</v>
          </cell>
        </row>
        <row r="212">
          <cell r="B212" t="str">
            <v>Boussof Rabia</v>
          </cell>
          <cell r="C212" t="str">
            <v>0474/21.12.31</v>
          </cell>
        </row>
        <row r="213">
          <cell r="B213" t="str">
            <v>Bouvy Jean-claude</v>
          </cell>
          <cell r="C213" t="str">
            <v>010/61.50.27</v>
          </cell>
        </row>
        <row r="214">
          <cell r="B214" t="str">
            <v>BOUZAIANE MOUNA</v>
          </cell>
          <cell r="C214" t="str">
            <v>0484/80.74.63</v>
          </cell>
        </row>
        <row r="215">
          <cell r="B215" t="str">
            <v>BOXHO Laurence</v>
          </cell>
          <cell r="C215" t="str">
            <v>0484/77.16.68</v>
          </cell>
        </row>
        <row r="216">
          <cell r="B216" t="str">
            <v>BOYER Frederic</v>
          </cell>
          <cell r="C216" t="str">
            <v>0487/23.03.24</v>
          </cell>
        </row>
        <row r="217">
          <cell r="B217" t="str">
            <v>BRACONS Anna</v>
          </cell>
          <cell r="C217" t="str">
            <v>0499/15.07.67</v>
          </cell>
        </row>
        <row r="218">
          <cell r="B218" t="str">
            <v>BRAMS / HOX Anne</v>
          </cell>
          <cell r="C218" t="str">
            <v>0494/56.18.09</v>
          </cell>
        </row>
        <row r="219">
          <cell r="B219" t="str">
            <v>BRAMS / HOX Anne</v>
          </cell>
          <cell r="C219" t="str">
            <v>0494/56.18.09</v>
          </cell>
        </row>
        <row r="220">
          <cell r="B220" t="str">
            <v>BRASSART Elise</v>
          </cell>
          <cell r="C220" t="str">
            <v>0483/37.15.65</v>
          </cell>
        </row>
        <row r="221">
          <cell r="B221" t="str">
            <v>BRATU Nelu</v>
          </cell>
          <cell r="C221" t="str">
            <v>0477/93.49.40</v>
          </cell>
        </row>
        <row r="222">
          <cell r="B222" t="str">
            <v>BREHM Silke</v>
          </cell>
          <cell r="C222" t="str">
            <v>0498/59.10.87</v>
          </cell>
        </row>
        <row r="223">
          <cell r="B223" t="str">
            <v>Bresseleers Benjamin</v>
          </cell>
          <cell r="C223" t="str">
            <v>0489/55 11 11</v>
          </cell>
        </row>
        <row r="224">
          <cell r="B224" t="str">
            <v>BONAVITA / CURZON Valeria / Stephen</v>
          </cell>
          <cell r="C224" t="str">
            <v>0487/63.03.14</v>
          </cell>
        </row>
        <row r="225">
          <cell r="B225" t="str">
            <v>BRIGGS Jonathan</v>
          </cell>
          <cell r="C225">
            <v>0</v>
          </cell>
        </row>
        <row r="226">
          <cell r="B226" t="str">
            <v>BONAVITA / CURZON Valeria / Stephen</v>
          </cell>
          <cell r="C226" t="str">
            <v>0487/63.03.14</v>
          </cell>
        </row>
        <row r="227">
          <cell r="B227" t="str">
            <v>BONAVITA / CURZON Valeria / Stephen</v>
          </cell>
          <cell r="C227" t="str">
            <v>0487/63.03.14</v>
          </cell>
        </row>
        <row r="228">
          <cell r="B228" t="str">
            <v>BRODEN/LE TENO Pascale/Loic</v>
          </cell>
          <cell r="C228" t="str">
            <v>0495/24,49,28</v>
          </cell>
        </row>
        <row r="229">
          <cell r="B229" t="str">
            <v>BRODEN/LE TENO Pascale/Loic</v>
          </cell>
          <cell r="C229" t="str">
            <v>0495/24,49,28</v>
          </cell>
        </row>
        <row r="230">
          <cell r="B230" t="str">
            <v>BROSTEAUX-LONGREE Joël</v>
          </cell>
          <cell r="C230" t="str">
            <v>0475/92.41.89</v>
          </cell>
        </row>
        <row r="231">
          <cell r="B231" t="str">
            <v>Brouillard Christelle</v>
          </cell>
          <cell r="C231" t="str">
            <v>0485/11.69.66</v>
          </cell>
        </row>
        <row r="232">
          <cell r="B232" t="str">
            <v>Brouns Karine</v>
          </cell>
          <cell r="C232" t="str">
            <v>0478/03.33.16</v>
          </cell>
        </row>
        <row r="233">
          <cell r="B233" t="str">
            <v>BROUSMICHE EMILIE</v>
          </cell>
          <cell r="C233" t="str">
            <v>Ne se trouve pas dans le listing client</v>
          </cell>
        </row>
        <row r="234">
          <cell r="B234" t="str">
            <v>BROUWER Timo</v>
          </cell>
          <cell r="C234" t="str">
            <v>0470/33.91.35</v>
          </cell>
        </row>
        <row r="235">
          <cell r="B235" t="str">
            <v>BRUDER / GENDEBIEN Geoffrey / Marguerite</v>
          </cell>
          <cell r="C235" t="str">
            <v>0472/64.32.33</v>
          </cell>
        </row>
        <row r="236">
          <cell r="B236" t="str">
            <v>BRUNEVAL John</v>
          </cell>
          <cell r="C236" t="str">
            <v>0486/66.47.80</v>
          </cell>
        </row>
        <row r="237">
          <cell r="B237" t="str">
            <v>BRUYERE GHISLAIN</v>
          </cell>
          <cell r="C237" t="str">
            <v>0477/31.97.49</v>
          </cell>
        </row>
        <row r="238">
          <cell r="B238" t="str">
            <v>BRUYNINCKX LEENTJE</v>
          </cell>
          <cell r="C238" t="str">
            <v>0476/78.79.19</v>
          </cell>
        </row>
        <row r="239">
          <cell r="B239" t="str">
            <v>BRYSSINCK / COLS Lauriane / Simon</v>
          </cell>
          <cell r="C239" t="str">
            <v>0486/39.83.95</v>
          </cell>
        </row>
        <row r="240">
          <cell r="B240" t="str">
            <v>BUDREA Cristina</v>
          </cell>
          <cell r="C240" t="str">
            <v>0486/32.66.83</v>
          </cell>
        </row>
        <row r="241">
          <cell r="B241" t="str">
            <v>BUEKENHOUDT Paula</v>
          </cell>
          <cell r="C241" t="str">
            <v>0478/42.82.02</v>
          </cell>
        </row>
        <row r="242">
          <cell r="B242" t="str">
            <v>BUEKENHOUDT Paula</v>
          </cell>
          <cell r="C242" t="str">
            <v>0478/42.82.02</v>
          </cell>
        </row>
        <row r="243">
          <cell r="B243" t="str">
            <v>BUELENS/Huylebroeck Axelle/Damien</v>
          </cell>
          <cell r="C243" t="str">
            <v>Ne se trouve pas dans le listing client</v>
          </cell>
        </row>
        <row r="244">
          <cell r="B244" t="str">
            <v>Buis Francine</v>
          </cell>
          <cell r="C244" t="str">
            <v>Ne se trouve pas dans le listing client</v>
          </cell>
        </row>
        <row r="245">
          <cell r="B245" t="str">
            <v>BULENS Thérèse</v>
          </cell>
          <cell r="C245" t="str">
            <v>0495/17.70.47 (fille</v>
          </cell>
        </row>
        <row r="246">
          <cell r="B246" t="str">
            <v>BUNDHOO Adam</v>
          </cell>
          <cell r="C246" t="str">
            <v>Ne se trouve pas dans le listing client</v>
          </cell>
        </row>
        <row r="247">
          <cell r="B247" t="str">
            <v>BUNDUKI-SCIMECA Gabriel/Anna</v>
          </cell>
          <cell r="C247" t="str">
            <v>0485/34.53.48</v>
          </cell>
        </row>
        <row r="248">
          <cell r="B248" t="str">
            <v>BUNJAKU BLERTA</v>
          </cell>
          <cell r="C248" t="str">
            <v>0472/21.31.21</v>
          </cell>
        </row>
        <row r="249">
          <cell r="B249" t="str">
            <v>BUNJAKU/BARKU Majlinda/Arsim</v>
          </cell>
          <cell r="C249" t="str">
            <v>0485/87.32.38</v>
          </cell>
        </row>
        <row r="250">
          <cell r="B250" t="str">
            <v>BUNJAKU/BARKU Majlinda/Arsim</v>
          </cell>
          <cell r="C250" t="str">
            <v>0485/87.32.38</v>
          </cell>
        </row>
        <row r="251">
          <cell r="B251" t="str">
            <v>BURA GHEORGHE NICOLAE</v>
          </cell>
          <cell r="C251" t="str">
            <v>0478/61.60.42</v>
          </cell>
        </row>
        <row r="252">
          <cell r="B252" t="str">
            <v>Burattini Sergio</v>
          </cell>
          <cell r="C252" t="str">
            <v>0479/94.74.65</v>
          </cell>
        </row>
        <row r="253">
          <cell r="B253" t="str">
            <v>BURDA Marcelo</v>
          </cell>
          <cell r="C253" t="str">
            <v>0486/72.51.45</v>
          </cell>
        </row>
        <row r="254">
          <cell r="B254" t="str">
            <v>BURGEON / CATALA Zoé / Mathieu</v>
          </cell>
          <cell r="C254" t="str">
            <v>Ne se trouve pas dans le listing client</v>
          </cell>
        </row>
        <row r="255">
          <cell r="B255" t="str">
            <v>BURNS Ana/Kieran</v>
          </cell>
          <cell r="C255" t="str">
            <v>0495/20.68.61</v>
          </cell>
        </row>
        <row r="256">
          <cell r="B256" t="str">
            <v>BUSACCA Emanuele</v>
          </cell>
          <cell r="C256" t="str">
            <v>0485579804</v>
          </cell>
        </row>
        <row r="257">
          <cell r="B257" t="str">
            <v>Busolin Lucatello Matteo</v>
          </cell>
          <cell r="C257" t="str">
            <v>0494/27.21.40</v>
          </cell>
        </row>
        <row r="258">
          <cell r="B258" t="str">
            <v>BUTERA Giovanna / Salvatore</v>
          </cell>
          <cell r="C258" t="str">
            <v>0478/55.26.30B fille</v>
          </cell>
        </row>
        <row r="259">
          <cell r="B259" t="str">
            <v>BWATU Fely</v>
          </cell>
          <cell r="C259" t="str">
            <v>0485/73.32.39</v>
          </cell>
        </row>
        <row r="260">
          <cell r="B260" t="str">
            <v>CABEZA Paloma</v>
          </cell>
          <cell r="C260" t="str">
            <v>Ne se trouve pas dans le listing client</v>
          </cell>
        </row>
        <row r="261">
          <cell r="B261" t="str">
            <v>CACHAPA Stephanie</v>
          </cell>
          <cell r="C261" t="str">
            <v>0471/91.29.11</v>
          </cell>
        </row>
        <row r="262">
          <cell r="B262" t="str">
            <v>CACI Tiziana</v>
          </cell>
          <cell r="C262">
            <v>0</v>
          </cell>
        </row>
        <row r="263">
          <cell r="B263" t="str">
            <v>Cafouros Markos</v>
          </cell>
          <cell r="C263" t="str">
            <v>0479/27.40.90</v>
          </cell>
        </row>
        <row r="264">
          <cell r="B264" t="str">
            <v>CALLES SANCHEZ Alfonso</v>
          </cell>
          <cell r="C264" t="str">
            <v>0497/29.19.41</v>
          </cell>
        </row>
        <row r="265">
          <cell r="B265" t="str">
            <v>CALLIER Christophe</v>
          </cell>
          <cell r="C265" t="str">
            <v>0475/93.36.55</v>
          </cell>
        </row>
        <row r="266">
          <cell r="B266" t="str">
            <v>CALVANO Teresa</v>
          </cell>
          <cell r="C266" t="str">
            <v>0494/63 22 67</v>
          </cell>
        </row>
        <row r="267">
          <cell r="B267" t="str">
            <v>CAMARA LOPEZ KATHERINE</v>
          </cell>
          <cell r="C267" t="str">
            <v>0471/13.33.30</v>
          </cell>
        </row>
        <row r="268">
          <cell r="B268" t="str">
            <v>Cambier Anne-catherine</v>
          </cell>
          <cell r="C268" t="str">
            <v>Ne se trouve pas dans le listing client</v>
          </cell>
        </row>
        <row r="269">
          <cell r="B269" t="str">
            <v>CAMPRUBI/DEWEZ Onia</v>
          </cell>
          <cell r="C269" t="str">
            <v>0460/95.98.75</v>
          </cell>
        </row>
        <row r="270">
          <cell r="B270" t="str">
            <v>CANART/DE SEZE Pierre /Indiana</v>
          </cell>
          <cell r="C270" t="str">
            <v>0496/16.14.34</v>
          </cell>
        </row>
        <row r="271">
          <cell r="B271" t="str">
            <v>CANART/DE SEZE Pierre /Indiana</v>
          </cell>
          <cell r="C271" t="str">
            <v>0496/16.14.34</v>
          </cell>
        </row>
        <row r="272">
          <cell r="B272" t="str">
            <v>Canneel Corinne</v>
          </cell>
          <cell r="C272" t="str">
            <v>0478/26.92.08</v>
          </cell>
        </row>
        <row r="273">
          <cell r="B273" t="str">
            <v>CANO LOPEZ Mélanie</v>
          </cell>
          <cell r="C273" t="str">
            <v>0485/05.91.32</v>
          </cell>
        </row>
        <row r="274">
          <cell r="B274" t="str">
            <v>Cantillon Soraya</v>
          </cell>
          <cell r="C274" t="str">
            <v>Ne se trouve pas dans le listing client</v>
          </cell>
        </row>
        <row r="275">
          <cell r="B275" t="str">
            <v>Canton Marco</v>
          </cell>
          <cell r="C275" t="str">
            <v>0488/47.62.66</v>
          </cell>
        </row>
        <row r="276">
          <cell r="B276" t="str">
            <v>CARBONEZ Sébastien</v>
          </cell>
          <cell r="C276" t="str">
            <v>0471/58.81.30</v>
          </cell>
        </row>
        <row r="277">
          <cell r="B277" t="str">
            <v>CARDYN Marie-Anne</v>
          </cell>
          <cell r="C277" t="str">
            <v>0497/66.28.27</v>
          </cell>
        </row>
        <row r="278">
          <cell r="B278" t="str">
            <v>Carion David</v>
          </cell>
          <cell r="C278" t="str">
            <v>0495/78.43.43</v>
          </cell>
        </row>
        <row r="279">
          <cell r="B279" t="str">
            <v>CARLENS Marie Claire</v>
          </cell>
          <cell r="C279" t="str">
            <v>Ne se trouve pas dans le listing client</v>
          </cell>
        </row>
        <row r="280">
          <cell r="B280" t="str">
            <v>Carosi Sasha</v>
          </cell>
          <cell r="C280" t="str">
            <v>0487/10.19.51</v>
          </cell>
        </row>
        <row r="281">
          <cell r="B281" t="str">
            <v>Carrera Garcia Judit</v>
          </cell>
          <cell r="C281" t="str">
            <v>0492/08.99.57</v>
          </cell>
        </row>
        <row r="282">
          <cell r="B282" t="str">
            <v>Casier Rebecca</v>
          </cell>
          <cell r="C282" t="str">
            <v>0478/31.19.76</v>
          </cell>
        </row>
        <row r="283">
          <cell r="B283" t="str">
            <v>Casini Lucio</v>
          </cell>
          <cell r="C283" t="str">
            <v>0471/91.51.44</v>
          </cell>
        </row>
        <row r="284">
          <cell r="B284" t="str">
            <v>Casini Paola</v>
          </cell>
          <cell r="C284" t="str">
            <v>0471/91.51.44</v>
          </cell>
        </row>
        <row r="285">
          <cell r="B285" t="str">
            <v>CASSE Marie-hélène</v>
          </cell>
          <cell r="C285" t="str">
            <v>Ne se trouve pas dans le listing client</v>
          </cell>
        </row>
        <row r="286">
          <cell r="B286" t="str">
            <v>CASTANIE Sophie</v>
          </cell>
          <cell r="C286" t="str">
            <v>0474/27.15.30</v>
          </cell>
        </row>
        <row r="287">
          <cell r="B287" t="str">
            <v>CATANA Coralia</v>
          </cell>
          <cell r="C287" t="str">
            <v>0475/97.52.07</v>
          </cell>
        </row>
        <row r="288">
          <cell r="B288" t="str">
            <v>Catherine Philip Oscar</v>
          </cell>
          <cell r="C288" t="str">
            <v>0478/42.27.10</v>
          </cell>
        </row>
        <row r="289">
          <cell r="B289" t="str">
            <v>CAUWE Nicolas</v>
          </cell>
          <cell r="C289" t="str">
            <v>Ne se trouve pas dans le listing client</v>
          </cell>
        </row>
        <row r="290">
          <cell r="B290" t="str">
            <v>CAUWE Xavier</v>
          </cell>
          <cell r="C290" t="str">
            <v>0477/27.68.39</v>
          </cell>
        </row>
        <row r="291">
          <cell r="B291" t="str">
            <v>ceci luca</v>
          </cell>
          <cell r="C291" t="str">
            <v>0496/91.64.62</v>
          </cell>
        </row>
        <row r="292">
          <cell r="B292" t="str">
            <v>CELERIER Virginie</v>
          </cell>
          <cell r="C292" t="str">
            <v>Ne se trouve pas dans le listing client</v>
          </cell>
        </row>
        <row r="293">
          <cell r="B293" t="str">
            <v>CELIS Marianne</v>
          </cell>
          <cell r="C293" t="str">
            <v>0479/80.94.24</v>
          </cell>
        </row>
        <row r="294">
          <cell r="B294" t="str">
            <v>Celsi Enrico</v>
          </cell>
          <cell r="C294" t="str">
            <v>0474/31.60.63</v>
          </cell>
        </row>
        <row r="295">
          <cell r="B295" t="str">
            <v>CERRA Lucas</v>
          </cell>
          <cell r="C295" t="str">
            <v>0488/99.48.83</v>
          </cell>
        </row>
        <row r="296">
          <cell r="B296" t="str">
            <v>Cesic Edin</v>
          </cell>
          <cell r="C296" t="str">
            <v>0477/81.24.17</v>
          </cell>
        </row>
        <row r="297">
          <cell r="B297" t="str">
            <v>CEULEMANS Nathalie</v>
          </cell>
          <cell r="C297" t="str">
            <v>0476/78.95.85</v>
          </cell>
        </row>
        <row r="298">
          <cell r="B298" t="str">
            <v>Cevik Hidayet</v>
          </cell>
          <cell r="C298" t="str">
            <v>0484/10.68.63</v>
          </cell>
        </row>
        <row r="299">
          <cell r="B299" t="str">
            <v>chaabane Hanene</v>
          </cell>
          <cell r="C299" t="str">
            <v>Ne se trouve pas dans le listing client</v>
          </cell>
        </row>
        <row r="300">
          <cell r="B300" t="str">
            <v>CHACON PAREDES GABRIELA</v>
          </cell>
          <cell r="C300" t="str">
            <v>0498/59.38.15</v>
          </cell>
        </row>
        <row r="301">
          <cell r="B301" t="str">
            <v>CHANDELLE Francois</v>
          </cell>
          <cell r="C301" t="str">
            <v>0488/56.03.71</v>
          </cell>
        </row>
        <row r="302">
          <cell r="B302" t="str">
            <v>Chandogova Katarina</v>
          </cell>
          <cell r="C302" t="str">
            <v>0492/08.00.05</v>
          </cell>
        </row>
        <row r="303">
          <cell r="B303" t="str">
            <v>CHANTIER Clément</v>
          </cell>
          <cell r="C303" t="str">
            <v>0486/ 73 79 44</v>
          </cell>
        </row>
        <row r="304">
          <cell r="B304" t="str">
            <v>CHAOUCH / BOUNEKOUB Siham/Younes</v>
          </cell>
          <cell r="C304" t="str">
            <v>0487/01.62.64</v>
          </cell>
        </row>
        <row r="305">
          <cell r="B305" t="str">
            <v>CHAPELLE Anne-Catherine</v>
          </cell>
          <cell r="C305" t="str">
            <v>0484/30.47.91</v>
          </cell>
        </row>
        <row r="306">
          <cell r="B306" t="str">
            <v>CHARDOME Florence</v>
          </cell>
          <cell r="C306" t="str">
            <v>0478/99.22.98</v>
          </cell>
        </row>
        <row r="307">
          <cell r="B307" t="str">
            <v>CHARLES / HILSON Caroline / Benoit</v>
          </cell>
          <cell r="C307" t="str">
            <v>0476/67.14.84</v>
          </cell>
        </row>
        <row r="308">
          <cell r="B308" t="str">
            <v>Charles Dorothée</v>
          </cell>
          <cell r="C308" t="str">
            <v>0477/42 43 04</v>
          </cell>
        </row>
        <row r="309">
          <cell r="B309" t="str">
            <v>Charlier Philippe</v>
          </cell>
          <cell r="C309" t="str">
            <v>0486/77.80.85</v>
          </cell>
        </row>
        <row r="310">
          <cell r="B310" t="str">
            <v>CHARLIER/VAN HEE Charlier/Laura</v>
          </cell>
          <cell r="C310" t="str">
            <v>0480/65.43.10</v>
          </cell>
        </row>
        <row r="311">
          <cell r="B311" t="str">
            <v>CHARPENTIER Yves</v>
          </cell>
          <cell r="C311" t="str">
            <v>0475/47/90/39</v>
          </cell>
        </row>
        <row r="312">
          <cell r="B312" t="str">
            <v>CHARRAROU /  AKAJOUA Zahia / Mohamed</v>
          </cell>
          <cell r="C312" t="str">
            <v>0486925021</v>
          </cell>
        </row>
        <row r="313">
          <cell r="B313" t="str">
            <v>CHASSAGNE Lucy</v>
          </cell>
          <cell r="C313" t="str">
            <v>0472/34.10.18</v>
          </cell>
        </row>
        <row r="314">
          <cell r="B314" t="str">
            <v>Chatzis Olga</v>
          </cell>
          <cell r="C314" t="str">
            <v>Ne se trouve pas dans le listing client</v>
          </cell>
        </row>
        <row r="315">
          <cell r="B315" t="str">
            <v>CHAUDAGNE / DE BEER Michaël / Viviane</v>
          </cell>
          <cell r="C315" t="str">
            <v>0493/86.67.19</v>
          </cell>
        </row>
        <row r="316">
          <cell r="B316" t="str">
            <v>Chauvier Delphine</v>
          </cell>
          <cell r="C316" t="str">
            <v>0497/53.58.13</v>
          </cell>
        </row>
        <row r="317">
          <cell r="B317" t="str">
            <v>Chawla Rakhi</v>
          </cell>
          <cell r="C317" t="str">
            <v>0493/43.26.62</v>
          </cell>
        </row>
        <row r="318">
          <cell r="B318" t="str">
            <v>CHHOR Celia</v>
          </cell>
          <cell r="C318" t="str">
            <v>Ne se trouve pas dans le listing client</v>
          </cell>
        </row>
        <row r="319">
          <cell r="B319" t="str">
            <v>CHIECHI Francesco</v>
          </cell>
          <cell r="C319" t="str">
            <v>0483/59.15.56</v>
          </cell>
        </row>
        <row r="320">
          <cell r="B320" t="str">
            <v>Chinellato Matilde</v>
          </cell>
          <cell r="C320" t="str">
            <v>0483/58.35.27</v>
          </cell>
        </row>
        <row r="321">
          <cell r="B321" t="str">
            <v>CHIOREAN Stefan Sebastian</v>
          </cell>
          <cell r="C321" t="str">
            <v>0478/61.46.37</v>
          </cell>
        </row>
        <row r="322">
          <cell r="B322" t="str">
            <v>CHOMIS Daphnée</v>
          </cell>
          <cell r="C322" t="str">
            <v>0494/14.51.64</v>
          </cell>
        </row>
        <row r="323">
          <cell r="B323" t="str">
            <v>CHOUIKRI Ghita/Amine</v>
          </cell>
          <cell r="C323" t="str">
            <v>0477/29.63.76</v>
          </cell>
        </row>
        <row r="324">
          <cell r="B324" t="str">
            <v>CIATTO Carmela</v>
          </cell>
          <cell r="C324" t="str">
            <v>0475 55 82 71</v>
          </cell>
        </row>
        <row r="325">
          <cell r="B325" t="str">
            <v>CIAVARELLA/NAVARRE Anne-Marie/Lisa</v>
          </cell>
          <cell r="C325" t="str">
            <v>0486/18.27.42</v>
          </cell>
        </row>
        <row r="326">
          <cell r="B326" t="str">
            <v>CIAVARELLA/NAVARRE Anne-Marie/Lisa</v>
          </cell>
          <cell r="C326" t="str">
            <v>0486/18.27.42</v>
          </cell>
        </row>
        <row r="327">
          <cell r="B327" t="str">
            <v>CIRCHIRILLO SABRINA</v>
          </cell>
          <cell r="C327" t="str">
            <v>0486/29.00.52</v>
          </cell>
        </row>
        <row r="328">
          <cell r="B328" t="str">
            <v>CLAES Anne-françoise</v>
          </cell>
          <cell r="C328" t="str">
            <v>0476/20.39.05</v>
          </cell>
        </row>
        <row r="329">
          <cell r="B329" t="str">
            <v>Claes Michel</v>
          </cell>
          <cell r="C329" t="str">
            <v>0471/85.78.86</v>
          </cell>
        </row>
        <row r="330">
          <cell r="B330" t="str">
            <v>CLERC Nathalie</v>
          </cell>
          <cell r="C330" t="str">
            <v>0478/34.59.31</v>
          </cell>
        </row>
        <row r="331">
          <cell r="B331" t="str">
            <v>CLUZEL ALAIN</v>
          </cell>
          <cell r="C331" t="str">
            <v>0471/61.97.37</v>
          </cell>
        </row>
        <row r="332">
          <cell r="B332" t="str">
            <v>CODSI Alice</v>
          </cell>
          <cell r="C332" t="str">
            <v>Ne se trouve pas dans le listing client</v>
          </cell>
        </row>
        <row r="333">
          <cell r="B333" t="str">
            <v>COENRAETS/DE MARREZ Paul</v>
          </cell>
          <cell r="C333" t="str">
            <v>02/731.21.54</v>
          </cell>
        </row>
        <row r="334">
          <cell r="B334" t="str">
            <v>COEURDEROY / HENRARD Mireille / Marie</v>
          </cell>
          <cell r="C334" t="str">
            <v>0472/23.01.41</v>
          </cell>
        </row>
        <row r="335">
          <cell r="B335" t="str">
            <v>COEURDEROY / HENRARD Mireille / Marie</v>
          </cell>
          <cell r="C335" t="str">
            <v>0472/23.01.41</v>
          </cell>
        </row>
        <row r="336">
          <cell r="B336" t="str">
            <v>COJOCARASU Carmen</v>
          </cell>
          <cell r="C336" t="str">
            <v>0499/37.59.22</v>
          </cell>
        </row>
        <row r="337">
          <cell r="B337" t="str">
            <v>COJOCARELU Georgeta</v>
          </cell>
          <cell r="C337" t="str">
            <v>0465/85.34.00</v>
          </cell>
        </row>
        <row r="338">
          <cell r="B338" t="str">
            <v>COLIN Perrine</v>
          </cell>
          <cell r="C338" t="str">
            <v>0474/.23.62.05</v>
          </cell>
        </row>
        <row r="339">
          <cell r="B339" t="str">
            <v>COLLARD Claire</v>
          </cell>
          <cell r="C339" t="str">
            <v>0497/41.09.00</v>
          </cell>
        </row>
        <row r="340">
          <cell r="B340" t="str">
            <v>COLLARD Julie</v>
          </cell>
          <cell r="C340" t="str">
            <v>0493/51.36.13</v>
          </cell>
        </row>
        <row r="341">
          <cell r="B341" t="str">
            <v>COLLART VAN LINTHOUT Marie/ Frédéric</v>
          </cell>
          <cell r="C341" t="str">
            <v>0468/38.61.85 fils</v>
          </cell>
        </row>
        <row r="342">
          <cell r="B342" t="str">
            <v>COLLAS Amandine</v>
          </cell>
          <cell r="C342" t="str">
            <v>0498/67.25.69</v>
          </cell>
        </row>
        <row r="343">
          <cell r="B343" t="str">
            <v>COLLIGNON Morgane</v>
          </cell>
          <cell r="C343" t="str">
            <v>0488/453.660</v>
          </cell>
        </row>
        <row r="344">
          <cell r="B344" t="str">
            <v>COLLIGNON-FORET Barbara</v>
          </cell>
          <cell r="C344" t="str">
            <v>0493/19.20.21</v>
          </cell>
        </row>
        <row r="345">
          <cell r="B345" t="str">
            <v>Collin Gauthier Willy</v>
          </cell>
          <cell r="C345" t="str">
            <v>0486/63 31 62</v>
          </cell>
        </row>
        <row r="346">
          <cell r="B346" t="str">
            <v>COLLIN Gérard</v>
          </cell>
          <cell r="C346" t="str">
            <v>0475/79.72.27</v>
          </cell>
        </row>
        <row r="347">
          <cell r="B347" t="str">
            <v>Collon Laurent</v>
          </cell>
          <cell r="C347" t="str">
            <v>0475/45.06.62</v>
          </cell>
        </row>
        <row r="348">
          <cell r="B348" t="str">
            <v>Colombo Andrea</v>
          </cell>
          <cell r="C348" t="str">
            <v>0485/32.10.53</v>
          </cell>
        </row>
        <row r="349">
          <cell r="B349" t="str">
            <v>Combarnous Yann</v>
          </cell>
          <cell r="C349" t="str">
            <v>0487/96.07.82 femme</v>
          </cell>
        </row>
        <row r="350">
          <cell r="B350" t="str">
            <v>Compagnion Sarah</v>
          </cell>
          <cell r="C350" t="str">
            <v>0476/80 08 33</v>
          </cell>
        </row>
        <row r="351">
          <cell r="B351" t="str">
            <v>CONREUR BRIGITTE</v>
          </cell>
          <cell r="C351" t="str">
            <v>0478/249 988</v>
          </cell>
        </row>
        <row r="352">
          <cell r="B352" t="str">
            <v>CONTE DANILA</v>
          </cell>
          <cell r="C352" t="str">
            <v>0473/27.44.50</v>
          </cell>
        </row>
        <row r="353">
          <cell r="B353" t="str">
            <v>coomans maria</v>
          </cell>
          <cell r="C353" t="str">
            <v>0474/24.66.55</v>
          </cell>
        </row>
        <row r="354">
          <cell r="B354" t="str">
            <v>COPIELLO CECCHETTO Emma</v>
          </cell>
          <cell r="C354" t="str">
            <v>0478/27.19.87</v>
          </cell>
        </row>
        <row r="355">
          <cell r="B355" t="str">
            <v>coppens anita</v>
          </cell>
          <cell r="C355" t="str">
            <v>0478/52.62.66</v>
          </cell>
        </row>
        <row r="356">
          <cell r="B356" t="str">
            <v>COPPENS Kévin</v>
          </cell>
          <cell r="C356" t="str">
            <v>0471/37.52.47</v>
          </cell>
        </row>
        <row r="357">
          <cell r="B357" t="str">
            <v>COPPIN Béatrice</v>
          </cell>
          <cell r="C357" t="str">
            <v>Ne se trouve pas dans le listing client</v>
          </cell>
        </row>
        <row r="358">
          <cell r="B358" t="str">
            <v>COQUELET René</v>
          </cell>
          <cell r="C358" t="str">
            <v>0494/28.04.85</v>
          </cell>
        </row>
        <row r="359">
          <cell r="B359" t="str">
            <v>CORBISIER Arnaud</v>
          </cell>
          <cell r="C359" t="str">
            <v>0472/56.37.76</v>
          </cell>
        </row>
        <row r="360">
          <cell r="B360" t="str">
            <v>CORNEROTTE Gaëlle</v>
          </cell>
          <cell r="C360" t="str">
            <v>0471/52.06.48</v>
          </cell>
        </row>
        <row r="361">
          <cell r="B361" t="str">
            <v>CORNESSE Maud</v>
          </cell>
          <cell r="C361" t="str">
            <v>0479/41.04.81</v>
          </cell>
        </row>
        <row r="362">
          <cell r="B362" t="str">
            <v>CORNIL Jacques</v>
          </cell>
          <cell r="C362" t="str">
            <v>0477/30.35.29</v>
          </cell>
        </row>
        <row r="363">
          <cell r="B363" t="str">
            <v>CORREIA ANTUNES/SANTOS Maria Jose/Nuno</v>
          </cell>
          <cell r="C363" t="str">
            <v>0493/98.33.59</v>
          </cell>
        </row>
        <row r="364">
          <cell r="B364" t="str">
            <v>CORTEEL Sylvie</v>
          </cell>
          <cell r="C364" t="str">
            <v>Ne se trouve pas dans le listing client</v>
          </cell>
        </row>
        <row r="365">
          <cell r="B365" t="str">
            <v>COUDERT Gaetan</v>
          </cell>
          <cell r="C365" t="str">
            <v>0474/44.62.27</v>
          </cell>
        </row>
        <row r="366">
          <cell r="B366" t="str">
            <v>COULISIS / GUELI Marina</v>
          </cell>
          <cell r="C366" t="str">
            <v>0476/23.58.21</v>
          </cell>
        </row>
        <row r="367">
          <cell r="B367" t="str">
            <v>COULONVAL Francis</v>
          </cell>
          <cell r="C367" t="str">
            <v>0478885912</v>
          </cell>
        </row>
        <row r="368">
          <cell r="B368" t="str">
            <v>COUNESON / TINUADE Guillaume / Oluokun</v>
          </cell>
          <cell r="C368" t="str">
            <v>0479/89.44.89</v>
          </cell>
        </row>
        <row r="369">
          <cell r="B369" t="str">
            <v>COUNESON / TINUADE Guillaume / Oluokun</v>
          </cell>
          <cell r="C369" t="str">
            <v>0479/89.44.89</v>
          </cell>
        </row>
        <row r="370">
          <cell r="B370" t="str">
            <v>COUREAU Bastien</v>
          </cell>
          <cell r="C370" t="str">
            <v>0491/61.49.49</v>
          </cell>
        </row>
        <row r="371">
          <cell r="B371" t="str">
            <v>COUREAU Bastien</v>
          </cell>
          <cell r="C371" t="str">
            <v>0491/61.49.49</v>
          </cell>
        </row>
        <row r="372">
          <cell r="B372" t="str">
            <v>Couscouras Despina</v>
          </cell>
          <cell r="C372" t="str">
            <v>0475/55.45.64</v>
          </cell>
        </row>
        <row r="373">
          <cell r="B373" t="str">
            <v>COUVREUR CATHERINE</v>
          </cell>
          <cell r="C373" t="str">
            <v>0495/69/51/10</v>
          </cell>
        </row>
        <row r="374">
          <cell r="B374" t="str">
            <v>couvreur Maxime</v>
          </cell>
          <cell r="C374" t="str">
            <v>-</v>
          </cell>
        </row>
        <row r="375">
          <cell r="B375" t="str">
            <v>Covaza Maria</v>
          </cell>
          <cell r="C375" t="str">
            <v>0493/98.50.61</v>
          </cell>
        </row>
        <row r="376">
          <cell r="B376" t="str">
            <v>CRAABELS Clara</v>
          </cell>
          <cell r="C376" t="str">
            <v>0476/37.30.26</v>
          </cell>
        </row>
        <row r="377">
          <cell r="B377" t="str">
            <v>CRACIUN Andreea Giorgina</v>
          </cell>
          <cell r="C377">
            <v>0</v>
          </cell>
        </row>
        <row r="378">
          <cell r="B378" t="str">
            <v>CRAPS Simone</v>
          </cell>
          <cell r="C378" t="str">
            <v>0479377188 (fille)</v>
          </cell>
        </row>
        <row r="379">
          <cell r="B379" t="str">
            <v>Cremagnani Pablo</v>
          </cell>
          <cell r="C379" t="str">
            <v>0471/88 58 04</v>
          </cell>
        </row>
        <row r="380">
          <cell r="B380" t="str">
            <v>Cretescu Milena</v>
          </cell>
          <cell r="C380" t="str">
            <v>Ne se trouve pas dans le listing client</v>
          </cell>
        </row>
        <row r="381">
          <cell r="B381" t="str">
            <v>Crevecoeur Caroline</v>
          </cell>
          <cell r="C381" t="str">
            <v>0472/77.13.85</v>
          </cell>
        </row>
        <row r="382">
          <cell r="B382" t="str">
            <v>CRIHAN Anatolie</v>
          </cell>
          <cell r="C382" t="str">
            <v>0485/47.26.44</v>
          </cell>
        </row>
        <row r="383">
          <cell r="B383" t="str">
            <v>croufer laurence</v>
          </cell>
          <cell r="C383" t="str">
            <v>-</v>
          </cell>
        </row>
        <row r="384">
          <cell r="B384" t="str">
            <v>CUCCURU/ORTIZ Stéphane/Nancy</v>
          </cell>
          <cell r="C384" t="str">
            <v>0479/63  01 63</v>
          </cell>
        </row>
        <row r="385">
          <cell r="B385" t="str">
            <v>CUEVAS Maria</v>
          </cell>
          <cell r="C385" t="str">
            <v>0479/24.48.08</v>
          </cell>
        </row>
        <row r="386">
          <cell r="B386" t="str">
            <v>CUKIER Ariel</v>
          </cell>
          <cell r="C386" t="str">
            <v>0489/01.10.58</v>
          </cell>
        </row>
        <row r="387">
          <cell r="B387" t="str">
            <v>da Silva Lidia</v>
          </cell>
          <cell r="C387" t="str">
            <v>0499/84.27.42</v>
          </cell>
        </row>
        <row r="388">
          <cell r="B388" t="str">
            <v>Dabin Laurent</v>
          </cell>
          <cell r="C388" t="str">
            <v>0479/27.88.71</v>
          </cell>
        </row>
        <row r="389">
          <cell r="B389" t="str">
            <v>DAGCI Vesile</v>
          </cell>
          <cell r="C389" t="str">
            <v>0478/70 78 19</v>
          </cell>
        </row>
        <row r="390">
          <cell r="B390" t="str">
            <v>DAL VECCHIO/WARNOTTE Sylvain/Anne</v>
          </cell>
          <cell r="C390" t="str">
            <v>0493/51.47.51</v>
          </cell>
        </row>
        <row r="391">
          <cell r="B391" t="str">
            <v>DAL VECCHIO/WARNOTTE Sylvain/Anne</v>
          </cell>
          <cell r="C391" t="str">
            <v>0493/51.47.51</v>
          </cell>
        </row>
        <row r="392">
          <cell r="B392" t="str">
            <v>DALEZ Dominique</v>
          </cell>
          <cell r="C392" t="str">
            <v>0475/51.39.50</v>
          </cell>
        </row>
        <row r="393">
          <cell r="B393" t="str">
            <v>Daloze Geneviève</v>
          </cell>
          <cell r="C393" t="str">
            <v>Ne se trouve pas dans le listing client</v>
          </cell>
        </row>
        <row r="394">
          <cell r="B394" t="str">
            <v>DALCQ Caroline</v>
          </cell>
          <cell r="C394" t="str">
            <v>Ne se trouve pas dans le listing client</v>
          </cell>
        </row>
        <row r="395">
          <cell r="B395" t="str">
            <v>DALYA ILIR</v>
          </cell>
          <cell r="C395" t="str">
            <v>0477/38.48.12</v>
          </cell>
        </row>
        <row r="396">
          <cell r="B396" t="str">
            <v>DAMASCHIN GETA</v>
          </cell>
          <cell r="C396" t="str">
            <v>0472/04.10.54</v>
          </cell>
        </row>
        <row r="397">
          <cell r="B397" t="str">
            <v>DAMMAN - PILLON Benoit - Caroline</v>
          </cell>
          <cell r="C397" t="str">
            <v>0495/59.69.80</v>
          </cell>
        </row>
        <row r="398">
          <cell r="B398" t="str">
            <v>DAMMAN - PILLON Benoit - Caroline</v>
          </cell>
          <cell r="C398" t="str">
            <v>0495/59.69.80</v>
          </cell>
        </row>
        <row r="399">
          <cell r="B399" t="str">
            <v>DANDOIS/DEBANDE Johanna/Bruno</v>
          </cell>
          <cell r="C399" t="str">
            <v>Ne se trouve pas dans le listing client</v>
          </cell>
        </row>
        <row r="400">
          <cell r="B400" t="str">
            <v>dandoy nicole</v>
          </cell>
          <cell r="C400" t="str">
            <v>0477/73.71.74</v>
          </cell>
        </row>
        <row r="401">
          <cell r="B401" t="str">
            <v>DANJOU Françoise</v>
          </cell>
          <cell r="C401" t="str">
            <v>0495/16.87.10</v>
          </cell>
        </row>
        <row r="402">
          <cell r="B402" t="str">
            <v>D'ARGENT/GASSEE Pauline</v>
          </cell>
          <cell r="C402" t="str">
            <v>0498/235655</v>
          </cell>
        </row>
        <row r="403">
          <cell r="B403" t="str">
            <v>D'ARIES/DIAZ-PINES Pauline/Agustin</v>
          </cell>
          <cell r="C403" t="str">
            <v>0478/03.01.25</v>
          </cell>
        </row>
        <row r="404">
          <cell r="B404" t="str">
            <v>Davaux Anne Marie</v>
          </cell>
          <cell r="C404" t="str">
            <v>0473/73.90.85</v>
          </cell>
        </row>
        <row r="405">
          <cell r="B405" t="str">
            <v>DAVID Ariel</v>
          </cell>
          <cell r="C405" t="str">
            <v>0484/61.29.40</v>
          </cell>
        </row>
        <row r="406">
          <cell r="B406" t="str">
            <v>David Jacqueline</v>
          </cell>
          <cell r="C406" t="str">
            <v>0479522284</v>
          </cell>
        </row>
        <row r="407">
          <cell r="B407" t="str">
            <v>David Nathalie</v>
          </cell>
          <cell r="C407" t="str">
            <v>0474/99.24.44</v>
          </cell>
        </row>
        <row r="408">
          <cell r="B408" t="str">
            <v>Davignon Brigitte</v>
          </cell>
          <cell r="C408" t="str">
            <v>0476/92.02.69</v>
          </cell>
        </row>
        <row r="409">
          <cell r="B409" t="str">
            <v>De Baere / Leterme Valérie / Philippe</v>
          </cell>
          <cell r="C409" t="str">
            <v>0496/56.43.61</v>
          </cell>
        </row>
        <row r="410">
          <cell r="B410" t="str">
            <v>De Baere / Leterme Valérie / Philippe</v>
          </cell>
          <cell r="C410" t="str">
            <v>0496/56.43.61</v>
          </cell>
        </row>
        <row r="411">
          <cell r="B411" t="str">
            <v>DE BELLEFROID Astrid</v>
          </cell>
          <cell r="C411" t="str">
            <v>0471/12.71.55</v>
          </cell>
        </row>
        <row r="412">
          <cell r="B412" t="str">
            <v>DE BERGEYCK Thomas</v>
          </cell>
          <cell r="C412" t="str">
            <v>0478/33.41.61</v>
          </cell>
        </row>
        <row r="413">
          <cell r="B413" t="str">
            <v>DE BONCOURT Philippe</v>
          </cell>
          <cell r="C413" t="str">
            <v>0477/61.94.51</v>
          </cell>
        </row>
        <row r="414">
          <cell r="B414" t="str">
            <v>DE BONTE Nadège</v>
          </cell>
          <cell r="C414" t="str">
            <v>0475/41.30.42</v>
          </cell>
        </row>
        <row r="415">
          <cell r="B415" t="str">
            <v>DE BORREKENS / TERWANGNE Tatiana</v>
          </cell>
          <cell r="C415" t="str">
            <v>0473/95.24.49</v>
          </cell>
        </row>
        <row r="416">
          <cell r="B416" t="str">
            <v>de Briey Alix</v>
          </cell>
          <cell r="C416" t="str">
            <v>0495/83.68.71</v>
          </cell>
        </row>
        <row r="417">
          <cell r="B417" t="str">
            <v>De Broyer Marie</v>
          </cell>
          <cell r="C417" t="str">
            <v>0471/76.85.65</v>
          </cell>
        </row>
        <row r="418">
          <cell r="B418" t="str">
            <v>DE BRUEKE Fanny</v>
          </cell>
          <cell r="C418" t="str">
            <v>0472/95.11.54</v>
          </cell>
        </row>
        <row r="419">
          <cell r="B419" t="str">
            <v>De Bruyn Sylvie</v>
          </cell>
          <cell r="C419" t="str">
            <v>0495/36.51.77</v>
          </cell>
        </row>
        <row r="420">
          <cell r="B420" t="str">
            <v>DE BRUYN/BOUVY François/Daniele</v>
          </cell>
          <cell r="C420" t="str">
            <v>0497/38.12.89</v>
          </cell>
        </row>
        <row r="421">
          <cell r="B421" t="str">
            <v>DE BRUYNE ANNE</v>
          </cell>
          <cell r="C421" t="str">
            <v>0477/39.67.00</v>
          </cell>
        </row>
        <row r="422">
          <cell r="B422" t="str">
            <v>DE BRUYNE DANIELLE</v>
          </cell>
          <cell r="C422" t="str">
            <v>0471/41.12.07</v>
          </cell>
        </row>
        <row r="423">
          <cell r="B423" t="str">
            <v>DE BURCA Roisin</v>
          </cell>
          <cell r="C423" t="str">
            <v>0490/44.13.18</v>
          </cell>
        </row>
        <row r="424">
          <cell r="B424" t="str">
            <v>DE CALLATAY Ionela</v>
          </cell>
          <cell r="C424" t="str">
            <v>0476/43.94.06</v>
          </cell>
        </row>
        <row r="425">
          <cell r="B425" t="str">
            <v>DE CANNIERE / MARISSAEL Jean-Paul</v>
          </cell>
          <cell r="C425" t="str">
            <v>0476/41.29.08 Mari</v>
          </cell>
        </row>
        <row r="426">
          <cell r="B426" t="str">
            <v>DE CHROMBRUGGHE Céline</v>
          </cell>
          <cell r="C426" t="str">
            <v>0476/04.03.90</v>
          </cell>
        </row>
        <row r="427">
          <cell r="B427" t="str">
            <v>DE CLERCK Monique</v>
          </cell>
          <cell r="C427" t="str">
            <v>0498/56.46.72</v>
          </cell>
        </row>
        <row r="428">
          <cell r="B428" t="str">
            <v>De Clercq Nancy</v>
          </cell>
          <cell r="C428" t="str">
            <v>0496/61.45.18</v>
          </cell>
        </row>
        <row r="429">
          <cell r="B429" t="str">
            <v>DE COCQ Yolanda</v>
          </cell>
          <cell r="C429" t="str">
            <v>Ne se trouve pas dans le listing client</v>
          </cell>
        </row>
        <row r="430">
          <cell r="B430" t="str">
            <v>De Conynck Chantal</v>
          </cell>
          <cell r="C430" t="str">
            <v>0476/88.60.73</v>
          </cell>
        </row>
        <row r="431">
          <cell r="B431" t="str">
            <v>DE COOCK Gregory</v>
          </cell>
          <cell r="C431" t="str">
            <v>Ne se trouve pas dans le listing client</v>
          </cell>
        </row>
        <row r="432">
          <cell r="B432" t="str">
            <v>De Corte Jacqueline</v>
          </cell>
          <cell r="C432" t="str">
            <v>0474/74.95.86</v>
          </cell>
        </row>
        <row r="433">
          <cell r="B433" t="str">
            <v>De Dobbeleer Florence</v>
          </cell>
          <cell r="C433" t="str">
            <v>Ne se trouve pas dans le listing client</v>
          </cell>
        </row>
        <row r="434">
          <cell r="B434" t="str">
            <v>DE DYCKER ANTHONY</v>
          </cell>
          <cell r="C434" t="str">
            <v>0484/976 080</v>
          </cell>
        </row>
        <row r="435">
          <cell r="B435" t="str">
            <v>DE FILIPPO Salvatoré</v>
          </cell>
          <cell r="C435" t="str">
            <v>0472/87.84.62</v>
          </cell>
        </row>
        <row r="436">
          <cell r="B436" t="str">
            <v>DE GEETER / YUKSEL Anne / Recai</v>
          </cell>
          <cell r="C436" t="str">
            <v>0470/80 33 89</v>
          </cell>
        </row>
        <row r="437">
          <cell r="B437" t="str">
            <v>DE GERLACHE- DE LOVINFOSSE Anne Marguerite</v>
          </cell>
          <cell r="C437" t="str">
            <v>0479/53.40.30</v>
          </cell>
        </row>
        <row r="438">
          <cell r="B438" t="str">
            <v>De Grande Aurélie</v>
          </cell>
          <cell r="C438" t="str">
            <v>0473/37.83.22</v>
          </cell>
        </row>
        <row r="439">
          <cell r="B439" t="str">
            <v>De Groef Virginie</v>
          </cell>
          <cell r="C439" t="str">
            <v>0476/26.45.83</v>
          </cell>
        </row>
        <row r="440">
          <cell r="B440" t="str">
            <v>DE GROOTE ANNE</v>
          </cell>
          <cell r="C440" t="str">
            <v>0486/67.53.81</v>
          </cell>
        </row>
        <row r="441">
          <cell r="B441" t="str">
            <v>De Groote Vincent</v>
          </cell>
          <cell r="C441" t="str">
            <v>0475/68.14.54</v>
          </cell>
        </row>
        <row r="442">
          <cell r="B442" t="str">
            <v>DE GROOTE Vincent</v>
          </cell>
          <cell r="C442" t="str">
            <v>0475/68.14.54</v>
          </cell>
        </row>
        <row r="443">
          <cell r="B443" t="str">
            <v>DE GROVE Veerle</v>
          </cell>
          <cell r="C443" t="str">
            <v>0495/78.95.18</v>
          </cell>
        </row>
        <row r="444">
          <cell r="B444" t="str">
            <v>DE GROVE/ MASSART Stéphane/ Gaëlle</v>
          </cell>
          <cell r="C444" t="str">
            <v>0471/88.60.27</v>
          </cell>
        </row>
        <row r="445">
          <cell r="B445" t="str">
            <v>DE HALLEUX Tamara</v>
          </cell>
          <cell r="C445" t="str">
            <v>0486/79.73.33</v>
          </cell>
        </row>
        <row r="446">
          <cell r="B446" t="str">
            <v>De Hemptinne Graziella</v>
          </cell>
          <cell r="C446" t="str">
            <v>0476/32.97.97</v>
          </cell>
        </row>
        <row r="447">
          <cell r="B447" t="str">
            <v>DE HEMPTINNE/DE CARTIER D'YVES Laetitia</v>
          </cell>
          <cell r="C447" t="str">
            <v>0476/39.36.16</v>
          </cell>
        </row>
        <row r="448">
          <cell r="B448" t="str">
            <v>DE JONGHE Hélène</v>
          </cell>
          <cell r="C448" t="str">
            <v>Ne se trouve pas dans le listing client</v>
          </cell>
        </row>
        <row r="449">
          <cell r="B449" t="str">
            <v>DE KEERSMAECKER Julie</v>
          </cell>
          <cell r="C449" t="str">
            <v>Ne se trouve pas dans le listing client</v>
          </cell>
        </row>
        <row r="450">
          <cell r="B450" t="str">
            <v>DE KERCHOVE Arnaud</v>
          </cell>
          <cell r="C450" t="str">
            <v>Ne se trouve pas dans le listing client</v>
          </cell>
        </row>
        <row r="451">
          <cell r="B451" t="str">
            <v>DE KERCHOVE D'EXAERDE THOMAS MICHEL</v>
          </cell>
          <cell r="C451" t="str">
            <v>0484/38.64.11</v>
          </cell>
        </row>
        <row r="452">
          <cell r="B452" t="str">
            <v>DE KERCHOVE Suzanne</v>
          </cell>
          <cell r="C452" t="str">
            <v>0475/24.50.19</v>
          </cell>
        </row>
        <row r="453">
          <cell r="B453" t="str">
            <v>DE KOSTER Tonnie</v>
          </cell>
          <cell r="C453" t="str">
            <v>02/768.01.48</v>
          </cell>
        </row>
        <row r="454">
          <cell r="B454" t="str">
            <v>DE LA KETHULLE Véronique</v>
          </cell>
          <cell r="C454" t="str">
            <v>0483/42.39.01</v>
          </cell>
        </row>
        <row r="455">
          <cell r="B455" t="str">
            <v>de Laminne de Bex Danielle</v>
          </cell>
          <cell r="C455" t="str">
            <v>Ne se trouve pas dans le listing client</v>
          </cell>
        </row>
        <row r="456">
          <cell r="B456" t="str">
            <v>De Langhe Coraline</v>
          </cell>
          <cell r="C456" t="str">
            <v>0472/20.88.89</v>
          </cell>
        </row>
        <row r="457">
          <cell r="B457" t="str">
            <v>DE LARUBIA Jennifer</v>
          </cell>
          <cell r="C457" t="str">
            <v>Ne se trouve pas dans le listing client</v>
          </cell>
        </row>
        <row r="458">
          <cell r="B458" t="str">
            <v>DE LIEDEKERKE / BEAUFORT Rolande / Bruno</v>
          </cell>
          <cell r="C458" t="str">
            <v>0475/58/03/34</v>
          </cell>
        </row>
        <row r="459">
          <cell r="B459" t="str">
            <v>DE LOBEL Steven</v>
          </cell>
          <cell r="C459" t="str">
            <v>0493/15.89.07</v>
          </cell>
        </row>
        <row r="460">
          <cell r="B460" t="str">
            <v>de Lovinfosse Brieuc</v>
          </cell>
          <cell r="C460" t="str">
            <v>0475/22.71.18</v>
          </cell>
        </row>
        <row r="461">
          <cell r="B461" t="str">
            <v>DE LOVINFOSSE CHARLES</v>
          </cell>
          <cell r="C461" t="str">
            <v>0478/12.48.66</v>
          </cell>
        </row>
        <row r="462">
          <cell r="B462" t="str">
            <v>DE MAEYER Chantal</v>
          </cell>
          <cell r="C462" t="str">
            <v>0498/48.48.93</v>
          </cell>
        </row>
        <row r="463">
          <cell r="B463" t="str">
            <v>DE MEESTER ANN</v>
          </cell>
          <cell r="C463" t="str">
            <v>0496/95.24.34</v>
          </cell>
        </row>
        <row r="464">
          <cell r="B464" t="str">
            <v>DE MEESTER Virgnie / Miguel</v>
          </cell>
          <cell r="C464" t="str">
            <v>0477/72.22.73</v>
          </cell>
        </row>
        <row r="465">
          <cell r="B465" t="str">
            <v>DE MELO Frederico</v>
          </cell>
          <cell r="C465" t="str">
            <v>0485/36.06.42</v>
          </cell>
        </row>
        <row r="466">
          <cell r="B466" t="str">
            <v>DE MEY PHILIPPE</v>
          </cell>
          <cell r="C466" t="str">
            <v>0486/73.18.26</v>
          </cell>
        </row>
        <row r="467">
          <cell r="B467" t="str">
            <v>DE MEYER HENRI</v>
          </cell>
          <cell r="C467" t="str">
            <v>-</v>
          </cell>
        </row>
        <row r="468">
          <cell r="B468" t="str">
            <v>DE MONTPELLIER Charlotte</v>
          </cell>
          <cell r="C468" t="str">
            <v>0473/63.49.28</v>
          </cell>
        </row>
        <row r="469">
          <cell r="B469" t="str">
            <v>DE MYTTENAERE YVES</v>
          </cell>
          <cell r="C469" t="str">
            <v>0471/04.70.76</v>
          </cell>
        </row>
        <row r="470">
          <cell r="B470" t="str">
            <v>DE NOBREGA Stéphanie</v>
          </cell>
          <cell r="C470" t="str">
            <v>0488/08.40.09</v>
          </cell>
        </row>
        <row r="471">
          <cell r="B471" t="str">
            <v>DE OLIVEIRA DE JESUS MACHADO/DOSE Samuel/Florence</v>
          </cell>
          <cell r="C471" t="str">
            <v>0499/36.10.99</v>
          </cell>
        </row>
        <row r="472">
          <cell r="B472" t="str">
            <v>De Paepe Patrick</v>
          </cell>
          <cell r="C472" t="str">
            <v>0475.55.30.70</v>
          </cell>
        </row>
        <row r="473">
          <cell r="B473" t="str">
            <v>DE PAEPE-HAMSEN Ingrid</v>
          </cell>
          <cell r="C473" t="str">
            <v>0479/61.96.79</v>
          </cell>
        </row>
        <row r="474">
          <cell r="B474" t="str">
            <v>DE PARC Victoria</v>
          </cell>
          <cell r="C474" t="str">
            <v>Ne se trouve pas dans le listing client</v>
          </cell>
        </row>
        <row r="475">
          <cell r="B475" t="str">
            <v>DE PERMENTIER Maude</v>
          </cell>
          <cell r="C475" t="str">
            <v>0479/30.94.21</v>
          </cell>
        </row>
        <row r="476">
          <cell r="B476" t="str">
            <v>de Pierpont Marjolaine</v>
          </cell>
          <cell r="C476" t="str">
            <v>0486/86.93.36</v>
          </cell>
        </row>
        <row r="477">
          <cell r="B477" t="str">
            <v>DE POSSON / PETERS Anemone</v>
          </cell>
          <cell r="C477" t="str">
            <v>0476/44.78.88</v>
          </cell>
        </row>
        <row r="478">
          <cell r="B478" t="str">
            <v>DE PRET Thomas</v>
          </cell>
          <cell r="C478" t="str">
            <v>0473/27.73.99</v>
          </cell>
        </row>
        <row r="479">
          <cell r="B479" t="str">
            <v>De Prins Sébastien</v>
          </cell>
          <cell r="C479" t="str">
            <v>0476/26 95 75</v>
          </cell>
        </row>
        <row r="480">
          <cell r="B480" t="str">
            <v>DE RIDDER / DOSSIN Myriam / CHRISTIAN</v>
          </cell>
          <cell r="C480" t="str">
            <v>Ne se trouve pas dans le listing client</v>
          </cell>
        </row>
        <row r="481">
          <cell r="B481" t="str">
            <v>DE RIDDER / DOSSIN Myriam / Christian</v>
          </cell>
          <cell r="C481" t="str">
            <v>Ne se trouve pas dans le listing client</v>
          </cell>
        </row>
        <row r="482">
          <cell r="B482" t="str">
            <v>DE ROCHELEE Capucine</v>
          </cell>
          <cell r="C482" t="str">
            <v>0476/31.77.22</v>
          </cell>
        </row>
        <row r="483">
          <cell r="B483" t="str">
            <v>DE RONGE Agnès/Charles</v>
          </cell>
          <cell r="C483" t="str">
            <v>0483/68.85.50</v>
          </cell>
        </row>
        <row r="484">
          <cell r="B484" t="str">
            <v>DE ROUBAIX Alice</v>
          </cell>
          <cell r="C484" t="str">
            <v>0489/81 29 91</v>
          </cell>
        </row>
        <row r="485">
          <cell r="B485" t="str">
            <v>DE ROUBAIX DAMIEN</v>
          </cell>
          <cell r="C485" t="str">
            <v>0478/58.14.81</v>
          </cell>
        </row>
        <row r="486">
          <cell r="B486" t="str">
            <v>de Ryckel Xavier</v>
          </cell>
          <cell r="C486" t="str">
            <v>0498/06.37.85</v>
          </cell>
        </row>
        <row r="487">
          <cell r="B487" t="str">
            <v>DE SAPORTA Ewa</v>
          </cell>
          <cell r="C487" t="str">
            <v>0498/88 60 33</v>
          </cell>
        </row>
        <row r="488">
          <cell r="B488" t="str">
            <v>DE SPIEGELEER Sébastien</v>
          </cell>
          <cell r="C488" t="str">
            <v>Ne se trouve pas dans le listing client</v>
          </cell>
        </row>
        <row r="489">
          <cell r="B489" t="str">
            <v>KASERA Prashant</v>
          </cell>
          <cell r="C489">
            <v>0</v>
          </cell>
        </row>
        <row r="490">
          <cell r="B490" t="str">
            <v>DE STEXHE Chloé/Quentin</v>
          </cell>
          <cell r="C490" t="str">
            <v>Ne se trouve pas dans le listing client</v>
          </cell>
        </row>
        <row r="491">
          <cell r="B491" t="str">
            <v>DE TROYER MARCIA</v>
          </cell>
          <cell r="C491" t="str">
            <v>0475/42.90.60</v>
          </cell>
        </row>
        <row r="492">
          <cell r="B492" t="str">
            <v>de Vestel Laurence</v>
          </cell>
          <cell r="C492" t="str">
            <v>0475/72.23.24</v>
          </cell>
        </row>
        <row r="493">
          <cell r="B493" t="str">
            <v>DE VRIENDT Nicolas</v>
          </cell>
          <cell r="C493" t="str">
            <v>0479/05.04.81</v>
          </cell>
        </row>
        <row r="494">
          <cell r="B494" t="str">
            <v>De Vries Michel</v>
          </cell>
          <cell r="C494" t="str">
            <v>0498/57.57.23</v>
          </cell>
        </row>
        <row r="495">
          <cell r="B495" t="str">
            <v>DE VUYST RUTTEN Stephanie</v>
          </cell>
          <cell r="C495" t="str">
            <v>0478/40.15.81</v>
          </cell>
        </row>
        <row r="496">
          <cell r="B496" t="str">
            <v>de Walque David</v>
          </cell>
          <cell r="C496" t="str">
            <v>0476/24.86.86</v>
          </cell>
        </row>
        <row r="497">
          <cell r="B497" t="str">
            <v>DE WEVERE / GOSSELIN Thérèse</v>
          </cell>
          <cell r="C497" t="str">
            <v>Ne se trouve pas dans le listing client</v>
          </cell>
        </row>
        <row r="498">
          <cell r="B498" t="str">
            <v>De Wilde Cécile</v>
          </cell>
          <cell r="C498" t="str">
            <v>0489/52.95.21</v>
          </cell>
        </row>
        <row r="499">
          <cell r="B499" t="str">
            <v>Debaisieux Anne-laure</v>
          </cell>
          <cell r="C499" t="str">
            <v>0484/25.72.57</v>
          </cell>
        </row>
        <row r="500">
          <cell r="B500" t="str">
            <v>Debaisieux Luc</v>
          </cell>
          <cell r="C500" t="str">
            <v>Ne se trouve pas dans le listing client</v>
          </cell>
        </row>
        <row r="501">
          <cell r="B501" t="str">
            <v>Deboes Sonia</v>
          </cell>
          <cell r="C501" t="str">
            <v>0498/97.77.91</v>
          </cell>
        </row>
        <row r="502">
          <cell r="B502" t="str">
            <v>DEBOUVRY Gino</v>
          </cell>
          <cell r="C502" t="str">
            <v>0472/54.72.66</v>
          </cell>
        </row>
        <row r="503">
          <cell r="B503" t="str">
            <v>Debraz Christophe</v>
          </cell>
          <cell r="C503" t="str">
            <v>0497/44.66.11</v>
          </cell>
        </row>
        <row r="504">
          <cell r="B504" t="str">
            <v>DEBROUX Jean Marie</v>
          </cell>
          <cell r="C504" t="str">
            <v>Ne se trouve pas dans le listing client</v>
          </cell>
        </row>
        <row r="505">
          <cell r="B505" t="str">
            <v>DEBROUX Yves</v>
          </cell>
          <cell r="C505" t="str">
            <v>0473/55.28.98</v>
          </cell>
        </row>
        <row r="506">
          <cell r="B506" t="str">
            <v>DECALUWE LAURENCE</v>
          </cell>
          <cell r="C506" t="str">
            <v>Ne se trouve pas dans le listing client</v>
          </cell>
        </row>
        <row r="507">
          <cell r="B507" t="str">
            <v>DECAMPS Guy</v>
          </cell>
          <cell r="C507" t="str">
            <v>Ne se trouve pas dans le listing client</v>
          </cell>
        </row>
        <row r="508">
          <cell r="B508" t="str">
            <v>DECHAMPS Françoise</v>
          </cell>
          <cell r="C508" t="str">
            <v>0490/19.01.40</v>
          </cell>
        </row>
        <row r="509">
          <cell r="B509" t="str">
            <v>DECKERS Jeames</v>
          </cell>
          <cell r="C509" t="str">
            <v>0499/29.33.50</v>
          </cell>
        </row>
        <row r="510">
          <cell r="B510" t="str">
            <v>Declercq Denis</v>
          </cell>
          <cell r="C510" t="str">
            <v>0493/51.41.32</v>
          </cell>
        </row>
        <row r="511">
          <cell r="B511" t="str">
            <v>DECLERCQ/RYCKAERT Nathalie/David</v>
          </cell>
          <cell r="C511" t="str">
            <v>0478/58.48.87</v>
          </cell>
        </row>
        <row r="512">
          <cell r="B512" t="str">
            <v>DECLERCQ/RYCKAERT Nathalie/David</v>
          </cell>
          <cell r="C512" t="str">
            <v>0478/58.48.87</v>
          </cell>
        </row>
        <row r="513">
          <cell r="B513" t="str">
            <v>Decocq Françoise</v>
          </cell>
          <cell r="C513" t="str">
            <v>0494/56.18.54</v>
          </cell>
        </row>
        <row r="514">
          <cell r="B514" t="str">
            <v>DECOENE/VIRGIN Veroniek/Michael</v>
          </cell>
          <cell r="C514" t="str">
            <v>0477/58.56.44</v>
          </cell>
        </row>
        <row r="515">
          <cell r="B515" t="str">
            <v>DECONINCK Elvire</v>
          </cell>
          <cell r="C515" t="str">
            <v>0475/47.03.54</v>
          </cell>
        </row>
        <row r="516">
          <cell r="B516" t="str">
            <v>DECOSTER CORINNE</v>
          </cell>
          <cell r="C516" t="str">
            <v>0476/28.33.08</v>
          </cell>
        </row>
        <row r="517">
          <cell r="B517" t="str">
            <v>Decoster Sylvie</v>
          </cell>
          <cell r="C517" t="str">
            <v>0478/20.07.78</v>
          </cell>
        </row>
        <row r="518">
          <cell r="B518" t="str">
            <v>DEDOBBELEER Alexandre</v>
          </cell>
          <cell r="C518" t="str">
            <v>0495/52.56.48</v>
          </cell>
        </row>
        <row r="519">
          <cell r="B519" t="str">
            <v>DEFRANCE/ MOREAU Sébastien/ Alice</v>
          </cell>
          <cell r="C519" t="str">
            <v>0486/31.44.44</v>
          </cell>
        </row>
        <row r="520">
          <cell r="B520" t="str">
            <v>DEGAND Marie</v>
          </cell>
          <cell r="C520" t="str">
            <v>0485/35.08.32</v>
          </cell>
        </row>
        <row r="521">
          <cell r="B521" t="str">
            <v>Degraef Caroline</v>
          </cell>
          <cell r="C521" t="str">
            <v>0495/60.63.67</v>
          </cell>
        </row>
        <row r="522">
          <cell r="B522" t="str">
            <v>DEGUELDRE Heidelind</v>
          </cell>
          <cell r="C522" t="str">
            <v>0494/82.63.96</v>
          </cell>
        </row>
        <row r="523">
          <cell r="B523" t="str">
            <v>DEHAESELEER Sarah</v>
          </cell>
          <cell r="C523" t="str">
            <v>Ne se trouve pas dans le listing client</v>
          </cell>
        </row>
        <row r="524">
          <cell r="B524" t="str">
            <v>DEHAESELEER Stéphane</v>
          </cell>
          <cell r="C524" t="str">
            <v>0470/10.75.90</v>
          </cell>
        </row>
        <row r="525">
          <cell r="B525" t="str">
            <v>DEHENNIN Ingrid</v>
          </cell>
          <cell r="C525" t="str">
            <v>0471/630/528</v>
          </cell>
        </row>
        <row r="526">
          <cell r="B526" t="str">
            <v>Dehon Philippe</v>
          </cell>
          <cell r="C526" t="str">
            <v>0475/48.03.07</v>
          </cell>
        </row>
        <row r="527">
          <cell r="B527" t="str">
            <v>DEJARDIN Muriel</v>
          </cell>
          <cell r="C527" t="str">
            <v>Ne se trouve pas dans le listing client</v>
          </cell>
        </row>
        <row r="528">
          <cell r="B528" t="str">
            <v>DEJONCKER Eugene Louis</v>
          </cell>
          <cell r="C528" t="str">
            <v>0494/99.27.50</v>
          </cell>
        </row>
        <row r="529">
          <cell r="B529" t="str">
            <v>DEKINDER Martine</v>
          </cell>
          <cell r="C529" t="str">
            <v>0476/76.46.13</v>
          </cell>
        </row>
        <row r="530">
          <cell r="B530" t="str">
            <v>DELACROIX Claudine</v>
          </cell>
          <cell r="C530" t="str">
            <v>Ne se trouve pas dans le listing client</v>
          </cell>
        </row>
        <row r="531">
          <cell r="B531" t="str">
            <v>DELACROIX Delphine</v>
          </cell>
          <cell r="C531" t="str">
            <v>Ne se trouve pas dans le listing client</v>
          </cell>
        </row>
        <row r="532">
          <cell r="B532" t="str">
            <v>DELAISSE-BÉFAHY Elianthe Paula/Eric</v>
          </cell>
          <cell r="C532" t="str">
            <v>0475/52.41.02</v>
          </cell>
        </row>
        <row r="533">
          <cell r="B533" t="str">
            <v>DELAISSE-BÉFAHY Elianthe Paula/Eric</v>
          </cell>
          <cell r="C533" t="str">
            <v>0475/52.41.02</v>
          </cell>
        </row>
        <row r="534">
          <cell r="B534" t="str">
            <v>DELANGHE Delphine</v>
          </cell>
          <cell r="C534" t="str">
            <v>0473/97.34.97</v>
          </cell>
        </row>
        <row r="535">
          <cell r="B535" t="str">
            <v>Delannoy Thibault</v>
          </cell>
          <cell r="C535" t="str">
            <v>Ne se trouve pas dans le listing client</v>
          </cell>
        </row>
        <row r="536">
          <cell r="B536" t="str">
            <v>DELATTE-REYCHLER Sylvia</v>
          </cell>
          <cell r="C536" t="str">
            <v>0478/64.60.15</v>
          </cell>
        </row>
        <row r="537">
          <cell r="B537" t="str">
            <v>DELBECQ Anne-Laure</v>
          </cell>
          <cell r="C537" t="str">
            <v>0485/70.03.20</v>
          </cell>
        </row>
        <row r="538">
          <cell r="B538" t="str">
            <v>DELCOR Fréderic</v>
          </cell>
          <cell r="C538" t="str">
            <v>0478/23.53.79</v>
          </cell>
        </row>
        <row r="539">
          <cell r="B539" t="str">
            <v>Delcroix GILLES</v>
          </cell>
          <cell r="C539" t="str">
            <v>0495/19.69.01</v>
          </cell>
        </row>
        <row r="540">
          <cell r="B540" t="str">
            <v>Delhausse Nathalie</v>
          </cell>
          <cell r="C540" t="str">
            <v>0486/10.65.11</v>
          </cell>
        </row>
        <row r="541">
          <cell r="B541" t="str">
            <v>DELHOUGNE JADE</v>
          </cell>
          <cell r="C541" t="str">
            <v>0473/20.69.83</v>
          </cell>
        </row>
        <row r="542">
          <cell r="B542" t="str">
            <v>DELIEGE / DEVILLERS Fanny / Virginie</v>
          </cell>
          <cell r="C542" t="str">
            <v>Ne se trouve pas dans le listing client</v>
          </cell>
        </row>
        <row r="543">
          <cell r="B543" t="str">
            <v>Della Faille Jean</v>
          </cell>
          <cell r="C543" t="str">
            <v>0471/61.28.12</v>
          </cell>
        </row>
        <row r="544">
          <cell r="B544" t="str">
            <v>DELLA FAILLE Marie Christine</v>
          </cell>
          <cell r="C544" t="str">
            <v>0477/97.42.11</v>
          </cell>
        </row>
        <row r="545">
          <cell r="B545" t="str">
            <v>DELL'AIERA Clelia Teoddinda</v>
          </cell>
          <cell r="C545" t="str">
            <v>0470/34.34.30</v>
          </cell>
        </row>
        <row r="546">
          <cell r="B546" t="str">
            <v>DELLATE/DANNEEL Myriam/Henry</v>
          </cell>
          <cell r="C546" t="str">
            <v>0473/81.27.70</v>
          </cell>
        </row>
        <row r="547">
          <cell r="B547" t="str">
            <v>DELLATE/DANNEEL Myriam/Henry</v>
          </cell>
          <cell r="C547" t="str">
            <v>0473/81.27.70</v>
          </cell>
        </row>
        <row r="548">
          <cell r="B548" t="str">
            <v>DELLEUR BARBARA</v>
          </cell>
          <cell r="C548" t="str">
            <v>0488/49.58.08</v>
          </cell>
        </row>
        <row r="549">
          <cell r="B549" t="str">
            <v>SPIRE/JEHL Emelie/Matthieu Virgile</v>
          </cell>
          <cell r="C549" t="str">
            <v>0478/68.05.39</v>
          </cell>
        </row>
        <row r="550">
          <cell r="B550" t="str">
            <v>DELMAS COSTA Susana</v>
          </cell>
          <cell r="C550" t="str">
            <v>0034606336060</v>
          </cell>
        </row>
        <row r="551">
          <cell r="B551" t="str">
            <v>DELMEE EVELYNE</v>
          </cell>
          <cell r="C551" t="str">
            <v>0478/22.05.36</v>
          </cell>
        </row>
        <row r="552">
          <cell r="B552" t="str">
            <v>DELMEIRE/BRABANTS Louis / Florence</v>
          </cell>
          <cell r="C552" t="str">
            <v>0473/78.71.77 Louis</v>
          </cell>
        </row>
        <row r="553">
          <cell r="B553" t="str">
            <v>Delmotte Noemie</v>
          </cell>
          <cell r="C553" t="str">
            <v>02/653.51.42</v>
          </cell>
        </row>
        <row r="554">
          <cell r="B554" t="str">
            <v>DELNESTE Michael</v>
          </cell>
          <cell r="C554" t="str">
            <v>0473/66.43.31</v>
          </cell>
        </row>
        <row r="555">
          <cell r="B555" t="str">
            <v xml:space="preserve">DELPELANQUE-LE COQ </v>
          </cell>
          <cell r="C555" t="str">
            <v>0487/07.59.55</v>
          </cell>
        </row>
        <row r="556">
          <cell r="B556" t="str">
            <v>Delperdange Elise</v>
          </cell>
          <cell r="C556" t="str">
            <v>0476/81.16.92</v>
          </cell>
        </row>
        <row r="557">
          <cell r="B557" t="str">
            <v>DELPH- VAN SAENE Valerie</v>
          </cell>
          <cell r="C557" t="str">
            <v>0484/75 38 34</v>
          </cell>
        </row>
        <row r="558">
          <cell r="B558" t="str">
            <v>Delrue Valerie</v>
          </cell>
          <cell r="C558" t="str">
            <v>0478/44 02 87</v>
          </cell>
        </row>
        <row r="559">
          <cell r="B559" t="str">
            <v>DELTOUR / LEMOINE Louise / Arthur Philippe</v>
          </cell>
          <cell r="C559" t="str">
            <v>0492/25.23.45</v>
          </cell>
        </row>
        <row r="560">
          <cell r="B560" t="str">
            <v>DELVAUX / MICHIELS Eric</v>
          </cell>
          <cell r="C560" t="str">
            <v>0496/02.47.60</v>
          </cell>
        </row>
        <row r="561">
          <cell r="B561" t="str">
            <v>DELVAUX / MICHIELS Eric</v>
          </cell>
          <cell r="C561" t="str">
            <v>0496/02.47.60</v>
          </cell>
        </row>
        <row r="562">
          <cell r="B562" t="str">
            <v>DELVAUX Chloé</v>
          </cell>
          <cell r="C562" t="str">
            <v>0485/43.52.98</v>
          </cell>
        </row>
        <row r="563">
          <cell r="B563" t="str">
            <v>DELVAUX Evelyne</v>
          </cell>
          <cell r="C563" t="str">
            <v>0496/82.17.25</v>
          </cell>
        </row>
        <row r="564">
          <cell r="B564" t="str">
            <v>DEMAIN Nathalie</v>
          </cell>
          <cell r="C564" t="str">
            <v>0478/61.38.61</v>
          </cell>
        </row>
        <row r="565">
          <cell r="B565" t="str">
            <v>DEMARCHE Sébastien</v>
          </cell>
          <cell r="C565" t="str">
            <v>0497/06.30.70</v>
          </cell>
        </row>
        <row r="566">
          <cell r="B566" t="str">
            <v>DEMETS Nicole</v>
          </cell>
          <cell r="C566" t="str">
            <v>0483/46.34.71</v>
          </cell>
        </row>
        <row r="567">
          <cell r="B567" t="str">
            <v>DEMEY Christian</v>
          </cell>
          <cell r="C567" t="str">
            <v>Ne se trouve pas dans le listing client</v>
          </cell>
        </row>
        <row r="568">
          <cell r="B568" t="str">
            <v>DEMOL CAROLE</v>
          </cell>
          <cell r="C568" t="str">
            <v>0485/69.27.11</v>
          </cell>
        </row>
        <row r="569">
          <cell r="B569" t="str">
            <v>DEMONTE Goergette</v>
          </cell>
          <cell r="C569" t="str">
            <v>0475/49.27.52</v>
          </cell>
        </row>
        <row r="570">
          <cell r="B570" t="str">
            <v>Demonty Dounia</v>
          </cell>
          <cell r="C570" t="str">
            <v>0479/90.85.02</v>
          </cell>
        </row>
        <row r="571">
          <cell r="B571" t="str">
            <v>Demyttenaere Koen</v>
          </cell>
          <cell r="C571" t="str">
            <v>0474/98.37.43</v>
          </cell>
        </row>
        <row r="572">
          <cell r="B572" t="str">
            <v>DENIS Alexandra</v>
          </cell>
          <cell r="C572" t="str">
            <v>0486/42.36.33</v>
          </cell>
        </row>
        <row r="573">
          <cell r="B573" t="str">
            <v>Denis maureen</v>
          </cell>
          <cell r="C573" t="str">
            <v>0478/38.72.33</v>
          </cell>
        </row>
        <row r="574">
          <cell r="B574" t="str">
            <v>DENIS Patrick</v>
          </cell>
          <cell r="C574" t="str">
            <v>0488/68.43.76</v>
          </cell>
        </row>
        <row r="575">
          <cell r="B575" t="str">
            <v>Deprez Julie</v>
          </cell>
          <cell r="C575" t="str">
            <v>0498/51 87 49</v>
          </cell>
        </row>
        <row r="576">
          <cell r="B576" t="str">
            <v>DEQUESNE SANDRINE</v>
          </cell>
          <cell r="C576" t="str">
            <v>0497/41.29.77</v>
          </cell>
        </row>
        <row r="577">
          <cell r="B577" t="str">
            <v>DERIDDER / VAREWYCK Marie-Louise</v>
          </cell>
          <cell r="C577" t="str">
            <v>0474/ 44 65 44</v>
          </cell>
        </row>
        <row r="578">
          <cell r="B578" t="str">
            <v>Derwa Francine</v>
          </cell>
          <cell r="C578" t="str">
            <v>0473/67.40.11</v>
          </cell>
        </row>
        <row r="579">
          <cell r="B579" t="str">
            <v>DESART/VANKELEGOM Esmeralda/Victor</v>
          </cell>
          <cell r="C579" t="str">
            <v>0478/989 877</v>
          </cell>
        </row>
        <row r="580">
          <cell r="B580" t="str">
            <v>DESART/VANKELEGOM Esmeralda/Victor</v>
          </cell>
          <cell r="C580" t="str">
            <v>0478/989 877</v>
          </cell>
        </row>
        <row r="581">
          <cell r="B581" t="str">
            <v>DESAUVAGE Caroline</v>
          </cell>
          <cell r="C581" t="str">
            <v>0496/50.97.00</v>
          </cell>
        </row>
        <row r="582">
          <cell r="B582" t="str">
            <v>Descamps Dominique</v>
          </cell>
          <cell r="C582" t="str">
            <v>0486/11.95.53</v>
          </cell>
        </row>
        <row r="583">
          <cell r="B583" t="str">
            <v>Deschamps Albane</v>
          </cell>
          <cell r="C583" t="str">
            <v>0487/94.37.85</v>
          </cell>
        </row>
        <row r="584">
          <cell r="B584" t="str">
            <v>DESCHOUWER MARYSE</v>
          </cell>
          <cell r="C584" t="str">
            <v>0474/78.84.44</v>
          </cell>
        </row>
        <row r="585">
          <cell r="B585" t="str">
            <v>DESCHUYTTER Aurélie</v>
          </cell>
          <cell r="C585" t="str">
            <v>Ne se trouve pas dans le listing client</v>
          </cell>
        </row>
        <row r="586">
          <cell r="B586" t="str">
            <v>Desmet Charlotte</v>
          </cell>
          <cell r="C586" t="str">
            <v>0492/53.55.83</v>
          </cell>
        </row>
        <row r="587">
          <cell r="B587" t="str">
            <v>DESMET/VAN HILLE Mark/Alexandra</v>
          </cell>
          <cell r="C587" t="str">
            <v>mme :  0473/79.21.71</v>
          </cell>
        </row>
        <row r="588">
          <cell r="B588" t="str">
            <v>DESMET/VAN HILLE Mark/Alexandra</v>
          </cell>
          <cell r="C588" t="str">
            <v>mme :  0473/79.21.71</v>
          </cell>
        </row>
        <row r="589">
          <cell r="B589" t="str">
            <v>DESSART Paul</v>
          </cell>
          <cell r="C589" t="str">
            <v>0479366475</v>
          </cell>
        </row>
        <row r="590">
          <cell r="B590" t="str">
            <v>DESSEILLE ROSELINE</v>
          </cell>
          <cell r="C590" t="str">
            <v>0478 83 33 56</v>
          </cell>
        </row>
        <row r="591">
          <cell r="B591" t="str">
            <v>DESSY Hernette</v>
          </cell>
          <cell r="C591" t="str">
            <v>0498/33.01.71</v>
          </cell>
        </row>
        <row r="592">
          <cell r="B592" t="str">
            <v>DESTREE Marie-Charlotte</v>
          </cell>
          <cell r="C592" t="str">
            <v>0485/15.08.10</v>
          </cell>
        </row>
        <row r="593">
          <cell r="B593" t="str">
            <v>DESTREE Sarah</v>
          </cell>
          <cell r="C593" t="str">
            <v>0497/65.06.51</v>
          </cell>
        </row>
        <row r="594">
          <cell r="B594" t="str">
            <v>DESTREE Sarah</v>
          </cell>
          <cell r="C594" t="str">
            <v>0497/65.06.51</v>
          </cell>
        </row>
        <row r="595">
          <cell r="B595" t="str">
            <v>DETERMMERMAN Philippe</v>
          </cell>
          <cell r="C595" t="str">
            <v>0475/60/37/47</v>
          </cell>
        </row>
        <row r="596">
          <cell r="B596" t="str">
            <v>DETREMONT / HERRENBRANDT Catherine</v>
          </cell>
          <cell r="C596" t="str">
            <v>0474/31.38.47</v>
          </cell>
        </row>
        <row r="597">
          <cell r="B597" t="str">
            <v>DETROYER Hector</v>
          </cell>
          <cell r="C597" t="str">
            <v>02/523 55 80</v>
          </cell>
        </row>
        <row r="598">
          <cell r="B598" t="str">
            <v>DETROZ Véronique / Jacques</v>
          </cell>
          <cell r="C598" t="str">
            <v>00 33 6 34 95 62 72</v>
          </cell>
        </row>
        <row r="599">
          <cell r="B599" t="str">
            <v>DETRY René</v>
          </cell>
          <cell r="C599">
            <v>0</v>
          </cell>
        </row>
        <row r="600">
          <cell r="B600" t="str">
            <v>DEVALCKENEER Alize</v>
          </cell>
          <cell r="C600" t="str">
            <v>Ne se trouve pas dans le listing client</v>
          </cell>
        </row>
        <row r="601">
          <cell r="B601" t="str">
            <v>DEVILLE / JOURION Christiane / Guy</v>
          </cell>
          <cell r="C601" t="str">
            <v>Ne se trouve pas dans le listing client</v>
          </cell>
        </row>
        <row r="602">
          <cell r="B602" t="str">
            <v>DEVILLERS Lindsey</v>
          </cell>
          <cell r="C602" t="str">
            <v>0473/49.09.49</v>
          </cell>
        </row>
        <row r="603">
          <cell r="B603" t="str">
            <v>Devillers Virginie</v>
          </cell>
          <cell r="C603" t="str">
            <v>Ne se trouve pas dans le listing client</v>
          </cell>
        </row>
        <row r="604">
          <cell r="B604" t="str">
            <v>DEVIS Ludwina</v>
          </cell>
          <cell r="C604" t="str">
            <v>Ne se trouve pas dans le listing client</v>
          </cell>
        </row>
        <row r="605">
          <cell r="B605" t="str">
            <v>DEVLIEGHERE Jean Baptiste</v>
          </cell>
          <cell r="C605" t="str">
            <v>Ne se trouve pas dans le listing client</v>
          </cell>
        </row>
        <row r="606">
          <cell r="B606" t="str">
            <v>DEVOS / DE MOL Francis</v>
          </cell>
          <cell r="C606" t="str">
            <v>Ne se trouve pas dans le listing client</v>
          </cell>
        </row>
        <row r="607">
          <cell r="B607" t="str">
            <v>DEVOS/van Vliet Aisling</v>
          </cell>
          <cell r="C607" t="str">
            <v>Ne se trouve pas dans le listing client</v>
          </cell>
        </row>
        <row r="608">
          <cell r="B608" t="str">
            <v>DEVOSSE Jean-Marc</v>
          </cell>
          <cell r="C608" t="str">
            <v>0476/65.88.66</v>
          </cell>
        </row>
        <row r="609">
          <cell r="B609" t="str">
            <v>DEWINTER - DEMEESTERE Claire Hélène</v>
          </cell>
          <cell r="C609" t="str">
            <v>0475/37 58 25</v>
          </cell>
        </row>
        <row r="610">
          <cell r="B610" t="str">
            <v>D'HARVENG Nathalie</v>
          </cell>
          <cell r="C610" t="str">
            <v>0475/92 85 31</v>
          </cell>
        </row>
        <row r="611">
          <cell r="B611" t="str">
            <v>DHEULIN-VERCHEVAL Olivier</v>
          </cell>
          <cell r="C611" t="str">
            <v>Ne se trouve pas dans le listing client</v>
          </cell>
        </row>
        <row r="612">
          <cell r="B612" t="str">
            <v>DHULU Guillaume</v>
          </cell>
          <cell r="C612" t="str">
            <v>Ne se trouve pas dans le listing client</v>
          </cell>
        </row>
        <row r="613">
          <cell r="B613" t="str">
            <v>D'HUMILLY DE CHEVILLY olga</v>
          </cell>
          <cell r="C613" t="str">
            <v>0474/08.71.94</v>
          </cell>
        </row>
        <row r="614">
          <cell r="B614" t="str">
            <v>D'HUMILLY DE CHEVILLY Witold</v>
          </cell>
          <cell r="C614" t="str">
            <v>0485/17.09.88</v>
          </cell>
        </row>
        <row r="615">
          <cell r="B615" t="str">
            <v>DI ALBERTO PAOLO</v>
          </cell>
          <cell r="C615" t="str">
            <v>0473/33 29 37</v>
          </cell>
        </row>
        <row r="616">
          <cell r="B616" t="str">
            <v>DI BIASIO Elena</v>
          </cell>
          <cell r="C616" t="str">
            <v>0479/27 08 77</v>
          </cell>
        </row>
        <row r="617">
          <cell r="B617" t="str">
            <v>Di Girolamo Roberta</v>
          </cell>
          <cell r="C617" t="str">
            <v>0488/66.40.81</v>
          </cell>
        </row>
        <row r="618">
          <cell r="B618" t="str">
            <v>DI MARIO ALESSANDRO</v>
          </cell>
          <cell r="C618" t="str">
            <v>0484/95.06.30</v>
          </cell>
        </row>
        <row r="619">
          <cell r="B619" t="str">
            <v>DI VINCENZO Pietro / Schiavoni</v>
          </cell>
          <cell r="C619" t="str">
            <v>Ne se trouve pas dans le listing client</v>
          </cell>
        </row>
        <row r="620">
          <cell r="B620" t="str">
            <v>Dibling Marie-sophie</v>
          </cell>
          <cell r="C620" t="str">
            <v>0475/83.59.70</v>
          </cell>
        </row>
        <row r="621">
          <cell r="B621" t="str">
            <v>DIERICK ANNE-MARIE</v>
          </cell>
          <cell r="C621" t="str">
            <v>0477/73.81.14</v>
          </cell>
        </row>
        <row r="622">
          <cell r="B622" t="str">
            <v>DIEU MORGANE</v>
          </cell>
          <cell r="C622" t="str">
            <v>Ne se trouve pas dans le listing client</v>
          </cell>
        </row>
        <row r="623">
          <cell r="B623" t="str">
            <v>DIONNE / RENAUD Sylvain / Nathalie</v>
          </cell>
          <cell r="C623" t="str">
            <v>Ne se trouve pas dans le listing client</v>
          </cell>
        </row>
        <row r="624">
          <cell r="B624" t="str">
            <v>DISPA Jean</v>
          </cell>
          <cell r="C624" t="str">
            <v>0497/57.19.12</v>
          </cell>
        </row>
        <row r="625">
          <cell r="B625" t="str">
            <v>DO Thi To Anh</v>
          </cell>
          <cell r="C625" t="str">
            <v>0497/30.35.00</v>
          </cell>
        </row>
        <row r="626">
          <cell r="B626" t="str">
            <v>DOBBELAERE/ EMMERY David/Kathleen</v>
          </cell>
          <cell r="C626" t="str">
            <v>0486/29.59.70</v>
          </cell>
        </row>
        <row r="627">
          <cell r="B627" t="str">
            <v>DOCQUIER BÉNÉDICTE</v>
          </cell>
          <cell r="C627" t="str">
            <v>0496/832371</v>
          </cell>
        </row>
        <row r="628">
          <cell r="B628" t="str">
            <v>DOCQUIER Vincent</v>
          </cell>
          <cell r="C628" t="str">
            <v>Ne se trouve pas dans le listing client</v>
          </cell>
        </row>
        <row r="629">
          <cell r="B629" t="str">
            <v>Doehaerd Nani-lee</v>
          </cell>
          <cell r="C629" t="str">
            <v>Ne se trouve pas dans le listing client</v>
          </cell>
        </row>
        <row r="630">
          <cell r="B630" t="str">
            <v>DOMOTOR Lilla</v>
          </cell>
          <cell r="C630" t="str">
            <v>Ne se trouve pas dans le listing client</v>
          </cell>
        </row>
        <row r="631">
          <cell r="B631" t="str">
            <v>Donato Silvia</v>
          </cell>
          <cell r="C631" t="str">
            <v>0497/32.25.48</v>
          </cell>
        </row>
        <row r="632">
          <cell r="B632" t="str">
            <v>DONGMO Cedric</v>
          </cell>
          <cell r="C632" t="str">
            <v>0487/37.83.23</v>
          </cell>
        </row>
        <row r="633">
          <cell r="B633" t="str">
            <v>DONGMO Hermann</v>
          </cell>
          <cell r="C633" t="str">
            <v>0477/58.62.47</v>
          </cell>
        </row>
        <row r="634">
          <cell r="B634" t="str">
            <v>Dongmo Ursula</v>
          </cell>
          <cell r="C634" t="str">
            <v>0484/69.23.31</v>
          </cell>
        </row>
        <row r="635">
          <cell r="B635" t="str">
            <v>DONNAY/VELGHE Aymeric/Sophie</v>
          </cell>
          <cell r="C635" t="str">
            <v>0477/49.04.21</v>
          </cell>
        </row>
        <row r="636">
          <cell r="B636" t="str">
            <v>DONY David</v>
          </cell>
          <cell r="C636" t="str">
            <v>0471/72 02 79(mme)</v>
          </cell>
        </row>
        <row r="637">
          <cell r="B637" t="str">
            <v>DOOMS Marceline</v>
          </cell>
          <cell r="C637" t="str">
            <v>0472/53.64.45 fils</v>
          </cell>
        </row>
        <row r="638">
          <cell r="B638" t="str">
            <v>DOR Virginie</v>
          </cell>
          <cell r="C638" t="str">
            <v>Ne se trouve pas dans le listing client</v>
          </cell>
        </row>
        <row r="639">
          <cell r="B639" t="str">
            <v>DOS REMEDIOS ESTEVES / GODEFROIT Jonica</v>
          </cell>
          <cell r="C639" t="str">
            <v>0496/64.95.20</v>
          </cell>
        </row>
        <row r="640">
          <cell r="B640" t="str">
            <v>D'OTREPPE/ DE VIRON Charlotte</v>
          </cell>
          <cell r="C640" t="str">
            <v>0473/82.35.63</v>
          </cell>
        </row>
        <row r="641">
          <cell r="B641" t="str">
            <v>DOUCET-MINPEN Corinne</v>
          </cell>
          <cell r="C641" t="str">
            <v>0475/36.76.08</v>
          </cell>
        </row>
        <row r="642">
          <cell r="B642" t="str">
            <v>DOUMONT/ SOLBREUX Christian/ Catherine</v>
          </cell>
          <cell r="C642" t="str">
            <v>0496/76.78.85</v>
          </cell>
        </row>
        <row r="643">
          <cell r="B643" t="str">
            <v>DOUMONT/ SOLBREUX Christian/ Catherine</v>
          </cell>
          <cell r="C643" t="str">
            <v>0496/76.78.85</v>
          </cell>
        </row>
        <row r="644">
          <cell r="B644" t="str">
            <v>DRAELANTS / LATORRE Hugues Paul</v>
          </cell>
          <cell r="C644" t="str">
            <v>0487/19.95.39</v>
          </cell>
        </row>
        <row r="645">
          <cell r="B645" t="str">
            <v>Dragomir Larisa</v>
          </cell>
          <cell r="C645" t="str">
            <v>0497/40.74.20</v>
          </cell>
        </row>
        <row r="646">
          <cell r="B646" t="str">
            <v>Dragutan Victor</v>
          </cell>
          <cell r="C646" t="str">
            <v>Ne se trouve pas dans le listing client</v>
          </cell>
        </row>
        <row r="647">
          <cell r="B647" t="str">
            <v>DRAYE CLARIS Monique /Pierre</v>
          </cell>
          <cell r="C647" t="str">
            <v>0499/61.38.21</v>
          </cell>
        </row>
        <row r="648">
          <cell r="B648" t="str">
            <v>DRICOT-PALMS Frédèrique - Sébastien</v>
          </cell>
          <cell r="C648" t="str">
            <v>Ne se trouve pas dans le listing client</v>
          </cell>
        </row>
        <row r="649">
          <cell r="B649" t="str">
            <v>DRINE Nader</v>
          </cell>
          <cell r="C649" t="str">
            <v>0489/57 41 51</v>
          </cell>
        </row>
        <row r="650">
          <cell r="B650" t="str">
            <v>Drion Freddy</v>
          </cell>
          <cell r="C650" t="str">
            <v>Ne se trouve pas dans le listing client</v>
          </cell>
        </row>
        <row r="651">
          <cell r="B651" t="str">
            <v>Drosin Eric</v>
          </cell>
          <cell r="C651" t="str">
            <v>0473/88.78.63</v>
          </cell>
        </row>
        <row r="652">
          <cell r="B652" t="str">
            <v>DRUART Elise / Maxime</v>
          </cell>
          <cell r="C652" t="str">
            <v>0499/26.66.25</v>
          </cell>
        </row>
        <row r="653">
          <cell r="B653" t="str">
            <v>DRUART Karin</v>
          </cell>
          <cell r="C653" t="str">
            <v>0476/99.58.44</v>
          </cell>
        </row>
        <row r="654">
          <cell r="B654" t="str">
            <v>DRUART-GLINEUR Jena-Luc/Regine</v>
          </cell>
          <cell r="C654" t="str">
            <v>0486/65.33.53</v>
          </cell>
        </row>
        <row r="655">
          <cell r="B655" t="str">
            <v>DRUART-GLINEUR Jena-Luc/Regine</v>
          </cell>
          <cell r="C655" t="str">
            <v>0486/65.33.53</v>
          </cell>
        </row>
        <row r="656">
          <cell r="B656" t="str">
            <v>DU BOIS / DE JONGHE Didier</v>
          </cell>
          <cell r="C656" t="str">
            <v>0475/61.80.46</v>
          </cell>
        </row>
        <row r="657">
          <cell r="B657" t="str">
            <v>du Bois Marine</v>
          </cell>
          <cell r="C657" t="str">
            <v>Ne se trouve pas dans le listing client</v>
          </cell>
        </row>
        <row r="658">
          <cell r="B658" t="str">
            <v>DUBOIS Agnès</v>
          </cell>
          <cell r="C658" t="str">
            <v>Ne se trouve pas dans le listing client</v>
          </cell>
        </row>
        <row r="659">
          <cell r="B659" t="str">
            <v>DUBOIS André</v>
          </cell>
          <cell r="C659" t="str">
            <v>0499/83.13.84</v>
          </cell>
        </row>
        <row r="660">
          <cell r="B660" t="str">
            <v>DUBOIS Claudine</v>
          </cell>
          <cell r="C660" t="str">
            <v>Ne se trouve pas dans le listing client</v>
          </cell>
        </row>
        <row r="661">
          <cell r="B661" t="str">
            <v>DUBOIS Françoise</v>
          </cell>
          <cell r="C661" t="str">
            <v>0479/80 79 00</v>
          </cell>
        </row>
        <row r="662">
          <cell r="B662" t="str">
            <v>DUBOIS/BOON Jean-Claude/Alexandra</v>
          </cell>
          <cell r="C662" t="str">
            <v>0498/40.25.07</v>
          </cell>
        </row>
        <row r="663">
          <cell r="B663" t="str">
            <v>DUCHESNE Jérémy</v>
          </cell>
          <cell r="C663" t="str">
            <v>0484/17.34.80</v>
          </cell>
        </row>
        <row r="664">
          <cell r="B664" t="str">
            <v>DUCHESNE/VANDEVELDE Benoît/Aurélie</v>
          </cell>
          <cell r="C664" t="str">
            <v>0497/31.17.61</v>
          </cell>
        </row>
        <row r="665">
          <cell r="B665" t="str">
            <v>Ducouret Paulina</v>
          </cell>
          <cell r="C665" t="str">
            <v>0498/58.50.91</v>
          </cell>
        </row>
        <row r="666">
          <cell r="B666" t="str">
            <v>Duculot Xavier</v>
          </cell>
          <cell r="C666" t="str">
            <v>0479/22.01.07</v>
          </cell>
        </row>
        <row r="667">
          <cell r="B667" t="str">
            <v>DUFRASNE SARAH</v>
          </cell>
          <cell r="C667" t="str">
            <v>0476/55.26.90</v>
          </cell>
        </row>
        <row r="668">
          <cell r="B668" t="str">
            <v>DUGUEPEROUX Virginie</v>
          </cell>
          <cell r="C668" t="str">
            <v>0474/91.02.38</v>
          </cell>
        </row>
        <row r="669">
          <cell r="B669" t="str">
            <v>DUHA / VRINAT Olivier / Catherine / Violaine</v>
          </cell>
          <cell r="C669" t="str">
            <v>0471/ 07.41.17</v>
          </cell>
        </row>
        <row r="670">
          <cell r="B670" t="str">
            <v>DUHA / VRINAT Olivier / Catherine / Violaine</v>
          </cell>
          <cell r="C670" t="str">
            <v>0471/ 07.41.17</v>
          </cell>
        </row>
        <row r="671">
          <cell r="B671" t="str">
            <v>DULAI Timea</v>
          </cell>
          <cell r="C671" t="str">
            <v>0483/41.59.63</v>
          </cell>
        </row>
        <row r="672">
          <cell r="B672" t="str">
            <v>DUMAY Stéphanie</v>
          </cell>
          <cell r="C672" t="str">
            <v>0477/51.70.54</v>
          </cell>
        </row>
        <row r="673">
          <cell r="B673" t="str">
            <v>DUMEUNIER Christophe</v>
          </cell>
          <cell r="C673" t="str">
            <v>0474/50.46.19 M</v>
          </cell>
        </row>
        <row r="674">
          <cell r="B674" t="str">
            <v>Dumont Pierre-yves</v>
          </cell>
          <cell r="C674" t="str">
            <v>0475/21.32.42</v>
          </cell>
        </row>
        <row r="675">
          <cell r="B675" t="str">
            <v>dumortier alain</v>
          </cell>
          <cell r="C675" t="str">
            <v>0476/26.02.64</v>
          </cell>
        </row>
        <row r="676">
          <cell r="B676" t="str">
            <v>DUMORTIER Carine/Olivier</v>
          </cell>
          <cell r="C676" t="str">
            <v>0473/93.05.05</v>
          </cell>
        </row>
        <row r="677">
          <cell r="B677" t="str">
            <v>DUMOULIN/MOTTART Mélanie</v>
          </cell>
          <cell r="C677" t="str">
            <v>0486/86.36.33</v>
          </cell>
        </row>
        <row r="678">
          <cell r="B678" t="str">
            <v>DUMOULIN/MOTTART Mélanie</v>
          </cell>
          <cell r="C678" t="str">
            <v>0486/86.36.33</v>
          </cell>
        </row>
        <row r="679">
          <cell r="B679" t="str">
            <v>Duong Reza</v>
          </cell>
          <cell r="C679" t="str">
            <v>0476/61.60.16</v>
          </cell>
        </row>
        <row r="680">
          <cell r="B680" t="str">
            <v>DUPONT Christophe/Mania</v>
          </cell>
          <cell r="C680" t="str">
            <v>0485/89.23.12</v>
          </cell>
        </row>
        <row r="681">
          <cell r="B681" t="str">
            <v>DUPONT LAETITIA</v>
          </cell>
          <cell r="C681" t="str">
            <v>0477/30.64.06</v>
          </cell>
        </row>
        <row r="682">
          <cell r="B682" t="str">
            <v>DUPONT Michael</v>
          </cell>
          <cell r="C682" t="str">
            <v>0471/83 36 74</v>
          </cell>
        </row>
        <row r="683">
          <cell r="B683" t="str">
            <v>DUPONT Nicolas</v>
          </cell>
          <cell r="C683">
            <v>0</v>
          </cell>
        </row>
        <row r="684">
          <cell r="B684" t="str">
            <v>DUPONT Nicolas</v>
          </cell>
          <cell r="C684">
            <v>0</v>
          </cell>
        </row>
        <row r="685">
          <cell r="B685" t="str">
            <v>DUPONT YVES</v>
          </cell>
          <cell r="C685" t="str">
            <v>0476/65.96.54</v>
          </cell>
        </row>
        <row r="686">
          <cell r="B686" t="str">
            <v>Duprix Isabelle</v>
          </cell>
          <cell r="C686" t="str">
            <v>Ne se trouve pas dans le listing client</v>
          </cell>
        </row>
        <row r="687">
          <cell r="B687" t="str">
            <v>Duquesne philippe</v>
          </cell>
          <cell r="C687" t="str">
            <v>0475/86.11.15</v>
          </cell>
        </row>
        <row r="688">
          <cell r="B688" t="str">
            <v>DUQUESNOY - MOURLON BEERNAERT Sophie</v>
          </cell>
          <cell r="C688" t="str">
            <v>Ne se trouve pas dans le listing client</v>
          </cell>
        </row>
        <row r="689">
          <cell r="B689" t="str">
            <v>Duriau MARTINE</v>
          </cell>
          <cell r="C689" t="str">
            <v>Ne se trouve pas dans le listing client</v>
          </cell>
        </row>
        <row r="690">
          <cell r="B690" t="str">
            <v>Durieux Oriane</v>
          </cell>
          <cell r="C690" t="str">
            <v>0472/59.84.44</v>
          </cell>
        </row>
        <row r="691">
          <cell r="B691" t="str">
            <v>DUTESCU Oana</v>
          </cell>
          <cell r="C691" t="str">
            <v>0473/85.12.15</v>
          </cell>
        </row>
        <row r="692">
          <cell r="B692" t="str">
            <v>Duysan Joel</v>
          </cell>
          <cell r="C692" t="str">
            <v>0475/77.11.62</v>
          </cell>
        </row>
        <row r="693">
          <cell r="B693" t="str">
            <v>Dvorsek Dejan</v>
          </cell>
          <cell r="C693" t="str">
            <v>0471/02.53.79</v>
          </cell>
        </row>
        <row r="694">
          <cell r="B694" t="str">
            <v>ECHEVERRY GUTIERREZ Maria del Pilar</v>
          </cell>
          <cell r="C694" t="str">
            <v>0487 36 86 55</v>
          </cell>
        </row>
        <row r="695">
          <cell r="B695" t="str">
            <v>ECHTERBILLE</v>
          </cell>
          <cell r="C695" t="str">
            <v>0477/37.91.75</v>
          </cell>
        </row>
        <row r="696">
          <cell r="B696" t="str">
            <v>Edelman Sophie</v>
          </cell>
          <cell r="C696" t="str">
            <v>Ne se trouve pas dans le listing client</v>
          </cell>
        </row>
        <row r="697">
          <cell r="B697" t="str">
            <v>Eeckhout Stanislas</v>
          </cell>
          <cell r="C697" t="str">
            <v>Ne se trouve pas dans le listing client</v>
          </cell>
        </row>
        <row r="698">
          <cell r="B698" t="str">
            <v>EELBO-GRANGE Stéphanie</v>
          </cell>
          <cell r="C698" t="str">
            <v>Ne se trouve pas dans le listing client</v>
          </cell>
        </row>
        <row r="699">
          <cell r="B699" t="str">
            <v>Ehlers Hannah</v>
          </cell>
          <cell r="C699" t="str">
            <v>0486/23.61.04</v>
          </cell>
        </row>
        <row r="700">
          <cell r="B700" t="str">
            <v>EL ACHOUCHI Asmae</v>
          </cell>
          <cell r="C700" t="str">
            <v>0489/72.75.33</v>
          </cell>
        </row>
        <row r="701">
          <cell r="B701" t="str">
            <v>El Berkani Fatiha</v>
          </cell>
          <cell r="C701" t="str">
            <v>Ne se trouve pas dans le listing client</v>
          </cell>
        </row>
        <row r="702">
          <cell r="B702" t="str">
            <v>El Biar Majda</v>
          </cell>
          <cell r="C702" t="str">
            <v>0470/84.35.47</v>
          </cell>
        </row>
        <row r="703">
          <cell r="B703" t="str">
            <v>EL FAHMI Tarek</v>
          </cell>
          <cell r="C703" t="str">
            <v>0477996017</v>
          </cell>
        </row>
        <row r="704">
          <cell r="B704" t="str">
            <v>EL HASSOUNI Najat</v>
          </cell>
          <cell r="C704" t="str">
            <v>0485/95.25.14</v>
          </cell>
        </row>
        <row r="705">
          <cell r="B705" t="str">
            <v>EL HICHOU Mohamed</v>
          </cell>
          <cell r="C705" t="str">
            <v>0489/18.72.63 fille</v>
          </cell>
        </row>
        <row r="706">
          <cell r="B706" t="str">
            <v>EL IDDRISSI Karim</v>
          </cell>
          <cell r="C706" t="str">
            <v>Ne se trouve pas dans le listing client</v>
          </cell>
        </row>
        <row r="707">
          <cell r="B707" t="str">
            <v>EL IDDRISSI Tarja</v>
          </cell>
          <cell r="C707" t="str">
            <v>Ne se trouve pas dans le listing client</v>
          </cell>
        </row>
        <row r="708">
          <cell r="B708" t="str">
            <v>EL KHARBACH/CASTINEIRA Abdellah/Rocio</v>
          </cell>
          <cell r="C708" t="str">
            <v>0472/71.13.35</v>
          </cell>
        </row>
        <row r="709">
          <cell r="B709" t="str">
            <v>EL KHARBACH/CASTINEIRA Abdellah/Rocio</v>
          </cell>
          <cell r="C709" t="str">
            <v>0472/71.13.35</v>
          </cell>
        </row>
        <row r="710">
          <cell r="B710" t="str">
            <v>Elbo Nicolas</v>
          </cell>
          <cell r="C710" t="str">
            <v>0475/37 66 28</v>
          </cell>
        </row>
        <row r="711">
          <cell r="B711" t="str">
            <v>EL-GEMAYEL/ABI-AAD Dunia/Antoine</v>
          </cell>
          <cell r="C711" t="str">
            <v>0473/46.79.71</v>
          </cell>
        </row>
        <row r="712">
          <cell r="B712" t="str">
            <v>ELIASOVA Livia</v>
          </cell>
          <cell r="C712" t="str">
            <v>0483/99.29.73</v>
          </cell>
        </row>
        <row r="713">
          <cell r="B713" t="str">
            <v>ELLEBOUT Marguerite</v>
          </cell>
          <cell r="C713" t="str">
            <v>0479/20.05.25</v>
          </cell>
        </row>
        <row r="714">
          <cell r="B714" t="str">
            <v>ElOY Théo</v>
          </cell>
          <cell r="C714" t="str">
            <v>0491/73. 91.00</v>
          </cell>
        </row>
        <row r="715">
          <cell r="B715" t="str">
            <v>Eudier Françoise</v>
          </cell>
          <cell r="C715" t="str">
            <v>Ne se trouve pas dans le listing client</v>
          </cell>
        </row>
        <row r="716">
          <cell r="B716" t="str">
            <v>EULAERTS Michele</v>
          </cell>
          <cell r="C716" t="str">
            <v>Ne se trouve pas dans le listing client</v>
          </cell>
        </row>
        <row r="717">
          <cell r="B717" t="str">
            <v>EVRARD Michel/Gilles</v>
          </cell>
          <cell r="C717" t="str">
            <v>Ne se trouve pas dans le listing client</v>
          </cell>
        </row>
        <row r="718">
          <cell r="B718" t="str">
            <v>EVRARD Michel/Gilles</v>
          </cell>
          <cell r="C718" t="str">
            <v>Ne se trouve pas dans le listing client</v>
          </cell>
        </row>
        <row r="719">
          <cell r="B719" t="str">
            <v>EYCKERMANS / LACAMPAGNE Laurent</v>
          </cell>
          <cell r="C719" t="str">
            <v>0474/63.54.14</v>
          </cell>
        </row>
        <row r="720">
          <cell r="B720" t="str">
            <v>Eyskens Thomas</v>
          </cell>
          <cell r="C720" t="str">
            <v>0497/54.01.04</v>
          </cell>
        </row>
        <row r="721">
          <cell r="B721" t="str">
            <v>Faber Valentine</v>
          </cell>
          <cell r="C721" t="str">
            <v>0498754154</v>
          </cell>
        </row>
        <row r="722">
          <cell r="B722" t="str">
            <v>Fabry nathalie</v>
          </cell>
          <cell r="C722" t="str">
            <v>0474/ 53.63.23</v>
          </cell>
        </row>
        <row r="723">
          <cell r="B723" t="str">
            <v>Falcinelli Claudia</v>
          </cell>
          <cell r="C723" t="str">
            <v>Ne se trouve pas dans le listing client</v>
          </cell>
        </row>
        <row r="724">
          <cell r="B724" t="str">
            <v>FARES Tarek</v>
          </cell>
          <cell r="C724" t="str">
            <v>0477/25.31.26</v>
          </cell>
        </row>
        <row r="725">
          <cell r="B725" t="str">
            <v>Farouni Meriem</v>
          </cell>
          <cell r="C725" t="str">
            <v>Ne se trouve pas dans le listing client</v>
          </cell>
        </row>
        <row r="726">
          <cell r="B726" t="str">
            <v>FASSER Nadja</v>
          </cell>
          <cell r="C726" t="str">
            <v>0043 6602999903</v>
          </cell>
        </row>
        <row r="727">
          <cell r="B727" t="str">
            <v>FASSI FIHRI/BISTRINIOUI Hamza/Mina</v>
          </cell>
          <cell r="C727" t="str">
            <v>0497/16.87.32</v>
          </cell>
        </row>
        <row r="728">
          <cell r="B728" t="str">
            <v>FASSI FIHRI/BISTRINIOUI Hamza/Mina</v>
          </cell>
          <cell r="C728" t="str">
            <v>0497/16.87.32</v>
          </cell>
        </row>
        <row r="729">
          <cell r="B729" t="str">
            <v>Fazio Bellacchio Laura</v>
          </cell>
          <cell r="C729" t="str">
            <v>0487/40.28.77</v>
          </cell>
        </row>
        <row r="730">
          <cell r="B730" t="str">
            <v>FERNANDES/NUNES Americo/Sara</v>
          </cell>
          <cell r="C730" t="str">
            <v>Ne se trouve pas dans le listing client</v>
          </cell>
        </row>
        <row r="731">
          <cell r="B731" t="str">
            <v>Fernandez Ardevol Eduard</v>
          </cell>
          <cell r="C731" t="str">
            <v>0484/99.53.09</v>
          </cell>
        </row>
        <row r="732">
          <cell r="B732" t="str">
            <v>FERNANDEZ Laetitia</v>
          </cell>
          <cell r="C732" t="str">
            <v>0474/92.07.63</v>
          </cell>
        </row>
        <row r="733">
          <cell r="B733" t="str">
            <v>FERNANDEZ/CHERBONIER Cristina/Marc</v>
          </cell>
          <cell r="C733" t="str">
            <v>0485/92.66.58</v>
          </cell>
        </row>
        <row r="734">
          <cell r="B734" t="str">
            <v>FERRARI Mariehenriette Francois</v>
          </cell>
          <cell r="C734" t="str">
            <v>0475/37.18 13</v>
          </cell>
        </row>
        <row r="735">
          <cell r="B735" t="str">
            <v>FERRARI/LAFON Catherine/Jerome</v>
          </cell>
          <cell r="C735" t="str">
            <v>0475/37.18.13</v>
          </cell>
        </row>
        <row r="736">
          <cell r="B736" t="str">
            <v>FERREIRA MENDES Tania Brigite</v>
          </cell>
          <cell r="C736" t="str">
            <v>0478/28.07.74</v>
          </cell>
        </row>
        <row r="737">
          <cell r="B737" t="str">
            <v>Figueiredo Orlando</v>
          </cell>
          <cell r="C737" t="str">
            <v>0471/24.86.51</v>
          </cell>
        </row>
        <row r="738">
          <cell r="B738" t="str">
            <v>FILIMON VASILE</v>
          </cell>
          <cell r="C738" t="str">
            <v>0493/96.13.91</v>
          </cell>
        </row>
        <row r="739">
          <cell r="B739" t="str">
            <v>Fingherman Michael</v>
          </cell>
          <cell r="C739" t="str">
            <v>0473/71.08.34</v>
          </cell>
        </row>
        <row r="740">
          <cell r="B740" t="str">
            <v>FINICHIU ANA ALICE</v>
          </cell>
          <cell r="C740" t="str">
            <v>0487/56.07.45</v>
          </cell>
        </row>
        <row r="741">
          <cell r="B741" t="str">
            <v>FIQUET PATRICK</v>
          </cell>
          <cell r="C741" t="str">
            <v>0487/53.48.48</v>
          </cell>
        </row>
        <row r="742">
          <cell r="B742" t="str">
            <v>FISCHER/BALDAN Vanessa/Filippo</v>
          </cell>
          <cell r="C742" t="str">
            <v>0478/63.19.82</v>
          </cell>
        </row>
        <row r="743">
          <cell r="B743" t="str">
            <v>FLAHAUX Marie-laurence</v>
          </cell>
          <cell r="C743" t="str">
            <v>0487/77.21.32</v>
          </cell>
        </row>
        <row r="744">
          <cell r="B744" t="str">
            <v>FLAMENT Richard</v>
          </cell>
          <cell r="C744" t="str">
            <v>0493/54.67.24</v>
          </cell>
        </row>
        <row r="745">
          <cell r="B745" t="str">
            <v>Flammang sandra</v>
          </cell>
          <cell r="C745" t="str">
            <v>Ne se trouve pas dans le listing client</v>
          </cell>
        </row>
        <row r="746">
          <cell r="B746" t="str">
            <v>FLAUSCH Anouk</v>
          </cell>
          <cell r="C746" t="str">
            <v>0478/54.05.81</v>
          </cell>
        </row>
        <row r="747">
          <cell r="B747" t="str">
            <v>FOHAL Jacques</v>
          </cell>
          <cell r="C747" t="str">
            <v>02/653.57.44</v>
          </cell>
        </row>
        <row r="748">
          <cell r="B748" t="str">
            <v>FONDAIRE/KRAFFT Arlette</v>
          </cell>
          <cell r="C748" t="str">
            <v>Ne se trouve pas dans le listing client</v>
          </cell>
        </row>
        <row r="749">
          <cell r="B749" t="str">
            <v>Forde Miriam</v>
          </cell>
          <cell r="C749" t="str">
            <v>0478/87.86.53</v>
          </cell>
        </row>
        <row r="750">
          <cell r="B750" t="str">
            <v>Foret Marion</v>
          </cell>
          <cell r="C750" t="str">
            <v>0494/22.06.33</v>
          </cell>
        </row>
        <row r="751">
          <cell r="B751" t="str">
            <v>FORNIER Laure</v>
          </cell>
          <cell r="C751" t="str">
            <v>0490/39.41.47</v>
          </cell>
        </row>
        <row r="752">
          <cell r="B752" t="str">
            <v>FOSSE Olivia</v>
          </cell>
          <cell r="C752" t="str">
            <v>Ne se trouve pas dans le listing client</v>
          </cell>
        </row>
        <row r="753">
          <cell r="B753" t="str">
            <v>Fosseur Amandine</v>
          </cell>
          <cell r="C753" t="str">
            <v>0473/42 54 19</v>
          </cell>
        </row>
        <row r="754">
          <cell r="B754" t="str">
            <v>Fostier Eddy</v>
          </cell>
          <cell r="C754" t="str">
            <v>0475/590064</v>
          </cell>
        </row>
        <row r="755">
          <cell r="B755" t="str">
            <v>FOUNAY Chini</v>
          </cell>
          <cell r="C755" t="str">
            <v>0488/46.69.81</v>
          </cell>
        </row>
        <row r="756">
          <cell r="B756" t="str">
            <v>FOX Laurence</v>
          </cell>
          <cell r="C756" t="str">
            <v>Ne se trouve pas dans le listing client</v>
          </cell>
        </row>
        <row r="757">
          <cell r="B757" t="str">
            <v>FRACAS MARGARETH</v>
          </cell>
          <cell r="C757" t="str">
            <v>0498/12.74.80</v>
          </cell>
        </row>
        <row r="758">
          <cell r="B758" t="str">
            <v>FRAEYS Marie-Noël</v>
          </cell>
          <cell r="C758" t="str">
            <v>0475/75.13.15</v>
          </cell>
        </row>
        <row r="759">
          <cell r="B759" t="str">
            <v>FRANCART Regine</v>
          </cell>
          <cell r="C759" t="str">
            <v>Ne se trouve pas dans le listing client</v>
          </cell>
        </row>
        <row r="760">
          <cell r="B760" t="str">
            <v>FRANCART Yvonne</v>
          </cell>
          <cell r="C760" t="str">
            <v>02/653.65.67</v>
          </cell>
        </row>
        <row r="761">
          <cell r="B761" t="str">
            <v>FRANCOIS / GERARD Christelle</v>
          </cell>
          <cell r="C761" t="str">
            <v>0475/53,40,37</v>
          </cell>
        </row>
        <row r="762">
          <cell r="B762" t="str">
            <v>FRANCOIS Bernadette</v>
          </cell>
          <cell r="C762" t="str">
            <v>0476/26.54.06</v>
          </cell>
        </row>
        <row r="763">
          <cell r="B763" t="str">
            <v>FRANCOIS Bernadette</v>
          </cell>
          <cell r="C763" t="str">
            <v>0476/26.54.06</v>
          </cell>
        </row>
        <row r="764">
          <cell r="B764" t="str">
            <v>Francois Claudine</v>
          </cell>
          <cell r="C764" t="str">
            <v>0491/97.66.62 fille</v>
          </cell>
        </row>
        <row r="765">
          <cell r="B765" t="str">
            <v>FRANCOIS Isabelle</v>
          </cell>
          <cell r="C765" t="str">
            <v>0491/95,57,27</v>
          </cell>
        </row>
        <row r="766">
          <cell r="B766" t="str">
            <v>FRANCOIS Loic</v>
          </cell>
          <cell r="C766" t="str">
            <v>0491/13.97.91</v>
          </cell>
        </row>
        <row r="767">
          <cell r="B767" t="str">
            <v>FRANCOIS Mathilde</v>
          </cell>
          <cell r="C767" t="str">
            <v>0497/23.97.37</v>
          </cell>
        </row>
        <row r="768">
          <cell r="B768" t="str">
            <v>FRANCOTTE LUCIENNE</v>
          </cell>
          <cell r="C768" t="str">
            <v>-</v>
          </cell>
        </row>
        <row r="769">
          <cell r="B769" t="str">
            <v>Frank Yvette</v>
          </cell>
          <cell r="C769" t="str">
            <v>0473/43.44.96</v>
          </cell>
        </row>
        <row r="770">
          <cell r="B770" t="str">
            <v>Frankinet Anne-Sophie</v>
          </cell>
          <cell r="C770" t="str">
            <v>Ne se trouve pas dans le listing client</v>
          </cell>
        </row>
        <row r="771">
          <cell r="B771" t="str">
            <v>FRASTRE Renée</v>
          </cell>
          <cell r="C771" t="str">
            <v>0473/92.88.31</v>
          </cell>
        </row>
        <row r="772">
          <cell r="B772" t="str">
            <v>FREDERIX Rita Leonie</v>
          </cell>
          <cell r="C772" t="str">
            <v>Ne se trouve pas dans le listing client</v>
          </cell>
        </row>
        <row r="773">
          <cell r="B773" t="str">
            <v>FRERE EMMANUELLE</v>
          </cell>
          <cell r="C773" t="str">
            <v>Ne se trouve pas dans le listing client</v>
          </cell>
        </row>
        <row r="774">
          <cell r="B774" t="str">
            <v>Fresq Yvon</v>
          </cell>
          <cell r="C774" t="str">
            <v>0493/ 251 801</v>
          </cell>
        </row>
        <row r="775">
          <cell r="B775" t="str">
            <v>FRICKE Ernesto</v>
          </cell>
          <cell r="C775" t="str">
            <v>Ne se trouve pas dans le listing client</v>
          </cell>
        </row>
        <row r="776">
          <cell r="B776" t="str">
            <v>Fritsch Joella</v>
          </cell>
          <cell r="C776" t="str">
            <v>0493/51.41.32</v>
          </cell>
        </row>
        <row r="777">
          <cell r="B777" t="str">
            <v>FRYDMAN/KIERSZENCWEIG Brocline/Gabriel</v>
          </cell>
          <cell r="C777" t="str">
            <v>0485/30.94.69</v>
          </cell>
        </row>
        <row r="778">
          <cell r="B778" t="str">
            <v>FRYDMAN/KIERSZENCWEIG Brocline/Gabriel</v>
          </cell>
          <cell r="C778" t="str">
            <v>0485/30.94.69</v>
          </cell>
        </row>
        <row r="779">
          <cell r="B779" t="str">
            <v>FUKS/ VIOLON Muriel</v>
          </cell>
          <cell r="C779" t="str">
            <v>02/522.11.43</v>
          </cell>
        </row>
        <row r="780">
          <cell r="B780" t="str">
            <v>FUKS/ VIOLON Muriel</v>
          </cell>
          <cell r="C780" t="str">
            <v>02/522.11.43</v>
          </cell>
        </row>
        <row r="781">
          <cell r="B781" t="str">
            <v>Fusari Anna-maria</v>
          </cell>
          <cell r="C781" t="str">
            <v>0486/33.48.20</v>
          </cell>
        </row>
        <row r="782">
          <cell r="B782" t="str">
            <v>GABRIEL Philippe</v>
          </cell>
          <cell r="C782" t="str">
            <v>0475/ 79 37 89</v>
          </cell>
        </row>
        <row r="783">
          <cell r="B783" t="str">
            <v>GAHIDE Pierre-Olivier</v>
          </cell>
          <cell r="C783">
            <v>0</v>
          </cell>
        </row>
        <row r="784">
          <cell r="B784" t="str">
            <v>GAMBUZZA / ROSSITO Sebastiano / Vincenza</v>
          </cell>
          <cell r="C784" t="str">
            <v>0477/93.39.96</v>
          </cell>
        </row>
        <row r="785">
          <cell r="B785" t="str">
            <v>GAMBUZZA / ROSSITO Sebastiano / Vincenza</v>
          </cell>
          <cell r="C785" t="str">
            <v>0477/93.39.96</v>
          </cell>
        </row>
        <row r="786">
          <cell r="B786" t="str">
            <v>GAMBUZZA MARIE-PAOLA</v>
          </cell>
          <cell r="C786" t="str">
            <v>0477/93.39.96</v>
          </cell>
        </row>
        <row r="787">
          <cell r="B787" t="str">
            <v>GAMBUZZA MARIE-PAOLA</v>
          </cell>
          <cell r="C787" t="str">
            <v>0477/93.39.96</v>
          </cell>
        </row>
        <row r="788">
          <cell r="B788" t="str">
            <v>Gamero Domenica</v>
          </cell>
          <cell r="C788" t="str">
            <v>Ne se trouve pas dans le listing client</v>
          </cell>
        </row>
        <row r="789">
          <cell r="B789" t="str">
            <v>GARAU/DI GIUSTO Carmen/Stefano</v>
          </cell>
          <cell r="C789" t="str">
            <v>0498/95.89.37</v>
          </cell>
        </row>
        <row r="790">
          <cell r="B790" t="str">
            <v>GARCEZ Marie Elsa</v>
          </cell>
          <cell r="C790" t="str">
            <v>0478/63.26.75</v>
          </cell>
        </row>
        <row r="791">
          <cell r="B791" t="str">
            <v>GARCIA CABRERO Beatriz</v>
          </cell>
          <cell r="C791" t="str">
            <v>0488/24.92.46</v>
          </cell>
        </row>
        <row r="792">
          <cell r="B792" t="str">
            <v>GARDIER François</v>
          </cell>
          <cell r="C792" t="str">
            <v>0471/35.06.69</v>
          </cell>
        </row>
        <row r="793">
          <cell r="B793" t="str">
            <v>GARMAN Claudia</v>
          </cell>
          <cell r="C793" t="str">
            <v>0488/68.51.12</v>
          </cell>
        </row>
        <row r="794">
          <cell r="B794" t="str">
            <v>GASMANN/DEMEY Jacqueline/Stéphane</v>
          </cell>
          <cell r="C794" t="str">
            <v>Ne se trouve pas dans le listing client</v>
          </cell>
        </row>
        <row r="795">
          <cell r="B795" t="str">
            <v>GATEZ Nicolas</v>
          </cell>
          <cell r="C795" t="str">
            <v>0477/49.09.51</v>
          </cell>
        </row>
        <row r="796">
          <cell r="B796" t="str">
            <v>GAUMY Linda</v>
          </cell>
          <cell r="C796" t="str">
            <v>0486/24.92.66</v>
          </cell>
        </row>
        <row r="797">
          <cell r="B797" t="str">
            <v>GAVRIILIDIS Haralambos</v>
          </cell>
          <cell r="C797" t="str">
            <v>0472/98.96.80</v>
          </cell>
        </row>
        <row r="798">
          <cell r="B798" t="str">
            <v>GAVRILIUK Natalya</v>
          </cell>
          <cell r="C798" t="str">
            <v>0468/42.66.08</v>
          </cell>
        </row>
        <row r="799">
          <cell r="B799" t="str">
            <v>Gazquez Fanny</v>
          </cell>
          <cell r="C799" t="str">
            <v>0495/10.60.60</v>
          </cell>
        </row>
        <row r="800">
          <cell r="B800" t="str">
            <v>GEENS/WANG Nicolas/Diane</v>
          </cell>
          <cell r="C800">
            <v>0</v>
          </cell>
        </row>
        <row r="801">
          <cell r="B801" t="str">
            <v>GEERAERD ANTOINE</v>
          </cell>
          <cell r="C801" t="str">
            <v>0479/95.38.63</v>
          </cell>
        </row>
        <row r="802">
          <cell r="B802" t="str">
            <v>GEERINCKX Raphael</v>
          </cell>
          <cell r="C802" t="str">
            <v>Ne se trouve pas dans le listing client</v>
          </cell>
        </row>
        <row r="803">
          <cell r="B803" t="str">
            <v>GENERET Laurence</v>
          </cell>
          <cell r="C803" t="str">
            <v>0493/18.00.39</v>
          </cell>
        </row>
        <row r="804">
          <cell r="B804" t="str">
            <v>Genicot Fabienne</v>
          </cell>
          <cell r="C804" t="str">
            <v>Ne se trouve pas dans le listing client</v>
          </cell>
        </row>
        <row r="805">
          <cell r="B805" t="str">
            <v>GENTILE /  ZHEN Serena / Jia</v>
          </cell>
          <cell r="C805" t="str">
            <v>0484/46.54.34</v>
          </cell>
        </row>
        <row r="806">
          <cell r="B806" t="str">
            <v>GEORGES Elodie</v>
          </cell>
          <cell r="C806" t="str">
            <v>0476/31.81.06</v>
          </cell>
        </row>
        <row r="807">
          <cell r="B807" t="str">
            <v>Gerlach Christine</v>
          </cell>
          <cell r="C807" t="str">
            <v>0488/77.91.00</v>
          </cell>
        </row>
        <row r="808">
          <cell r="B808" t="str">
            <v>Germys Laëtitia</v>
          </cell>
          <cell r="C808" t="str">
            <v>0486/93.65.92</v>
          </cell>
        </row>
        <row r="809">
          <cell r="B809" t="str">
            <v>GERNEZ LORETTA</v>
          </cell>
          <cell r="C809" t="str">
            <v>0491/19 41 15</v>
          </cell>
        </row>
        <row r="810">
          <cell r="B810" t="str">
            <v>GERONNEZ Joy</v>
          </cell>
          <cell r="C810" t="str">
            <v>Ne se trouve pas dans le listing client</v>
          </cell>
        </row>
        <row r="811">
          <cell r="B811" t="str">
            <v>GERONNEZ PASCAL</v>
          </cell>
          <cell r="C811" t="str">
            <v>0478/56.48.78</v>
          </cell>
        </row>
        <row r="812">
          <cell r="B812" t="str">
            <v>GERVAISE Quentin</v>
          </cell>
          <cell r="C812" t="str">
            <v>0479/47.60.52</v>
          </cell>
        </row>
        <row r="813">
          <cell r="B813" t="str">
            <v>GHAYE BENOÎT</v>
          </cell>
          <cell r="C813" t="str">
            <v>Ne se trouve pas dans le listing client</v>
          </cell>
        </row>
        <row r="814">
          <cell r="B814" t="str">
            <v>GHILAIN Martine</v>
          </cell>
          <cell r="C814" t="str">
            <v>Ne se trouve pas dans le listing client</v>
          </cell>
        </row>
        <row r="815">
          <cell r="B815" t="str">
            <v>GHISDAL Patrick</v>
          </cell>
          <cell r="C815" t="str">
            <v>0479/78.73.82</v>
          </cell>
        </row>
        <row r="816">
          <cell r="B816" t="str">
            <v>GAILLY Francine</v>
          </cell>
          <cell r="C816" t="str">
            <v>0486/96 00 54</v>
          </cell>
        </row>
        <row r="817">
          <cell r="B817" t="str">
            <v>GIARD FALK Valentine</v>
          </cell>
          <cell r="C817" t="str">
            <v>Ne se trouve pas dans le listing client</v>
          </cell>
        </row>
        <row r="818">
          <cell r="B818" t="str">
            <v>Giard Martin</v>
          </cell>
          <cell r="C818" t="str">
            <v>Ne se trouve pas dans le listing client</v>
          </cell>
        </row>
        <row r="819">
          <cell r="B819" t="str">
            <v>GIEGAS/LAMBILLOTTE Sebastien/Caroline</v>
          </cell>
          <cell r="C819" t="str">
            <v>0474/33.39.67</v>
          </cell>
        </row>
        <row r="820">
          <cell r="B820" t="str">
            <v>GIERSE Jérôme</v>
          </cell>
          <cell r="C820" t="str">
            <v>0493/44.00.85</v>
          </cell>
        </row>
        <row r="821">
          <cell r="B821" t="str">
            <v>GILL / LAMY Joanna /François</v>
          </cell>
          <cell r="C821" t="str">
            <v>0470/72.69.92</v>
          </cell>
        </row>
        <row r="822">
          <cell r="B822" t="str">
            <v>GILLARD/HARDENNE Béatrice/ Albert</v>
          </cell>
          <cell r="C822" t="str">
            <v>Ne se trouve pas dans le listing client</v>
          </cell>
        </row>
        <row r="823">
          <cell r="B823" t="str">
            <v>Gille Catherine</v>
          </cell>
          <cell r="C823" t="str">
            <v>0477/58.84.04</v>
          </cell>
        </row>
        <row r="824">
          <cell r="B824" t="str">
            <v>GILSON Christel</v>
          </cell>
          <cell r="C824" t="str">
            <v>0494/73.30.17</v>
          </cell>
        </row>
        <row r="825">
          <cell r="B825" t="str">
            <v>GINSTELINCK Didier</v>
          </cell>
          <cell r="C825" t="str">
            <v>0499/23.27.07</v>
          </cell>
        </row>
        <row r="826">
          <cell r="B826" t="str">
            <v>GIRO Carlo</v>
          </cell>
          <cell r="C826" t="str">
            <v>0486/60.45.23</v>
          </cell>
        </row>
        <row r="827">
          <cell r="B827" t="str">
            <v>GIUSTI/PONTOGLIO Francesco</v>
          </cell>
          <cell r="C827" t="str">
            <v>Ne se trouve pas dans le listing client</v>
          </cell>
        </row>
        <row r="828">
          <cell r="B828" t="str">
            <v>GIVAJA SANZ ANGEL</v>
          </cell>
          <cell r="C828" t="str">
            <v>0492/10.64.98</v>
          </cell>
        </row>
        <row r="829">
          <cell r="B829" t="str">
            <v>GIZZI/TUCKER Francesca/Paul</v>
          </cell>
          <cell r="C829" t="str">
            <v>0487/55.56.73</v>
          </cell>
        </row>
        <row r="830">
          <cell r="B830" t="str">
            <v>GLASSCO Charlotte</v>
          </cell>
          <cell r="C830" t="str">
            <v>Ne se trouve pas dans le listing client</v>
          </cell>
        </row>
        <row r="831">
          <cell r="B831" t="str">
            <v>Gloaguen Nadine</v>
          </cell>
          <cell r="C831" t="str">
            <v>Ne se trouve pas dans le listing client</v>
          </cell>
        </row>
        <row r="832">
          <cell r="B832" t="str">
            <v>godaert michel</v>
          </cell>
          <cell r="C832" t="str">
            <v>0477/80.11.90</v>
          </cell>
        </row>
        <row r="833">
          <cell r="B833" t="str">
            <v>godard eric</v>
          </cell>
          <cell r="C833" t="str">
            <v>Ne se trouve pas dans le listing client</v>
          </cell>
        </row>
        <row r="834">
          <cell r="B834" t="str">
            <v>Godecharles Marcel</v>
          </cell>
          <cell r="C834" t="str">
            <v>0498/76.62.28</v>
          </cell>
        </row>
        <row r="835">
          <cell r="B835" t="str">
            <v>GODEFROID/DRELICHARZ Dominique</v>
          </cell>
          <cell r="C835" t="str">
            <v>0474/29.94.97</v>
          </cell>
        </row>
        <row r="836">
          <cell r="B836" t="str">
            <v>GODEFROID/DRELICHARZ Dominique</v>
          </cell>
          <cell r="C836" t="str">
            <v>0474/29.94.97</v>
          </cell>
        </row>
        <row r="837">
          <cell r="B837" t="str">
            <v>GOESEELS Bénédicte</v>
          </cell>
          <cell r="C837" t="str">
            <v>0498/648027</v>
          </cell>
        </row>
        <row r="838">
          <cell r="B838" t="str">
            <v>GOFETTE Valentin</v>
          </cell>
          <cell r="C838" t="str">
            <v>0493/19.89.77</v>
          </cell>
        </row>
        <row r="839">
          <cell r="B839" t="str">
            <v>Goffinet Françoise</v>
          </cell>
          <cell r="C839" t="str">
            <v>0486/02.83.36</v>
          </cell>
        </row>
        <row r="840">
          <cell r="B840" t="str">
            <v>GOMBERT Julien</v>
          </cell>
          <cell r="C840" t="str">
            <v>0474/48 07 58</v>
          </cell>
        </row>
        <row r="841">
          <cell r="B841" t="str">
            <v>GOMEZ OLGA</v>
          </cell>
          <cell r="C841" t="str">
            <v>Ne se trouve pas dans le listing client</v>
          </cell>
        </row>
        <row r="842">
          <cell r="B842" t="str">
            <v>GONZALES/LANCKMANS Maria del Rosario/Daniel</v>
          </cell>
          <cell r="C842" t="str">
            <v>Ne se trouve pas dans le listing client</v>
          </cell>
        </row>
        <row r="843">
          <cell r="B843" t="str">
            <v>GONZALES/LANCKMANS Maria del Rosario/Daniel</v>
          </cell>
          <cell r="C843" t="str">
            <v>Ne se trouve pas dans le listing client</v>
          </cell>
        </row>
        <row r="844">
          <cell r="B844" t="str">
            <v>GONZALEZ Andreina</v>
          </cell>
          <cell r="C844" t="str">
            <v>0472/39.34.12</v>
          </cell>
        </row>
        <row r="845">
          <cell r="B845" t="str">
            <v>GORGET Mauricio</v>
          </cell>
          <cell r="C845" t="str">
            <v>0471/96.25.53</v>
          </cell>
        </row>
        <row r="846">
          <cell r="B846" t="str">
            <v>GORIS Anne-Michéle</v>
          </cell>
          <cell r="C846">
            <v>0</v>
          </cell>
        </row>
        <row r="847">
          <cell r="B847" t="str">
            <v>GOSSART Patrick</v>
          </cell>
          <cell r="C847" t="str">
            <v>0486/51.53.30</v>
          </cell>
        </row>
        <row r="848">
          <cell r="B848" t="str">
            <v>GOT Cléménce-Marie</v>
          </cell>
          <cell r="C848" t="str">
            <v>0488/40.85.27</v>
          </cell>
        </row>
        <row r="849">
          <cell r="B849" t="str">
            <v>GOUDAILLIER Stephan</v>
          </cell>
          <cell r="C849" t="str">
            <v>0475/95.92.78</v>
          </cell>
        </row>
        <row r="850">
          <cell r="B850" t="str">
            <v>GOUSENBOURGER Philippe</v>
          </cell>
          <cell r="C850" t="str">
            <v>0498/047.142</v>
          </cell>
        </row>
        <row r="851">
          <cell r="B851" t="str">
            <v>GRANDOLFO Giacomina</v>
          </cell>
          <cell r="C851" t="str">
            <v>0478/81.10.15</v>
          </cell>
        </row>
        <row r="852">
          <cell r="B852" t="str">
            <v>GRAVINO Fabienne</v>
          </cell>
          <cell r="C852" t="str">
            <v>0494/66.72.16</v>
          </cell>
        </row>
        <row r="853">
          <cell r="B853" t="str">
            <v>Gréban Laure</v>
          </cell>
          <cell r="C853" t="str">
            <v>0474/13.70.93</v>
          </cell>
        </row>
        <row r="854">
          <cell r="B854" t="str">
            <v>GREGOIRE Angélique</v>
          </cell>
          <cell r="C854" t="str">
            <v>0493/68.42.32</v>
          </cell>
        </row>
        <row r="855">
          <cell r="B855" t="str">
            <v>GRESCU Rodica</v>
          </cell>
          <cell r="C855" t="str">
            <v>0489/81.53.85</v>
          </cell>
        </row>
        <row r="856">
          <cell r="B856" t="str">
            <v>GRIMONT Marie</v>
          </cell>
          <cell r="C856" t="str">
            <v>0479/20.96.40</v>
          </cell>
        </row>
        <row r="857">
          <cell r="B857" t="str">
            <v>Grippa Daniela</v>
          </cell>
          <cell r="C857" t="str">
            <v>0476/43.71.19</v>
          </cell>
        </row>
        <row r="858">
          <cell r="B858" t="str">
            <v>GROSMAN Antoinette Fredeau</v>
          </cell>
          <cell r="C858" t="str">
            <v>0493/51.70.80</v>
          </cell>
        </row>
        <row r="859">
          <cell r="B859" t="str">
            <v>Grosse Thomas</v>
          </cell>
          <cell r="C859" t="str">
            <v>02/733.83.73</v>
          </cell>
        </row>
        <row r="860">
          <cell r="B860" t="str">
            <v>GRULOOS Alexandra</v>
          </cell>
          <cell r="C860" t="str">
            <v>0474/57.93.26</v>
          </cell>
        </row>
        <row r="861">
          <cell r="B861" t="str">
            <v>GSIR Sonia</v>
          </cell>
          <cell r="C861" t="str">
            <v>Ne se trouve pas dans le listing client</v>
          </cell>
        </row>
        <row r="862">
          <cell r="B862" t="str">
            <v>Guay Maryse</v>
          </cell>
          <cell r="C862" t="str">
            <v>0492/56.14.64</v>
          </cell>
        </row>
        <row r="863">
          <cell r="B863" t="str">
            <v>GUERINI Maximiliano</v>
          </cell>
          <cell r="C863" t="str">
            <v>0486/13.21.71</v>
          </cell>
        </row>
        <row r="864">
          <cell r="B864" t="str">
            <v>GUEUNING Géry</v>
          </cell>
          <cell r="C864" t="str">
            <v>0476/94.20.37</v>
          </cell>
        </row>
        <row r="865">
          <cell r="B865" t="str">
            <v>GRIPPA/GUIDA Daniela/Umberto</v>
          </cell>
          <cell r="C865" t="str">
            <v>0478/91.04.18</v>
          </cell>
        </row>
        <row r="866">
          <cell r="B866" t="str">
            <v>GUNASEKARAN VENKATESH</v>
          </cell>
          <cell r="C866" t="str">
            <v>Ne se trouve pas dans le listing client</v>
          </cell>
        </row>
        <row r="867">
          <cell r="B867" t="str">
            <v>Gupta Jain Swati Sain</v>
          </cell>
          <cell r="C867" t="str">
            <v>0471/02 82 17</v>
          </cell>
        </row>
        <row r="868">
          <cell r="B868" t="str">
            <v>GUSSETTI Lucio</v>
          </cell>
          <cell r="C868" t="str">
            <v>0460/76.41.68</v>
          </cell>
        </row>
        <row r="869">
          <cell r="B869" t="str">
            <v>Gustot Karine</v>
          </cell>
          <cell r="C869" t="str">
            <v>0476/89.45.34</v>
          </cell>
        </row>
        <row r="870">
          <cell r="B870" t="str">
            <v>Guyaux Thierry</v>
          </cell>
          <cell r="C870" t="str">
            <v>0484/76.34.36</v>
          </cell>
        </row>
        <row r="871">
          <cell r="B871" t="str">
            <v>GYBELS Nathalie</v>
          </cell>
          <cell r="C871" t="str">
            <v>0499/37.04.07</v>
          </cell>
        </row>
        <row r="872">
          <cell r="B872" t="str">
            <v>GYBELS Nathalie</v>
          </cell>
          <cell r="C872" t="str">
            <v>0499/37.04.07</v>
          </cell>
        </row>
        <row r="873">
          <cell r="B873" t="str">
            <v>HAARSCHEER Valentin</v>
          </cell>
          <cell r="C873" t="str">
            <v>0473 63 08 62</v>
          </cell>
        </row>
        <row r="874">
          <cell r="B874" t="str">
            <v>Hachez Thierry</v>
          </cell>
          <cell r="C874" t="str">
            <v>Ne se trouve pas dans le listing client</v>
          </cell>
        </row>
        <row r="875">
          <cell r="B875" t="str">
            <v>HACKENS Benoit</v>
          </cell>
          <cell r="C875">
            <v>0</v>
          </cell>
        </row>
        <row r="876">
          <cell r="B876" t="str">
            <v>HADWICK / DEBONDT Mark / Tatiana</v>
          </cell>
          <cell r="C876" t="str">
            <v>0478/34.34.03</v>
          </cell>
        </row>
        <row r="877">
          <cell r="B877" t="str">
            <v>HAECK Antoine</v>
          </cell>
          <cell r="C877" t="str">
            <v>0495/92/61/30</v>
          </cell>
        </row>
        <row r="878">
          <cell r="B878" t="str">
            <v>Haest Ben</v>
          </cell>
          <cell r="C878" t="str">
            <v>Ne se trouve pas dans le listing client</v>
          </cell>
        </row>
        <row r="879">
          <cell r="B879" t="str">
            <v>Haffar Marie</v>
          </cell>
          <cell r="C879" t="str">
            <v>0472/36.08.83</v>
          </cell>
        </row>
        <row r="880">
          <cell r="B880" t="str">
            <v>HAL / DESMET Jonathan</v>
          </cell>
          <cell r="C880" t="str">
            <v>Ne se trouve pas dans le listing client</v>
          </cell>
        </row>
        <row r="881">
          <cell r="B881" t="str">
            <v>HALLUENT Béatrice</v>
          </cell>
          <cell r="C881" t="str">
            <v>Ne se trouve pas dans le listing client</v>
          </cell>
        </row>
        <row r="882">
          <cell r="B882" t="str">
            <v>HAMMAN LECHHAB Soad</v>
          </cell>
          <cell r="C882" t="str">
            <v>0485/71.52.40</v>
          </cell>
        </row>
        <row r="883">
          <cell r="B883" t="str">
            <v>Handgraaf Thérèse</v>
          </cell>
          <cell r="C883" t="str">
            <v>0470/300493</v>
          </cell>
        </row>
        <row r="884">
          <cell r="B884" t="str">
            <v>HANNI SOUAD</v>
          </cell>
          <cell r="C884" t="str">
            <v>0485/88.48.06</v>
          </cell>
        </row>
        <row r="885">
          <cell r="B885" t="str">
            <v>HANOT Justine</v>
          </cell>
          <cell r="C885" t="str">
            <v>0485/40.82.89</v>
          </cell>
        </row>
        <row r="886">
          <cell r="B886" t="str">
            <v>HANS / MAES Patricia</v>
          </cell>
          <cell r="C886" t="str">
            <v>0478/67.20.88</v>
          </cell>
        </row>
        <row r="887">
          <cell r="B887" t="str">
            <v>HANS / MAES Patricia</v>
          </cell>
          <cell r="C887" t="str">
            <v>0478/67.20.88</v>
          </cell>
        </row>
        <row r="888">
          <cell r="B888" t="str">
            <v>HAQUENNE Morgane</v>
          </cell>
          <cell r="C888" t="str">
            <v>0479/54 91 60</v>
          </cell>
        </row>
        <row r="889">
          <cell r="B889" t="str">
            <v>Hardy Pascale</v>
          </cell>
          <cell r="C889" t="str">
            <v>0475/63/72/63</v>
          </cell>
        </row>
        <row r="890">
          <cell r="B890" t="str">
            <v>HARDY/PANIS Mathieu/Perrine</v>
          </cell>
          <cell r="C890" t="str">
            <v>0474/66.68.35</v>
          </cell>
        </row>
        <row r="891">
          <cell r="B891" t="str">
            <v>Harnie Lia</v>
          </cell>
          <cell r="C891" t="str">
            <v>Ne se trouve pas dans le listing client</v>
          </cell>
        </row>
        <row r="892">
          <cell r="B892" t="str">
            <v>HARTOG Eliane</v>
          </cell>
          <cell r="C892" t="str">
            <v>Ne se trouve pas dans le listing client</v>
          </cell>
        </row>
        <row r="893">
          <cell r="B893" t="str">
            <v>HASSAERTS Nathalie</v>
          </cell>
          <cell r="C893" t="str">
            <v>0473/53.00.82</v>
          </cell>
        </row>
        <row r="894">
          <cell r="B894" t="str">
            <v>Hassani Amira</v>
          </cell>
          <cell r="C894" t="str">
            <v>Ne se trouve pas dans le listing client</v>
          </cell>
        </row>
        <row r="895">
          <cell r="B895" t="str">
            <v>HAUBURSIN Michel</v>
          </cell>
          <cell r="C895" t="str">
            <v>Ne se trouve pas dans le listing client</v>
          </cell>
        </row>
        <row r="896">
          <cell r="B896" t="str">
            <v>HAU-GUERIN Florence</v>
          </cell>
          <cell r="C896" t="str">
            <v>0499/42.03.20</v>
          </cell>
        </row>
        <row r="897">
          <cell r="B897" t="str">
            <v>HAULAIT Laurence</v>
          </cell>
          <cell r="C897" t="str">
            <v>Ne se trouve pas dans le listing client</v>
          </cell>
        </row>
        <row r="898">
          <cell r="B898" t="str">
            <v>HAULOTTE ANNICK</v>
          </cell>
          <cell r="C898" t="str">
            <v>0474/907.284</v>
          </cell>
        </row>
        <row r="899">
          <cell r="B899" t="str">
            <v>HAULOTTE/ VAN DER PLUYM Laurence</v>
          </cell>
          <cell r="C899" t="str">
            <v>0475/29.19.09</v>
          </cell>
        </row>
        <row r="900">
          <cell r="B900" t="str">
            <v>HAUTAIN Sophie</v>
          </cell>
          <cell r="C900" t="str">
            <v>0476/78.93.15</v>
          </cell>
        </row>
        <row r="901">
          <cell r="B901" t="str">
            <v>HAUZY BERNARD</v>
          </cell>
          <cell r="C901" t="str">
            <v>0470/19.44.97</v>
          </cell>
        </row>
        <row r="902">
          <cell r="B902" t="str">
            <v>Havaux Quentin</v>
          </cell>
          <cell r="C902" t="str">
            <v>Ne se trouve pas dans le listing client</v>
          </cell>
        </row>
        <row r="903">
          <cell r="B903" t="str">
            <v>Havrenne Laurence</v>
          </cell>
          <cell r="C903" t="str">
            <v>0495/55.12.59</v>
          </cell>
        </row>
        <row r="904">
          <cell r="B904" t="str">
            <v>Hawes Lucy Joan</v>
          </cell>
          <cell r="C904" t="str">
            <v>0496/48.98.29</v>
          </cell>
        </row>
        <row r="905">
          <cell r="B905" t="str">
            <v>HAYON Emilie</v>
          </cell>
          <cell r="C905" t="str">
            <v>0033/620.90.14.85</v>
          </cell>
        </row>
        <row r="906">
          <cell r="B906" t="str">
            <v>Healy Claire-Marie</v>
          </cell>
          <cell r="C906" t="str">
            <v>0473/68.65.79</v>
          </cell>
        </row>
        <row r="907">
          <cell r="B907" t="str">
            <v>HEBRANT/SAMAIN Philippe/Anne</v>
          </cell>
          <cell r="C907" t="str">
            <v>02/784.30.05</v>
          </cell>
        </row>
        <row r="908">
          <cell r="B908" t="str">
            <v>HEENEN WOLF Susann</v>
          </cell>
          <cell r="C908" t="str">
            <v>0485/86.71.22</v>
          </cell>
        </row>
        <row r="909">
          <cell r="B909" t="str">
            <v>HEILPORN Alice</v>
          </cell>
          <cell r="C909" t="str">
            <v>Ne se trouve pas dans le listing client</v>
          </cell>
        </row>
        <row r="910">
          <cell r="B910" t="str">
            <v>HELBIG Danielle</v>
          </cell>
          <cell r="C910" t="str">
            <v>Ne se trouve pas dans le listing client</v>
          </cell>
        </row>
        <row r="911">
          <cell r="B911" t="str">
            <v>HENFLING Anouk</v>
          </cell>
          <cell r="C911" t="str">
            <v>0476/88.04.29</v>
          </cell>
        </row>
        <row r="912">
          <cell r="B912" t="str">
            <v>HENIN Vincent</v>
          </cell>
          <cell r="C912" t="str">
            <v>0499/37.07.65</v>
          </cell>
        </row>
        <row r="913">
          <cell r="B913" t="str">
            <v>HENRY Véronique</v>
          </cell>
          <cell r="C913" t="str">
            <v>0474/22.33.57</v>
          </cell>
        </row>
        <row r="914">
          <cell r="B914" t="str">
            <v>HERCSULTH Andrea</v>
          </cell>
          <cell r="C914" t="str">
            <v>0034/634 19 36 02</v>
          </cell>
        </row>
        <row r="915">
          <cell r="B915" t="str">
            <v>HERES TIBERIU</v>
          </cell>
          <cell r="C915" t="str">
            <v>Ne se trouve pas dans le listing client</v>
          </cell>
        </row>
        <row r="916">
          <cell r="B916" t="str">
            <v>HERNANDEZ ESGUAVILLAS Victoria</v>
          </cell>
          <cell r="C916" t="str">
            <v>0034627216507</v>
          </cell>
        </row>
        <row r="917">
          <cell r="B917" t="str">
            <v>HERRERA Jehison</v>
          </cell>
          <cell r="C917" t="str">
            <v>Ne se trouve pas dans le listing client</v>
          </cell>
        </row>
        <row r="918">
          <cell r="B918" t="str">
            <v>HERREWYN DOROTHÉE</v>
          </cell>
          <cell r="C918" t="str">
            <v>Ne se trouve pas dans le listing client</v>
          </cell>
        </row>
        <row r="919">
          <cell r="B919" t="str">
            <v>HERTOGNE Orhiane</v>
          </cell>
          <cell r="C919" t="str">
            <v>Ne se trouve pas dans le listing client</v>
          </cell>
        </row>
        <row r="920">
          <cell r="B920" t="str">
            <v xml:space="preserve">HERVE DU PENHOAT </v>
          </cell>
          <cell r="C920" t="str">
            <v>0489/46.63.82</v>
          </cell>
        </row>
        <row r="921">
          <cell r="B921" t="str">
            <v>Herve Séverine</v>
          </cell>
          <cell r="C921" t="str">
            <v>0496/23 64 03</v>
          </cell>
        </row>
        <row r="922">
          <cell r="B922" t="str">
            <v>Herzman Sandra</v>
          </cell>
          <cell r="C922" t="str">
            <v>0475/42.63.00</v>
          </cell>
        </row>
        <row r="923">
          <cell r="B923" t="str">
            <v>HERZMAN Sandra</v>
          </cell>
          <cell r="C923" t="str">
            <v>0475/42.63.00</v>
          </cell>
        </row>
        <row r="924">
          <cell r="B924" t="str">
            <v>Heylen Elodie</v>
          </cell>
          <cell r="C924" t="str">
            <v>0471/19.38.34</v>
          </cell>
        </row>
        <row r="925">
          <cell r="B925" t="str">
            <v>HIDALGO Paola</v>
          </cell>
          <cell r="C925" t="str">
            <v>0486/30.74.14</v>
          </cell>
        </row>
        <row r="926">
          <cell r="B926" t="str">
            <v>HIGIRO INNOCENT</v>
          </cell>
          <cell r="C926" t="str">
            <v>0473/23.24.34</v>
          </cell>
        </row>
        <row r="927">
          <cell r="B927" t="str">
            <v>Hingot Thomas</v>
          </cell>
          <cell r="C927" t="str">
            <v>Ne se trouve pas dans le listing client</v>
          </cell>
        </row>
        <row r="928">
          <cell r="B928" t="str">
            <v>Hippolyte Brinde</v>
          </cell>
          <cell r="C928" t="str">
            <v>0472/33.22.14</v>
          </cell>
        </row>
        <row r="929">
          <cell r="B929" t="str">
            <v>Hoang Delphine</v>
          </cell>
          <cell r="C929" t="str">
            <v>0475/51.92.94</v>
          </cell>
        </row>
        <row r="930">
          <cell r="B930" t="str">
            <v>HOCHBERG Sabrina</v>
          </cell>
          <cell r="C930" t="str">
            <v>0479/48.15.48</v>
          </cell>
        </row>
        <row r="931">
          <cell r="B931" t="str">
            <v>Hoebregts Céline</v>
          </cell>
          <cell r="C931" t="str">
            <v>0477/62.69.47</v>
          </cell>
        </row>
        <row r="932">
          <cell r="B932" t="str">
            <v>HOEDLMAYR/ZIEBA Corneliu/Michalina</v>
          </cell>
          <cell r="C932" t="str">
            <v>0495/89.14.32</v>
          </cell>
        </row>
        <row r="933">
          <cell r="B933" t="str">
            <v>HOFFMAN Géraldine</v>
          </cell>
          <cell r="C933" t="str">
            <v>0475/78.82.40</v>
          </cell>
        </row>
        <row r="934">
          <cell r="B934" t="str">
            <v>HOFFMAN Géraldine</v>
          </cell>
          <cell r="C934" t="str">
            <v>0475/78.82.40</v>
          </cell>
        </row>
        <row r="935">
          <cell r="B935" t="str">
            <v>Hoffman Patricia</v>
          </cell>
          <cell r="C935" t="str">
            <v>Ne se trouve pas dans le listing client</v>
          </cell>
        </row>
        <row r="936">
          <cell r="B936" t="str">
            <v>HOLLANDER Marc</v>
          </cell>
          <cell r="C936" t="str">
            <v>0475/710890(femme)</v>
          </cell>
        </row>
        <row r="937">
          <cell r="B937" t="str">
            <v>Hooreman Geoffrey</v>
          </cell>
          <cell r="C937" t="str">
            <v>0472/60.96.91</v>
          </cell>
        </row>
        <row r="938">
          <cell r="B938" t="str">
            <v>HORBACH Tania</v>
          </cell>
          <cell r="C938" t="str">
            <v>Ne se trouve pas dans le listing client</v>
          </cell>
        </row>
        <row r="939">
          <cell r="B939" t="str">
            <v>HORIKOSHI Kay</v>
          </cell>
          <cell r="C939" t="str">
            <v>Ne se trouve pas dans le listing client</v>
          </cell>
        </row>
        <row r="940">
          <cell r="B940" t="str">
            <v>HOTTAT Roxane</v>
          </cell>
          <cell r="C940" t="str">
            <v>0499/10.34.15</v>
          </cell>
        </row>
        <row r="941">
          <cell r="B941" t="str">
            <v>HOUART Chloé</v>
          </cell>
          <cell r="C941" t="str">
            <v>Ne se trouve pas dans le listing client</v>
          </cell>
        </row>
        <row r="942">
          <cell r="B942" t="str">
            <v>HOUDEIR/MALEC Nadya/Charles</v>
          </cell>
          <cell r="C942" t="str">
            <v>0478/08.31.29</v>
          </cell>
        </row>
        <row r="943">
          <cell r="B943" t="str">
            <v>HOUSNI MALIKA</v>
          </cell>
          <cell r="C943" t="str">
            <v>0484/76.46.54</v>
          </cell>
        </row>
        <row r="944">
          <cell r="B944" t="str">
            <v>Houtart Didier</v>
          </cell>
          <cell r="C944" t="str">
            <v>Ne se trouve pas dans le listing client</v>
          </cell>
        </row>
        <row r="945">
          <cell r="B945" t="str">
            <v>Houx Stéphanie</v>
          </cell>
          <cell r="C945" t="str">
            <v>0486/94.10.06</v>
          </cell>
        </row>
        <row r="946">
          <cell r="B946" t="str">
            <v>HOUZE Rolande</v>
          </cell>
          <cell r="C946" t="str">
            <v>0495/78.81.80</v>
          </cell>
        </row>
        <row r="947">
          <cell r="B947" t="str">
            <v>HSSINOUI Myriam</v>
          </cell>
          <cell r="C947" t="str">
            <v>0484/08.77.79</v>
          </cell>
        </row>
        <row r="948">
          <cell r="B948" t="str">
            <v>Huberty Aurelie</v>
          </cell>
          <cell r="C948" t="str">
            <v>0474/84.29.06</v>
          </cell>
        </row>
        <row r="949">
          <cell r="B949" t="str">
            <v>HUGE Marie</v>
          </cell>
          <cell r="C949" t="str">
            <v>0498/85.69.67</v>
          </cell>
        </row>
        <row r="950">
          <cell r="B950" t="str">
            <v>HUISMAN Franklin Gustave</v>
          </cell>
          <cell r="C950" t="str">
            <v>0475/80.84.60</v>
          </cell>
        </row>
        <row r="951">
          <cell r="B951" t="str">
            <v>Hulet Caroline</v>
          </cell>
          <cell r="C951" t="str">
            <v>0478/41.69.77</v>
          </cell>
        </row>
        <row r="952">
          <cell r="B952" t="str">
            <v>HULET Olivier</v>
          </cell>
          <cell r="C952" t="str">
            <v>0499 48 27 54</v>
          </cell>
        </row>
        <row r="953">
          <cell r="B953" t="str">
            <v>Humblet Sophie</v>
          </cell>
          <cell r="C953" t="str">
            <v>Ne se trouve pas dans le listing client</v>
          </cell>
        </row>
        <row r="954">
          <cell r="B954" t="str">
            <v>HUON Bénédicte</v>
          </cell>
          <cell r="C954" t="str">
            <v>0477/86.18.97</v>
          </cell>
        </row>
        <row r="955">
          <cell r="B955" t="str">
            <v>HURTADO James</v>
          </cell>
          <cell r="C955" t="str">
            <v>Ne se trouve pas dans le listing client</v>
          </cell>
        </row>
        <row r="956">
          <cell r="B956" t="str">
            <v>Hustinx Marie</v>
          </cell>
          <cell r="C956" t="str">
            <v>Ne se trouve pas dans le listing client</v>
          </cell>
        </row>
        <row r="957">
          <cell r="B957" t="str">
            <v>HUTHINSON Réal</v>
          </cell>
          <cell r="C957" t="str">
            <v>0472/50.16.17</v>
          </cell>
        </row>
        <row r="958">
          <cell r="B958" t="str">
            <v>Huwaert Raphaël</v>
          </cell>
          <cell r="C958" t="str">
            <v>Ne se trouve pas dans le listing client</v>
          </cell>
        </row>
        <row r="959">
          <cell r="B959" t="str">
            <v>HUYBRECHTS Pierre</v>
          </cell>
          <cell r="C959" t="str">
            <v>0479/61.26.03</v>
          </cell>
        </row>
        <row r="960">
          <cell r="B960" t="str">
            <v>HUYGEN Charles</v>
          </cell>
          <cell r="C960" t="str">
            <v>0497/59.90.00</v>
          </cell>
        </row>
        <row r="961">
          <cell r="B961" t="str">
            <v>Huynh THU</v>
          </cell>
          <cell r="C961" t="str">
            <v>0496/.500.116</v>
          </cell>
        </row>
        <row r="962">
          <cell r="B962" t="str">
            <v>Huynh Tuyen</v>
          </cell>
          <cell r="C962" t="str">
            <v>Ne se trouve pas dans le listing client</v>
          </cell>
        </row>
        <row r="963">
          <cell r="B963" t="str">
            <v>HYDER Naushad</v>
          </cell>
          <cell r="C963" t="str">
            <v>0476/ 870 135</v>
          </cell>
        </row>
        <row r="964">
          <cell r="B964" t="str">
            <v>ICKX Myriam</v>
          </cell>
          <cell r="C964" t="str">
            <v>0477/60.29.91</v>
          </cell>
        </row>
        <row r="965">
          <cell r="B965" t="str">
            <v>IDRIZI SARANDA</v>
          </cell>
          <cell r="C965" t="str">
            <v>0471/41.67.09</v>
          </cell>
        </row>
        <row r="966">
          <cell r="B966" t="str">
            <v>IDRIZI/KRASNICI Serif/Salihe</v>
          </cell>
          <cell r="C966" t="str">
            <v>0477542296</v>
          </cell>
        </row>
        <row r="967">
          <cell r="B967" t="str">
            <v>IDRIZI/KRASNICI Serif/Salihe</v>
          </cell>
          <cell r="C967" t="str">
            <v>0477542296</v>
          </cell>
        </row>
        <row r="968">
          <cell r="B968" t="str">
            <v>IGNATESCU MARIANA</v>
          </cell>
          <cell r="C968" t="str">
            <v>Ne se trouve pas dans le listing client</v>
          </cell>
        </row>
        <row r="969">
          <cell r="B969" t="str">
            <v>Illarionova Elvira</v>
          </cell>
          <cell r="C969" t="str">
            <v>0478/82.48.44</v>
          </cell>
        </row>
        <row r="970">
          <cell r="B970" t="str">
            <v>IOSSA Mariano</v>
          </cell>
          <cell r="C970" t="str">
            <v>0496/55.98.72</v>
          </cell>
        </row>
        <row r="971">
          <cell r="B971" t="str">
            <v>IVANOFF Irina</v>
          </cell>
          <cell r="C971" t="str">
            <v>0477/02.73.20</v>
          </cell>
        </row>
        <row r="972">
          <cell r="B972" t="str">
            <v>Jacob Corinne</v>
          </cell>
          <cell r="C972" t="str">
            <v>Ne se trouve pas dans le listing client</v>
          </cell>
        </row>
        <row r="973">
          <cell r="B973" t="str">
            <v>Jacobs Elsie</v>
          </cell>
          <cell r="C973" t="str">
            <v>0476/76.97.68</v>
          </cell>
        </row>
        <row r="974">
          <cell r="B974" t="str">
            <v>JACOBS/VAN EES Lydie/Marc</v>
          </cell>
          <cell r="C974" t="str">
            <v>Ne se trouve pas dans le listing client</v>
          </cell>
        </row>
        <row r="975">
          <cell r="B975" t="str">
            <v>Jacquemin Sylvie</v>
          </cell>
          <cell r="C975" t="str">
            <v>0484/73.18.31</v>
          </cell>
        </row>
        <row r="976">
          <cell r="B976" t="str">
            <v>JACQUES Berthe</v>
          </cell>
          <cell r="C976" t="str">
            <v>0474/45.01.11</v>
          </cell>
        </row>
        <row r="977">
          <cell r="B977" t="str">
            <v>JACQUES DE DIXMUDE FRANÇOISE</v>
          </cell>
          <cell r="C977" t="str">
            <v>0476/81.07.72</v>
          </cell>
        </row>
        <row r="978">
          <cell r="B978" t="str">
            <v>JACQUES Géneviève</v>
          </cell>
          <cell r="C978" t="str">
            <v>0486/75.29.62</v>
          </cell>
        </row>
        <row r="979">
          <cell r="B979" t="str">
            <v>Jacquet Martine</v>
          </cell>
          <cell r="C979" t="str">
            <v>0486/76.96.94</v>
          </cell>
        </row>
        <row r="980">
          <cell r="B980" t="str">
            <v>JAFFRE Samuel</v>
          </cell>
          <cell r="C980" t="str">
            <v>0473/61.71.41</v>
          </cell>
        </row>
        <row r="981">
          <cell r="B981" t="str">
            <v>JAL Géraldine</v>
          </cell>
          <cell r="C981" t="str">
            <v>0495/25.60.44</v>
          </cell>
        </row>
        <row r="982">
          <cell r="B982" t="str">
            <v>Jamoulle Christel</v>
          </cell>
          <cell r="C982" t="str">
            <v>Ne se trouve pas dans le listing client</v>
          </cell>
        </row>
        <row r="983">
          <cell r="B983" t="str">
            <v>JANSONE/TARANTINI Karina/Federico</v>
          </cell>
          <cell r="C983" t="str">
            <v>0477/93.24.06</v>
          </cell>
        </row>
        <row r="984">
          <cell r="B984" t="str">
            <v>JANSSEN Emanulla</v>
          </cell>
          <cell r="C984" t="str">
            <v>0471/97.08.87</v>
          </cell>
        </row>
        <row r="985">
          <cell r="B985" t="str">
            <v>Janssens Adelin</v>
          </cell>
          <cell r="C985" t="str">
            <v>Ne se trouve pas dans le listing client</v>
          </cell>
        </row>
        <row r="986">
          <cell r="B986" t="str">
            <v>JANSSENS Bruno</v>
          </cell>
          <cell r="C986" t="str">
            <v>0499/99.91.76</v>
          </cell>
        </row>
        <row r="987">
          <cell r="B987" t="str">
            <v>JANSSENS/DE VANSSAY Alain/Ann</v>
          </cell>
          <cell r="C987" t="str">
            <v>0475/29 17 89</v>
          </cell>
        </row>
        <row r="988">
          <cell r="B988" t="str">
            <v>JANSSENS/DE VANSSAY Alain/Ann</v>
          </cell>
          <cell r="C988" t="str">
            <v>0475/29 17 89</v>
          </cell>
        </row>
        <row r="989">
          <cell r="B989" t="str">
            <v>JAULIN Hélène</v>
          </cell>
          <cell r="C989" t="str">
            <v>0494/93.91.95</v>
          </cell>
        </row>
        <row r="990">
          <cell r="B990" t="str">
            <v>Jaupart Alexandra</v>
          </cell>
          <cell r="C990" t="str">
            <v>0475/93.21.57</v>
          </cell>
        </row>
        <row r="991">
          <cell r="B991" t="str">
            <v>Jean Elise</v>
          </cell>
          <cell r="C991" t="str">
            <v>0474/36.68.79</v>
          </cell>
        </row>
        <row r="992">
          <cell r="B992" t="str">
            <v>JEANJOT Sabine</v>
          </cell>
          <cell r="C992" t="str">
            <v>0471/54.24.88</v>
          </cell>
        </row>
        <row r="993">
          <cell r="B993" t="str">
            <v>JEDEON NGANSO Kevin</v>
          </cell>
          <cell r="C993" t="str">
            <v>0471/78.87.00</v>
          </cell>
        </row>
        <row r="994">
          <cell r="B994" t="str">
            <v>JELLOULI Aïcha</v>
          </cell>
          <cell r="C994" t="str">
            <v>Ne se trouve pas dans le listing client</v>
          </cell>
        </row>
        <row r="995">
          <cell r="B995" t="str">
            <v>JELLOULI Medhi</v>
          </cell>
          <cell r="C995" t="str">
            <v>0491/62.10.30</v>
          </cell>
        </row>
        <row r="996">
          <cell r="B996" t="str">
            <v>JENNES/FAVERO Ester/Angeline</v>
          </cell>
          <cell r="C996" t="str">
            <v>0483/25.29.35</v>
          </cell>
        </row>
        <row r="997">
          <cell r="B997" t="str">
            <v>J'Espere Roberte</v>
          </cell>
          <cell r="C997" t="str">
            <v>0470/23.23.95</v>
          </cell>
        </row>
        <row r="998">
          <cell r="B998" t="str">
            <v>JESSON Audrey</v>
          </cell>
          <cell r="C998" t="str">
            <v>0472/21.27.00</v>
          </cell>
        </row>
        <row r="999">
          <cell r="B999" t="str">
            <v>JIMENEZ FRIAS Raquel</v>
          </cell>
          <cell r="C999" t="str">
            <v>0473/72 75 39</v>
          </cell>
        </row>
        <row r="1000">
          <cell r="B1000" t="str">
            <v>JIMENEZ/SIWERIS Julian/Erwin</v>
          </cell>
          <cell r="C1000" t="str">
            <v>Ne se trouve pas dans le listing client</v>
          </cell>
        </row>
        <row r="1001">
          <cell r="B1001" t="str">
            <v>JOACHIM LUC</v>
          </cell>
          <cell r="C1001" t="str">
            <v>0477/72.88.06</v>
          </cell>
        </row>
        <row r="1002">
          <cell r="B1002" t="str">
            <v>JODARD Jacques</v>
          </cell>
          <cell r="C1002" t="str">
            <v>Ne se trouve pas dans le listing client</v>
          </cell>
        </row>
        <row r="1003">
          <cell r="B1003" t="str">
            <v>JOLLIFE John Benedict</v>
          </cell>
          <cell r="C1003" t="str">
            <v>0497/42.46.74</v>
          </cell>
        </row>
        <row r="1004">
          <cell r="B1004" t="str">
            <v>JOLY/ VANDEVELDE Valérie/Fabrice</v>
          </cell>
          <cell r="C1004" t="str">
            <v>0494/62.89.87</v>
          </cell>
        </row>
        <row r="1005">
          <cell r="B1005" t="str">
            <v>JONGEN Dominique</v>
          </cell>
          <cell r="C1005" t="str">
            <v>0472/21.63.93</v>
          </cell>
        </row>
        <row r="1006">
          <cell r="B1006" t="str">
            <v>JONNIAUX ISABELLE</v>
          </cell>
          <cell r="C1006" t="str">
            <v>0495/78.38.46</v>
          </cell>
        </row>
        <row r="1007">
          <cell r="B1007" t="str">
            <v>JOORIS Serge</v>
          </cell>
          <cell r="C1007" t="str">
            <v>0475/93.53.00</v>
          </cell>
        </row>
        <row r="1008">
          <cell r="B1008" t="str">
            <v>JOOSTENS VANESSA</v>
          </cell>
          <cell r="C1008" t="str">
            <v>0494/27.87.67</v>
          </cell>
        </row>
        <row r="1009">
          <cell r="B1009" t="str">
            <v>JORET Gwennaelle</v>
          </cell>
          <cell r="C1009" t="str">
            <v>Ne se trouve pas dans le listing client</v>
          </cell>
        </row>
        <row r="1010">
          <cell r="B1010" t="str">
            <v>JORET/LANDABURU Gwennaelle/Anton</v>
          </cell>
          <cell r="C1010" t="str">
            <v>0475/73.58.36</v>
          </cell>
        </row>
        <row r="1011">
          <cell r="B1011" t="str">
            <v>JORIS Gisele</v>
          </cell>
          <cell r="C1011" t="str">
            <v>0476/70.76.16</v>
          </cell>
        </row>
        <row r="1012">
          <cell r="B1012" t="str">
            <v>JOYA Laura</v>
          </cell>
          <cell r="C1012" t="str">
            <v>Ne se trouve pas dans le listing client</v>
          </cell>
        </row>
        <row r="1013">
          <cell r="B1013" t="str">
            <v>JOYEUX EGLANTINE</v>
          </cell>
          <cell r="C1013" t="str">
            <v>Ne se trouve pas dans le listing client</v>
          </cell>
        </row>
        <row r="1014">
          <cell r="B1014" t="str">
            <v>Julemont philippe</v>
          </cell>
          <cell r="C1014" t="str">
            <v>0475/59.39.12</v>
          </cell>
        </row>
        <row r="1015">
          <cell r="B1015" t="str">
            <v>JULIEN-DUIJN Micheline</v>
          </cell>
          <cell r="C1015" t="str">
            <v>Ne se trouve pas dans le listing client</v>
          </cell>
        </row>
        <row r="1016">
          <cell r="B1016" t="str">
            <v>JUMEAU Camille</v>
          </cell>
          <cell r="C1016" t="str">
            <v>0471/88.42.21</v>
          </cell>
        </row>
        <row r="1017">
          <cell r="B1017" t="str">
            <v>JUNG SOO-YYUN</v>
          </cell>
          <cell r="C1017" t="str">
            <v>0491924402</v>
          </cell>
        </row>
        <row r="1018">
          <cell r="B1018" t="str">
            <v>JUNGBLUTH ROXANE</v>
          </cell>
          <cell r="C1018" t="str">
            <v>0497/02.88.45</v>
          </cell>
        </row>
        <row r="1019">
          <cell r="B1019" t="str">
            <v>JURISIC Natalia</v>
          </cell>
          <cell r="C1019" t="str">
            <v>0460/95.50.54</v>
          </cell>
        </row>
        <row r="1020">
          <cell r="B1020" t="str">
            <v>Kadi Touzani Ikram</v>
          </cell>
          <cell r="C1020" t="str">
            <v>Ne se trouve pas dans le listing client</v>
          </cell>
        </row>
        <row r="1021">
          <cell r="B1021" t="str">
            <v>KALAMBAYI Laurent Yves</v>
          </cell>
          <cell r="C1021" t="str">
            <v>Ne se trouve pas dans le listing client</v>
          </cell>
        </row>
        <row r="1022">
          <cell r="B1022" t="str">
            <v>Kallat Fatima</v>
          </cell>
          <cell r="C1022" t="str">
            <v>0484/77.73.46</v>
          </cell>
        </row>
        <row r="1023">
          <cell r="B1023" t="str">
            <v>Kallat Saloua</v>
          </cell>
          <cell r="C1023" t="str">
            <v>0493/43.84.50</v>
          </cell>
        </row>
        <row r="1024">
          <cell r="B1024" t="str">
            <v>KANOOVSKA Eva</v>
          </cell>
          <cell r="C1024" t="str">
            <v>0486/51.73.13</v>
          </cell>
        </row>
        <row r="1025">
          <cell r="B1025" t="str">
            <v>Kantz Carola</v>
          </cell>
          <cell r="C1025" t="str">
            <v>Ne se trouve pas dans le listing client</v>
          </cell>
        </row>
        <row r="1026">
          <cell r="B1026" t="str">
            <v>KANYANZIRA Carine</v>
          </cell>
          <cell r="C1026" t="str">
            <v>0467649305</v>
          </cell>
        </row>
        <row r="1027">
          <cell r="B1027" t="str">
            <v>Karaca Esra</v>
          </cell>
          <cell r="C1027" t="str">
            <v>0488/00.49.83</v>
          </cell>
        </row>
        <row r="1028">
          <cell r="B1028" t="str">
            <v>KARALI Engin</v>
          </cell>
          <cell r="C1028" t="str">
            <v>0493/72.53.82</v>
          </cell>
        </row>
        <row r="1029">
          <cell r="B1029" t="str">
            <v>KARAMETOU MARIA</v>
          </cell>
          <cell r="C1029" t="str">
            <v>0499/50.90.46</v>
          </cell>
        </row>
        <row r="1030">
          <cell r="B1030" t="str">
            <v>KARDALEVA Galina Vladimirova</v>
          </cell>
          <cell r="C1030" t="str">
            <v>0497/10.42.38</v>
          </cell>
        </row>
        <row r="1031">
          <cell r="B1031" t="str">
            <v>KASHTANOV Oleksii</v>
          </cell>
          <cell r="C1031" t="str">
            <v>0484/84.71.68</v>
          </cell>
        </row>
        <row r="1032">
          <cell r="B1032" t="str">
            <v>KASONGA Emilie</v>
          </cell>
          <cell r="C1032" t="str">
            <v>Ne se trouve pas dans le listing client</v>
          </cell>
        </row>
        <row r="1033">
          <cell r="B1033" t="str">
            <v>KATIJA/URBAIN Lisa/Samuel</v>
          </cell>
          <cell r="C1033" t="str">
            <v>+330617935245</v>
          </cell>
        </row>
        <row r="1034">
          <cell r="B1034" t="str">
            <v>KATIJA/URBAIN Lisa/Samuel</v>
          </cell>
          <cell r="C1034">
            <v>330617935245</v>
          </cell>
        </row>
        <row r="1035">
          <cell r="B1035" t="str">
            <v>KATOSTARAS Theoharis</v>
          </cell>
          <cell r="C1035" t="str">
            <v>Ne se trouve pas dans le listing client</v>
          </cell>
        </row>
        <row r="1036">
          <cell r="B1036" t="str">
            <v>Katsoulis Georgios</v>
          </cell>
          <cell r="C1036" t="str">
            <v>0488/51.09.16</v>
          </cell>
        </row>
        <row r="1037">
          <cell r="B1037" t="str">
            <v>KAZADI DEREPPE Céline</v>
          </cell>
          <cell r="C1037" t="str">
            <v>0475/96.58.60</v>
          </cell>
        </row>
        <row r="1038">
          <cell r="B1038" t="str">
            <v>KEEHNAN CHOUAPI DOUMGA Gisèle</v>
          </cell>
          <cell r="C1038" t="str">
            <v>0474/60.86.77</v>
          </cell>
        </row>
        <row r="1039">
          <cell r="B1039" t="str">
            <v>KELCHTERMANS Brigit</v>
          </cell>
          <cell r="C1039" t="str">
            <v>Ne se trouve pas dans le listing client</v>
          </cell>
        </row>
        <row r="1040">
          <cell r="B1040" t="str">
            <v>Keller Sandrine</v>
          </cell>
          <cell r="C1040" t="str">
            <v>Ne se trouve pas dans le listing client</v>
          </cell>
        </row>
        <row r="1041">
          <cell r="B1041" t="str">
            <v>KEMPENERS Sophie</v>
          </cell>
          <cell r="C1041" t="str">
            <v>0492108298</v>
          </cell>
        </row>
        <row r="1042">
          <cell r="B1042" t="str">
            <v>KENSIER/ PORTUGAELS Thierry/ Cédric</v>
          </cell>
          <cell r="C1042" t="str">
            <v>0476/70.18.62</v>
          </cell>
        </row>
        <row r="1043">
          <cell r="B1043" t="str">
            <v>KERSTEN Charlotte</v>
          </cell>
          <cell r="C1043" t="str">
            <v>Ne se trouve pas dans le listing client</v>
          </cell>
        </row>
        <row r="1044">
          <cell r="B1044" t="str">
            <v>Khakimova Rano</v>
          </cell>
          <cell r="C1044" t="str">
            <v>0475/75.28.94</v>
          </cell>
        </row>
        <row r="1045">
          <cell r="B1045" t="str">
            <v>Khan Fariha</v>
          </cell>
          <cell r="C1045" t="str">
            <v>0489/ 93.44.09</v>
          </cell>
        </row>
        <row r="1046">
          <cell r="B1046" t="str">
            <v>Khiniti Meriem</v>
          </cell>
          <cell r="C1046" t="str">
            <v>Ne se trouve pas dans le listing client</v>
          </cell>
        </row>
        <row r="1047">
          <cell r="B1047" t="str">
            <v>KILIMNIK Joëlle</v>
          </cell>
          <cell r="C1047" t="str">
            <v>0486/65.87.17</v>
          </cell>
        </row>
        <row r="1048">
          <cell r="B1048" t="str">
            <v>KINDA/KADDOURI Safae/Jawad</v>
          </cell>
          <cell r="C1048" t="str">
            <v>0487/11.83.36</v>
          </cell>
        </row>
        <row r="1049">
          <cell r="B1049" t="str">
            <v>KING Vincent Thomas</v>
          </cell>
          <cell r="C1049" t="str">
            <v>0475/42 18 98</v>
          </cell>
        </row>
        <row r="1050">
          <cell r="B1050" t="str">
            <v>KLEMAN Emma</v>
          </cell>
          <cell r="C1050" t="str">
            <v>0485/52.63.37</v>
          </cell>
        </row>
        <row r="1051">
          <cell r="B1051" t="str">
            <v>KLEP Amala</v>
          </cell>
          <cell r="C1051" t="str">
            <v>0470/30.34.04</v>
          </cell>
        </row>
        <row r="1052">
          <cell r="B1052" t="str">
            <v>KLITZ Erin</v>
          </cell>
          <cell r="C1052" t="str">
            <v>0499295841</v>
          </cell>
        </row>
        <row r="1053">
          <cell r="B1053" t="str">
            <v>KLITZ Erin</v>
          </cell>
          <cell r="C1053" t="str">
            <v>0499295841</v>
          </cell>
        </row>
        <row r="1054">
          <cell r="B1054" t="str">
            <v>KOJOVIC NICOLAS</v>
          </cell>
          <cell r="C1054" t="str">
            <v>Ne se trouve pas dans le listing client</v>
          </cell>
        </row>
        <row r="1055">
          <cell r="B1055" t="str">
            <v>KOMMER Arnd</v>
          </cell>
          <cell r="C1055" t="str">
            <v>0494/80.00.97</v>
          </cell>
        </row>
        <row r="1056">
          <cell r="B1056" t="str">
            <v>KONGOLO NGOIE-ZOLA Nadiouska</v>
          </cell>
          <cell r="C1056" t="str">
            <v>0485/99.25.29</v>
          </cell>
        </row>
        <row r="1057">
          <cell r="B1057" t="str">
            <v>KONONOVA / KABLAN Olga</v>
          </cell>
          <cell r="C1057" t="str">
            <v>0484/65.57.87</v>
          </cell>
        </row>
        <row r="1058">
          <cell r="B1058" t="str">
            <v>KONSTANTINOPOULU Angeliki</v>
          </cell>
          <cell r="C1058" t="str">
            <v>Ne se trouve pas dans le listing client</v>
          </cell>
        </row>
        <row r="1059">
          <cell r="B1059" t="str">
            <v>Kosinska Dorota</v>
          </cell>
          <cell r="C1059" t="str">
            <v>0495/63.76.12</v>
          </cell>
        </row>
        <row r="1060">
          <cell r="B1060" t="str">
            <v>KOSTOLANIOVA Pietra</v>
          </cell>
          <cell r="C1060" t="str">
            <v>0476/77.41.89</v>
          </cell>
        </row>
        <row r="1061">
          <cell r="B1061" t="str">
            <v>KOURAJ MarIam</v>
          </cell>
          <cell r="C1061" t="str">
            <v>0488/31.85.70</v>
          </cell>
        </row>
        <row r="1062">
          <cell r="B1062" t="str">
            <v>KOUSSOROPLIS/DYONISIOS Salomé/Lefkaditis</v>
          </cell>
          <cell r="C1062" t="str">
            <v>Ne se trouve pas dans le listing client</v>
          </cell>
        </row>
        <row r="1063">
          <cell r="B1063" t="str">
            <v>Koutchoumov Gabriella</v>
          </cell>
          <cell r="C1063" t="str">
            <v>0497/62.87.09</v>
          </cell>
        </row>
        <row r="1064">
          <cell r="B1064" t="str">
            <v>KOUZNETSOVA Tatiana</v>
          </cell>
          <cell r="C1064" t="str">
            <v>Ne se trouve pas dans le listing client</v>
          </cell>
        </row>
        <row r="1065">
          <cell r="B1065" t="str">
            <v>KRASNIQI SABIT</v>
          </cell>
          <cell r="C1065" t="str">
            <v>0478/97.57.65</v>
          </cell>
        </row>
        <row r="1066">
          <cell r="B1066" t="str">
            <v>KULKARNI Paul / Judith</v>
          </cell>
          <cell r="C1066" t="str">
            <v>0035386826219</v>
          </cell>
        </row>
        <row r="1067">
          <cell r="B1067" t="str">
            <v>KULKARNI Paul / Judith</v>
          </cell>
          <cell r="C1067" t="str">
            <v>0035386826219</v>
          </cell>
        </row>
        <row r="1068">
          <cell r="B1068" t="str">
            <v>KUPERMAN / WACHSMANN Gisele / Didier</v>
          </cell>
          <cell r="C1068" t="str">
            <v>0475/42.73.82</v>
          </cell>
        </row>
        <row r="1069">
          <cell r="B1069" t="str">
            <v>KUPERMAN / WACHSMANN Gisele / Didier</v>
          </cell>
          <cell r="C1069" t="str">
            <v>0475/42.73.82</v>
          </cell>
        </row>
        <row r="1070">
          <cell r="B1070" t="str">
            <v>LA HAYE NADINE</v>
          </cell>
          <cell r="C1070" t="str">
            <v>Ne se trouve pas dans le listing client</v>
          </cell>
        </row>
        <row r="1071">
          <cell r="B1071" t="str">
            <v>LABOUS Valérie</v>
          </cell>
          <cell r="C1071" t="str">
            <v>0473/75.25.11</v>
          </cell>
        </row>
        <row r="1072">
          <cell r="B1072" t="str">
            <v>LACHIA SYLVAIN</v>
          </cell>
          <cell r="C1072" t="str">
            <v>Ne se trouve pas dans le listing client</v>
          </cell>
        </row>
        <row r="1073">
          <cell r="B1073" t="str">
            <v>LACROIX Myriam</v>
          </cell>
          <cell r="C1073" t="str">
            <v>0472/90.50.82</v>
          </cell>
        </row>
        <row r="1074">
          <cell r="B1074" t="str">
            <v>LADURON Thomas</v>
          </cell>
          <cell r="C1074" t="str">
            <v>0486/03.24.47</v>
          </cell>
        </row>
        <row r="1075">
          <cell r="B1075" t="str">
            <v>Lafait Aude</v>
          </cell>
          <cell r="C1075" t="str">
            <v>0494/38.73.76</v>
          </cell>
        </row>
        <row r="1076">
          <cell r="B1076" t="str">
            <v>LAFFINEUR MELODY</v>
          </cell>
          <cell r="C1076" t="str">
            <v>Ne se trouve pas dans le listing client</v>
          </cell>
        </row>
        <row r="1077">
          <cell r="B1077" t="str">
            <v>LAGASSE / MERTENS Lauranne</v>
          </cell>
          <cell r="C1077" t="str">
            <v>0473/85.55.58</v>
          </cell>
        </row>
        <row r="1078">
          <cell r="B1078" t="str">
            <v>Lahaye Maud</v>
          </cell>
          <cell r="C1078" t="str">
            <v>0470/30.04.93</v>
          </cell>
        </row>
        <row r="1079">
          <cell r="B1079" t="str">
            <v>Lahoud Isabelle</v>
          </cell>
          <cell r="C1079" t="str">
            <v>Ne se trouve pas dans le listing client</v>
          </cell>
        </row>
        <row r="1080">
          <cell r="B1080" t="str">
            <v>LALLY / LOTGERING Jarltah / Anne-Sophie</v>
          </cell>
          <cell r="C1080" t="str">
            <v>Ne se trouve pas dans le listing client</v>
          </cell>
        </row>
        <row r="1081">
          <cell r="B1081" t="str">
            <v>LALLY / LOTGERING Jarltah / Anne-Sophie</v>
          </cell>
          <cell r="C1081" t="str">
            <v>Ne se trouve pas dans le listing client</v>
          </cell>
        </row>
        <row r="1082">
          <cell r="B1082" t="str">
            <v>LALOUX Caroline/Damien</v>
          </cell>
          <cell r="C1082" t="str">
            <v>0474/64 52 52</v>
          </cell>
        </row>
        <row r="1083">
          <cell r="B1083" t="str">
            <v>LAMBERT / CARDON Céline / Clément</v>
          </cell>
          <cell r="C1083" t="str">
            <v>0477/07.46.02</v>
          </cell>
        </row>
        <row r="1084">
          <cell r="B1084" t="str">
            <v>LAMBERT/MATTELART Denise/ Vincent</v>
          </cell>
          <cell r="C1084" t="str">
            <v>0475/92.47.38B.fille</v>
          </cell>
        </row>
        <row r="1085">
          <cell r="B1085" t="str">
            <v>LAMEIR Samuel</v>
          </cell>
          <cell r="C1085" t="str">
            <v>0475/89.27.95</v>
          </cell>
        </row>
        <row r="1086">
          <cell r="B1086" t="str">
            <v>lamouroux vanessa</v>
          </cell>
          <cell r="C1086" t="str">
            <v>0488/86.78.66</v>
          </cell>
        </row>
        <row r="1087">
          <cell r="B1087" t="str">
            <v>LAMQUIN / VERTROOST Alexandra</v>
          </cell>
          <cell r="C1087" t="str">
            <v>0479/79.99.93</v>
          </cell>
        </row>
        <row r="1088">
          <cell r="B1088" t="str">
            <v>LANCRENON - HOLVOET Benjamin</v>
          </cell>
          <cell r="C1088" t="str">
            <v>0498/77.62.55</v>
          </cell>
        </row>
        <row r="1089">
          <cell r="B1089" t="str">
            <v>LANDENNE / BRANDERS Laurent / Céline</v>
          </cell>
          <cell r="C1089" t="str">
            <v>0478/73.09.51</v>
          </cell>
        </row>
        <row r="1090">
          <cell r="B1090" t="str">
            <v>Langerman Stephan</v>
          </cell>
          <cell r="C1090" t="str">
            <v>Ne se trouve pas dans le listing client</v>
          </cell>
        </row>
        <row r="1091">
          <cell r="B1091" t="str">
            <v>LAPSIN CARINE</v>
          </cell>
          <cell r="C1091" t="str">
            <v>0478/81.94.66</v>
          </cell>
        </row>
        <row r="1092">
          <cell r="B1092" t="str">
            <v>LARAKI/AOUAM Fatima Zahra/Tarik</v>
          </cell>
          <cell r="C1092" t="str">
            <v>0483/45.73.53</v>
          </cell>
        </row>
        <row r="1093">
          <cell r="B1093" t="str">
            <v>LARUE Charles</v>
          </cell>
          <cell r="C1093" t="str">
            <v>0494/84.45.83</v>
          </cell>
        </row>
        <row r="1094">
          <cell r="B1094" t="str">
            <v>LATINNE Sophie</v>
          </cell>
          <cell r="C1094" t="str">
            <v>Ne se trouve pas dans le listing client</v>
          </cell>
        </row>
        <row r="1095">
          <cell r="B1095" t="str">
            <v>LATOUR Lucien</v>
          </cell>
          <cell r="C1095" t="str">
            <v>Ne se trouve pas dans le listing client</v>
          </cell>
        </row>
        <row r="1096">
          <cell r="B1096" t="str">
            <v>Laurent ANNE-MARIE</v>
          </cell>
          <cell r="C1096" t="str">
            <v>Ne se trouve pas dans le listing client</v>
          </cell>
        </row>
        <row r="1097">
          <cell r="B1097" t="str">
            <v>Laurent Graziella</v>
          </cell>
          <cell r="C1097" t="str">
            <v>0473/49.21.68</v>
          </cell>
        </row>
        <row r="1098">
          <cell r="B1098" t="str">
            <v>Lauwers Wanda</v>
          </cell>
          <cell r="C1098" t="str">
            <v>0496/72.69.45</v>
          </cell>
        </row>
        <row r="1099">
          <cell r="B1099" t="str">
            <v>LE FEVERE DE TEN HOVE NATHALIE</v>
          </cell>
          <cell r="C1099" t="str">
            <v>0479/37.66.36</v>
          </cell>
        </row>
        <row r="1100">
          <cell r="B1100" t="str">
            <v>Le Grelle Inès</v>
          </cell>
          <cell r="C1100" t="str">
            <v>0472/27.19.26</v>
          </cell>
        </row>
        <row r="1101">
          <cell r="B1101" t="str">
            <v>LE GRELLE Inès</v>
          </cell>
          <cell r="C1101" t="str">
            <v>0472/27.19.26</v>
          </cell>
        </row>
        <row r="1102">
          <cell r="B1102" t="str">
            <v>LE HODEY Marie Catherine</v>
          </cell>
          <cell r="C1102" t="str">
            <v>0475/27.01.47</v>
          </cell>
        </row>
        <row r="1103">
          <cell r="B1103" t="str">
            <v>LE MAYEUR Guillaume</v>
          </cell>
          <cell r="C1103" t="str">
            <v>0474/67.29.35</v>
          </cell>
        </row>
        <row r="1104">
          <cell r="B1104" t="str">
            <v>Le Thi Dieu-minh</v>
          </cell>
          <cell r="C1104" t="str">
            <v xml:space="preserve">0498 70 30 04 </v>
          </cell>
        </row>
        <row r="1105">
          <cell r="B1105" t="str">
            <v>LEBAIN Geneviève</v>
          </cell>
          <cell r="C1105" t="str">
            <v>0479/63.30.98</v>
          </cell>
        </row>
        <row r="1106">
          <cell r="B1106" t="str">
            <v>LEBAS/DEMARET Chloé/Pierre</v>
          </cell>
          <cell r="C1106" t="str">
            <v>0478/54 25 36</v>
          </cell>
        </row>
        <row r="1107">
          <cell r="B1107" t="str">
            <v>LEBAS/DEMARET Chloé/Pierre</v>
          </cell>
          <cell r="C1107" t="str">
            <v>0478/54 25 36</v>
          </cell>
        </row>
        <row r="1108">
          <cell r="B1108" t="str">
            <v>LEBBAR Kamal</v>
          </cell>
          <cell r="C1108" t="str">
            <v>0484/56.17.85</v>
          </cell>
        </row>
        <row r="1109">
          <cell r="B1109" t="str">
            <v>LEBLANC Isabelle</v>
          </cell>
          <cell r="C1109" t="str">
            <v>0478/95.73.70</v>
          </cell>
        </row>
        <row r="1110">
          <cell r="B1110" t="str">
            <v>Leblond Anne</v>
          </cell>
          <cell r="C1110" t="str">
            <v>0479/07.22.06</v>
          </cell>
        </row>
        <row r="1111">
          <cell r="B1111" t="str">
            <v>Lebrun Monique</v>
          </cell>
          <cell r="C1111" t="str">
            <v>0472/52.20.91</v>
          </cell>
        </row>
        <row r="1112">
          <cell r="B1112" t="str">
            <v>Leclercq Danielle</v>
          </cell>
          <cell r="C1112" t="str">
            <v>0476/53.41.36</v>
          </cell>
        </row>
        <row r="1113">
          <cell r="B1113" t="str">
            <v>Leclercq Emile</v>
          </cell>
          <cell r="C1113" t="str">
            <v>02/653.26.85</v>
          </cell>
        </row>
        <row r="1114">
          <cell r="B1114" t="str">
            <v>LECROART Noémie</v>
          </cell>
          <cell r="C1114" t="str">
            <v>0478/71.90.45</v>
          </cell>
        </row>
        <row r="1115">
          <cell r="B1115" t="str">
            <v>LEDURE/KATENDE David/Bertine</v>
          </cell>
          <cell r="C1115" t="str">
            <v>0476/28 12 12</v>
          </cell>
        </row>
        <row r="1116">
          <cell r="B1116" t="str">
            <v>Lees Christelle Maria</v>
          </cell>
          <cell r="C1116" t="str">
            <v>Ne se trouve pas dans le listing client</v>
          </cell>
        </row>
        <row r="1117">
          <cell r="B1117" t="str">
            <v>LEFEBVRE Lorence</v>
          </cell>
          <cell r="C1117" t="str">
            <v>0485/06.07.87</v>
          </cell>
        </row>
        <row r="1118">
          <cell r="B1118" t="str">
            <v>Lefebvre Manon</v>
          </cell>
          <cell r="C1118" t="str">
            <v>Ne se trouve pas dans le listing client</v>
          </cell>
        </row>
        <row r="1119">
          <cell r="B1119" t="str">
            <v>Lefebvre Sylvie</v>
          </cell>
          <cell r="C1119" t="str">
            <v>0473/73.92.25</v>
          </cell>
        </row>
        <row r="1120">
          <cell r="B1120" t="str">
            <v>Lefevre Nadine</v>
          </cell>
          <cell r="C1120" t="str">
            <v>Ne se trouve pas dans le listing client</v>
          </cell>
        </row>
        <row r="1121">
          <cell r="B1121" t="str">
            <v>LEFRANC Chloé</v>
          </cell>
          <cell r="C1121" t="str">
            <v>0483/65.25.45</v>
          </cell>
        </row>
        <row r="1122">
          <cell r="B1122" t="str">
            <v>LEGRAND Nathalie / Grégoire</v>
          </cell>
          <cell r="C1122" t="str">
            <v>0495/68.24.30</v>
          </cell>
        </row>
        <row r="1123">
          <cell r="B1123" t="str">
            <v>LEGRAND Vanessa</v>
          </cell>
          <cell r="C1123" t="str">
            <v>0497/92.31.70</v>
          </cell>
        </row>
        <row r="1124">
          <cell r="B1124" t="str">
            <v>LEJEUNE / DE MOFFARTS Emilie / Alexis</v>
          </cell>
          <cell r="C1124" t="str">
            <v>0478/61.48.04</v>
          </cell>
        </row>
        <row r="1125">
          <cell r="B1125" t="str">
            <v>LEJEUNE/RENIER Josue/Luna</v>
          </cell>
          <cell r="C1125" t="str">
            <v>0478/20 13 80</v>
          </cell>
        </row>
        <row r="1126">
          <cell r="B1126" t="str">
            <v>LEKENS Ghislaine Marie</v>
          </cell>
          <cell r="C1126">
            <v>0</v>
          </cell>
        </row>
        <row r="1127">
          <cell r="B1127" t="str">
            <v>LELOUP Marie France</v>
          </cell>
          <cell r="C1127" t="str">
            <v>0478/73 87 67</v>
          </cell>
        </row>
        <row r="1128">
          <cell r="B1128" t="str">
            <v>Lemaire virginie</v>
          </cell>
          <cell r="C1128" t="str">
            <v>0475/38 38 94</v>
          </cell>
        </row>
        <row r="1129">
          <cell r="B1129" t="str">
            <v>LEMAIRE Virginie</v>
          </cell>
          <cell r="C1129" t="str">
            <v>0487/94.47.46</v>
          </cell>
        </row>
        <row r="1130">
          <cell r="B1130" t="str">
            <v>LEMARIE Bénédicte</v>
          </cell>
          <cell r="C1130" t="str">
            <v>Ne se trouve pas dans le listing client</v>
          </cell>
        </row>
        <row r="1131">
          <cell r="B1131" t="str">
            <v>LEMERCIER Joanie/Juliette</v>
          </cell>
          <cell r="C1131" t="str">
            <v>0033689283429</v>
          </cell>
        </row>
        <row r="1132">
          <cell r="B1132" t="str">
            <v>LEMERLE/COENS Maxime/Anne</v>
          </cell>
          <cell r="C1132" t="str">
            <v>0475/85.83.82</v>
          </cell>
        </row>
        <row r="1133">
          <cell r="B1133" t="str">
            <v>LEMERLE/COENS Maxime/Anne</v>
          </cell>
          <cell r="C1133" t="str">
            <v>0475/85.83.82</v>
          </cell>
        </row>
        <row r="1134">
          <cell r="B1134" t="str">
            <v>Lemmens Carine</v>
          </cell>
          <cell r="C1134" t="str">
            <v>0478/415575</v>
          </cell>
        </row>
        <row r="1135">
          <cell r="B1135" t="str">
            <v>LEMMENS Fleur</v>
          </cell>
          <cell r="C1135" t="str">
            <v>Ne se trouve pas dans le listing client</v>
          </cell>
        </row>
        <row r="1136">
          <cell r="B1136" t="str">
            <v>LEMMERS/VANDERAVERO Cécile/Frédéric</v>
          </cell>
          <cell r="C1136" t="str">
            <v>0494/57.81.17</v>
          </cell>
        </row>
        <row r="1137">
          <cell r="B1137" t="str">
            <v>Lenges Gisela</v>
          </cell>
          <cell r="C1137" t="str">
            <v>0495/25.56.67</v>
          </cell>
        </row>
        <row r="1138">
          <cell r="B1138" t="str">
            <v>LEONARD Arnaud</v>
          </cell>
          <cell r="C1138" t="str">
            <v>0476515138</v>
          </cell>
        </row>
        <row r="1139">
          <cell r="B1139" t="str">
            <v>LEPLA VALÉRIE</v>
          </cell>
          <cell r="C1139" t="str">
            <v>Ne se trouve pas dans le listing client</v>
          </cell>
        </row>
        <row r="1140">
          <cell r="B1140" t="str">
            <v>LEPONCE Enguerran</v>
          </cell>
          <cell r="C1140" t="str">
            <v>0472/51.22.26</v>
          </cell>
        </row>
        <row r="1141">
          <cell r="B1141" t="str">
            <v>LEQUEUX Olivier/Séverine</v>
          </cell>
          <cell r="C1141" t="str">
            <v>0497/05.35.00 Mr</v>
          </cell>
        </row>
        <row r="1142">
          <cell r="B1142" t="str">
            <v>LEROUX Madeline</v>
          </cell>
          <cell r="C1142" t="str">
            <v>0492/07.69.41</v>
          </cell>
        </row>
        <row r="1143">
          <cell r="B1143" t="str">
            <v>LEROUX Madeline</v>
          </cell>
          <cell r="C1143" t="str">
            <v>0492/07.69.41</v>
          </cell>
        </row>
        <row r="1144">
          <cell r="B1144" t="str">
            <v>LEROY Liliane</v>
          </cell>
          <cell r="C1144" t="str">
            <v>Ne se trouve pas dans le listing client</v>
          </cell>
        </row>
        <row r="1145">
          <cell r="B1145" t="str">
            <v>LEROY Madalina</v>
          </cell>
          <cell r="C1145" t="str">
            <v>0473/38.59.20</v>
          </cell>
        </row>
        <row r="1146">
          <cell r="B1146" t="str">
            <v>LESOIL / DUBOIS Myriam</v>
          </cell>
          <cell r="C1146" t="str">
            <v>0476/32.29.07</v>
          </cell>
        </row>
        <row r="1147">
          <cell r="B1147" t="str">
            <v>Lestarquit Michel</v>
          </cell>
          <cell r="C1147" t="str">
            <v>0472/32.93.87</v>
          </cell>
        </row>
        <row r="1148">
          <cell r="B1148" t="str">
            <v>LEURIS CHARLOTTE</v>
          </cell>
          <cell r="C1148" t="str">
            <v>Ne se trouve pas dans le listing client</v>
          </cell>
        </row>
        <row r="1149">
          <cell r="B1149" t="str">
            <v>LEVEN-MARCON/BERTONCINI Claire/Dominique</v>
          </cell>
          <cell r="C1149" t="str">
            <v>33648145862</v>
          </cell>
        </row>
        <row r="1150">
          <cell r="B1150" t="str">
            <v>LEWKOWICZ Corinne/Philippe</v>
          </cell>
          <cell r="C1150" t="str">
            <v>0486/82.41.82</v>
          </cell>
        </row>
        <row r="1151">
          <cell r="B1151" t="str">
            <v>LEWKOWICZ Corinne/Philippe</v>
          </cell>
          <cell r="C1151" t="str">
            <v>0486/82.41.82</v>
          </cell>
        </row>
        <row r="1152">
          <cell r="B1152" t="str">
            <v>LEWKOWICZ Leah</v>
          </cell>
          <cell r="C1152" t="str">
            <v>0473/85.05.76</v>
          </cell>
        </row>
        <row r="1153">
          <cell r="B1153" t="str">
            <v>LEWKOWICZ Leah</v>
          </cell>
          <cell r="C1153" t="str">
            <v>0473/85.05.76</v>
          </cell>
        </row>
        <row r="1154">
          <cell r="B1154" t="str">
            <v>LEYE David CL</v>
          </cell>
          <cell r="C1154" t="str">
            <v>0470/55.33.32</v>
          </cell>
        </row>
        <row r="1155">
          <cell r="B1155" t="str">
            <v>LEYS/ DE VADDER Valérie/ Vincent</v>
          </cell>
          <cell r="C1155" t="str">
            <v>0494/57.28.72</v>
          </cell>
        </row>
        <row r="1156">
          <cell r="B1156" t="str">
            <v>LEYS/ DE VADDER Valérie/ Vincent</v>
          </cell>
          <cell r="C1156" t="str">
            <v>0494/57.28.72</v>
          </cell>
        </row>
        <row r="1157">
          <cell r="B1157" t="str">
            <v>LHOEST / GEORGES Pierre</v>
          </cell>
          <cell r="C1157" t="str">
            <v>0495/38.91.66</v>
          </cell>
        </row>
        <row r="1158">
          <cell r="B1158" t="str">
            <v>LIBERATORE Raffaella</v>
          </cell>
          <cell r="C1158" t="str">
            <v>0487/80.53.62</v>
          </cell>
        </row>
        <row r="1159">
          <cell r="B1159" t="str">
            <v>Liberton Vinciane</v>
          </cell>
          <cell r="C1159" t="str">
            <v>Ne se trouve pas dans le listing client</v>
          </cell>
        </row>
        <row r="1160">
          <cell r="B1160" t="str">
            <v>Libot Sigrid</v>
          </cell>
          <cell r="C1160" t="str">
            <v>0498/27.20.12</v>
          </cell>
        </row>
        <row r="1161">
          <cell r="B1161" t="str">
            <v>LIBOTTE Marc</v>
          </cell>
          <cell r="C1161" t="str">
            <v>0475/42.67.39</v>
          </cell>
        </row>
        <row r="1162">
          <cell r="B1162" t="str">
            <v>LICATA / VAN VYVE Mélissa / Antoine</v>
          </cell>
          <cell r="C1162" t="str">
            <v>Ne se trouve pas dans le listing client</v>
          </cell>
        </row>
        <row r="1163">
          <cell r="B1163" t="str">
            <v>LIJNEN ALBERT</v>
          </cell>
          <cell r="C1163" t="str">
            <v>0498/69.96.28</v>
          </cell>
        </row>
        <row r="1164">
          <cell r="B1164" t="str">
            <v>linssen eric</v>
          </cell>
          <cell r="C1164" t="str">
            <v>0495/77.16.06</v>
          </cell>
        </row>
        <row r="1165">
          <cell r="B1165" t="str">
            <v>LION Cécile</v>
          </cell>
          <cell r="C1165" t="str">
            <v>0495/92.22.92</v>
          </cell>
        </row>
        <row r="1166">
          <cell r="B1166" t="str">
            <v>LION Renaud</v>
          </cell>
          <cell r="C1166" t="str">
            <v>0485/90.14.66</v>
          </cell>
        </row>
        <row r="1167">
          <cell r="B1167" t="str">
            <v>LION/ BISHOP Gaêlle/Grégory</v>
          </cell>
          <cell r="C1167" t="str">
            <v>0496/67.87.99</v>
          </cell>
        </row>
        <row r="1168">
          <cell r="B1168" t="str">
            <v>Lipschutz Brigitte</v>
          </cell>
          <cell r="C1168" t="str">
            <v>0478/33.32.16</v>
          </cell>
        </row>
        <row r="1169">
          <cell r="B1169" t="str">
            <v>LOBJOIE Cindy</v>
          </cell>
          <cell r="C1169">
            <v>486107239</v>
          </cell>
        </row>
        <row r="1170">
          <cell r="B1170" t="str">
            <v>Loiseau Didier</v>
          </cell>
          <cell r="C1170" t="str">
            <v>0479/74.62.79</v>
          </cell>
        </row>
        <row r="1171">
          <cell r="B1171" t="str">
            <v>LONCOUR / LOVENIERS Christophe / Solange</v>
          </cell>
          <cell r="C1171" t="str">
            <v>0474/29.74.93</v>
          </cell>
        </row>
        <row r="1172">
          <cell r="B1172" t="str">
            <v>LONGUET/COLAS Alexandra/Besnard</v>
          </cell>
          <cell r="C1172" t="str">
            <v>0488/56.95.45</v>
          </cell>
        </row>
        <row r="1173">
          <cell r="B1173" t="str">
            <v>LONGUET/COLAS Alexandra/Besnard</v>
          </cell>
          <cell r="C1173" t="str">
            <v>0488/56.95.45</v>
          </cell>
        </row>
        <row r="1174">
          <cell r="B1174" t="str">
            <v>LONHIENNE Audrey</v>
          </cell>
          <cell r="C1174" t="str">
            <v>0477/44.36.82</v>
          </cell>
        </row>
        <row r="1175">
          <cell r="B1175" t="str">
            <v>LOONES Christian</v>
          </cell>
          <cell r="C1175" t="str">
            <v>Ne se trouve pas dans le listing client</v>
          </cell>
        </row>
        <row r="1176">
          <cell r="B1176" t="str">
            <v>LOOS WIVINE</v>
          </cell>
          <cell r="C1176" t="str">
            <v>0479/50.34.06</v>
          </cell>
        </row>
        <row r="1177">
          <cell r="B1177" t="str">
            <v>LOPEZ David Logan</v>
          </cell>
          <cell r="C1177" t="str">
            <v>0471/97.53.98</v>
          </cell>
        </row>
        <row r="1178">
          <cell r="B1178" t="str">
            <v>Lopez Devaux Cristina</v>
          </cell>
          <cell r="C1178" t="str">
            <v>0479/49.17.17</v>
          </cell>
        </row>
        <row r="1179">
          <cell r="B1179" t="str">
            <v>LOPEZ MECA Carmen</v>
          </cell>
          <cell r="C1179" t="str">
            <v>0472/76.64.91</v>
          </cell>
        </row>
        <row r="1180">
          <cell r="B1180" t="str">
            <v>LORHO JOANNA</v>
          </cell>
          <cell r="C1180" t="str">
            <v>Ne se trouve pas dans le listing client</v>
          </cell>
        </row>
        <row r="1181">
          <cell r="B1181" t="str">
            <v>Lossy Fanny</v>
          </cell>
          <cell r="C1181" t="str">
            <v>0476/79.36.08</v>
          </cell>
        </row>
        <row r="1182">
          <cell r="B1182" t="str">
            <v>Lougarre Marion</v>
          </cell>
          <cell r="C1182" t="str">
            <v>0498/61 49 86</v>
          </cell>
        </row>
        <row r="1183">
          <cell r="B1183" t="str">
            <v>Louis Charline</v>
          </cell>
          <cell r="C1183" t="str">
            <v>Ne se trouve pas dans le listing client</v>
          </cell>
        </row>
        <row r="1184">
          <cell r="B1184" t="str">
            <v>LOUISY LENNAND Allen</v>
          </cell>
          <cell r="C1184" t="str">
            <v>0497/90.43.70</v>
          </cell>
        </row>
        <row r="1185">
          <cell r="B1185" t="str">
            <v>LOUVET Annette</v>
          </cell>
          <cell r="C1185" t="str">
            <v>02/736.27.96</v>
          </cell>
        </row>
        <row r="1186">
          <cell r="B1186" t="str">
            <v>Louvet David</v>
          </cell>
          <cell r="C1186" t="str">
            <v>0476/49.20.01</v>
          </cell>
        </row>
        <row r="1187">
          <cell r="B1187" t="str">
            <v>LOVASZ Gaëlle</v>
          </cell>
          <cell r="C1187" t="str">
            <v>Ne se trouve pas dans le listing client</v>
          </cell>
        </row>
        <row r="1188">
          <cell r="B1188" t="str">
            <v>LUAHABI Ismail</v>
          </cell>
          <cell r="C1188" t="str">
            <v>0489/53.65.36</v>
          </cell>
        </row>
        <row r="1189">
          <cell r="B1189" t="str">
            <v>LUCAS Sandrine</v>
          </cell>
          <cell r="C1189" t="str">
            <v>Ne se trouve pas dans le listing client</v>
          </cell>
        </row>
        <row r="1190">
          <cell r="B1190" t="str">
            <v>LUCAS/THUYSBAERT Jean-michel/Caroline</v>
          </cell>
          <cell r="C1190" t="str">
            <v>0476/80.05.75</v>
          </cell>
        </row>
        <row r="1191">
          <cell r="B1191" t="str">
            <v>LUCAS/THUYSBAERT Jean-michel/Caroline</v>
          </cell>
          <cell r="C1191" t="str">
            <v>0476/80.05.75</v>
          </cell>
        </row>
        <row r="1192">
          <cell r="B1192" t="str">
            <v>LUCET Frederic</v>
          </cell>
          <cell r="C1192" t="str">
            <v>0466/24.16.98</v>
          </cell>
        </row>
        <row r="1193">
          <cell r="B1193" t="str">
            <v>Lurquin Eric</v>
          </cell>
          <cell r="C1193" t="str">
            <v>02/660.73.78</v>
          </cell>
        </row>
        <row r="1194">
          <cell r="B1194" t="str">
            <v>Lusson Mathilde</v>
          </cell>
          <cell r="C1194" t="str">
            <v>0497/17.16.53</v>
          </cell>
        </row>
        <row r="1195">
          <cell r="B1195" t="str">
            <v>LUST ELISABETH</v>
          </cell>
          <cell r="C1195" t="str">
            <v>0476/69.64.43</v>
          </cell>
        </row>
        <row r="1196">
          <cell r="B1196" t="str">
            <v>LUYTEN STEPHANIE</v>
          </cell>
          <cell r="C1196" t="str">
            <v>0467/05.44.95</v>
          </cell>
        </row>
        <row r="1197">
          <cell r="B1197" t="str">
            <v>MACHIELS JOSIANE</v>
          </cell>
          <cell r="C1197" t="str">
            <v>Ne se trouve pas dans le listing client</v>
          </cell>
        </row>
        <row r="1198">
          <cell r="B1198" t="str">
            <v>MACHUELLE Cloé</v>
          </cell>
          <cell r="C1198" t="str">
            <v>0473/76.74.99</v>
          </cell>
        </row>
        <row r="1199">
          <cell r="B1199" t="str">
            <v>MAENNEL Michael</v>
          </cell>
          <cell r="C1199" t="str">
            <v>0474/41.79.77</v>
          </cell>
        </row>
        <row r="1200">
          <cell r="B1200" t="str">
            <v>MAIORANA Pietro</v>
          </cell>
          <cell r="C1200" t="str">
            <v>0477/30.41.44</v>
          </cell>
        </row>
        <row r="1201">
          <cell r="B1201" t="str">
            <v>MAJD Mustapha</v>
          </cell>
          <cell r="C1201" t="str">
            <v>0496/26 31 82</v>
          </cell>
        </row>
        <row r="1202">
          <cell r="B1202" t="str">
            <v>Majetic Ivan</v>
          </cell>
          <cell r="C1202" t="str">
            <v>0499/16.40.94</v>
          </cell>
        </row>
        <row r="1203">
          <cell r="B1203" t="str">
            <v>Majorin marie</v>
          </cell>
          <cell r="C1203" t="str">
            <v>0494/94.91.99</v>
          </cell>
        </row>
        <row r="1204">
          <cell r="B1204" t="str">
            <v>Makhlouf Mehdi</v>
          </cell>
          <cell r="C1204" t="str">
            <v>0479/12.40.84</v>
          </cell>
        </row>
        <row r="1205">
          <cell r="B1205" t="str">
            <v>MAKOWCZYNSKY Raphaël</v>
          </cell>
          <cell r="C1205" t="str">
            <v>0478/28.10.26</v>
          </cell>
        </row>
        <row r="1206">
          <cell r="B1206" t="str">
            <v>Malbrain Fabrice</v>
          </cell>
          <cell r="C1206" t="str">
            <v>0474/30.33.34</v>
          </cell>
        </row>
        <row r="1207">
          <cell r="B1207" t="str">
            <v>MALOTAUX Micheline</v>
          </cell>
          <cell r="C1207" t="str">
            <v>0479/67.69.11</v>
          </cell>
        </row>
        <row r="1208">
          <cell r="B1208" t="str">
            <v>MALPICA / HOFERLIN Joaquin</v>
          </cell>
          <cell r="C1208" t="str">
            <v>0472/82.58.67</v>
          </cell>
        </row>
        <row r="1209">
          <cell r="B1209" t="str">
            <v>Manise Catherine</v>
          </cell>
          <cell r="C1209" t="str">
            <v>0497/69.43.47</v>
          </cell>
        </row>
        <row r="1210">
          <cell r="B1210" t="str">
            <v>MANISHIMWE Emeline</v>
          </cell>
          <cell r="C1210" t="str">
            <v>0478/78.19.27</v>
          </cell>
        </row>
        <row r="1211">
          <cell r="B1211" t="str">
            <v>MANIYAN MANEKSH</v>
          </cell>
          <cell r="C1211" t="str">
            <v>Ne se trouve pas dans le listing client</v>
          </cell>
        </row>
        <row r="1212">
          <cell r="B1212" t="str">
            <v>MANTA Sinziana</v>
          </cell>
          <cell r="C1212" t="str">
            <v>Ne se trouve pas dans le listing client</v>
          </cell>
        </row>
        <row r="1213">
          <cell r="B1213" t="str">
            <v>Maquestriau Aurélie</v>
          </cell>
          <cell r="C1213" t="str">
            <v>0491/73.63.40</v>
          </cell>
        </row>
        <row r="1214">
          <cell r="B1214" t="str">
            <v>Maquin Agnès</v>
          </cell>
          <cell r="C1214" t="str">
            <v>0477/93.74.94</v>
          </cell>
        </row>
        <row r="1215">
          <cell r="B1215" t="str">
            <v>MARBEHANT Gysèle</v>
          </cell>
          <cell r="C1215" t="str">
            <v>Ne se trouve pas dans le listing client</v>
          </cell>
        </row>
        <row r="1216">
          <cell r="B1216" t="str">
            <v>MARCELIS/FERLIN Véronique/Jeremy</v>
          </cell>
          <cell r="C1216" t="str">
            <v>0478/33.82.91</v>
          </cell>
        </row>
        <row r="1217">
          <cell r="B1217" t="str">
            <v>MARCELIS/FERLIN Véronique/Jeremy</v>
          </cell>
          <cell r="C1217" t="str">
            <v>0478/33.82.91</v>
          </cell>
        </row>
        <row r="1218">
          <cell r="B1218" t="str">
            <v>MARCHAL Alain</v>
          </cell>
          <cell r="C1218" t="str">
            <v>Ne se trouve pas dans le listing client</v>
          </cell>
        </row>
        <row r="1219">
          <cell r="B1219" t="str">
            <v>MARECHAL - PROT Juliette</v>
          </cell>
          <cell r="C1219" t="str">
            <v>0483/30.45.93</v>
          </cell>
        </row>
        <row r="1220">
          <cell r="B1220" t="str">
            <v>MARECHAL Stéphane</v>
          </cell>
          <cell r="C1220" t="str">
            <v>0485/77.76.66</v>
          </cell>
        </row>
        <row r="1221">
          <cell r="B1221" t="str">
            <v>MARIAN OLIVIER</v>
          </cell>
          <cell r="C1221" t="str">
            <v>Ne se trouve pas dans le listing client</v>
          </cell>
        </row>
        <row r="1222">
          <cell r="B1222" t="str">
            <v>MARIAN/VUILLERMET Olivier/Inka</v>
          </cell>
          <cell r="C1222" t="str">
            <v>0495/38.81.42</v>
          </cell>
        </row>
        <row r="1223">
          <cell r="B1223" t="str">
            <v>MARIGLIANO Stéphanie</v>
          </cell>
          <cell r="C1223" t="str">
            <v>0478/92.90.08</v>
          </cell>
        </row>
        <row r="1224">
          <cell r="B1224" t="str">
            <v>MARIN HERRERO Benito</v>
          </cell>
          <cell r="C1224" t="str">
            <v>0478/20 12 91</v>
          </cell>
        </row>
        <row r="1225">
          <cell r="B1225" t="str">
            <v>Marini Massimiliano</v>
          </cell>
          <cell r="C1225" t="str">
            <v>Ne se trouve pas dans le listing client</v>
          </cell>
        </row>
        <row r="1226">
          <cell r="B1226" t="str">
            <v>Marino Alessandra</v>
          </cell>
          <cell r="C1226" t="str">
            <v>Ne se trouve pas dans le listing client</v>
          </cell>
        </row>
        <row r="1227">
          <cell r="B1227" t="str">
            <v>Marion Yannick</v>
          </cell>
          <cell r="C1227" t="str">
            <v>Ne se trouve pas dans le listing client</v>
          </cell>
        </row>
        <row r="1228">
          <cell r="B1228" t="str">
            <v>MARKOVA Yulia</v>
          </cell>
          <cell r="C1228" t="str">
            <v>0478/41.00.62</v>
          </cell>
        </row>
        <row r="1229">
          <cell r="B1229" t="str">
            <v>MAROIS Diane</v>
          </cell>
          <cell r="C1229" t="str">
            <v>Ne se trouve pas dans le listing client</v>
          </cell>
        </row>
        <row r="1230">
          <cell r="B1230" t="str">
            <v>Maron Violette</v>
          </cell>
          <cell r="C1230" t="str">
            <v>Ne se trouve pas dans le listing client</v>
          </cell>
        </row>
        <row r="1231">
          <cell r="B1231" t="str">
            <v>MAROT Pauline</v>
          </cell>
          <cell r="C1231" t="str">
            <v>0495/77.12.98</v>
          </cell>
        </row>
        <row r="1232">
          <cell r="B1232" t="str">
            <v>MARQUES Ligia</v>
          </cell>
          <cell r="C1232" t="str">
            <v>0498/68.94.34</v>
          </cell>
        </row>
        <row r="1233">
          <cell r="B1233" t="str">
            <v>MARTI JÉRÉMIE RENÉ</v>
          </cell>
          <cell r="C1233" t="str">
            <v>Ne se trouve pas dans le listing client</v>
          </cell>
        </row>
        <row r="1234">
          <cell r="B1234" t="str">
            <v>MARTI/DION Jérémie /  Pérrine</v>
          </cell>
          <cell r="C1234" t="str">
            <v>Ne se trouve pas dans le listing client</v>
          </cell>
        </row>
        <row r="1235">
          <cell r="B1235" t="str">
            <v>Martin corinne</v>
          </cell>
          <cell r="C1235" t="str">
            <v>0478/20.68.56</v>
          </cell>
        </row>
        <row r="1236">
          <cell r="B1236" t="str">
            <v>Martin Dominguez Carmen</v>
          </cell>
          <cell r="C1236" t="str">
            <v>0479/50.45.55</v>
          </cell>
        </row>
        <row r="1237">
          <cell r="B1237" t="str">
            <v>MARTIN NIETO Gonzalo</v>
          </cell>
          <cell r="C1237" t="str">
            <v>0034677232724</v>
          </cell>
        </row>
        <row r="1238">
          <cell r="B1238" t="str">
            <v>MARTIN Sylvie</v>
          </cell>
          <cell r="C1238" t="str">
            <v>Ne se trouve pas dans le listing client</v>
          </cell>
        </row>
        <row r="1239">
          <cell r="B1239" t="str">
            <v>Martinez Chanza Nieves</v>
          </cell>
          <cell r="C1239" t="str">
            <v>-</v>
          </cell>
        </row>
        <row r="1240">
          <cell r="B1240" t="str">
            <v>MARTINEZ CHANZA Nieves</v>
          </cell>
          <cell r="C1240" t="str">
            <v>-</v>
          </cell>
        </row>
        <row r="1241">
          <cell r="B1241" t="str">
            <v>Masdoua Mostapha</v>
          </cell>
          <cell r="C1241" t="str">
            <v>0484/36.06.01</v>
          </cell>
        </row>
        <row r="1242">
          <cell r="B1242" t="str">
            <v>MASOTTI Elena</v>
          </cell>
          <cell r="C1242" t="str">
            <v>0483/61.25.37</v>
          </cell>
        </row>
        <row r="1243">
          <cell r="B1243" t="str">
            <v>MASQUELEIN / HONHON Alexandre</v>
          </cell>
          <cell r="C1243" t="str">
            <v>Ne se trouve pas dans le listing client</v>
          </cell>
        </row>
        <row r="1244">
          <cell r="B1244" t="str">
            <v>MASQUELIER Monique</v>
          </cell>
          <cell r="C1244" t="str">
            <v>0498/26.45.00</v>
          </cell>
        </row>
        <row r="1245">
          <cell r="B1245" t="str">
            <v>Massant Magali</v>
          </cell>
          <cell r="C1245" t="str">
            <v>Ne se trouve pas dans le listing client</v>
          </cell>
        </row>
        <row r="1246">
          <cell r="B1246" t="str">
            <v>MATHEW Williams</v>
          </cell>
          <cell r="C1246" t="str">
            <v>0473/52.43.85</v>
          </cell>
        </row>
        <row r="1247">
          <cell r="B1247" t="str">
            <v>MATHEY Andréa</v>
          </cell>
          <cell r="C1247" t="str">
            <v>0492/65.56.33</v>
          </cell>
        </row>
        <row r="1248">
          <cell r="B1248" t="str">
            <v>MATHIEU Marie- Christine</v>
          </cell>
          <cell r="C1248" t="str">
            <v>0495/67.75.34</v>
          </cell>
        </row>
        <row r="1249">
          <cell r="B1249" t="str">
            <v>Matsson Nanna</v>
          </cell>
          <cell r="C1249" t="str">
            <v>0486/68.87.07</v>
          </cell>
        </row>
        <row r="1250">
          <cell r="B1250" t="str">
            <v>Mattez Jeanne</v>
          </cell>
          <cell r="C1250" t="str">
            <v>0460/94.22.59 Daniel</v>
          </cell>
        </row>
        <row r="1251">
          <cell r="B1251" t="str">
            <v>MATTHYS GAUDIN Sophie</v>
          </cell>
          <cell r="C1251" t="str">
            <v>0474/24.96.98</v>
          </cell>
        </row>
        <row r="1252">
          <cell r="B1252" t="str">
            <v>Mattlet Benoit</v>
          </cell>
          <cell r="C1252" t="str">
            <v>0477/74.88.01</v>
          </cell>
        </row>
        <row r="1253">
          <cell r="B1253" t="str">
            <v>MAYNE Arnaud</v>
          </cell>
          <cell r="C1253" t="str">
            <v>0478/35.38.76</v>
          </cell>
        </row>
        <row r="1254">
          <cell r="B1254" t="str">
            <v>MAYNE/DIDEMBOURG Roland</v>
          </cell>
          <cell r="C1254" t="str">
            <v>Ne se trouve pas dans le listing client</v>
          </cell>
        </row>
        <row r="1255">
          <cell r="B1255" t="str">
            <v>MAZY JOËLLE</v>
          </cell>
          <cell r="C1255" t="str">
            <v>0475/38.81.46</v>
          </cell>
        </row>
        <row r="1256">
          <cell r="B1256" t="str">
            <v>Mcdowell Malcolm</v>
          </cell>
          <cell r="C1256" t="str">
            <v>0479/91.30.93</v>
          </cell>
        </row>
        <row r="1257">
          <cell r="B1257" t="str">
            <v>MEEUS Anneliese</v>
          </cell>
          <cell r="C1257" t="str">
            <v>0498/58.06.02</v>
          </cell>
        </row>
        <row r="1258">
          <cell r="B1258" t="str">
            <v>MEEUS Virginie</v>
          </cell>
          <cell r="C1258" t="str">
            <v>Ne se trouve pas dans le listing client</v>
          </cell>
        </row>
        <row r="1259">
          <cell r="B1259" t="str">
            <v>MELIA Laurenne</v>
          </cell>
          <cell r="C1259" t="str">
            <v>0478/73.31.08</v>
          </cell>
        </row>
        <row r="1260">
          <cell r="B1260" t="str">
            <v>MENDES LOPES/SANTOS Fabricio/Paulina</v>
          </cell>
          <cell r="C1260" t="str">
            <v>0473/72.08.31</v>
          </cell>
        </row>
        <row r="1261">
          <cell r="B1261" t="str">
            <v>MENET Marte</v>
          </cell>
          <cell r="C1261" t="str">
            <v>Ne se trouve pas dans le listing client</v>
          </cell>
        </row>
        <row r="1262">
          <cell r="B1262" t="str">
            <v>Merckling Marie Anne</v>
          </cell>
          <cell r="C1262" t="str">
            <v>0495/65.36.01</v>
          </cell>
        </row>
        <row r="1263">
          <cell r="B1263" t="str">
            <v>MERGAERTS / GAUDRY Caroline /Martin</v>
          </cell>
          <cell r="C1263" t="str">
            <v>0479/30.18.65</v>
          </cell>
        </row>
        <row r="1264">
          <cell r="B1264" t="str">
            <v>MERIC Claire</v>
          </cell>
          <cell r="C1264" t="str">
            <v>0033638749067</v>
          </cell>
        </row>
        <row r="1265">
          <cell r="B1265" t="str">
            <v>MERTENS Xavier</v>
          </cell>
          <cell r="C1265" t="str">
            <v>0497/03.67.27</v>
          </cell>
        </row>
        <row r="1266">
          <cell r="B1266" t="str">
            <v>MESHOUB Isabelle/Karim Sylvain</v>
          </cell>
          <cell r="C1266" t="str">
            <v>Ne se trouve pas dans le listing client</v>
          </cell>
        </row>
        <row r="1267">
          <cell r="B1267" t="str">
            <v>Mesmaeker Pascal</v>
          </cell>
          <cell r="C1267" t="str">
            <v>Ne se trouve pas dans le listing client</v>
          </cell>
        </row>
        <row r="1268">
          <cell r="B1268" t="str">
            <v>MESSAN Koffi</v>
          </cell>
          <cell r="C1268" t="str">
            <v>0497/15.70.32</v>
          </cell>
        </row>
        <row r="1269">
          <cell r="B1269" t="str">
            <v>MEULEMANS Florian</v>
          </cell>
          <cell r="C1269" t="str">
            <v>Ne se trouve pas dans le listing client</v>
          </cell>
        </row>
        <row r="1270">
          <cell r="B1270" t="str">
            <v>MEURRENS André</v>
          </cell>
          <cell r="C1270" t="str">
            <v>0479/63.72.81</v>
          </cell>
        </row>
        <row r="1271">
          <cell r="B1271" t="str">
            <v>MEYER Stéphanie</v>
          </cell>
          <cell r="C1271" t="str">
            <v>0497/10.61.76</v>
          </cell>
        </row>
        <row r="1272">
          <cell r="B1272" t="str">
            <v>MICHAEL Vanessa</v>
          </cell>
          <cell r="C1272" t="str">
            <v>0484/82 87 20</v>
          </cell>
        </row>
        <row r="1273">
          <cell r="B1273" t="str">
            <v>MICHAEL Vanessa</v>
          </cell>
          <cell r="C1273" t="str">
            <v>0484/82 87 20</v>
          </cell>
        </row>
        <row r="1274">
          <cell r="B1274" t="str">
            <v>MICHAUX Anne-Valérie</v>
          </cell>
          <cell r="C1274" t="str">
            <v>0485/48 19 66</v>
          </cell>
        </row>
        <row r="1275">
          <cell r="B1275" t="str">
            <v>MICHEL Claude</v>
          </cell>
          <cell r="C1275" t="str">
            <v>0476/21.18.77</v>
          </cell>
        </row>
        <row r="1276">
          <cell r="B1276" t="str">
            <v>Michlik Frank</v>
          </cell>
          <cell r="C1276" t="str">
            <v>0498/99.27.97</v>
          </cell>
        </row>
        <row r="1277">
          <cell r="B1277" t="str">
            <v>Milinovic Sanja</v>
          </cell>
          <cell r="C1277" t="str">
            <v>0491/52.19.53</v>
          </cell>
        </row>
        <row r="1278">
          <cell r="B1278" t="str">
            <v>MILITELLO Giuseppina</v>
          </cell>
          <cell r="C1278" t="str">
            <v>0476/32.02.59</v>
          </cell>
        </row>
        <row r="1279">
          <cell r="B1279" t="str">
            <v>MILLET Annick</v>
          </cell>
          <cell r="C1279" t="str">
            <v>Ne se trouve pas dans le listing client</v>
          </cell>
        </row>
        <row r="1280">
          <cell r="B1280" t="str">
            <v>MILLET François</v>
          </cell>
          <cell r="C1280" t="str">
            <v>0497/40.17.48</v>
          </cell>
        </row>
        <row r="1281">
          <cell r="B1281" t="str">
            <v>MIN/BERNARD Sébastien/Karin</v>
          </cell>
          <cell r="C1281" t="str">
            <v>0478/68.00.43</v>
          </cell>
        </row>
        <row r="1282">
          <cell r="B1282" t="str">
            <v>MIN/BERNARD Sébastien/Karin</v>
          </cell>
          <cell r="C1282" t="str">
            <v>0478/68.00.43</v>
          </cell>
        </row>
        <row r="1283">
          <cell r="B1283" t="str">
            <v>MINART CÉLINE</v>
          </cell>
          <cell r="C1283" t="str">
            <v>Ne se trouve pas dans le listing client</v>
          </cell>
        </row>
        <row r="1284">
          <cell r="B1284" t="str">
            <v>MINNE CAROLE</v>
          </cell>
          <cell r="C1284" t="str">
            <v>0472/65.01.38</v>
          </cell>
        </row>
        <row r="1285">
          <cell r="B1285" t="str">
            <v>Minne Isabelle</v>
          </cell>
          <cell r="C1285" t="str">
            <v>0477/66.75.15</v>
          </cell>
        </row>
        <row r="1286">
          <cell r="B1286" t="str">
            <v>Minner Kristien</v>
          </cell>
          <cell r="C1286" t="str">
            <v>0496/129267</v>
          </cell>
        </row>
        <row r="1287">
          <cell r="B1287" t="str">
            <v>MIQDAD Abdelaziz</v>
          </cell>
          <cell r="C1287" t="str">
            <v>0491/22.00.48</v>
          </cell>
        </row>
        <row r="1288">
          <cell r="B1288" t="str">
            <v>MIRET/PHAN Claudia/Yves</v>
          </cell>
          <cell r="C1288" t="str">
            <v>0487/42.03.16</v>
          </cell>
        </row>
        <row r="1289">
          <cell r="B1289" t="str">
            <v>MIRET/PHAN Claudia/Yves</v>
          </cell>
          <cell r="C1289" t="str">
            <v>0487/42.03.16</v>
          </cell>
        </row>
        <row r="1290">
          <cell r="B1290" t="str">
            <v>MISTROT PIERRE EMMANUEL</v>
          </cell>
          <cell r="C1290" t="str">
            <v>0476/93.09.66</v>
          </cell>
        </row>
        <row r="1291">
          <cell r="B1291" t="str">
            <v>MITKOSVA Danièla</v>
          </cell>
          <cell r="C1291" t="str">
            <v>Ne se trouve pas dans le listing client</v>
          </cell>
        </row>
        <row r="1292">
          <cell r="B1292" t="str">
            <v>MITRA Qurban</v>
          </cell>
          <cell r="C1292" t="str">
            <v>0475/63.26.66</v>
          </cell>
        </row>
        <row r="1293">
          <cell r="B1293" t="str">
            <v>MLACAK Gordona</v>
          </cell>
          <cell r="C1293" t="str">
            <v>0478/96.79.98</v>
          </cell>
        </row>
        <row r="1294">
          <cell r="B1294" t="str">
            <v>MOENS ALBERT</v>
          </cell>
          <cell r="C1294" t="str">
            <v>Ne se trouve pas dans le listing client</v>
          </cell>
        </row>
        <row r="1295">
          <cell r="B1295" t="str">
            <v>MOENS Catherine</v>
          </cell>
          <cell r="C1295" t="str">
            <v>0478/54.81.06</v>
          </cell>
        </row>
        <row r="1296">
          <cell r="B1296" t="str">
            <v>Molitor Valérie</v>
          </cell>
          <cell r="C1296" t="str">
            <v>Ne se trouve pas dans le listing client</v>
          </cell>
        </row>
        <row r="1297">
          <cell r="B1297" t="str">
            <v>MOLLEMANS Pieter</v>
          </cell>
          <cell r="C1297" t="str">
            <v>0491/37.39.66</v>
          </cell>
        </row>
        <row r="1298">
          <cell r="B1298" t="str">
            <v>MONBAILLIU SIEN</v>
          </cell>
          <cell r="C1298" t="str">
            <v>0473/22.82.73</v>
          </cell>
        </row>
        <row r="1299">
          <cell r="B1299" t="str">
            <v>MONCHEUR Henri</v>
          </cell>
          <cell r="C1299" t="str">
            <v>0494/99 92 92</v>
          </cell>
        </row>
        <row r="1300">
          <cell r="B1300" t="str">
            <v>Moncomble Axelle</v>
          </cell>
          <cell r="C1300" t="str">
            <v>0477/22.21.60</v>
          </cell>
        </row>
        <row r="1301">
          <cell r="B1301" t="str">
            <v>Monfajon Julien</v>
          </cell>
          <cell r="C1301" t="str">
            <v>0498/57.97.47</v>
          </cell>
        </row>
        <row r="1302">
          <cell r="B1302" t="str">
            <v>MONGELOS Arminda Mercedes</v>
          </cell>
          <cell r="C1302" t="str">
            <v>Ne se trouve pas dans le listing client</v>
          </cell>
        </row>
        <row r="1303">
          <cell r="B1303" t="str">
            <v>MONTESA / BERGUA MARTINEZ Aitor / Maria</v>
          </cell>
          <cell r="C1303" t="str">
            <v>0492/10.64.98</v>
          </cell>
        </row>
        <row r="1304">
          <cell r="B1304" t="str">
            <v>MONTESA / BERGUA MARTINEZ Aitor / Maria</v>
          </cell>
          <cell r="C1304" t="str">
            <v>0492/10.64.98</v>
          </cell>
        </row>
        <row r="1305">
          <cell r="B1305" t="str">
            <v>MOORTGAT Jeanne</v>
          </cell>
          <cell r="C1305" t="str">
            <v>0479/48.39.35</v>
          </cell>
        </row>
        <row r="1306">
          <cell r="B1306" t="str">
            <v>MORALES BAILON/ANGUIANO Blanca/Emeric</v>
          </cell>
          <cell r="C1306" t="str">
            <v>0485/93.61.22</v>
          </cell>
        </row>
        <row r="1307">
          <cell r="B1307" t="str">
            <v>Morales Francisco</v>
          </cell>
          <cell r="C1307" t="str">
            <v>0491/12.77.19</v>
          </cell>
        </row>
        <row r="1308">
          <cell r="B1308" t="str">
            <v>Morel Xavier</v>
          </cell>
          <cell r="C1308" t="str">
            <v>Ne se trouve pas dans le listing client</v>
          </cell>
        </row>
        <row r="1309">
          <cell r="B1309" t="str">
            <v>MORELI Ivan</v>
          </cell>
          <cell r="C1309" t="str">
            <v>0488/66.40.81 Mme</v>
          </cell>
        </row>
        <row r="1310">
          <cell r="B1310" t="str">
            <v>MORER David</v>
          </cell>
          <cell r="C1310" t="str">
            <v>0492/31.70.29</v>
          </cell>
        </row>
        <row r="1311">
          <cell r="B1311" t="str">
            <v>MORIS/CLAES Philippe/Carmen</v>
          </cell>
          <cell r="C1311" t="str">
            <v>0475/69.03.57</v>
          </cell>
        </row>
        <row r="1312">
          <cell r="B1312" t="str">
            <v>MORIS/CLAES Philippe/Carmen</v>
          </cell>
          <cell r="C1312" t="str">
            <v>0475/69.03.57</v>
          </cell>
        </row>
        <row r="1313">
          <cell r="B1313" t="str">
            <v>MORNAND/DE BACKER Lorence/Olivier</v>
          </cell>
          <cell r="C1313" t="str">
            <v>0471/86.76.91</v>
          </cell>
        </row>
        <row r="1314">
          <cell r="B1314" t="str">
            <v>MORO Jordan</v>
          </cell>
          <cell r="C1314" t="str">
            <v>0496/90.81.57</v>
          </cell>
        </row>
        <row r="1315">
          <cell r="B1315" t="str">
            <v>Morret Julien</v>
          </cell>
          <cell r="C1315" t="str">
            <v>0498/94.50.15</v>
          </cell>
        </row>
        <row r="1316">
          <cell r="B1316" t="str">
            <v>Mortelmans Antoine</v>
          </cell>
          <cell r="C1316" t="str">
            <v>Ne se trouve pas dans le listing client</v>
          </cell>
        </row>
        <row r="1317">
          <cell r="B1317" t="str">
            <v>MORTIER/ DERIEMAECKER Caroline</v>
          </cell>
          <cell r="C1317" t="str">
            <v>0476/03.41.40</v>
          </cell>
        </row>
        <row r="1318">
          <cell r="B1318" t="str">
            <v>Motte Alain</v>
          </cell>
          <cell r="C1318" t="str">
            <v>0474/48.84.61</v>
          </cell>
        </row>
        <row r="1319">
          <cell r="B1319" t="str">
            <v>Mottola Wendy</v>
          </cell>
          <cell r="C1319" t="str">
            <v>Ne se trouve pas dans le listing client</v>
          </cell>
        </row>
        <row r="1320">
          <cell r="B1320" t="str">
            <v>MOULART Jean</v>
          </cell>
          <cell r="C1320" t="str">
            <v>0472/64.18.50</v>
          </cell>
        </row>
        <row r="1321">
          <cell r="B1321" t="str">
            <v>MOURAUX/GERKEN Axelle/Pascal</v>
          </cell>
          <cell r="C1321" t="str">
            <v>Ne se trouve pas dans le listing client</v>
          </cell>
        </row>
        <row r="1322">
          <cell r="B1322" t="str">
            <v>Moureau Benedicte</v>
          </cell>
          <cell r="C1322" t="str">
            <v>0475/98.98.51</v>
          </cell>
        </row>
        <row r="1323">
          <cell r="B1323" t="str">
            <v>MOUTON Ludivine</v>
          </cell>
          <cell r="C1323" t="str">
            <v>0485/70.34.14</v>
          </cell>
        </row>
        <row r="1324">
          <cell r="B1324" t="str">
            <v>MOYAERTS Julien</v>
          </cell>
          <cell r="C1324" t="str">
            <v>0474/98.55.64</v>
          </cell>
        </row>
        <row r="1325">
          <cell r="B1325" t="str">
            <v>MRCARICA Milica</v>
          </cell>
          <cell r="C1325" t="str">
            <v>0472/18.54.43</v>
          </cell>
        </row>
        <row r="1326">
          <cell r="B1326" t="str">
            <v>Mulders Jeremy</v>
          </cell>
          <cell r="C1326" t="str">
            <v>Ne se trouve pas dans le listing client</v>
          </cell>
        </row>
        <row r="1327">
          <cell r="B1327" t="str">
            <v>MULDERS Marie-claire</v>
          </cell>
          <cell r="C1327" t="str">
            <v>Ne se trouve pas dans le listing client</v>
          </cell>
        </row>
        <row r="1328">
          <cell r="B1328" t="str">
            <v>MULLER / PARMESAN Marina</v>
          </cell>
          <cell r="C1328" t="str">
            <v>Ne se trouve pas dans le listing client</v>
          </cell>
        </row>
        <row r="1329">
          <cell r="B1329" t="str">
            <v>MULLER Jacques</v>
          </cell>
          <cell r="C1329" t="str">
            <v>0478/21.11.30</v>
          </cell>
        </row>
        <row r="1330">
          <cell r="B1330" t="str">
            <v>Muller Libin / Martine</v>
          </cell>
          <cell r="C1330" t="str">
            <v>0466/42.58.49</v>
          </cell>
        </row>
        <row r="1331">
          <cell r="B1331" t="str">
            <v>Muntean Liviu</v>
          </cell>
          <cell r="C1331" t="str">
            <v>Ne se trouve pas dans le listing client</v>
          </cell>
        </row>
        <row r="1332">
          <cell r="B1332" t="str">
            <v>Murera Rose</v>
          </cell>
          <cell r="C1332" t="str">
            <v>0473/73.03.32</v>
          </cell>
        </row>
        <row r="1333">
          <cell r="B1333" t="str">
            <v>MUSUMECI/VANDER LINDEN Franca/Didier</v>
          </cell>
          <cell r="C1333" t="str">
            <v>Ne se trouve pas dans le listing client</v>
          </cell>
        </row>
        <row r="1334">
          <cell r="B1334" t="str">
            <v>NADI TAHIRI/CIAUSU Sanae/Fued</v>
          </cell>
          <cell r="C1334" t="str">
            <v>Ne se trouve pas dans le listing client</v>
          </cell>
        </row>
        <row r="1335">
          <cell r="B1335" t="str">
            <v>NAGELS / DELLICOUR Erika / Jonathan</v>
          </cell>
          <cell r="C1335" t="str">
            <v>0474/22.89.44</v>
          </cell>
        </row>
        <row r="1336">
          <cell r="B1336" t="str">
            <v>Nagle Kirsten</v>
          </cell>
          <cell r="C1336" t="str">
            <v>0474/23.24.29</v>
          </cell>
        </row>
        <row r="1337">
          <cell r="B1337" t="str">
            <v>NAGY Zsofia</v>
          </cell>
          <cell r="C1337">
            <v>0</v>
          </cell>
        </row>
        <row r="1338">
          <cell r="B1338" t="str">
            <v>NANDRIN Violaine</v>
          </cell>
          <cell r="C1338" t="str">
            <v>0478/37.38.52</v>
          </cell>
        </row>
        <row r="1339">
          <cell r="B1339" t="str">
            <v>NAOZAD Hodiwala</v>
          </cell>
          <cell r="C1339" t="str">
            <v>0495/83.05.79</v>
          </cell>
        </row>
        <row r="1340">
          <cell r="B1340" t="str">
            <v>NARANJO SANCHEZ / GONZALES Carmen / Carlos</v>
          </cell>
          <cell r="C1340" t="str">
            <v>0473/98.64.92</v>
          </cell>
        </row>
        <row r="1341">
          <cell r="B1341" t="str">
            <v>NARANJO SANCHEZ / GONZALES Carmen / Carlos</v>
          </cell>
          <cell r="C1341" t="str">
            <v>0473/98.64.92</v>
          </cell>
        </row>
        <row r="1342">
          <cell r="B1342" t="str">
            <v>NAVERNE Anne</v>
          </cell>
          <cell r="C1342" t="str">
            <v>Ne se trouve pas dans le listing client</v>
          </cell>
        </row>
        <row r="1343">
          <cell r="B1343" t="str">
            <v>NAVEZ Jean Marc</v>
          </cell>
          <cell r="C1343" t="str">
            <v>0472/68.92.49</v>
          </cell>
        </row>
        <row r="1344">
          <cell r="B1344" t="str">
            <v>NAVEZ JULIE</v>
          </cell>
          <cell r="C1344" t="str">
            <v>Ne se trouve pas dans le listing client</v>
          </cell>
        </row>
        <row r="1345">
          <cell r="B1345" t="str">
            <v>Nazari Rodica</v>
          </cell>
          <cell r="C1345" t="str">
            <v>0485/74.26.50</v>
          </cell>
        </row>
        <row r="1346">
          <cell r="B1346" t="str">
            <v>nduwimana Ashley</v>
          </cell>
          <cell r="C1346" t="str">
            <v>Ne se trouve pas dans le listing client</v>
          </cell>
        </row>
        <row r="1347">
          <cell r="B1347" t="str">
            <v>NEAGU Raluca</v>
          </cell>
          <cell r="C1347" t="str">
            <v>Ne se trouve pas dans le listing client</v>
          </cell>
        </row>
        <row r="1348">
          <cell r="B1348" t="str">
            <v>NEEF Catherine</v>
          </cell>
          <cell r="C1348" t="str">
            <v>Ne se trouve pas dans le listing client</v>
          </cell>
        </row>
        <row r="1349">
          <cell r="B1349" t="str">
            <v>NEGRI/SHUETTER Daniela/Jens</v>
          </cell>
          <cell r="C1349" t="str">
            <v>Ne se trouve pas dans le listing client</v>
          </cell>
        </row>
        <row r="1350">
          <cell r="B1350" t="str">
            <v>NEGRI/SHUETTER Daniela/Jens</v>
          </cell>
          <cell r="C1350" t="str">
            <v>Ne se trouve pas dans le listing client</v>
          </cell>
        </row>
        <row r="1351">
          <cell r="B1351" t="str">
            <v>Nejman Patrick</v>
          </cell>
          <cell r="C1351" t="str">
            <v>0475/72.02.26</v>
          </cell>
        </row>
        <row r="1352">
          <cell r="B1352" t="str">
            <v>NEMEGAIRE Daniel</v>
          </cell>
          <cell r="C1352" t="str">
            <v>02/374.80.71</v>
          </cell>
        </row>
        <row r="1353">
          <cell r="B1353" t="str">
            <v>NEMTANU Samuel</v>
          </cell>
          <cell r="C1353" t="str">
            <v>Ne se trouve pas dans le listing client</v>
          </cell>
        </row>
        <row r="1354">
          <cell r="B1354" t="str">
            <v>NENZI Julie</v>
          </cell>
          <cell r="C1354">
            <v>0</v>
          </cell>
        </row>
        <row r="1355">
          <cell r="B1355" t="str">
            <v>NEWMAN / MARCHANT Sarah / Jeremy</v>
          </cell>
          <cell r="C1355" t="str">
            <v>0473/32.02.37</v>
          </cell>
        </row>
        <row r="1356">
          <cell r="B1356" t="str">
            <v>NGUYEN ANHTHI</v>
          </cell>
          <cell r="C1356" t="str">
            <v>0477/71.60.58</v>
          </cell>
        </row>
        <row r="1357">
          <cell r="B1357" t="str">
            <v>NGUYEN/TRAN Thi Di Lang/Thi Chau Sa</v>
          </cell>
          <cell r="C1357" t="str">
            <v>-</v>
          </cell>
        </row>
        <row r="1358">
          <cell r="B1358" t="str">
            <v>Nguyên Thi Sanh</v>
          </cell>
          <cell r="C1358" t="str">
            <v>0475/27.68.27</v>
          </cell>
        </row>
        <row r="1359">
          <cell r="B1359" t="str">
            <v>NGUYEN THI Thu Thy</v>
          </cell>
          <cell r="C1359" t="str">
            <v>Ne se trouve pas dans le listing client</v>
          </cell>
        </row>
        <row r="1360">
          <cell r="B1360" t="str">
            <v>NICOLAS Céline</v>
          </cell>
          <cell r="C1360" t="str">
            <v>0468/36.56.99</v>
          </cell>
        </row>
        <row r="1361">
          <cell r="B1361" t="str">
            <v>Nielsen Sabine</v>
          </cell>
          <cell r="C1361" t="str">
            <v>Ne se trouve pas dans le listing client</v>
          </cell>
        </row>
        <row r="1362">
          <cell r="B1362" t="str">
            <v>NIEUWENHUYS Vincianne</v>
          </cell>
          <cell r="C1362" t="str">
            <v>0475/90.41.94</v>
          </cell>
        </row>
        <row r="1363">
          <cell r="B1363" t="str">
            <v>NIFETTI Hima</v>
          </cell>
          <cell r="C1363" t="str">
            <v>0478/08.03.48</v>
          </cell>
        </row>
        <row r="1364">
          <cell r="B1364" t="str">
            <v>NINOVA Rostislava</v>
          </cell>
          <cell r="C1364" t="str">
            <v>0033660263341</v>
          </cell>
        </row>
        <row r="1365">
          <cell r="B1365" t="str">
            <v>Nita Florin</v>
          </cell>
          <cell r="C1365" t="str">
            <v>Ne se trouve pas dans le listing client</v>
          </cell>
        </row>
        <row r="1366">
          <cell r="B1366" t="str">
            <v>NOACK Jurgen</v>
          </cell>
          <cell r="C1366" t="str">
            <v>0473/95.87.83</v>
          </cell>
        </row>
        <row r="1367">
          <cell r="B1367" t="str">
            <v>NOLENS CATHERINE</v>
          </cell>
          <cell r="C1367" t="str">
            <v>0496/21.31.61</v>
          </cell>
        </row>
        <row r="1368">
          <cell r="B1368" t="str">
            <v>Nottebaert Mathilde</v>
          </cell>
          <cell r="C1368" t="str">
            <v>Ne se trouve pas dans le listing client</v>
          </cell>
        </row>
        <row r="1369">
          <cell r="B1369" t="str">
            <v>NUEZ SORIANO DIEGO FRANCISCO</v>
          </cell>
          <cell r="C1369" t="str">
            <v>0487/55.23.34</v>
          </cell>
        </row>
        <row r="1370">
          <cell r="B1370" t="str">
            <v>Nury Laurence</v>
          </cell>
          <cell r="C1370" t="str">
            <v>Ne se trouve pas dans le listing client</v>
          </cell>
        </row>
        <row r="1371">
          <cell r="B1371" t="str">
            <v>NUZZO / COSEGLIA Francesco / Rossella</v>
          </cell>
          <cell r="C1371" t="str">
            <v>0477/96.01.86</v>
          </cell>
        </row>
        <row r="1372">
          <cell r="B1372" t="str">
            <v>Nys Catherine</v>
          </cell>
          <cell r="C1372" t="str">
            <v>0473/36.53.72</v>
          </cell>
        </row>
        <row r="1373">
          <cell r="B1373" t="str">
            <v>NZOLARTIMA KIYANGA Judith</v>
          </cell>
          <cell r="C1373" t="str">
            <v>Ne se trouve pas dans le listing client</v>
          </cell>
        </row>
        <row r="1374">
          <cell r="B1374" t="str">
            <v>OBESO Christel</v>
          </cell>
          <cell r="C1374" t="str">
            <v>Ne se trouve pas dans le listing client</v>
          </cell>
        </row>
        <row r="1375">
          <cell r="B1375" t="str">
            <v>O'BRIEN ALAN PATRICK</v>
          </cell>
          <cell r="C1375" t="str">
            <v>+353 85 25 0 57 23</v>
          </cell>
        </row>
        <row r="1376">
          <cell r="B1376" t="str">
            <v>OKAJIMA / VAREWIJCK Kei / Marie-Louise</v>
          </cell>
          <cell r="C1376" t="str">
            <v>0498/52.60.11</v>
          </cell>
        </row>
        <row r="1377">
          <cell r="B1377" t="str">
            <v>OLDENHOVE Charlotte</v>
          </cell>
          <cell r="C1377" t="str">
            <v>0497/54.93.44</v>
          </cell>
        </row>
        <row r="1378">
          <cell r="B1378" t="str">
            <v>OLEK Philippe</v>
          </cell>
          <cell r="C1378" t="str">
            <v>Ne se trouve pas dans le listing client</v>
          </cell>
        </row>
        <row r="1379">
          <cell r="B1379" t="str">
            <v>Oosterlinck Corinne</v>
          </cell>
          <cell r="C1379" t="str">
            <v>0474/10.18.33</v>
          </cell>
        </row>
        <row r="1380">
          <cell r="B1380" t="str">
            <v>OPPENHEIM / CHARD'HOMME Sylvianne/Olivier</v>
          </cell>
          <cell r="C1380" t="str">
            <v>0494/99.26.00</v>
          </cell>
        </row>
        <row r="1381">
          <cell r="B1381" t="str">
            <v>Orban Magali</v>
          </cell>
          <cell r="C1381" t="str">
            <v>0476/64.39.63</v>
          </cell>
        </row>
        <row r="1382">
          <cell r="B1382" t="str">
            <v>ORCUM/SHUSHANIK Turi/Khachatzyan</v>
          </cell>
          <cell r="C1382" t="str">
            <v>0497/32.38.42</v>
          </cell>
        </row>
        <row r="1383">
          <cell r="B1383" t="str">
            <v>OUAÂZIZI Chehrazad</v>
          </cell>
          <cell r="C1383" t="str">
            <v>Ne se trouve pas dans le listing client</v>
          </cell>
        </row>
        <row r="1384">
          <cell r="B1384" t="str">
            <v>OUADGHIRI LAILA</v>
          </cell>
          <cell r="C1384" t="str">
            <v>0485/24.41.14</v>
          </cell>
        </row>
        <row r="1385">
          <cell r="B1385" t="str">
            <v>Ouali Samir</v>
          </cell>
          <cell r="C1385" t="str">
            <v>Ne se trouve pas dans le listing client</v>
          </cell>
        </row>
        <row r="1386">
          <cell r="B1386" t="str">
            <v>OUMAR MAHAMAT AL-HARAM Souraya</v>
          </cell>
          <cell r="C1386" t="str">
            <v>0491/74.75.09</v>
          </cell>
        </row>
        <row r="1387">
          <cell r="B1387" t="str">
            <v>OZGUR Gurcan</v>
          </cell>
          <cell r="C1387" t="str">
            <v>0485/99.00.07</v>
          </cell>
        </row>
        <row r="1388">
          <cell r="B1388" t="str">
            <v>PACAUD Xavier</v>
          </cell>
          <cell r="C1388" t="str">
            <v>0489/33.32.03</v>
          </cell>
        </row>
        <row r="1389">
          <cell r="B1389" t="str">
            <v>PACHITANU Irina Roxana</v>
          </cell>
          <cell r="C1389" t="str">
            <v>Ne se trouve pas dans le listing client</v>
          </cell>
        </row>
        <row r="1390">
          <cell r="B1390" t="str">
            <v>PADOVANI DARIO</v>
          </cell>
          <cell r="C1390" t="str">
            <v>0478/49.52.88</v>
          </cell>
        </row>
        <row r="1391">
          <cell r="B1391" t="str">
            <v>Padurariu Rafael</v>
          </cell>
          <cell r="C1391" t="str">
            <v>Ne se trouve pas dans le listing client</v>
          </cell>
        </row>
        <row r="1392">
          <cell r="B1392" t="str">
            <v>PALKO-MATE Edouard</v>
          </cell>
          <cell r="C1392" t="str">
            <v>0471/75.41.04</v>
          </cell>
        </row>
        <row r="1393">
          <cell r="B1393" t="str">
            <v>PALMKVIST/NYGRUND Arvid joel/Madeleine</v>
          </cell>
          <cell r="C1393" t="str">
            <v>0476/50.50.23</v>
          </cell>
        </row>
        <row r="1394">
          <cell r="B1394" t="str">
            <v>PALMKVIST/NYGRUND Arvid joel/Madeleine</v>
          </cell>
          <cell r="C1394" t="str">
            <v>0476/50.50.23</v>
          </cell>
        </row>
        <row r="1395">
          <cell r="B1395" t="str">
            <v>PALMKVIST/NYGRUND Arvid joel/Madeleine</v>
          </cell>
          <cell r="C1395" t="str">
            <v>0476/50.50.23</v>
          </cell>
        </row>
        <row r="1396">
          <cell r="B1396" t="str">
            <v>PALMKVIST/NYGRUND Arvid joel/Madeleine</v>
          </cell>
          <cell r="C1396" t="str">
            <v>0476/50.50.23</v>
          </cell>
        </row>
        <row r="1397">
          <cell r="B1397" t="str">
            <v>Papantoniou Effrosyni</v>
          </cell>
          <cell r="C1397" t="str">
            <v>0485/79.85.51</v>
          </cell>
        </row>
        <row r="1398">
          <cell r="B1398" t="str">
            <v>PAPLEUX CÉCILE</v>
          </cell>
          <cell r="C1398" t="str">
            <v>Ne se trouve pas dans le listing client</v>
          </cell>
        </row>
        <row r="1399">
          <cell r="B1399" t="str">
            <v>PAQUE Danielle</v>
          </cell>
          <cell r="C1399" t="str">
            <v>Ne se trouve pas dans le listing client</v>
          </cell>
        </row>
        <row r="1400">
          <cell r="B1400" t="str">
            <v>Paquet Charlotte</v>
          </cell>
          <cell r="C1400" t="str">
            <v>0474/39.94.25</v>
          </cell>
        </row>
        <row r="1401">
          <cell r="B1401" t="str">
            <v>Paquot michel</v>
          </cell>
          <cell r="C1401" t="str">
            <v>0475/81.99.81</v>
          </cell>
        </row>
        <row r="1402">
          <cell r="B1402" t="str">
            <v>PARENT / AKSIL Olivier / Soraya</v>
          </cell>
          <cell r="C1402" t="str">
            <v>Ne se trouve pas dans le listing client</v>
          </cell>
        </row>
        <row r="1403">
          <cell r="B1403" t="str">
            <v>PARIJ / LIELENS Yannick</v>
          </cell>
          <cell r="C1403" t="str">
            <v>0473/97.68.24</v>
          </cell>
        </row>
        <row r="1404">
          <cell r="B1404" t="str">
            <v>PARIZEL Juliette</v>
          </cell>
          <cell r="C1404" t="str">
            <v>0472463382</v>
          </cell>
        </row>
        <row r="1405">
          <cell r="B1405" t="str">
            <v>PASTUR / VINCKE Jacques / Anne Catherine</v>
          </cell>
          <cell r="C1405" t="str">
            <v>Ne se trouve pas dans le listing client</v>
          </cell>
        </row>
        <row r="1406">
          <cell r="B1406" t="str">
            <v>PATTE Mathilde/Sylvie</v>
          </cell>
          <cell r="C1406" t="str">
            <v>0471/81.43.05</v>
          </cell>
        </row>
        <row r="1407">
          <cell r="B1407" t="str">
            <v>PATTE Mathilde/Sylvie</v>
          </cell>
          <cell r="C1407" t="str">
            <v>0471/81.43.05</v>
          </cell>
        </row>
        <row r="1408">
          <cell r="B1408" t="str">
            <v>PAUCHET SIDONIE</v>
          </cell>
          <cell r="C1408" t="str">
            <v>Ne se trouve pas dans le listing client</v>
          </cell>
        </row>
        <row r="1409">
          <cell r="B1409" t="str">
            <v>PAULUS/ FONK Catherine/ Pierre Yves</v>
          </cell>
          <cell r="C1409" t="str">
            <v>0479/23.29.33</v>
          </cell>
        </row>
        <row r="1410">
          <cell r="B1410" t="str">
            <v>PAVON Jose Alejandro</v>
          </cell>
          <cell r="C1410" t="str">
            <v>0486/43 18 83</v>
          </cell>
        </row>
        <row r="1411">
          <cell r="B1411" t="str">
            <v>Pazzaglia Olivier</v>
          </cell>
          <cell r="C1411" t="str">
            <v>Ne se trouve pas dans le listing client</v>
          </cell>
        </row>
        <row r="1412">
          <cell r="B1412" t="str">
            <v>PECHENY Valentin</v>
          </cell>
          <cell r="C1412" t="str">
            <v>0479/55.36.94</v>
          </cell>
        </row>
        <row r="1413">
          <cell r="B1413" t="str">
            <v>PECQUEREAU/POPOESCU Pierre-gilles/Ozana</v>
          </cell>
          <cell r="C1413" t="str">
            <v>0472/80.05.98</v>
          </cell>
        </row>
        <row r="1414">
          <cell r="B1414" t="str">
            <v>PECQUEREAU/POPOESCU Pierre-gilles/Ozana</v>
          </cell>
          <cell r="C1414" t="str">
            <v>0472/80.05.98</v>
          </cell>
        </row>
        <row r="1415">
          <cell r="B1415" t="str">
            <v>Pedrini Federico</v>
          </cell>
          <cell r="C1415" t="str">
            <v>Ne se trouve pas dans le listing client</v>
          </cell>
        </row>
        <row r="1416">
          <cell r="B1416" t="str">
            <v>Pelaez Londono Juan Esteban</v>
          </cell>
          <cell r="C1416" t="str">
            <v>0485/16.01.47</v>
          </cell>
        </row>
        <row r="1417">
          <cell r="B1417" t="str">
            <v>Pelseneer Louis Christian</v>
          </cell>
          <cell r="C1417" t="str">
            <v>Ne se trouve pas dans le listing client</v>
          </cell>
        </row>
        <row r="1418">
          <cell r="B1418" t="str">
            <v>PELSMAEKERS Alain</v>
          </cell>
          <cell r="C1418" t="str">
            <v>0478/84.27.14</v>
          </cell>
        </row>
        <row r="1419">
          <cell r="B1419" t="str">
            <v>Peltzer Alexandra</v>
          </cell>
          <cell r="C1419" t="str">
            <v>0473/89.59.36</v>
          </cell>
        </row>
        <row r="1420">
          <cell r="B1420" t="str">
            <v>PENCEA MIHAI GABRIEL</v>
          </cell>
          <cell r="C1420" t="str">
            <v>Ne se trouve pas dans le listing client</v>
          </cell>
        </row>
        <row r="1421">
          <cell r="B1421" t="str">
            <v>PENING/DEPERMENTIER David/Marion</v>
          </cell>
          <cell r="C1421" t="str">
            <v>Ne se trouve pas dans le listing client</v>
          </cell>
        </row>
        <row r="1422">
          <cell r="B1422" t="str">
            <v>Perez Guinea Maria</v>
          </cell>
          <cell r="C1422" t="str">
            <v>Ne se trouve pas dans le listing client</v>
          </cell>
        </row>
        <row r="1423">
          <cell r="B1423" t="str">
            <v>Peric simon</v>
          </cell>
          <cell r="C1423" t="str">
            <v>0471/25.28.09</v>
          </cell>
        </row>
        <row r="1424">
          <cell r="B1424" t="str">
            <v>PERILLEUX Françoise</v>
          </cell>
          <cell r="C1424" t="str">
            <v>0478/566.477</v>
          </cell>
        </row>
        <row r="1425">
          <cell r="B1425" t="str">
            <v>Perin Olivier</v>
          </cell>
          <cell r="C1425" t="str">
            <v>0498/15.93.30</v>
          </cell>
        </row>
        <row r="1426">
          <cell r="B1426" t="str">
            <v>PERMANTIER REGINA</v>
          </cell>
          <cell r="C1426" t="str">
            <v>Ne se trouve pas dans le listing client</v>
          </cell>
        </row>
        <row r="1427">
          <cell r="B1427" t="str">
            <v>PERMENTIER / DOPCHIE Raïssa</v>
          </cell>
          <cell r="C1427" t="str">
            <v>0486/82.64.90</v>
          </cell>
        </row>
        <row r="1428">
          <cell r="B1428" t="str">
            <v>Pessaud Célia</v>
          </cell>
          <cell r="C1428" t="str">
            <v>0497/67.93.09</v>
          </cell>
        </row>
        <row r="1429">
          <cell r="B1429" t="str">
            <v>PETERS Bernard</v>
          </cell>
          <cell r="C1429" t="str">
            <v>0495/18.69.87</v>
          </cell>
        </row>
        <row r="1430">
          <cell r="B1430" t="str">
            <v>Petit Olivier</v>
          </cell>
          <cell r="C1430" t="str">
            <v>0472/71.53.70</v>
          </cell>
        </row>
        <row r="1431">
          <cell r="B1431" t="str">
            <v>PETITPIERRE Lucie</v>
          </cell>
          <cell r="C1431" t="str">
            <v>0479/74.13.16</v>
          </cell>
        </row>
        <row r="1432">
          <cell r="B1432" t="str">
            <v>PETRA/DUMONT Carol/Carl-Eric</v>
          </cell>
          <cell r="C1432" t="str">
            <v>0475/78.78.41</v>
          </cell>
        </row>
        <row r="1433">
          <cell r="B1433" t="str">
            <v>PETROVSKI / DEGEY Anne</v>
          </cell>
          <cell r="C1433" t="str">
            <v>Ne se trouve pas dans le listing client</v>
          </cell>
        </row>
        <row r="1434">
          <cell r="B1434" t="str">
            <v>PHAM VAN THI NATHALIE</v>
          </cell>
          <cell r="C1434" t="str">
            <v>0484/16.35.50</v>
          </cell>
        </row>
        <row r="1435">
          <cell r="B1435" t="str">
            <v>PHAN DELPHINE</v>
          </cell>
          <cell r="C1435" t="str">
            <v>0498/20.69.83</v>
          </cell>
        </row>
        <row r="1436">
          <cell r="B1436" t="str">
            <v>PHANDHA/HERLEQUIN Christophe/Sabrina</v>
          </cell>
          <cell r="C1436" t="str">
            <v>0476/59.64.50</v>
          </cell>
        </row>
        <row r="1437">
          <cell r="B1437" t="str">
            <v>PHANDHA/HERLEQUIN Christophe/Sabrina</v>
          </cell>
          <cell r="C1437" t="str">
            <v>0476/59.64.50</v>
          </cell>
        </row>
        <row r="1438">
          <cell r="B1438" t="str">
            <v>PHANITEJA Nunna</v>
          </cell>
          <cell r="C1438" t="str">
            <v>0468/42.98.83</v>
          </cell>
        </row>
        <row r="1439">
          <cell r="B1439" t="str">
            <v>Philippe Anastasiya</v>
          </cell>
          <cell r="C1439" t="str">
            <v>0484/22 37 10</v>
          </cell>
        </row>
        <row r="1440">
          <cell r="B1440" t="str">
            <v>PHILIPPE/ GILBERT Claude/Maguy</v>
          </cell>
          <cell r="C1440" t="str">
            <v>010/61.13.53</v>
          </cell>
        </row>
        <row r="1441">
          <cell r="B1441" t="str">
            <v>PHILIPPO Colette</v>
          </cell>
          <cell r="C1441" t="str">
            <v>0479/58.95.24</v>
          </cell>
        </row>
        <row r="1442">
          <cell r="B1442" t="str">
            <v>Philippo Roger</v>
          </cell>
          <cell r="C1442" t="str">
            <v>0473/46.43.87</v>
          </cell>
        </row>
        <row r="1443">
          <cell r="B1443" t="str">
            <v>PHILLIPPI / GILLIS Aurore</v>
          </cell>
          <cell r="C1443" t="str">
            <v>Ne se trouve pas dans le listing client</v>
          </cell>
        </row>
        <row r="1444">
          <cell r="B1444" t="str">
            <v>PIESSENS Joanne</v>
          </cell>
          <cell r="C1444" t="str">
            <v>0486/53 44 20</v>
          </cell>
        </row>
        <row r="1445">
          <cell r="B1445" t="str">
            <v>PIETERS Radka</v>
          </cell>
          <cell r="C1445" t="str">
            <v>Ne se trouve pas dans le listing client</v>
          </cell>
        </row>
        <row r="1446">
          <cell r="B1446" t="str">
            <v>PINCEMIN FLORE</v>
          </cell>
          <cell r="C1446" t="str">
            <v>Ne se trouve pas dans le listing client</v>
          </cell>
        </row>
        <row r="1447">
          <cell r="B1447" t="str">
            <v>Pinchart Marc</v>
          </cell>
          <cell r="C1447" t="str">
            <v>Ne se trouve pas dans le listing client</v>
          </cell>
        </row>
        <row r="1448">
          <cell r="B1448" t="str">
            <v>PINEUX Julie</v>
          </cell>
          <cell r="C1448" t="str">
            <v>0494/92.49.28</v>
          </cell>
        </row>
        <row r="1449">
          <cell r="B1449" t="str">
            <v>PINILLA OBLANCA LAURA</v>
          </cell>
          <cell r="C1449" t="str">
            <v>0479/12.45.38</v>
          </cell>
        </row>
        <row r="1450">
          <cell r="B1450" t="str">
            <v>PIRE / CASTIAUX Arnaud / Delphine</v>
          </cell>
          <cell r="C1450" t="str">
            <v>Ne se trouve pas dans le listing client</v>
          </cell>
        </row>
        <row r="1451">
          <cell r="B1451" t="str">
            <v>PIRE/ALVES MORAIS DOS SANTOS Suzanne/Ruben</v>
          </cell>
          <cell r="C1451" t="str">
            <v>Ne se trouve pas dans le listing client</v>
          </cell>
        </row>
        <row r="1452">
          <cell r="B1452" t="str">
            <v>PIRE/MONTEIRO Danae/Arielle</v>
          </cell>
          <cell r="C1452" t="str">
            <v>Ne se trouve pas dans le listing client</v>
          </cell>
        </row>
        <row r="1453">
          <cell r="B1453" t="str">
            <v>PIRE/MONTEIRO Danae/Arielle</v>
          </cell>
          <cell r="C1453" t="str">
            <v>Ne se trouve pas dans le listing client</v>
          </cell>
        </row>
        <row r="1454">
          <cell r="B1454" t="str">
            <v>PIRENNE Mathilde</v>
          </cell>
          <cell r="C1454" t="str">
            <v>Ne se trouve pas dans le listing client</v>
          </cell>
        </row>
        <row r="1455">
          <cell r="B1455" t="str">
            <v>Piret Vincent</v>
          </cell>
          <cell r="C1455" t="str">
            <v>Ne se trouve pas dans le listing client</v>
          </cell>
        </row>
        <row r="1456">
          <cell r="B1456" t="str">
            <v>PIROTTE Françis</v>
          </cell>
          <cell r="C1456" t="str">
            <v>0468/37 83 65</v>
          </cell>
        </row>
        <row r="1457">
          <cell r="B1457" t="str">
            <v>PIROTTE Jacqueline</v>
          </cell>
          <cell r="C1457" t="str">
            <v>0477/94.05.89</v>
          </cell>
        </row>
        <row r="1458">
          <cell r="B1458" t="str">
            <v>PITSY ANTHONY</v>
          </cell>
          <cell r="C1458" t="str">
            <v>0494/64.53.58</v>
          </cell>
        </row>
        <row r="1459">
          <cell r="B1459" t="str">
            <v>Plaisant Louise</v>
          </cell>
          <cell r="C1459" t="str">
            <v>0470/55.69.27</v>
          </cell>
        </row>
        <row r="1460">
          <cell r="B1460" t="str">
            <v>Planchon Géraldine Philippine</v>
          </cell>
          <cell r="C1460" t="str">
            <v>Ne se trouve pas dans le listing client</v>
          </cell>
        </row>
        <row r="1461">
          <cell r="B1461" t="str">
            <v>PODETTI/COERS Françoise/Pierre</v>
          </cell>
          <cell r="C1461" t="str">
            <v>0477/83.25.72</v>
          </cell>
        </row>
        <row r="1462">
          <cell r="B1462" t="str">
            <v>POENSGEN / DECLOEDT Elise / Joelle</v>
          </cell>
          <cell r="C1462" t="str">
            <v>32 473 81 61 32 fils</v>
          </cell>
        </row>
        <row r="1463">
          <cell r="B1463" t="str">
            <v>Pok Jim</v>
          </cell>
          <cell r="C1463" t="str">
            <v>0475/80.60.30</v>
          </cell>
        </row>
        <row r="1464">
          <cell r="B1464" t="str">
            <v>Poletti yves</v>
          </cell>
          <cell r="C1464" t="str">
            <v>Ne se trouve pas dans le listing client</v>
          </cell>
        </row>
        <row r="1465">
          <cell r="B1465" t="str">
            <v>POLEYN Dieter</v>
          </cell>
          <cell r="C1465" t="str">
            <v>0495/27,65,56</v>
          </cell>
        </row>
        <row r="1466">
          <cell r="B1466" t="str">
            <v>POLLET / DE VROEGH Xavier</v>
          </cell>
          <cell r="C1466" t="str">
            <v>Ne se trouve pas dans le listing client</v>
          </cell>
        </row>
        <row r="1467">
          <cell r="B1467" t="str">
            <v>POLO Alice</v>
          </cell>
          <cell r="C1467" t="str">
            <v>0472/82.16.62</v>
          </cell>
        </row>
        <row r="1468">
          <cell r="B1468" t="str">
            <v>Polus Olivier</v>
          </cell>
          <cell r="C1468" t="str">
            <v>Ne se trouve pas dans le listing client</v>
          </cell>
        </row>
        <row r="1469">
          <cell r="B1469" t="str">
            <v>PONCIN Olivier</v>
          </cell>
          <cell r="C1469" t="str">
            <v>0475/77.70.40</v>
          </cell>
        </row>
        <row r="1470">
          <cell r="B1470" t="str">
            <v>POPA Cosmin Victor</v>
          </cell>
          <cell r="C1470" t="str">
            <v>0499/90.61.29</v>
          </cell>
        </row>
        <row r="1471">
          <cell r="B1471" t="str">
            <v>POSCHL Virginie</v>
          </cell>
          <cell r="C1471" t="str">
            <v>0478/28.16.79</v>
          </cell>
        </row>
        <row r="1472">
          <cell r="B1472" t="str">
            <v>Potlog Vladimir</v>
          </cell>
          <cell r="C1472" t="str">
            <v>Ne se trouve pas dans le listing client</v>
          </cell>
        </row>
        <row r="1473">
          <cell r="B1473" t="str">
            <v>POUPARD BERNARD</v>
          </cell>
          <cell r="C1473" t="str">
            <v>0477/18.24.01</v>
          </cell>
        </row>
        <row r="1474">
          <cell r="B1474" t="str">
            <v>Pousseur Louise</v>
          </cell>
          <cell r="C1474" t="str">
            <v xml:space="preserve">0498/40.93.97 </v>
          </cell>
        </row>
        <row r="1475">
          <cell r="B1475" t="str">
            <v>PRICA COSTINEL</v>
          </cell>
          <cell r="C1475" t="str">
            <v>0473/49.12.03</v>
          </cell>
        </row>
        <row r="1476">
          <cell r="B1476" t="str">
            <v>PRINCEN / TAMBOISE Laurent / Valerie</v>
          </cell>
          <cell r="C1476" t="str">
            <v>0475/59.35.95</v>
          </cell>
        </row>
        <row r="1477">
          <cell r="B1477" t="str">
            <v>Procopovici Marina</v>
          </cell>
          <cell r="C1477" t="str">
            <v>0477/88.42.43</v>
          </cell>
        </row>
        <row r="1478">
          <cell r="B1478" t="str">
            <v>PROCOPOVICI Svitlana</v>
          </cell>
          <cell r="C1478" t="str">
            <v>0485/86.05.96</v>
          </cell>
        </row>
        <row r="1479">
          <cell r="B1479" t="str">
            <v>Pulinx Pascale</v>
          </cell>
          <cell r="C1479" t="str">
            <v>0477/27.36.80</v>
          </cell>
        </row>
        <row r="1480">
          <cell r="B1480" t="str">
            <v>QUACKELBEEN DEIRDRE</v>
          </cell>
          <cell r="C1480" t="str">
            <v>0473/34.65.43</v>
          </cell>
        </row>
        <row r="1481">
          <cell r="B1481" t="str">
            <v>QUEFFELEC Maggy</v>
          </cell>
          <cell r="C1481" t="str">
            <v>0486/03.24.35</v>
          </cell>
        </row>
        <row r="1482">
          <cell r="B1482" t="str">
            <v>Quertainmont Eglantine</v>
          </cell>
          <cell r="C1482" t="str">
            <v>Ne se trouve pas dans le listing client</v>
          </cell>
        </row>
        <row r="1483">
          <cell r="B1483" t="str">
            <v>QUIST Florence</v>
          </cell>
          <cell r="C1483" t="str">
            <v>0494/78 48 49</v>
          </cell>
        </row>
        <row r="1484">
          <cell r="B1484" t="str">
            <v>Raedemaecker Bernard</v>
          </cell>
          <cell r="C1484" t="str">
            <v>Ne se trouve pas dans le listing client</v>
          </cell>
        </row>
        <row r="1485">
          <cell r="B1485" t="str">
            <v>RAFFO Nathalie</v>
          </cell>
          <cell r="C1485" t="str">
            <v>0470/21.66.96</v>
          </cell>
        </row>
        <row r="1486">
          <cell r="B1486" t="str">
            <v>RAFFO Nathalie</v>
          </cell>
          <cell r="C1486" t="str">
            <v>0470/21.66.96</v>
          </cell>
        </row>
        <row r="1487">
          <cell r="B1487" t="str">
            <v>RAGNOLI MATTIA</v>
          </cell>
          <cell r="C1487" t="str">
            <v>Ne se trouve pas dans le listing client</v>
          </cell>
        </row>
        <row r="1488">
          <cell r="B1488" t="str">
            <v>RAMKUMAR GANGOLI/KOMMAJOSYULA Nagesh Shet/Roppa</v>
          </cell>
          <cell r="C1488" t="str">
            <v>0466/03.78.06</v>
          </cell>
        </row>
        <row r="1489">
          <cell r="B1489" t="str">
            <v>RAMOS Luis Fernando Cely</v>
          </cell>
          <cell r="C1489" t="str">
            <v>Ne se trouve pas dans le listing client</v>
          </cell>
        </row>
        <row r="1490">
          <cell r="B1490" t="str">
            <v>RAMOS Marie</v>
          </cell>
          <cell r="C1490" t="str">
            <v>0479/27.58.09</v>
          </cell>
        </row>
        <row r="1491">
          <cell r="B1491" t="str">
            <v>Ramos Munoz Barbara</v>
          </cell>
          <cell r="C1491" t="str">
            <v>0489/27.27.81</v>
          </cell>
        </row>
        <row r="1492">
          <cell r="B1492" t="str">
            <v>RAMOS VUYLSTEKE ERIKA</v>
          </cell>
          <cell r="C1492" t="str">
            <v>Ne se trouve pas dans le listing client</v>
          </cell>
        </row>
        <row r="1493">
          <cell r="B1493" t="str">
            <v>RAOUT / BRESLIN Marie</v>
          </cell>
          <cell r="C1493" t="str">
            <v>Ne se trouve pas dans le listing client</v>
          </cell>
        </row>
        <row r="1494">
          <cell r="B1494" t="str">
            <v>Rapic Damir</v>
          </cell>
          <cell r="C1494" t="str">
            <v>0471/89.72.71</v>
          </cell>
        </row>
        <row r="1495">
          <cell r="B1495" t="str">
            <v>Rappe Didier</v>
          </cell>
          <cell r="C1495" t="str">
            <v>0474/30.38.82</v>
          </cell>
        </row>
        <row r="1496">
          <cell r="B1496" t="str">
            <v>RASMONT Julie</v>
          </cell>
          <cell r="C1496" t="str">
            <v>Ne se trouve pas dans le listing client</v>
          </cell>
        </row>
        <row r="1497">
          <cell r="B1497" t="str">
            <v>Rasson Natacha</v>
          </cell>
          <cell r="C1497" t="str">
            <v>0477/72.02.32</v>
          </cell>
        </row>
        <row r="1498">
          <cell r="B1498" t="str">
            <v>RATOI Virgiliu</v>
          </cell>
          <cell r="C1498" t="str">
            <v>Ne se trouve pas dans le listing client</v>
          </cell>
        </row>
        <row r="1499">
          <cell r="B1499" t="str">
            <v>RATOI Virgiliu</v>
          </cell>
          <cell r="C1499" t="str">
            <v>Ne se trouve pas dans le listing client</v>
          </cell>
        </row>
        <row r="1500">
          <cell r="B1500" t="str">
            <v>RAUX Guillaume</v>
          </cell>
          <cell r="C1500" t="str">
            <v>0490/58.32.66</v>
          </cell>
        </row>
        <row r="1501">
          <cell r="B1501" t="str">
            <v>RAVIER CÉCILE</v>
          </cell>
          <cell r="C1501" t="str">
            <v>0476/05.42.48</v>
          </cell>
        </row>
        <row r="1502">
          <cell r="B1502" t="str">
            <v>Reau Emmanuelle</v>
          </cell>
          <cell r="C1502" t="str">
            <v>0472/19.21.37</v>
          </cell>
        </row>
        <row r="1503">
          <cell r="B1503" t="str">
            <v>Recheva Tomislava</v>
          </cell>
          <cell r="C1503" t="str">
            <v>0486/88.55.92</v>
          </cell>
        </row>
        <row r="1504">
          <cell r="B1504" t="str">
            <v>Redondo-Gonzalez Pedro</v>
          </cell>
          <cell r="C1504" t="str">
            <v>Ne se trouve pas dans le listing client</v>
          </cell>
        </row>
        <row r="1505">
          <cell r="B1505" t="str">
            <v>REGEAL Arthur</v>
          </cell>
          <cell r="C1505" t="str">
            <v>Ne se trouve pas dans le listing client</v>
          </cell>
        </row>
        <row r="1506">
          <cell r="B1506" t="str">
            <v>REGINA Sandra</v>
          </cell>
          <cell r="C1506" t="str">
            <v>0497/70.98.52</v>
          </cell>
        </row>
        <row r="1507">
          <cell r="B1507" t="str">
            <v>REGNIER IWAN</v>
          </cell>
          <cell r="C1507" t="str">
            <v>0493/72.42.01</v>
          </cell>
        </row>
        <row r="1508">
          <cell r="B1508" t="str">
            <v>REGOUT Astrid</v>
          </cell>
          <cell r="C1508" t="str">
            <v>0473/50.33.23</v>
          </cell>
        </row>
        <row r="1509">
          <cell r="B1509" t="str">
            <v>REKIER Aurore /Paul</v>
          </cell>
          <cell r="C1509" t="str">
            <v>0491/16.28.73</v>
          </cell>
        </row>
        <row r="1510">
          <cell r="B1510" t="str">
            <v>REKIER Aurore /Paul</v>
          </cell>
          <cell r="C1510" t="str">
            <v>0491/16.28.73</v>
          </cell>
        </row>
        <row r="1511">
          <cell r="B1511" t="str">
            <v>REMACLE Claude</v>
          </cell>
          <cell r="C1511" t="str">
            <v>Ne se trouve pas dans le listing client</v>
          </cell>
        </row>
        <row r="1512">
          <cell r="B1512" t="str">
            <v>RENARD / BONNIEUX Damien / Lucile</v>
          </cell>
          <cell r="C1512" t="str">
            <v>Ne se trouve pas dans le listing client</v>
          </cell>
        </row>
        <row r="1513">
          <cell r="B1513" t="str">
            <v>RENNIE Barbara</v>
          </cell>
          <cell r="C1513" t="str">
            <v>0495/43 34 44</v>
          </cell>
        </row>
        <row r="1514">
          <cell r="B1514" t="str">
            <v>RENQUET Marrie-Noelle</v>
          </cell>
          <cell r="C1514" t="str">
            <v>0475/66.14.25</v>
          </cell>
        </row>
        <row r="1515">
          <cell r="B1515" t="str">
            <v>Renson Esther</v>
          </cell>
          <cell r="C1515" t="str">
            <v>Ne se trouve pas dans le listing client</v>
          </cell>
        </row>
        <row r="1516">
          <cell r="B1516" t="str">
            <v>REQUILE Ingrid</v>
          </cell>
          <cell r="C1516" t="str">
            <v>0497/46.85.03</v>
          </cell>
        </row>
        <row r="1517">
          <cell r="B1517" t="str">
            <v>RESTREPO Elisa</v>
          </cell>
          <cell r="C1517" t="str">
            <v>Ne se trouve pas dans le listing client</v>
          </cell>
        </row>
        <row r="1518">
          <cell r="B1518" t="str">
            <v>REYPENS MARTIN</v>
          </cell>
          <cell r="C1518" t="str">
            <v>Ne se trouve pas dans le listing client</v>
          </cell>
        </row>
        <row r="1519">
          <cell r="B1519" t="str">
            <v>RIBAUDO JULIEN</v>
          </cell>
          <cell r="C1519" t="str">
            <v>0496/99.49.42</v>
          </cell>
        </row>
        <row r="1520">
          <cell r="B1520" t="str">
            <v>RINGELHEIM /LONFILS</v>
          </cell>
          <cell r="C1520" t="str">
            <v>Ne se trouve pas dans le listing client</v>
          </cell>
        </row>
        <row r="1521">
          <cell r="B1521" t="str">
            <v>RIVIERE Muriel/Pauline</v>
          </cell>
          <cell r="C1521" t="str">
            <v>0498/14.81.18</v>
          </cell>
        </row>
        <row r="1522">
          <cell r="B1522" t="str">
            <v>ROBBE/ BOITQUIN Cyril /Emilie</v>
          </cell>
          <cell r="C1522" t="str">
            <v>0479/82.14.37 Mme</v>
          </cell>
        </row>
        <row r="1523">
          <cell r="B1523" t="str">
            <v>ROBBERECHTE Nicole / Jean-Paul</v>
          </cell>
          <cell r="C1523" t="str">
            <v>0475/76.33.23</v>
          </cell>
        </row>
        <row r="1524">
          <cell r="B1524" t="str">
            <v>ROBERTS JONES Eric</v>
          </cell>
          <cell r="C1524" t="str">
            <v>Ne se trouve pas dans le listing client</v>
          </cell>
        </row>
        <row r="1525">
          <cell r="B1525" t="str">
            <v>ROBIN Marie Sophie</v>
          </cell>
          <cell r="C1525" t="str">
            <v>Ne se trouve pas dans le listing client</v>
          </cell>
        </row>
        <row r="1526">
          <cell r="B1526" t="str">
            <v>ROBLAIN Jessey</v>
          </cell>
          <cell r="C1526" t="str">
            <v>0486/42.22.68</v>
          </cell>
        </row>
        <row r="1527">
          <cell r="B1527" t="str">
            <v>ROCHE Ashley</v>
          </cell>
          <cell r="C1527" t="str">
            <v>0471/92.77.03</v>
          </cell>
        </row>
        <row r="1528">
          <cell r="B1528" t="str">
            <v>ROCHE Aurelie</v>
          </cell>
          <cell r="C1528" t="str">
            <v>0033674218021</v>
          </cell>
        </row>
        <row r="1529">
          <cell r="B1529" t="str">
            <v>Rochette Jean-pierre</v>
          </cell>
          <cell r="C1529" t="str">
            <v>-</v>
          </cell>
        </row>
        <row r="1530">
          <cell r="B1530" t="str">
            <v>Rodberg isabelle</v>
          </cell>
          <cell r="C1530" t="str">
            <v>Ne se trouve pas dans le listing client</v>
          </cell>
        </row>
        <row r="1531">
          <cell r="B1531" t="str">
            <v>ROELANTS MICHEL</v>
          </cell>
          <cell r="C1531" t="str">
            <v>0478/56.07.59</v>
          </cell>
        </row>
        <row r="1532">
          <cell r="B1532" t="str">
            <v>Roger Christine</v>
          </cell>
          <cell r="C1532" t="str">
            <v>0475/77.50.00</v>
          </cell>
        </row>
        <row r="1533">
          <cell r="B1533" t="str">
            <v>ROGGE/KOBLIK Philippe/Elisabeth</v>
          </cell>
          <cell r="C1533" t="str">
            <v>0468/08.49.78</v>
          </cell>
        </row>
        <row r="1534">
          <cell r="B1534" t="str">
            <v>Roland Amélie Myriam</v>
          </cell>
          <cell r="C1534" t="str">
            <v>0496/15.12.86</v>
          </cell>
        </row>
        <row r="1535">
          <cell r="B1535" t="str">
            <v>ROLAND François</v>
          </cell>
          <cell r="C1535" t="str">
            <v>Ne se trouve pas dans le listing client</v>
          </cell>
        </row>
        <row r="1536">
          <cell r="B1536" t="str">
            <v>ROLAND/CHALANTON Stéphanie/Thierry</v>
          </cell>
          <cell r="C1536" t="str">
            <v>0472/36.28.86</v>
          </cell>
        </row>
        <row r="1537">
          <cell r="B1537" t="str">
            <v>ROLAND/CHALANTON Stéphanie/Thierry</v>
          </cell>
          <cell r="C1537" t="str">
            <v>0472/36.28.86</v>
          </cell>
        </row>
        <row r="1538">
          <cell r="B1538" t="str">
            <v>ROLAND/CHALANTON Stéphanie/Thierry</v>
          </cell>
          <cell r="C1538" t="str">
            <v>0472/36.28.86</v>
          </cell>
        </row>
        <row r="1539">
          <cell r="B1539" t="str">
            <v>ROLLAND/DELLA FAILLE Xavier</v>
          </cell>
          <cell r="C1539" t="str">
            <v>0475/37.39.86</v>
          </cell>
        </row>
        <row r="1540">
          <cell r="B1540" t="str">
            <v>ROLLAND/DELLA FAILLE Xavier</v>
          </cell>
          <cell r="C1540" t="str">
            <v>0475/37.39.86</v>
          </cell>
        </row>
        <row r="1541">
          <cell r="B1541" t="str">
            <v>ROLLIER/SCHROEYERS Raf/Iris</v>
          </cell>
          <cell r="C1541" t="str">
            <v>0478/82.91.15</v>
          </cell>
        </row>
        <row r="1542">
          <cell r="B1542" t="str">
            <v>ROMAN YVES</v>
          </cell>
          <cell r="C1542" t="str">
            <v>Ne se trouve pas dans le listing client</v>
          </cell>
        </row>
        <row r="1543">
          <cell r="B1543" t="str">
            <v>RONDIA Alexandre</v>
          </cell>
          <cell r="C1543" t="str">
            <v>0474/73.46.59</v>
          </cell>
        </row>
        <row r="1544">
          <cell r="B1544" t="str">
            <v>RONNMARK/VERON Ellen/Oscar</v>
          </cell>
          <cell r="C1544" t="str">
            <v>0033787/389595</v>
          </cell>
        </row>
        <row r="1545">
          <cell r="B1545" t="str">
            <v>ROOSENS Eric / Martine</v>
          </cell>
          <cell r="C1545" t="str">
            <v>Ne se trouve pas dans le listing client</v>
          </cell>
        </row>
        <row r="1546">
          <cell r="B1546" t="str">
            <v>ROSCA Violeta</v>
          </cell>
          <cell r="C1546" t="str">
            <v>0488/60.50.73</v>
          </cell>
        </row>
        <row r="1547">
          <cell r="B1547" t="str">
            <v>ROSIER ALEXIA</v>
          </cell>
          <cell r="C1547" t="str">
            <v>0475/75.40.69</v>
          </cell>
        </row>
        <row r="1548">
          <cell r="B1548" t="str">
            <v>Rotaru Razvan Alin</v>
          </cell>
          <cell r="C1548" t="str">
            <v>Ne se trouve pas dans le listing client</v>
          </cell>
        </row>
        <row r="1549">
          <cell r="B1549" t="str">
            <v>ROULEAU Emilie</v>
          </cell>
          <cell r="C1549" t="str">
            <v>0478/93.62.22</v>
          </cell>
        </row>
        <row r="1550">
          <cell r="B1550" t="str">
            <v>ROUNSEFELL Kim-Renée</v>
          </cell>
          <cell r="C1550" t="str">
            <v>Ne se trouve pas dans le listing client</v>
          </cell>
        </row>
        <row r="1551">
          <cell r="B1551" t="str">
            <v>ROUSSEAU AMANDINE</v>
          </cell>
          <cell r="C1551" t="str">
            <v>0476/91.03.91</v>
          </cell>
        </row>
        <row r="1552">
          <cell r="B1552" t="str">
            <v>ROUSSEAU Serge</v>
          </cell>
          <cell r="C1552" t="str">
            <v>Ne se trouve pas dans le listing client</v>
          </cell>
        </row>
        <row r="1553">
          <cell r="B1553" t="str">
            <v>ROUSSEAU/LIPPENS Sylvie</v>
          </cell>
          <cell r="C1553" t="str">
            <v>0478/40.15.19</v>
          </cell>
        </row>
        <row r="1554">
          <cell r="B1554" t="str">
            <v>ROUSSEAU/LIPPENS Sylvie</v>
          </cell>
          <cell r="C1554" t="str">
            <v>0478/40.15.19</v>
          </cell>
        </row>
        <row r="1555">
          <cell r="B1555" t="str">
            <v>roussel geraldine</v>
          </cell>
          <cell r="C1555" t="str">
            <v>0472/60.42.73</v>
          </cell>
        </row>
        <row r="1556">
          <cell r="B1556" t="str">
            <v>ROUZVIEVA NARA</v>
          </cell>
          <cell r="C1556" t="str">
            <v>0497/73.52.09</v>
          </cell>
        </row>
        <row r="1557">
          <cell r="B1557" t="str">
            <v>RUCQUOI Chloé</v>
          </cell>
          <cell r="C1557" t="str">
            <v>0484/92.78.62</v>
          </cell>
        </row>
        <row r="1558">
          <cell r="B1558" t="str">
            <v>RUSAN/STUDE Iva/Oskar</v>
          </cell>
          <cell r="C1558" t="str">
            <v>0470/32.09.55</v>
          </cell>
        </row>
        <row r="1559">
          <cell r="B1559" t="str">
            <v>RUSAN/STUDE Iva/Oskar</v>
          </cell>
          <cell r="C1559" t="str">
            <v>0470/32.09.55</v>
          </cell>
        </row>
        <row r="1560">
          <cell r="B1560" t="str">
            <v>RUTSAERT Savina</v>
          </cell>
          <cell r="C1560" t="str">
            <v>0477/90.51.34</v>
          </cell>
        </row>
        <row r="1561">
          <cell r="B1561" t="str">
            <v>Sabbour Sophia</v>
          </cell>
          <cell r="C1561" t="str">
            <v>0474/56.45.40</v>
          </cell>
        </row>
        <row r="1562">
          <cell r="B1562" t="str">
            <v xml:space="preserve">SAGSOZ </v>
          </cell>
          <cell r="C1562" t="str">
            <v>0479/62.03.03</v>
          </cell>
        </row>
        <row r="1563">
          <cell r="B1563" t="str">
            <v>SAIDI YASMINA</v>
          </cell>
          <cell r="C1563" t="str">
            <v>0477/65.54.89</v>
          </cell>
        </row>
        <row r="1564">
          <cell r="B1564" t="str">
            <v>SAIVE Matthew Edgar</v>
          </cell>
          <cell r="C1564" t="str">
            <v>Ne se trouve pas dans le listing client</v>
          </cell>
        </row>
        <row r="1565">
          <cell r="B1565" t="str">
            <v>SAKOU Athinia</v>
          </cell>
          <cell r="C1565" t="str">
            <v>0491/15.79.80</v>
          </cell>
        </row>
        <row r="1566">
          <cell r="B1566" t="str">
            <v>Salières Morgane</v>
          </cell>
          <cell r="C1566" t="str">
            <v>0499/83.55.00</v>
          </cell>
        </row>
        <row r="1567">
          <cell r="B1567" t="str">
            <v>SALIEV Shemsi hasanov</v>
          </cell>
          <cell r="C1567" t="str">
            <v>0465/70.59.59</v>
          </cell>
        </row>
        <row r="1568">
          <cell r="B1568" t="str">
            <v>SALLE Gregory</v>
          </cell>
          <cell r="C1568" t="str">
            <v>Ne se trouve pas dans le listing client</v>
          </cell>
        </row>
        <row r="1569">
          <cell r="B1569" t="str">
            <v>SALOMON / LAMPOLE Frederic / Delphine</v>
          </cell>
          <cell r="C1569" t="str">
            <v>0472/96.34.20</v>
          </cell>
        </row>
        <row r="1570">
          <cell r="B1570" t="str">
            <v>Salvado Canalda Rosa</v>
          </cell>
          <cell r="C1570" t="str">
            <v>0498/34.61.86</v>
          </cell>
        </row>
        <row r="1571">
          <cell r="B1571" t="str">
            <v>Sanchez Cifuentes Elena</v>
          </cell>
          <cell r="C1571" t="str">
            <v>0483/56.78.46</v>
          </cell>
        </row>
        <row r="1572">
          <cell r="B1572" t="str">
            <v>SANCHEZ VILLA Sylvia</v>
          </cell>
          <cell r="C1572" t="str">
            <v>0484/71.52.96</v>
          </cell>
        </row>
        <row r="1573">
          <cell r="B1573" t="str">
            <v>SANDOLIN Joset</v>
          </cell>
          <cell r="C1573" t="str">
            <v>0475/55.02.12</v>
          </cell>
        </row>
        <row r="1574">
          <cell r="B1574" t="str">
            <v>SANDU Georgiana</v>
          </cell>
          <cell r="C1574" t="str">
            <v>0488/99.53.01</v>
          </cell>
        </row>
        <row r="1575">
          <cell r="B1575" t="str">
            <v>SANDU Georgiana</v>
          </cell>
          <cell r="C1575" t="str">
            <v>0488/99.53.01</v>
          </cell>
        </row>
        <row r="1576">
          <cell r="B1576" t="str">
            <v>SANSON/DE RIDDER Michael/ Véronique</v>
          </cell>
          <cell r="C1576" t="str">
            <v>0479/81.63.72</v>
          </cell>
        </row>
        <row r="1577">
          <cell r="B1577" t="str">
            <v>SANSONI Francesca</v>
          </cell>
          <cell r="C1577" t="str">
            <v>0474 98 44 74</v>
          </cell>
        </row>
        <row r="1578">
          <cell r="B1578" t="str">
            <v>SANTOS / VERNEY Marcela / Evan</v>
          </cell>
          <cell r="C1578" t="str">
            <v>0470 63.14.00</v>
          </cell>
        </row>
        <row r="1579">
          <cell r="B1579" t="str">
            <v>SAOUTI Farid</v>
          </cell>
          <cell r="C1579" t="str">
            <v>0477/71.56.78</v>
          </cell>
        </row>
        <row r="1580">
          <cell r="B1580" t="str">
            <v>SARCA Daniel</v>
          </cell>
          <cell r="C1580" t="str">
            <v>0466/23.85.55</v>
          </cell>
        </row>
        <row r="1581">
          <cell r="B1581" t="str">
            <v>Sarmite Svarinska</v>
          </cell>
          <cell r="C1581" t="str">
            <v>0484/51.72.72</v>
          </cell>
        </row>
        <row r="1582">
          <cell r="B1582" t="str">
            <v>SASSO Alessandra</v>
          </cell>
          <cell r="C1582" t="str">
            <v>Ne se trouve pas dans le listing client</v>
          </cell>
        </row>
        <row r="1583">
          <cell r="B1583" t="str">
            <v>SAVAGE Meline</v>
          </cell>
          <cell r="C1583" t="str">
            <v>0476/45.10.95</v>
          </cell>
        </row>
        <row r="1584">
          <cell r="B1584" t="str">
            <v>SAVAGE Réginald</v>
          </cell>
          <cell r="C1584" t="str">
            <v>0475/87.54.83</v>
          </cell>
        </row>
        <row r="1585">
          <cell r="B1585" t="str">
            <v>Scandariato Barbara</v>
          </cell>
          <cell r="C1585" t="str">
            <v>02/410.77.42</v>
          </cell>
        </row>
        <row r="1586">
          <cell r="B1586" t="str">
            <v>Scheen Evelyne</v>
          </cell>
          <cell r="C1586" t="str">
            <v>0498/47.02.19 épouse</v>
          </cell>
        </row>
        <row r="1587">
          <cell r="B1587" t="str">
            <v>SCHELFOUT / BERNARD Johan / Arabelle</v>
          </cell>
          <cell r="C1587" t="str">
            <v>0473/49.93.80</v>
          </cell>
        </row>
        <row r="1588">
          <cell r="B1588" t="str">
            <v>SCHEURS Geneviève</v>
          </cell>
          <cell r="C1588" t="str">
            <v>Ne se trouve pas dans le listing client</v>
          </cell>
        </row>
        <row r="1589">
          <cell r="B1589" t="str">
            <v>SCHEVRAETS Andre</v>
          </cell>
          <cell r="C1589" t="str">
            <v>Ne se trouve pas dans le listing client</v>
          </cell>
        </row>
        <row r="1590">
          <cell r="B1590" t="str">
            <v>SCHEWENNICKE Catherine</v>
          </cell>
          <cell r="C1590" t="str">
            <v>0476/42.28.30</v>
          </cell>
        </row>
        <row r="1591">
          <cell r="B1591" t="str">
            <v>SCHIETTECATTE Claude</v>
          </cell>
          <cell r="C1591" t="str">
            <v>Ne se trouve pas dans le listing client</v>
          </cell>
        </row>
        <row r="1592">
          <cell r="B1592" t="str">
            <v>Schillings Marie</v>
          </cell>
          <cell r="C1592" t="str">
            <v>Ne se trouve pas dans le listing client</v>
          </cell>
        </row>
        <row r="1593">
          <cell r="B1593" t="str">
            <v>SCHILTZ/LOCUS Marie/David</v>
          </cell>
          <cell r="C1593" t="str">
            <v>0498/40.94.23</v>
          </cell>
        </row>
        <row r="1594">
          <cell r="B1594" t="str">
            <v>Schiopescu Albert</v>
          </cell>
          <cell r="C1594" t="str">
            <v>Ne se trouve pas dans le listing client</v>
          </cell>
        </row>
        <row r="1595">
          <cell r="B1595" t="str">
            <v>SCHNACKERS Marie-Paule</v>
          </cell>
          <cell r="C1595" t="str">
            <v>Ne se trouve pas dans le listing client</v>
          </cell>
        </row>
        <row r="1596">
          <cell r="B1596" t="str">
            <v>SCHOEPP/VAN STEENBERGH Miguel/Marina</v>
          </cell>
          <cell r="C1596" t="str">
            <v>0475/48.64.77</v>
          </cell>
        </row>
        <row r="1597">
          <cell r="B1597" t="str">
            <v>SCHOUMACHER Barbara</v>
          </cell>
          <cell r="C1597" t="str">
            <v>0476/09.67.82</v>
          </cell>
        </row>
        <row r="1598">
          <cell r="B1598" t="str">
            <v>Schram Christophe</v>
          </cell>
          <cell r="C1598" t="str">
            <v>0476/40.57.43</v>
          </cell>
        </row>
        <row r="1599">
          <cell r="B1599" t="str">
            <v>SCHUERMANS Jean-Pascal</v>
          </cell>
          <cell r="C1599" t="str">
            <v>0476/49.94.49(femme)</v>
          </cell>
        </row>
        <row r="1600">
          <cell r="B1600" t="str">
            <v>Schuermans Sophie</v>
          </cell>
          <cell r="C1600" t="str">
            <v>Ne se trouve pas dans le listing client</v>
          </cell>
        </row>
        <row r="1601">
          <cell r="B1601" t="str">
            <v>SCHUILER Lisa</v>
          </cell>
          <cell r="C1601" t="str">
            <v>0497/25.01.20</v>
          </cell>
        </row>
        <row r="1602">
          <cell r="B1602" t="str">
            <v>SCHWARZ Andrea</v>
          </cell>
          <cell r="C1602" t="str">
            <v>0499/70 53 76</v>
          </cell>
        </row>
        <row r="1603">
          <cell r="B1603" t="str">
            <v>SEGOVIA DOMINIQUE</v>
          </cell>
          <cell r="C1603" t="str">
            <v>0478/92.68.74</v>
          </cell>
        </row>
        <row r="1604">
          <cell r="B1604" t="str">
            <v>SEILLIEZ Josiane</v>
          </cell>
          <cell r="C1604">
            <v>0</v>
          </cell>
        </row>
        <row r="1605">
          <cell r="B1605" t="str">
            <v>SEKIDA Monika</v>
          </cell>
          <cell r="C1605" t="str">
            <v>0499/31.65.83</v>
          </cell>
        </row>
        <row r="1606">
          <cell r="B1606" t="str">
            <v>SELLAM MALIKA</v>
          </cell>
          <cell r="C1606" t="str">
            <v>0487/61.48.61</v>
          </cell>
        </row>
        <row r="1607">
          <cell r="B1607" t="str">
            <v>SELLE Leatitia</v>
          </cell>
          <cell r="C1607" t="str">
            <v>Ne se trouve pas dans le listing client</v>
          </cell>
        </row>
        <row r="1608">
          <cell r="B1608" t="str">
            <v>SELS MARIEKE</v>
          </cell>
          <cell r="C1608" t="str">
            <v>0487/36.34.05</v>
          </cell>
        </row>
        <row r="1609">
          <cell r="B1609" t="str">
            <v>SEMET Beatrice</v>
          </cell>
          <cell r="C1609" t="str">
            <v>0476/49.97.87</v>
          </cell>
        </row>
        <row r="1610">
          <cell r="B1610" t="str">
            <v>Semidey Ravelo Renier</v>
          </cell>
          <cell r="C1610" t="str">
            <v>0499/94.10.45</v>
          </cell>
        </row>
        <row r="1611">
          <cell r="B1611" t="str">
            <v>SENTERRE/ ARCQ Alain/ Liliane</v>
          </cell>
          <cell r="C1611" t="str">
            <v>010/613720</v>
          </cell>
        </row>
        <row r="1612">
          <cell r="B1612" t="str">
            <v>SEREGNI Matteo</v>
          </cell>
          <cell r="C1612" t="str">
            <v>0490/49.30.37</v>
          </cell>
        </row>
        <row r="1613">
          <cell r="B1613" t="str">
            <v>SERITTI / MAGNANI Laura / RICCARDO</v>
          </cell>
          <cell r="C1613" t="str">
            <v>0485/89.19.25</v>
          </cell>
        </row>
        <row r="1614">
          <cell r="B1614" t="str">
            <v>Serrano Kevin</v>
          </cell>
          <cell r="C1614" t="str">
            <v>0478/33.89.28</v>
          </cell>
        </row>
        <row r="1615">
          <cell r="B1615" t="str">
            <v>SERRANO Maria</v>
          </cell>
          <cell r="C1615" t="str">
            <v>0496/60.74.95</v>
          </cell>
        </row>
        <row r="1616">
          <cell r="B1616" t="str">
            <v>SERRE Alexia</v>
          </cell>
          <cell r="C1616" t="str">
            <v>0472/21.20.74</v>
          </cell>
        </row>
        <row r="1617">
          <cell r="B1617" t="str">
            <v>SERVAIS Julien</v>
          </cell>
          <cell r="C1617" t="str">
            <v>0488/60.31.34</v>
          </cell>
        </row>
        <row r="1618">
          <cell r="B1618" t="str">
            <v>SERVAIS/ CHRETIEN Geneviève</v>
          </cell>
          <cell r="C1618" t="str">
            <v>Ne se trouve pas dans le listing client</v>
          </cell>
        </row>
        <row r="1619">
          <cell r="B1619" t="str">
            <v>SEUTIN Binjamine</v>
          </cell>
          <cell r="C1619" t="str">
            <v>0499/32.15.46</v>
          </cell>
        </row>
        <row r="1620">
          <cell r="B1620" t="str">
            <v>SHADDEL FIRUZEH</v>
          </cell>
          <cell r="C1620" t="str">
            <v>0473/91.22.12</v>
          </cell>
        </row>
        <row r="1621">
          <cell r="B1621" t="str">
            <v>SHAFIE Myriam</v>
          </cell>
          <cell r="C1621" t="str">
            <v>0487/37.99.24</v>
          </cell>
        </row>
        <row r="1622">
          <cell r="B1622" t="str">
            <v>SIAUD / PALOMA Julie / Alonso</v>
          </cell>
          <cell r="C1622" t="str">
            <v>-</v>
          </cell>
        </row>
        <row r="1623">
          <cell r="B1623" t="str">
            <v>SIBRET/VAN GILS Guy/Sylviane</v>
          </cell>
          <cell r="C1623" t="str">
            <v>Ne se trouve pas dans le listing client</v>
          </cell>
        </row>
        <row r="1624">
          <cell r="B1624" t="str">
            <v>SIBURBALO Nedim</v>
          </cell>
          <cell r="C1624" t="str">
            <v>0470/47.01.36</v>
          </cell>
        </row>
        <row r="1625">
          <cell r="B1625" t="str">
            <v>Silva Resendes Raquel</v>
          </cell>
          <cell r="C1625" t="str">
            <v>Ne se trouve pas dans le listing client</v>
          </cell>
        </row>
        <row r="1626">
          <cell r="B1626" t="str">
            <v>SILVA SIMONE</v>
          </cell>
          <cell r="C1626" t="str">
            <v>Ne se trouve pas dans le listing client</v>
          </cell>
        </row>
        <row r="1627">
          <cell r="B1627" t="str">
            <v>SILVKO Anne</v>
          </cell>
          <cell r="C1627" t="str">
            <v>0473/85.64.27</v>
          </cell>
        </row>
        <row r="1628">
          <cell r="B1628" t="str">
            <v>SIMAKOVA/GUERARD Michaela/Bertrand</v>
          </cell>
          <cell r="C1628" t="str">
            <v>Ne se trouve pas dans le listing client</v>
          </cell>
        </row>
        <row r="1629">
          <cell r="B1629" t="str">
            <v>SIMANTSEK Isabelle</v>
          </cell>
          <cell r="C1629" t="str">
            <v>-</v>
          </cell>
        </row>
        <row r="1630">
          <cell r="B1630" t="str">
            <v>Simeone Edda</v>
          </cell>
          <cell r="C1630" t="str">
            <v>Ne se trouve pas dans le listing client</v>
          </cell>
        </row>
        <row r="1631">
          <cell r="B1631" t="str">
            <v>Simon Dominique</v>
          </cell>
          <cell r="C1631" t="str">
            <v>0485/29.21.09</v>
          </cell>
        </row>
        <row r="1632">
          <cell r="B1632" t="str">
            <v>SIMON ISABELLE</v>
          </cell>
          <cell r="C1632" t="str">
            <v>Ne se trouve pas dans le listing client</v>
          </cell>
        </row>
        <row r="1633">
          <cell r="B1633" t="str">
            <v>SIMON Martine</v>
          </cell>
          <cell r="C1633" t="str">
            <v>0497/15.63.63</v>
          </cell>
        </row>
        <row r="1634">
          <cell r="B1634" t="str">
            <v>SIMONE Giuseppe</v>
          </cell>
          <cell r="C1634" t="str">
            <v>Ne se trouve pas dans le listing client</v>
          </cell>
        </row>
        <row r="1635">
          <cell r="B1635" t="str">
            <v>SIMONET Anna</v>
          </cell>
          <cell r="C1635" t="str">
            <v>0478/62.41.02</v>
          </cell>
        </row>
        <row r="1636">
          <cell r="B1636" t="str">
            <v>SIMONOVA OLGA</v>
          </cell>
          <cell r="C1636" t="str">
            <v>0476/78.17.30</v>
          </cell>
        </row>
        <row r="1637">
          <cell r="B1637" t="str">
            <v>SIMONS Nathalie</v>
          </cell>
          <cell r="C1637" t="str">
            <v>0478/80.45.11</v>
          </cell>
        </row>
        <row r="1638">
          <cell r="B1638" t="str">
            <v>SINANI Ganimete</v>
          </cell>
          <cell r="C1638" t="str">
            <v>0472/28 83 44</v>
          </cell>
        </row>
        <row r="1639">
          <cell r="B1639" t="str">
            <v>SING/FUNG Linda</v>
          </cell>
          <cell r="C1639" t="str">
            <v>Ne se trouve pas dans le listing client</v>
          </cell>
        </row>
        <row r="1640">
          <cell r="B1640" t="str">
            <v>SING/FUNG Linda</v>
          </cell>
          <cell r="C1640" t="str">
            <v>Ne se trouve pas dans le listing client</v>
          </cell>
        </row>
        <row r="1641">
          <cell r="B1641" t="str">
            <v>SIVITOS STAMATIS</v>
          </cell>
          <cell r="C1641" t="str">
            <v>0479/78.04.11</v>
          </cell>
        </row>
        <row r="1642">
          <cell r="B1642" t="str">
            <v>Skepi Lirie</v>
          </cell>
          <cell r="C1642" t="str">
            <v>0478/97.65.74</v>
          </cell>
        </row>
        <row r="1643">
          <cell r="B1643" t="str">
            <v>Skorpikova Jana</v>
          </cell>
          <cell r="C1643" t="str">
            <v>-</v>
          </cell>
        </row>
        <row r="1644">
          <cell r="B1644" t="str">
            <v>SLEVAIS Caroline</v>
          </cell>
          <cell r="C1644" t="str">
            <v>0490/66.61.37</v>
          </cell>
        </row>
        <row r="1645">
          <cell r="B1645" t="str">
            <v>Smets Béatrice</v>
          </cell>
          <cell r="C1645" t="str">
            <v>0476/50.39.70</v>
          </cell>
        </row>
        <row r="1646">
          <cell r="B1646" t="str">
            <v>Snyckers Sophie</v>
          </cell>
          <cell r="C1646" t="str">
            <v>0486/53.35.92</v>
          </cell>
        </row>
        <row r="1647">
          <cell r="B1647" t="str">
            <v>Sober Sara</v>
          </cell>
          <cell r="C1647" t="str">
            <v>Ne se trouve pas dans le listing client</v>
          </cell>
        </row>
        <row r="1648">
          <cell r="B1648" t="str">
            <v>Socquet Thierry</v>
          </cell>
          <cell r="C1648" t="str">
            <v>Ne se trouve pas dans le listing client</v>
          </cell>
        </row>
        <row r="1649">
          <cell r="B1649" t="str">
            <v>SODANO/VON NORMANN Marta/Philipp Christopher</v>
          </cell>
          <cell r="C1649" t="str">
            <v>Ne se trouve pas dans le listing client</v>
          </cell>
        </row>
        <row r="1650">
          <cell r="B1650" t="str">
            <v>SODO Nathalie</v>
          </cell>
          <cell r="C1650" t="str">
            <v>0475/36.67.34</v>
          </cell>
        </row>
        <row r="1651">
          <cell r="B1651" t="str">
            <v>SOET Christophe</v>
          </cell>
          <cell r="C1651" t="str">
            <v>0494/45.77.97</v>
          </cell>
        </row>
        <row r="1652">
          <cell r="B1652" t="str">
            <v>SOILLE Christophe</v>
          </cell>
          <cell r="C1652" t="str">
            <v>0498/43.74.96</v>
          </cell>
        </row>
        <row r="1653">
          <cell r="B1653" t="str">
            <v>Somville marc-frédéric</v>
          </cell>
          <cell r="C1653" t="str">
            <v>0496/52.14.67</v>
          </cell>
        </row>
        <row r="1654">
          <cell r="B1654" t="str">
            <v>SONVAL Nathalie</v>
          </cell>
          <cell r="C1654" t="str">
            <v>Ne se trouve pas dans le listing client</v>
          </cell>
        </row>
        <row r="1655">
          <cell r="B1655" t="str">
            <v>SPINOIT Jean-Pierre</v>
          </cell>
          <cell r="C1655" t="str">
            <v>0475/49.16.10</v>
          </cell>
        </row>
        <row r="1656">
          <cell r="B1656" t="str">
            <v>SPIRE/JEHL Emelie/Matthieu Virgile</v>
          </cell>
          <cell r="C1656" t="str">
            <v>0478/68.05.39</v>
          </cell>
        </row>
        <row r="1657">
          <cell r="B1657" t="str">
            <v>SPIRITO Nadia</v>
          </cell>
          <cell r="C1657" t="str">
            <v>0483/08 87 06</v>
          </cell>
        </row>
        <row r="1658">
          <cell r="B1658" t="str">
            <v>SPIRLET Aurélie</v>
          </cell>
          <cell r="C1658" t="str">
            <v>Ne se trouve pas dans le listing client</v>
          </cell>
        </row>
        <row r="1659">
          <cell r="B1659" t="str">
            <v>Springuel Sophie</v>
          </cell>
          <cell r="C1659" t="str">
            <v>Ne se trouve pas dans le listing client</v>
          </cell>
        </row>
        <row r="1660">
          <cell r="B1660" t="str">
            <v>SQUILARD Fréderic</v>
          </cell>
          <cell r="C1660" t="str">
            <v>Ne se trouve pas dans le listing client</v>
          </cell>
        </row>
        <row r="1661">
          <cell r="B1661" t="str">
            <v>STAS DE RICHELLE Xavier</v>
          </cell>
          <cell r="C1661" t="str">
            <v>Ne se trouve pas dans le listing client</v>
          </cell>
        </row>
        <row r="1662">
          <cell r="B1662" t="str">
            <v>STAUDT Christelle</v>
          </cell>
          <cell r="C1662" t="str">
            <v>0478/66.90.96</v>
          </cell>
        </row>
        <row r="1663">
          <cell r="B1663" t="str">
            <v>STEFENS ANNE-CATHERINE</v>
          </cell>
          <cell r="C1663" t="str">
            <v>Ne se trouve pas dans le listing client</v>
          </cell>
        </row>
        <row r="1664">
          <cell r="B1664" t="str">
            <v>Steinbach Aurélie</v>
          </cell>
          <cell r="C1664" t="str">
            <v>0471/87.21.88</v>
          </cell>
        </row>
        <row r="1665">
          <cell r="B1665" t="str">
            <v>STEVENS Aline</v>
          </cell>
          <cell r="C1665" t="str">
            <v>0472/02.63.72</v>
          </cell>
        </row>
        <row r="1666">
          <cell r="B1666" t="str">
            <v>STEVENS ANNIE</v>
          </cell>
          <cell r="C1666" t="str">
            <v>Ne se trouve pas dans le listing client</v>
          </cell>
        </row>
        <row r="1667">
          <cell r="B1667" t="str">
            <v>STEVIGNY/VIZZINI Caroline/Fréderic</v>
          </cell>
          <cell r="C1667" t="str">
            <v>Ne se trouve pas dans le listing client</v>
          </cell>
        </row>
        <row r="1668">
          <cell r="B1668" t="str">
            <v>STOEFS/RENMAN Wijnand</v>
          </cell>
          <cell r="C1668" t="str">
            <v>0485/02 49 95</v>
          </cell>
        </row>
        <row r="1669">
          <cell r="B1669" t="str">
            <v>STOYANOVA Kristiana</v>
          </cell>
          <cell r="C1669" t="str">
            <v>0493 /84.12.43</v>
          </cell>
        </row>
        <row r="1670">
          <cell r="B1670" t="str">
            <v>STROOBANTS/JONCKHEERE Marie-Julie/Geoffroy</v>
          </cell>
          <cell r="C1670" t="str">
            <v>Ne se trouve pas dans le listing client</v>
          </cell>
        </row>
        <row r="1671">
          <cell r="B1671" t="str">
            <v>STRUYF Stéphanie</v>
          </cell>
          <cell r="C1671" t="str">
            <v>0473/58 99 87</v>
          </cell>
        </row>
        <row r="1672">
          <cell r="B1672" t="str">
            <v>STUYCK Philippe</v>
          </cell>
          <cell r="C1672" t="str">
            <v>0475/31.00.81</v>
          </cell>
        </row>
        <row r="1673">
          <cell r="B1673" t="str">
            <v>Suetens Marie Claire</v>
          </cell>
          <cell r="C1673" t="str">
            <v>0475/21.52.13</v>
          </cell>
        </row>
        <row r="1674">
          <cell r="B1674" t="str">
            <v>SURYANSHU Gupta</v>
          </cell>
          <cell r="C1674" t="str">
            <v>0467823091</v>
          </cell>
        </row>
        <row r="1675">
          <cell r="B1675" t="str">
            <v>SUSINI Marie-Lucie</v>
          </cell>
          <cell r="C1675" t="str">
            <v>0474/94 74 24</v>
          </cell>
        </row>
        <row r="1676">
          <cell r="B1676" t="str">
            <v>SWASTHIKA Pillayar</v>
          </cell>
          <cell r="C1676" t="str">
            <v>Ne se trouve pas dans le listing client</v>
          </cell>
        </row>
        <row r="1677">
          <cell r="B1677" t="str">
            <v>SYMONS Alexandre</v>
          </cell>
          <cell r="C1677" t="str">
            <v>0499 26 79 57</v>
          </cell>
        </row>
        <row r="1678">
          <cell r="B1678" t="str">
            <v>TABARES TRIVINO DIANA</v>
          </cell>
          <cell r="C1678" t="str">
            <v>0484/68.51.01</v>
          </cell>
        </row>
        <row r="1679">
          <cell r="B1679" t="str">
            <v>TABIT BENSLIMANE Zakaria</v>
          </cell>
          <cell r="C1679" t="str">
            <v>0485/00.58.28</v>
          </cell>
        </row>
        <row r="1680">
          <cell r="B1680" t="str">
            <v>TABIT BENSLIMANE Zakaria</v>
          </cell>
          <cell r="C1680" t="str">
            <v>0485/00.58.28</v>
          </cell>
        </row>
        <row r="1681">
          <cell r="B1681" t="str">
            <v>TAHIRI Artan/Majlinda</v>
          </cell>
          <cell r="C1681" t="str">
            <v>0478/80.84.60</v>
          </cell>
        </row>
        <row r="1682">
          <cell r="B1682" t="str">
            <v>TAIEB Leila</v>
          </cell>
          <cell r="C1682" t="str">
            <v>Ne se trouve pas dans le listing client</v>
          </cell>
        </row>
        <row r="1683">
          <cell r="B1683" t="str">
            <v>TAKACS Eszter</v>
          </cell>
          <cell r="C1683" t="str">
            <v>0477/75.57.93</v>
          </cell>
        </row>
        <row r="1684">
          <cell r="B1684" t="str">
            <v>Tamosiunaite Ruta</v>
          </cell>
          <cell r="C1684" t="str">
            <v>Ne se trouve pas dans le listing client</v>
          </cell>
        </row>
        <row r="1685">
          <cell r="B1685" t="str">
            <v>TANCREDI Ilario</v>
          </cell>
          <cell r="C1685" t="str">
            <v>0486/71.24.17</v>
          </cell>
        </row>
        <row r="1686">
          <cell r="B1686" t="str">
            <v>TANG Johanan</v>
          </cell>
          <cell r="C1686" t="str">
            <v>Ne se trouve pas dans le listing client</v>
          </cell>
        </row>
        <row r="1687">
          <cell r="B1687" t="str">
            <v>TARWE Antoine</v>
          </cell>
          <cell r="C1687" t="str">
            <v>Ne se trouve pas dans le listing client</v>
          </cell>
        </row>
        <row r="1688">
          <cell r="B1688" t="str">
            <v>TASSENOY Françoise</v>
          </cell>
          <cell r="C1688" t="str">
            <v>0476/41.14.65</v>
          </cell>
        </row>
        <row r="1689">
          <cell r="B1689" t="str">
            <v>Tassi Nordin</v>
          </cell>
          <cell r="C1689" t="str">
            <v>0477/86.15.28</v>
          </cell>
        </row>
        <row r="1690">
          <cell r="B1690" t="str">
            <v>TASSIN Claude</v>
          </cell>
          <cell r="C1690" t="str">
            <v>0475/41.71.42</v>
          </cell>
        </row>
        <row r="1691">
          <cell r="B1691" t="str">
            <v>TATU CARAVAN Cristina</v>
          </cell>
          <cell r="C1691" t="str">
            <v>0479/47.61.68</v>
          </cell>
        </row>
        <row r="1692">
          <cell r="B1692" t="str">
            <v>TATU CARAVAN Cristina</v>
          </cell>
          <cell r="C1692" t="str">
            <v>0479/47.61.68</v>
          </cell>
        </row>
        <row r="1693">
          <cell r="B1693" t="str">
            <v>TAVEIRA RICARDO</v>
          </cell>
          <cell r="C1693" t="str">
            <v>0498/52.28.35</v>
          </cell>
        </row>
        <row r="1694">
          <cell r="B1694" t="str">
            <v>TAYMANS Quentin</v>
          </cell>
          <cell r="C1694" t="str">
            <v>0470/21 62 53</v>
          </cell>
        </row>
        <row r="1695">
          <cell r="B1695" t="str">
            <v>Tchekemian Fabian</v>
          </cell>
          <cell r="C1695" t="str">
            <v>0476/ 92.33.04</v>
          </cell>
        </row>
        <row r="1696">
          <cell r="B1696" t="str">
            <v>Telea Florina</v>
          </cell>
          <cell r="C1696" t="str">
            <v>0498/34.09.85</v>
          </cell>
        </row>
        <row r="1697">
          <cell r="B1697" t="str">
            <v>TEMMERMAN Charlotte</v>
          </cell>
          <cell r="C1697" t="str">
            <v>0497698027</v>
          </cell>
        </row>
        <row r="1698">
          <cell r="B1698" t="str">
            <v>Temsamani Widad</v>
          </cell>
          <cell r="C1698" t="str">
            <v>0495/26.06.85</v>
          </cell>
        </row>
        <row r="1699">
          <cell r="B1699" t="str">
            <v>TEODORESCU Roxana</v>
          </cell>
          <cell r="C1699" t="str">
            <v>Ne se trouve pas dans le listing client</v>
          </cell>
        </row>
        <row r="1700">
          <cell r="B1700" t="str">
            <v>Terken Dominique</v>
          </cell>
          <cell r="C1700" t="str">
            <v>Ne se trouve pas dans le listing client</v>
          </cell>
        </row>
        <row r="1701">
          <cell r="B1701" t="str">
            <v>TERRIEN Thomas</v>
          </cell>
          <cell r="C1701" t="str">
            <v>0471/66 42 73</v>
          </cell>
        </row>
        <row r="1702">
          <cell r="B1702" t="str">
            <v>TEUWEN Christelle</v>
          </cell>
          <cell r="C1702" t="str">
            <v>Ne se trouve pas dans le listing client</v>
          </cell>
        </row>
        <row r="1703">
          <cell r="B1703" t="str">
            <v>THAYER/MESTAG Jean-françois/Corinne</v>
          </cell>
          <cell r="C1703" t="str">
            <v>0475/69.08.17</v>
          </cell>
        </row>
        <row r="1704">
          <cell r="B1704" t="str">
            <v>Theiss Arnaud</v>
          </cell>
          <cell r="C1704" t="str">
            <v>0474/29.37.33</v>
          </cell>
        </row>
        <row r="1705">
          <cell r="B1705" t="str">
            <v>Thelen Alice</v>
          </cell>
          <cell r="C1705" t="str">
            <v>0474/59.14.85</v>
          </cell>
        </row>
        <row r="1706">
          <cell r="B1706" t="str">
            <v>THEYS Renée</v>
          </cell>
          <cell r="C1706" t="str">
            <v>Ne se trouve pas dans le listing client</v>
          </cell>
        </row>
        <row r="1707">
          <cell r="B1707" t="str">
            <v>THIBOU Cédric</v>
          </cell>
          <cell r="C1707" t="str">
            <v>0483/00.52.58</v>
          </cell>
        </row>
        <row r="1708">
          <cell r="B1708" t="str">
            <v>THIRRY ROGER</v>
          </cell>
          <cell r="C1708" t="str">
            <v>0497/45.95.79</v>
          </cell>
        </row>
        <row r="1709">
          <cell r="B1709" t="str">
            <v>THIRY Danièle</v>
          </cell>
          <cell r="C1709" t="str">
            <v>0476/93.17.68</v>
          </cell>
        </row>
        <row r="1710">
          <cell r="B1710" t="str">
            <v>Thiry Justine</v>
          </cell>
          <cell r="C1710" t="str">
            <v>Ne se trouve pas dans le listing client</v>
          </cell>
        </row>
        <row r="1711">
          <cell r="B1711" t="str">
            <v>THOMAS Astrid</v>
          </cell>
          <cell r="C1711" t="str">
            <v>0486/07.97.60</v>
          </cell>
        </row>
        <row r="1712">
          <cell r="B1712" t="str">
            <v>THOMAS Richard</v>
          </cell>
          <cell r="C1712" t="str">
            <v>0465/46 25 31</v>
          </cell>
        </row>
        <row r="1713">
          <cell r="B1713" t="str">
            <v>Thual David</v>
          </cell>
          <cell r="C1713" t="str">
            <v>Ne se trouve pas dans le listing client</v>
          </cell>
        </row>
        <row r="1714">
          <cell r="B1714" t="str">
            <v>Thuer Alexia</v>
          </cell>
          <cell r="C1714" t="str">
            <v>Ne se trouve pas dans le listing client</v>
          </cell>
        </row>
        <row r="1715">
          <cell r="B1715" t="str">
            <v>TIHON DUBOIS Michel/Geraldine</v>
          </cell>
          <cell r="C1715" t="str">
            <v>0471/39.22.18</v>
          </cell>
        </row>
        <row r="1716">
          <cell r="B1716" t="str">
            <v>TIHON DUBOIS Michel/Geraldine</v>
          </cell>
          <cell r="C1716" t="str">
            <v>0471/39.22.18</v>
          </cell>
        </row>
        <row r="1717">
          <cell r="B1717" t="str">
            <v>TIMMERMANS / HERSSENS Claude / Monique</v>
          </cell>
          <cell r="C1717" t="str">
            <v>Ne se trouve pas dans le listing client</v>
          </cell>
        </row>
        <row r="1718">
          <cell r="B1718" t="str">
            <v>TIMMERMANS / KHROUZ Fréderic / Samira</v>
          </cell>
          <cell r="C1718" t="str">
            <v>Ne se trouve pas dans le listing client</v>
          </cell>
        </row>
        <row r="1719">
          <cell r="B1719" t="str">
            <v>TIMMERMANS / KHROUZ Fréderic / Samira</v>
          </cell>
          <cell r="C1719" t="str">
            <v>Ne se trouve pas dans le listing client</v>
          </cell>
        </row>
        <row r="1720">
          <cell r="B1720" t="str">
            <v>TIMMERMANS / VANDEMEULEBROECKE Wendy Gwendoline / Yorick Marc-andré</v>
          </cell>
          <cell r="C1720" t="str">
            <v>0472/07.35.40</v>
          </cell>
        </row>
        <row r="1721">
          <cell r="B1721" t="str">
            <v>Tindall Pascale</v>
          </cell>
          <cell r="C1721" t="str">
            <v>0497/46.10.20 Mme</v>
          </cell>
        </row>
        <row r="1722">
          <cell r="B1722" t="str">
            <v>TINTIN Marie</v>
          </cell>
          <cell r="C1722" t="str">
            <v>0033611781456</v>
          </cell>
        </row>
        <row r="1723">
          <cell r="B1723" t="str">
            <v>Tirlo Sandrine</v>
          </cell>
          <cell r="C1723" t="str">
            <v>0477/83.48.54</v>
          </cell>
        </row>
        <row r="1724">
          <cell r="B1724" t="str">
            <v>TISAN VLAD VASILE</v>
          </cell>
          <cell r="C1724" t="str">
            <v>Ne se trouve pas dans le listing client</v>
          </cell>
        </row>
        <row r="1725">
          <cell r="B1725" t="str">
            <v>TISAN VLAD VASILE</v>
          </cell>
          <cell r="C1725" t="str">
            <v>Ne se trouve pas dans le listing client</v>
          </cell>
        </row>
        <row r="1726">
          <cell r="B1726" t="str">
            <v>Tissi Benedetta</v>
          </cell>
          <cell r="C1726" t="str">
            <v>0472/44.81.38</v>
          </cell>
        </row>
        <row r="1727">
          <cell r="B1727" t="str">
            <v>TISSIER Michael</v>
          </cell>
          <cell r="C1727" t="str">
            <v>0470/71.11.22</v>
          </cell>
        </row>
        <row r="1728">
          <cell r="B1728" t="str">
            <v>TITAH Dahlia</v>
          </cell>
          <cell r="C1728" t="str">
            <v>Ne se trouve pas dans le listing client</v>
          </cell>
        </row>
        <row r="1729">
          <cell r="B1729" t="str">
            <v>TOGNETTO Fabienne</v>
          </cell>
          <cell r="C1729" t="str">
            <v>0479/31.67.63</v>
          </cell>
        </row>
        <row r="1730">
          <cell r="B1730" t="str">
            <v>Tolkatchiova Alla</v>
          </cell>
          <cell r="C1730" t="str">
            <v>0479/63.00.65(fille)</v>
          </cell>
        </row>
        <row r="1731">
          <cell r="B1731" t="str">
            <v>TOLLET/PISON Muriel/Victoria</v>
          </cell>
          <cell r="C1731" t="str">
            <v>0475/20.28.11</v>
          </cell>
        </row>
        <row r="1732">
          <cell r="B1732" t="str">
            <v>TOLLET/PISON Muriel/Victoria</v>
          </cell>
          <cell r="C1732" t="str">
            <v>0475/20.28.11</v>
          </cell>
        </row>
        <row r="1733">
          <cell r="B1733" t="str">
            <v>TOMKIN/PAPAKRIOPOULOU Jonathan/Eugenia</v>
          </cell>
          <cell r="C1733" t="str">
            <v>0478/79.19.20</v>
          </cell>
        </row>
        <row r="1734">
          <cell r="B1734" t="str">
            <v>TONNICCHI-HENRY Giorgia</v>
          </cell>
          <cell r="C1734" t="str">
            <v>0477/893873</v>
          </cell>
        </row>
        <row r="1735">
          <cell r="B1735" t="str">
            <v>Toparceanu Adrian Cosmin</v>
          </cell>
          <cell r="C1735" t="str">
            <v>0494/94 25 94</v>
          </cell>
        </row>
        <row r="1736">
          <cell r="B1736" t="str">
            <v>TORDEUR / VERLOOVE Marie rose / Michèle</v>
          </cell>
          <cell r="C1736" t="str">
            <v>0479/237.336</v>
          </cell>
        </row>
        <row r="1737">
          <cell r="B1737" t="str">
            <v>TORREKENS Benjamin</v>
          </cell>
          <cell r="C1737" t="str">
            <v>Ne se trouve pas dans le listing client</v>
          </cell>
        </row>
        <row r="1738">
          <cell r="B1738" t="str">
            <v>Torres Mariana</v>
          </cell>
          <cell r="C1738" t="str">
            <v>Ne se trouve pas dans le listing client</v>
          </cell>
        </row>
        <row r="1739">
          <cell r="B1739" t="str">
            <v>TORRES VASQUEZ LUZ</v>
          </cell>
          <cell r="C1739" t="str">
            <v>Ne se trouve pas dans le listing client</v>
          </cell>
        </row>
        <row r="1740">
          <cell r="B1740" t="str">
            <v>Tournaire Gabriel</v>
          </cell>
          <cell r="C1740" t="str">
            <v>Ne se trouve pas dans le listing client</v>
          </cell>
        </row>
        <row r="1741">
          <cell r="B1741" t="str">
            <v>Tournay Karin</v>
          </cell>
          <cell r="C1741" t="str">
            <v>0477/31.46.78</v>
          </cell>
        </row>
        <row r="1742">
          <cell r="B1742" t="str">
            <v>Touron Claire</v>
          </cell>
          <cell r="C1742" t="str">
            <v>02/567.14.69</v>
          </cell>
        </row>
        <row r="1743">
          <cell r="B1743" t="str">
            <v>TOUSSAINT Yannick</v>
          </cell>
          <cell r="C1743" t="str">
            <v>Ne se trouve pas dans le listing client</v>
          </cell>
        </row>
        <row r="1744">
          <cell r="B1744" t="str">
            <v>TOUYERES Laurence</v>
          </cell>
          <cell r="C1744" t="str">
            <v>Ne se trouve pas dans le listing client</v>
          </cell>
        </row>
        <row r="1745">
          <cell r="B1745" t="str">
            <v>Trabalik Laetitia</v>
          </cell>
          <cell r="C1745" t="str">
            <v>0476/ 59 11 33</v>
          </cell>
        </row>
        <row r="1746">
          <cell r="B1746" t="str">
            <v>NGUYEN/TRAN Thi Di Lang/Thi Chau Sa</v>
          </cell>
          <cell r="C1746" t="str">
            <v>-</v>
          </cell>
        </row>
        <row r="1747">
          <cell r="B1747" t="str">
            <v>TRENTESAUX Guillaume</v>
          </cell>
          <cell r="C1747" t="str">
            <v>0479/93.33.73</v>
          </cell>
        </row>
        <row r="1748">
          <cell r="B1748" t="str">
            <v>Triaire Aurélie</v>
          </cell>
          <cell r="C1748" t="str">
            <v>0486/39.72.71</v>
          </cell>
        </row>
        <row r="1749">
          <cell r="B1749" t="str">
            <v>Trichkovska Irina</v>
          </cell>
          <cell r="C1749" t="str">
            <v>0473/97.79.35</v>
          </cell>
        </row>
        <row r="1750">
          <cell r="B1750" t="str">
            <v>TROUSSON ALLISON</v>
          </cell>
          <cell r="C1750" t="str">
            <v>Ne se trouve pas dans le listing client</v>
          </cell>
        </row>
        <row r="1751">
          <cell r="B1751" t="str">
            <v>TRUBACZ Didier Joseph</v>
          </cell>
          <cell r="C1751" t="str">
            <v>Ne se trouve pas dans le listing client</v>
          </cell>
        </row>
        <row r="1752">
          <cell r="B1752" t="str">
            <v>TRUSSART Aline</v>
          </cell>
          <cell r="C1752" t="str">
            <v>0473/70.04.44</v>
          </cell>
        </row>
        <row r="1753">
          <cell r="B1753" t="str">
            <v>TSIKUNA Mapumpa</v>
          </cell>
          <cell r="C1753" t="str">
            <v>0477/97.02.07</v>
          </cell>
        </row>
        <row r="1754">
          <cell r="B1754" t="str">
            <v>Tugelika Tugelika</v>
          </cell>
          <cell r="C1754" t="str">
            <v>Ne se trouve pas dans le listing client</v>
          </cell>
        </row>
        <row r="1755">
          <cell r="B1755" t="str">
            <v>TURLOT Reginald</v>
          </cell>
          <cell r="C1755" t="str">
            <v>Ne se trouve pas dans le listing client</v>
          </cell>
        </row>
        <row r="1756">
          <cell r="B1756" t="str">
            <v>Twohig Sonya</v>
          </cell>
          <cell r="C1756" t="str">
            <v>Ne se trouve pas dans le listing client</v>
          </cell>
        </row>
        <row r="1757">
          <cell r="B1757" t="str">
            <v>Ullens Aude</v>
          </cell>
          <cell r="C1757" t="str">
            <v>Ne se trouve pas dans le listing client</v>
          </cell>
        </row>
        <row r="1758">
          <cell r="B1758" t="str">
            <v>URBINA/RATOI Marlon/Adina</v>
          </cell>
          <cell r="C1758" t="str">
            <v>Ne se trouve pas dans le listing client</v>
          </cell>
        </row>
        <row r="1759">
          <cell r="B1759" t="str">
            <v>VACARU Elena</v>
          </cell>
          <cell r="C1759" t="str">
            <v>0465/71.14.71</v>
          </cell>
        </row>
        <row r="1760">
          <cell r="B1760" t="str">
            <v>Vacquerie Alexandre</v>
          </cell>
          <cell r="C1760" t="str">
            <v>0485/26.46.92</v>
          </cell>
        </row>
        <row r="1761">
          <cell r="B1761" t="str">
            <v>VAGUENER Frank</v>
          </cell>
          <cell r="C1761" t="str">
            <v>0471/13 97 80</v>
          </cell>
        </row>
        <row r="1762">
          <cell r="B1762" t="str">
            <v>VAISHNAVI Surendiran</v>
          </cell>
          <cell r="C1762" t="str">
            <v>0465/99 09 98</v>
          </cell>
        </row>
        <row r="1763">
          <cell r="B1763" t="str">
            <v>VALDUMARSDOTTIR Houda</v>
          </cell>
          <cell r="C1763">
            <v>0</v>
          </cell>
        </row>
        <row r="1764">
          <cell r="B1764" t="str">
            <v>VALENTA Sidney</v>
          </cell>
          <cell r="C1764" t="str">
            <v>0488/37 97 57</v>
          </cell>
        </row>
        <row r="1765">
          <cell r="B1765" t="str">
            <v>Valette Alexandre</v>
          </cell>
          <cell r="C1765" t="str">
            <v>0488/83.82.88</v>
          </cell>
        </row>
        <row r="1766">
          <cell r="B1766" t="str">
            <v>VALLI Silvia</v>
          </cell>
          <cell r="C1766" t="str">
            <v>0471/93.54.25</v>
          </cell>
        </row>
        <row r="1767">
          <cell r="B1767" t="str">
            <v>VAN ACKER DOMINIQUE</v>
          </cell>
          <cell r="C1767" t="str">
            <v>Ne se trouve pas dans le listing client</v>
          </cell>
        </row>
        <row r="1768">
          <cell r="B1768" t="str">
            <v>VAN AERSSEN XAVIER</v>
          </cell>
          <cell r="C1768" t="str">
            <v>0479/87.38.87</v>
          </cell>
        </row>
        <row r="1769">
          <cell r="B1769" t="str">
            <v>Van Belle Olivia</v>
          </cell>
          <cell r="C1769" t="str">
            <v>Ne se trouve pas dans le listing client</v>
          </cell>
        </row>
        <row r="1770">
          <cell r="B1770" t="str">
            <v>VAN BELLINGEN Thierry</v>
          </cell>
          <cell r="C1770" t="str">
            <v>0478/98.83.42</v>
          </cell>
        </row>
        <row r="1771">
          <cell r="B1771" t="str">
            <v>VAN BENEDEN Sébastien</v>
          </cell>
          <cell r="C1771" t="str">
            <v>0479/54.11.41</v>
          </cell>
        </row>
        <row r="1772">
          <cell r="B1772" t="str">
            <v>VAN BINST/ TASNIER Marc/ Dominique</v>
          </cell>
          <cell r="C1772" t="str">
            <v>Ne se trouve pas dans le listing client</v>
          </cell>
        </row>
        <row r="1773">
          <cell r="B1773" t="str">
            <v>VAN CALOEN / LAGAE Annaïs / Matthieu</v>
          </cell>
          <cell r="C1773" t="str">
            <v>0475/92.18.72</v>
          </cell>
        </row>
        <row r="1774">
          <cell r="B1774" t="str">
            <v>VAN CALOEN / LAGAE Annaïs / Matthieu</v>
          </cell>
          <cell r="C1774" t="str">
            <v>0475/92.18.72</v>
          </cell>
        </row>
        <row r="1775">
          <cell r="B1775" t="str">
            <v>Van Campenhout Bernard</v>
          </cell>
          <cell r="C1775" t="str">
            <v>0475/47.32.36</v>
          </cell>
        </row>
        <row r="1776">
          <cell r="B1776" t="str">
            <v>VAN CAUTER / COPPIETERS'T WALLANT Joël / Anne Monique</v>
          </cell>
          <cell r="C1776" t="str">
            <v>0493/40.01.45 Mme</v>
          </cell>
        </row>
        <row r="1777">
          <cell r="B1777" t="str">
            <v>Van Craynest Xavier</v>
          </cell>
          <cell r="C1777" t="str">
            <v>Ne se trouve pas dans le listing client</v>
          </cell>
        </row>
        <row r="1778">
          <cell r="B1778" t="str">
            <v>CHAUDAGNE / DE BEER Michaël / Viviane</v>
          </cell>
          <cell r="C1778" t="str">
            <v>0493/86.67.19</v>
          </cell>
        </row>
        <row r="1779">
          <cell r="B1779" t="str">
            <v>VAN CUTSEM CONSTANTIN</v>
          </cell>
          <cell r="C1779" t="str">
            <v>Ne se trouve pas dans le listing client</v>
          </cell>
        </row>
        <row r="1780">
          <cell r="B1780" t="str">
            <v>VAN DAMME Gilberte</v>
          </cell>
          <cell r="C1780" t="str">
            <v>0477/91.86.26 fille</v>
          </cell>
        </row>
        <row r="1781">
          <cell r="B1781" t="str">
            <v>VAN DAMME Laetitia</v>
          </cell>
          <cell r="C1781" t="str">
            <v>Ne se trouve pas dans le listing client</v>
          </cell>
        </row>
        <row r="1782">
          <cell r="B1782" t="str">
            <v>Van De Poel Anne</v>
          </cell>
          <cell r="C1782" t="str">
            <v>0473/66.36.78</v>
          </cell>
        </row>
        <row r="1783">
          <cell r="B1783" t="str">
            <v>VAN DE WIJNGAERT/HAARSCHER Thierry/Dominique</v>
          </cell>
          <cell r="C1783" t="str">
            <v>0496/51 75 88</v>
          </cell>
        </row>
        <row r="1784">
          <cell r="B1784" t="str">
            <v>VAN DE WIJNGAERT/HAARSCHER Thierry/Dominique</v>
          </cell>
          <cell r="C1784" t="str">
            <v>0496/51 75 88</v>
          </cell>
        </row>
        <row r="1785">
          <cell r="B1785" t="str">
            <v>VAN DECAUTER Arnaud</v>
          </cell>
          <cell r="C1785" t="str">
            <v>0499/14.48.99</v>
          </cell>
        </row>
        <row r="1786">
          <cell r="B1786" t="str">
            <v>VAN DEL ADDABBEEL/ ROUSSEAUX Cédric/ Céline</v>
          </cell>
          <cell r="C1786" t="str">
            <v>0493/57.87.24</v>
          </cell>
        </row>
        <row r="1787">
          <cell r="B1787" t="str">
            <v>Van Den Driessche Berenice</v>
          </cell>
          <cell r="C1787" t="str">
            <v>Ne se trouve pas dans le listing client</v>
          </cell>
        </row>
        <row r="1788">
          <cell r="B1788" t="str">
            <v>VAN DEN DRIESSCHE Laurence</v>
          </cell>
          <cell r="C1788" t="str">
            <v>0484/988,468</v>
          </cell>
        </row>
        <row r="1789">
          <cell r="B1789" t="str">
            <v>VAN DEN HENDE LAURENT PAUL</v>
          </cell>
          <cell r="C1789" t="str">
            <v>Ne se trouve pas dans le listing client</v>
          </cell>
        </row>
        <row r="1790">
          <cell r="B1790" t="str">
            <v>VAN DER AUWERAERT JOHAN</v>
          </cell>
          <cell r="C1790" t="str">
            <v>0497/44.07.26</v>
          </cell>
        </row>
        <row r="1791">
          <cell r="B1791" t="str">
            <v>VaN DER BEL / MARTIN Jean-marie/ Arlette</v>
          </cell>
          <cell r="C1791" t="str">
            <v>026538419</v>
          </cell>
        </row>
        <row r="1792">
          <cell r="B1792" t="str">
            <v>Van der Cruys Anne-sophie</v>
          </cell>
          <cell r="C1792" t="str">
            <v>Ne se trouve pas dans le listing client</v>
          </cell>
        </row>
        <row r="1793">
          <cell r="B1793" t="str">
            <v>VAN DER ELST / TINCHANT Dominique</v>
          </cell>
          <cell r="C1793" t="str">
            <v>0475/25.07.65</v>
          </cell>
        </row>
        <row r="1794">
          <cell r="B1794" t="str">
            <v>VAN DER ELST / TINCHANT Dominique</v>
          </cell>
          <cell r="C1794" t="str">
            <v>0475/25.07.65</v>
          </cell>
        </row>
        <row r="1795">
          <cell r="B1795" t="str">
            <v>VAN DER HAEGHE / DE HARLEZ Ariane</v>
          </cell>
          <cell r="C1795" t="str">
            <v>0478/26.60.93</v>
          </cell>
        </row>
        <row r="1796">
          <cell r="B1796" t="str">
            <v>VAN DER HOUT/LASKAVA Robin</v>
          </cell>
          <cell r="C1796" t="str">
            <v>Ne se trouve pas dans le listing client</v>
          </cell>
        </row>
        <row r="1797">
          <cell r="B1797" t="str">
            <v>VAN DER KAR Julie</v>
          </cell>
          <cell r="C1797" t="str">
            <v>0497/40.75.00</v>
          </cell>
        </row>
        <row r="1798">
          <cell r="B1798" t="str">
            <v>VAN DER LOOY Ludmila</v>
          </cell>
          <cell r="C1798" t="str">
            <v>0494/85.82.08</v>
          </cell>
        </row>
        <row r="1799">
          <cell r="B1799" t="str">
            <v>Van Der Schueren Marie</v>
          </cell>
          <cell r="C1799" t="str">
            <v>Ne se trouve pas dans le listing client</v>
          </cell>
        </row>
        <row r="1800">
          <cell r="B1800" t="str">
            <v>VAN DER STRAETEN / DA SILVA SANDOR Dimitri</v>
          </cell>
          <cell r="C1800" t="str">
            <v>0487/33.69.58</v>
          </cell>
        </row>
        <row r="1801">
          <cell r="B1801" t="str">
            <v>VAN DER STRAETEN / DA SILVA SANDOR Dimitri</v>
          </cell>
          <cell r="C1801" t="str">
            <v>0487/33.69.58</v>
          </cell>
        </row>
        <row r="1802">
          <cell r="B1802" t="str">
            <v>VAN DOORNICK/KINZINGER Martine</v>
          </cell>
          <cell r="C1802" t="str">
            <v>0477/22.14.99</v>
          </cell>
        </row>
        <row r="1803">
          <cell r="B1803" t="str">
            <v>VAN DOREN BRIGITTE</v>
          </cell>
          <cell r="C1803" t="str">
            <v>0478/84.17.80</v>
          </cell>
        </row>
        <row r="1804">
          <cell r="B1804" t="str">
            <v>VAN DROOGHENBEROECK Thérèse</v>
          </cell>
          <cell r="C1804" t="str">
            <v>0474/38.56.90</v>
          </cell>
        </row>
        <row r="1805">
          <cell r="B1805" t="str">
            <v>VAN EERDENBRUGGHE GREGORY</v>
          </cell>
          <cell r="C1805" t="str">
            <v>Ne se trouve pas dans le listing client</v>
          </cell>
        </row>
        <row r="1806">
          <cell r="B1806" t="str">
            <v>VAN EETVELDE Géraldine</v>
          </cell>
          <cell r="C1806" t="str">
            <v>0477/213820</v>
          </cell>
        </row>
        <row r="1807">
          <cell r="B1807" t="str">
            <v>Van Galder Marie Claire</v>
          </cell>
          <cell r="C1807" t="str">
            <v>0479/13.56.96</v>
          </cell>
        </row>
        <row r="1808">
          <cell r="B1808" t="str">
            <v>VAN HILLE Monique</v>
          </cell>
          <cell r="C1808" t="str">
            <v>0473 229 380</v>
          </cell>
        </row>
        <row r="1809">
          <cell r="B1809" t="str">
            <v>VAN HOEKE Jean Claude</v>
          </cell>
          <cell r="C1809" t="str">
            <v>0496/48.98.29</v>
          </cell>
        </row>
        <row r="1810">
          <cell r="B1810" t="str">
            <v>VAN HOLLEBEKE MARTINE</v>
          </cell>
          <cell r="C1810" t="str">
            <v>0478/52 71 36</v>
          </cell>
        </row>
        <row r="1811">
          <cell r="B1811" t="str">
            <v>VAN HOLLEBEKE/PETRE Michèle</v>
          </cell>
          <cell r="C1811" t="str">
            <v>0476/93.95.17</v>
          </cell>
        </row>
        <row r="1812">
          <cell r="B1812" t="str">
            <v>Van Honacker Thibault</v>
          </cell>
          <cell r="C1812" t="str">
            <v>0476/30.32.97</v>
          </cell>
        </row>
        <row r="1813">
          <cell r="B1813" t="str">
            <v>VAN HOUT Nathalie</v>
          </cell>
          <cell r="C1813" t="str">
            <v>Ne se trouve pas dans le listing client</v>
          </cell>
        </row>
        <row r="1814">
          <cell r="B1814" t="str">
            <v>VAN HOUTE Aurélie</v>
          </cell>
          <cell r="C1814" t="str">
            <v>0477471762</v>
          </cell>
        </row>
        <row r="1815">
          <cell r="B1815" t="str">
            <v>Van Impe Joy</v>
          </cell>
          <cell r="C1815" t="str">
            <v>Ne se trouve pas dans le listing client</v>
          </cell>
        </row>
        <row r="1816">
          <cell r="B1816" t="str">
            <v>Van Leeuw Jean-jacques</v>
          </cell>
          <cell r="C1816" t="str">
            <v>0495/52.49.81</v>
          </cell>
        </row>
        <row r="1817">
          <cell r="B1817" t="str">
            <v>Van Lint Ariane</v>
          </cell>
          <cell r="C1817" t="str">
            <v>02/219.59.81</v>
          </cell>
        </row>
        <row r="1818">
          <cell r="B1818" t="str">
            <v>VAN LINT/ HIMSCHOOT Claude /Alberte Françoise</v>
          </cell>
          <cell r="C1818" t="str">
            <v>Ne se trouve pas dans le listing client</v>
          </cell>
        </row>
        <row r="1819">
          <cell r="B1819" t="str">
            <v>VAN MAELE Donatienne</v>
          </cell>
          <cell r="C1819" t="str">
            <v>0478/82.00.36</v>
          </cell>
        </row>
        <row r="1820">
          <cell r="B1820" t="str">
            <v>VAN MELDEREN PHILIPPE</v>
          </cell>
          <cell r="C1820" t="str">
            <v>0475/23.20.88</v>
          </cell>
        </row>
        <row r="1821">
          <cell r="B1821" t="str">
            <v>VAN MUYLEN Véronique</v>
          </cell>
          <cell r="C1821" t="str">
            <v>0495/54.50.71</v>
          </cell>
        </row>
        <row r="1822">
          <cell r="B1822" t="str">
            <v>VAN OBBERGEN MARLEEN</v>
          </cell>
          <cell r="C1822" t="str">
            <v>0478/95.72.54</v>
          </cell>
        </row>
        <row r="1823">
          <cell r="B1823" t="str">
            <v>VAN OBBERGHEN Adèle</v>
          </cell>
          <cell r="C1823" t="str">
            <v>Ne se trouve pas dans le listing client</v>
          </cell>
        </row>
        <row r="1824">
          <cell r="B1824" t="str">
            <v>VAN OPSTAL Marie</v>
          </cell>
          <cell r="C1824" t="str">
            <v>0478/50.88.32</v>
          </cell>
        </row>
        <row r="1825">
          <cell r="B1825" t="str">
            <v>VAN OYCKE/FERGEANT Jean/Amandine</v>
          </cell>
          <cell r="C1825" t="str">
            <v>0477/56.54.50</v>
          </cell>
        </row>
        <row r="1826">
          <cell r="B1826" t="str">
            <v>VAN PORTAL Marine / Thomas</v>
          </cell>
          <cell r="C1826" t="str">
            <v>Ne se trouve pas dans le listing client</v>
          </cell>
        </row>
        <row r="1827">
          <cell r="B1827" t="str">
            <v>Van Ransbeeck Ben</v>
          </cell>
          <cell r="C1827" t="str">
            <v>0476/47.62.96</v>
          </cell>
        </row>
        <row r="1828">
          <cell r="B1828" t="str">
            <v>VAN REGEMORTER/LEONARD Johan/frederique</v>
          </cell>
          <cell r="C1828" t="str">
            <v>Ne se trouve pas dans le listing client</v>
          </cell>
        </row>
        <row r="1829">
          <cell r="B1829" t="str">
            <v>Van Riet Matthieu</v>
          </cell>
          <cell r="C1829" t="str">
            <v>Ne se trouve pas dans le listing client</v>
          </cell>
        </row>
        <row r="1830">
          <cell r="B1830" t="str">
            <v>Van Royen Arn</v>
          </cell>
          <cell r="C1830" t="str">
            <v>Ne se trouve pas dans le listing client</v>
          </cell>
        </row>
        <row r="1831">
          <cell r="B1831" t="str">
            <v>VAN SCHAFTINGEN Annelies</v>
          </cell>
          <cell r="C1831" t="str">
            <v>Ne se trouve pas dans le listing client</v>
          </cell>
        </row>
        <row r="1832">
          <cell r="B1832" t="str">
            <v>VAN STEENBERGHE / BREEDSTRAET Fabienne</v>
          </cell>
          <cell r="C1832" t="str">
            <v>Ne se trouve pas dans le listing client</v>
          </cell>
        </row>
        <row r="1833">
          <cell r="B1833" t="str">
            <v>Van thournout Rolande</v>
          </cell>
          <cell r="C1833" t="str">
            <v>02/731.09.28</v>
          </cell>
        </row>
        <row r="1834">
          <cell r="B1834" t="str">
            <v>VAN THUYNE / VERLY David / Jocelyne</v>
          </cell>
          <cell r="C1834" t="str">
            <v>Ne se trouve pas dans le listing client</v>
          </cell>
        </row>
        <row r="1835">
          <cell r="B1835" t="str">
            <v>VAN THUYNE Luc</v>
          </cell>
          <cell r="C1835" t="str">
            <v>0478/41.37.85</v>
          </cell>
        </row>
        <row r="1836">
          <cell r="B1836" t="str">
            <v>VAN TRIER MARIE LOUISE</v>
          </cell>
          <cell r="C1836" t="str">
            <v>0475/819981</v>
          </cell>
        </row>
        <row r="1837">
          <cell r="B1837" t="str">
            <v>Van Vaerenbergh Femke</v>
          </cell>
          <cell r="C1837" t="str">
            <v>0495/410 991</v>
          </cell>
        </row>
        <row r="1838">
          <cell r="B1838" t="str">
            <v>VAN WASSENHOVE Ines</v>
          </cell>
          <cell r="C1838" t="str">
            <v>Ne se trouve pas dans le listing client</v>
          </cell>
        </row>
        <row r="1839">
          <cell r="B1839" t="str">
            <v>VAN WEYENBERGH Christel</v>
          </cell>
          <cell r="C1839" t="str">
            <v>Ne se trouve pas dans le listing client</v>
          </cell>
        </row>
        <row r="1840">
          <cell r="B1840" t="str">
            <v>VAN ZINNICQ BERGMANN Frédéric / Jessica</v>
          </cell>
          <cell r="C1840" t="str">
            <v>0488/83.69.81</v>
          </cell>
        </row>
        <row r="1841">
          <cell r="B1841" t="str">
            <v>VANACKERE/DECLERCQ Valérie/ Cristophe</v>
          </cell>
          <cell r="C1841" t="str">
            <v>Ne se trouve pas dans le listing client</v>
          </cell>
        </row>
        <row r="1842">
          <cell r="B1842" t="str">
            <v>Vanaken Eric Johan</v>
          </cell>
          <cell r="C1842" t="str">
            <v>0476/53.99.54</v>
          </cell>
        </row>
        <row r="1843">
          <cell r="B1843" t="str">
            <v>VAN DAMME / BENTAMKA Céline / Karim</v>
          </cell>
          <cell r="C1843" t="str">
            <v>0475/530.251</v>
          </cell>
        </row>
        <row r="1844">
          <cell r="B1844" t="str">
            <v>Vandamme Nathalie</v>
          </cell>
          <cell r="C1844" t="str">
            <v>0471/79.54.24</v>
          </cell>
        </row>
        <row r="1845">
          <cell r="B1845" t="str">
            <v>Vande Perre Annemie</v>
          </cell>
          <cell r="C1845" t="str">
            <v>0486/30.30.36</v>
          </cell>
        </row>
        <row r="1846">
          <cell r="B1846" t="str">
            <v>VANDE PERRE Jeanne</v>
          </cell>
          <cell r="C1846" t="str">
            <v>0472/33.13.22</v>
          </cell>
        </row>
        <row r="1847">
          <cell r="B1847" t="str">
            <v>VANDEN BOSCH VALeRIE</v>
          </cell>
          <cell r="C1847" t="str">
            <v>0475/40 29 49</v>
          </cell>
        </row>
        <row r="1848">
          <cell r="B1848" t="str">
            <v>Vandenbergh Stéphanie</v>
          </cell>
          <cell r="C1848" t="str">
            <v>0496/69.55.24</v>
          </cell>
        </row>
        <row r="1849">
          <cell r="B1849" t="str">
            <v>Vandenbroucke gregory</v>
          </cell>
          <cell r="C1849" t="str">
            <v>Ne se trouve pas dans le listing client</v>
          </cell>
        </row>
        <row r="1850">
          <cell r="B1850" t="str">
            <v>VANDEPUTTE ANNELIES</v>
          </cell>
          <cell r="C1850" t="str">
            <v>0495/55.96.89</v>
          </cell>
        </row>
        <row r="1851">
          <cell r="B1851" t="str">
            <v>VANDEPUTTE Aude</v>
          </cell>
          <cell r="C1851" t="str">
            <v>0485/79.24.41</v>
          </cell>
        </row>
        <row r="1852">
          <cell r="B1852" t="str">
            <v>VANDEPUTTE/FLOTAT Aurélie</v>
          </cell>
          <cell r="C1852" t="str">
            <v>0033621275829</v>
          </cell>
        </row>
        <row r="1853">
          <cell r="B1853" t="str">
            <v>VANDER ELST Annys/Kris</v>
          </cell>
          <cell r="C1853" t="str">
            <v>0477/51.22.35</v>
          </cell>
        </row>
        <row r="1854">
          <cell r="B1854" t="str">
            <v>VANDER GUCHT/DEGREEF Danielle/Edouard</v>
          </cell>
          <cell r="C1854" t="str">
            <v>0478/75.81.87</v>
          </cell>
        </row>
        <row r="1855">
          <cell r="B1855" t="str">
            <v>VANDER GUCHT/DEGREEF Danielle/Edouard</v>
          </cell>
          <cell r="C1855" t="str">
            <v>0478/75.81.87</v>
          </cell>
        </row>
        <row r="1856">
          <cell r="B1856" t="str">
            <v>Vander Steen Maëlle</v>
          </cell>
          <cell r="C1856" t="str">
            <v>Ne se trouve pas dans le listing client</v>
          </cell>
        </row>
        <row r="1857">
          <cell r="B1857" t="str">
            <v>Vanderauwera Anita</v>
          </cell>
          <cell r="C1857" t="str">
            <v>0486/84.89.67</v>
          </cell>
        </row>
        <row r="1858">
          <cell r="B1858" t="str">
            <v>VANDERBECK Stephanie</v>
          </cell>
          <cell r="C1858" t="str">
            <v>Ne se trouve pas dans le listing client</v>
          </cell>
        </row>
        <row r="1859">
          <cell r="B1859" t="str">
            <v>Vanderbeurght Benjamin</v>
          </cell>
          <cell r="C1859" t="str">
            <v>0479/93.39.79</v>
          </cell>
        </row>
        <row r="1860">
          <cell r="B1860" t="str">
            <v>VANDERHULST Julie</v>
          </cell>
          <cell r="C1860" t="str">
            <v>Ne se trouve pas dans le listing client</v>
          </cell>
        </row>
        <row r="1861">
          <cell r="B1861" t="str">
            <v>VANDERKELEN (c/o Me Dourte-Dufey) Hugette</v>
          </cell>
          <cell r="C1861" t="str">
            <v>010/22.96.66 avocat</v>
          </cell>
        </row>
        <row r="1862">
          <cell r="B1862" t="str">
            <v>VANDERMOSTEN Maun Christine</v>
          </cell>
          <cell r="C1862" t="str">
            <v>0474/47.99.22</v>
          </cell>
        </row>
        <row r="1863">
          <cell r="B1863" t="str">
            <v>VANDERPAS Vanessa</v>
          </cell>
          <cell r="C1863" t="str">
            <v>0479/ 28 03 89</v>
          </cell>
        </row>
        <row r="1864">
          <cell r="B1864" t="str">
            <v>VANDERSCHUEREN Marie josé</v>
          </cell>
          <cell r="C1864">
            <v>0</v>
          </cell>
        </row>
        <row r="1865">
          <cell r="B1865" t="str">
            <v>VANDERTON Sylvia</v>
          </cell>
          <cell r="C1865" t="str">
            <v>Ne se trouve pas dans le listing client</v>
          </cell>
        </row>
        <row r="1866">
          <cell r="B1866" t="str">
            <v>VANDERTONCK Bernard</v>
          </cell>
          <cell r="C1866" t="str">
            <v>Ne se trouve pas dans le listing client</v>
          </cell>
        </row>
        <row r="1867">
          <cell r="B1867" t="str">
            <v>VANDEUREN/ BOTON Anthony/ Nathalie</v>
          </cell>
          <cell r="C1867" t="str">
            <v>0475/37.57.88</v>
          </cell>
        </row>
        <row r="1868">
          <cell r="B1868" t="str">
            <v>VANERMENGEM Anne-Sophie</v>
          </cell>
          <cell r="C1868" t="str">
            <v>0475/78 56 86</v>
          </cell>
        </row>
        <row r="1869">
          <cell r="B1869" t="str">
            <v>VANHADENHOVEN Jean Jacques</v>
          </cell>
          <cell r="C1869" t="str">
            <v>0477/24 34 17</v>
          </cell>
        </row>
        <row r="1870">
          <cell r="B1870" t="str">
            <v>Vanhadenhoven Yannick</v>
          </cell>
          <cell r="C1870" t="str">
            <v>0476/04.07.44</v>
          </cell>
        </row>
        <row r="1871">
          <cell r="B1871" t="str">
            <v>Vanhees Chris</v>
          </cell>
          <cell r="C1871" t="str">
            <v>0478/57.20.05</v>
          </cell>
        </row>
        <row r="1872">
          <cell r="B1872" t="str">
            <v>Vanhemelryck René</v>
          </cell>
          <cell r="C1872" t="str">
            <v>Ne se trouve pas dans le listing client</v>
          </cell>
        </row>
        <row r="1873">
          <cell r="B1873" t="str">
            <v>VANHOUTVINCK Anita</v>
          </cell>
          <cell r="C1873" t="str">
            <v>0472 83 77 51</v>
          </cell>
        </row>
        <row r="1874">
          <cell r="B1874" t="str">
            <v>VANHOVE Karin</v>
          </cell>
          <cell r="C1874" t="str">
            <v>0499/ 92 80 33</v>
          </cell>
        </row>
        <row r="1875">
          <cell r="B1875" t="str">
            <v>VANMECHELEN LAURENCE</v>
          </cell>
          <cell r="C1875" t="str">
            <v>0498/06.42.80</v>
          </cell>
        </row>
        <row r="1876">
          <cell r="B1876" t="str">
            <v>VANOUDENHOVE/LELOUP Emilienne/Jacques</v>
          </cell>
          <cell r="C1876" t="str">
            <v>Ne se trouve pas dans le listing client</v>
          </cell>
        </row>
        <row r="1877">
          <cell r="B1877" t="str">
            <v>VANTHOURNHOUT (ZOLTAN) Frieda</v>
          </cell>
          <cell r="C1877" t="str">
            <v>0477/89.92.10</v>
          </cell>
        </row>
        <row r="1878">
          <cell r="B1878" t="str">
            <v>VANVARENBERGE Mireille</v>
          </cell>
          <cell r="C1878" t="str">
            <v>0477/23 55 12</v>
          </cell>
        </row>
        <row r="1879">
          <cell r="B1879" t="str">
            <v>VANVERSHUEREN Anne</v>
          </cell>
          <cell r="C1879" t="str">
            <v>0471/79.89.30</v>
          </cell>
        </row>
        <row r="1880">
          <cell r="B1880" t="str">
            <v>VARELA MALLADA/VANGHELDER Isabelle/Eric</v>
          </cell>
          <cell r="C1880" t="str">
            <v>0476/86.8091</v>
          </cell>
        </row>
        <row r="1881">
          <cell r="B1881" t="str">
            <v>VARELA MALLADA/VANGHELDER Isabelle/Eric</v>
          </cell>
          <cell r="C1881" t="str">
            <v>0476/86.8091</v>
          </cell>
        </row>
        <row r="1882">
          <cell r="B1882" t="str">
            <v>Varlet Audrey</v>
          </cell>
          <cell r="C1882" t="str">
            <v>Ne se trouve pas dans le listing client</v>
          </cell>
        </row>
        <row r="1883">
          <cell r="B1883" t="str">
            <v>VARVARA Beatrice/Catalin</v>
          </cell>
          <cell r="C1883" t="str">
            <v>0471/77.20.32</v>
          </cell>
        </row>
        <row r="1884">
          <cell r="B1884" t="str">
            <v>VARVARA Beatrice/Catalin</v>
          </cell>
          <cell r="C1884" t="str">
            <v>0471/77.20.32</v>
          </cell>
        </row>
        <row r="1885">
          <cell r="B1885" t="str">
            <v>VASCONCELOS Vrebos Mafalda</v>
          </cell>
          <cell r="C1885" t="str">
            <v>0476/73.73.60</v>
          </cell>
        </row>
        <row r="1886">
          <cell r="B1886" t="str">
            <v>VEDIHAA / PETROVA Veronika</v>
          </cell>
          <cell r="C1886" t="str">
            <v>0478/16.65.17</v>
          </cell>
        </row>
        <row r="1887">
          <cell r="B1887" t="str">
            <v>Velicu Cristina</v>
          </cell>
          <cell r="C1887" t="str">
            <v>Ne se trouve pas dans le listing client</v>
          </cell>
        </row>
        <row r="1888">
          <cell r="B1888" t="str">
            <v>VENEZIANO Jean-François</v>
          </cell>
          <cell r="C1888" t="str">
            <v>Ne se trouve pas dans le listing client</v>
          </cell>
        </row>
        <row r="1889">
          <cell r="B1889" t="str">
            <v>VENTURA / MICHIELS Alice / Martin</v>
          </cell>
          <cell r="C1889" t="str">
            <v>0474/48.11.09</v>
          </cell>
        </row>
        <row r="1890">
          <cell r="B1890" t="str">
            <v>VERBAYS Raimonde</v>
          </cell>
          <cell r="C1890" t="str">
            <v>0477/91.21.21 fils</v>
          </cell>
        </row>
        <row r="1891">
          <cell r="B1891" t="str">
            <v>VERBECK/CUVELIER Jacques.Michelle</v>
          </cell>
          <cell r="C1891" t="str">
            <v>0476/49.95.92</v>
          </cell>
        </row>
        <row r="1892">
          <cell r="B1892" t="str">
            <v>Verbeiren Anne Catherine</v>
          </cell>
          <cell r="C1892" t="str">
            <v>0473/23.27.78</v>
          </cell>
        </row>
        <row r="1893">
          <cell r="B1893" t="str">
            <v>Vercruysse Nathalie</v>
          </cell>
          <cell r="C1893" t="str">
            <v>Ne se trouve pas dans le listing client</v>
          </cell>
        </row>
        <row r="1894">
          <cell r="B1894" t="str">
            <v>VERGAELEN/ VAN OYCKE Jocelyne/ Stéphane François M</v>
          </cell>
          <cell r="C1894" t="str">
            <v>0494/16.21.67</v>
          </cell>
        </row>
        <row r="1895">
          <cell r="B1895" t="str">
            <v>Verhaegen Claire</v>
          </cell>
          <cell r="C1895" t="str">
            <v>0486/26.52.51</v>
          </cell>
        </row>
        <row r="1896">
          <cell r="B1896" t="str">
            <v>VERHEYDEN /WENGLER Christiane</v>
          </cell>
          <cell r="C1896" t="str">
            <v>Ne se trouve pas dans le listing client</v>
          </cell>
        </row>
        <row r="1897">
          <cell r="B1897" t="str">
            <v>Verhulst Michel</v>
          </cell>
          <cell r="C1897" t="str">
            <v>0475/97.63.71</v>
          </cell>
        </row>
        <row r="1898">
          <cell r="B1898" t="str">
            <v>Verlaet Danielle</v>
          </cell>
          <cell r="C1898" t="str">
            <v>Ne se trouve pas dans le listing client</v>
          </cell>
        </row>
        <row r="1899">
          <cell r="B1899" t="str">
            <v>Vermang Els</v>
          </cell>
          <cell r="C1899" t="str">
            <v>0486/21.25.21</v>
          </cell>
        </row>
        <row r="1900">
          <cell r="B1900" t="str">
            <v>Vermeer François</v>
          </cell>
          <cell r="C1900" t="str">
            <v>Ne se trouve pas dans le listing client</v>
          </cell>
        </row>
        <row r="1901">
          <cell r="B1901" t="str">
            <v>VERMEULEN KIM</v>
          </cell>
          <cell r="C1901" t="str">
            <v>0472/ 89 83 45</v>
          </cell>
        </row>
        <row r="1902">
          <cell r="B1902" t="str">
            <v>OOGHE Anne-Marie</v>
          </cell>
          <cell r="C1902">
            <v>0</v>
          </cell>
        </row>
        <row r="1903">
          <cell r="B1903" t="str">
            <v>Verraes Pierre</v>
          </cell>
          <cell r="C1903" t="str">
            <v>Ne se trouve pas dans le listing client</v>
          </cell>
        </row>
        <row r="1904">
          <cell r="B1904" t="str">
            <v>VERRIEST Joelle/Viorel</v>
          </cell>
          <cell r="C1904" t="str">
            <v>Ne se trouve pas dans le listing client</v>
          </cell>
        </row>
        <row r="1905">
          <cell r="B1905" t="str">
            <v>Versaen Celine</v>
          </cell>
          <cell r="C1905" t="str">
            <v>0486/80.29.30</v>
          </cell>
        </row>
        <row r="1906">
          <cell r="B1906" t="str">
            <v>VERTOMMEN Khadija</v>
          </cell>
          <cell r="C1906" t="str">
            <v>0488/048.863</v>
          </cell>
        </row>
        <row r="1907">
          <cell r="B1907" t="str">
            <v>VEULEMANS Aline</v>
          </cell>
          <cell r="C1907" t="str">
            <v>0474/51.11.25</v>
          </cell>
        </row>
        <row r="1908">
          <cell r="B1908" t="str">
            <v>VEULEMANS/GREVY Guy/Colette</v>
          </cell>
          <cell r="C1908" t="str">
            <v>Ne se trouve pas dans le listing client</v>
          </cell>
        </row>
        <row r="1909">
          <cell r="B1909" t="str">
            <v>Veys Isabelle</v>
          </cell>
          <cell r="C1909" t="str">
            <v>Ne se trouve pas dans le listing client</v>
          </cell>
        </row>
        <row r="1910">
          <cell r="B1910" t="str">
            <v>VEYS/MAGIS Sophie/Noël</v>
          </cell>
          <cell r="C1910" t="str">
            <v>Ne se trouve pas dans le listing client</v>
          </cell>
        </row>
        <row r="1911">
          <cell r="B1911" t="str">
            <v>Viatour Myriam</v>
          </cell>
          <cell r="C1911" t="str">
            <v>0485/16.07.87</v>
          </cell>
        </row>
        <row r="1912">
          <cell r="B1912" t="str">
            <v>VILCINSCHI Petru</v>
          </cell>
          <cell r="C1912" t="str">
            <v>Ne se trouve pas dans le listing client</v>
          </cell>
        </row>
        <row r="1913">
          <cell r="B1913" t="str">
            <v>VILLALBA CUSME/RAMBAY VILLALBA Maria Veronica/Jean Carlos</v>
          </cell>
          <cell r="C1913" t="str">
            <v>0466/02.17.83</v>
          </cell>
        </row>
        <row r="1914">
          <cell r="B1914" t="str">
            <v>VILLALBA CUSME/RAMBAY VILLALBA Maria Veronica/Jean Carlos</v>
          </cell>
          <cell r="C1914" t="str">
            <v>0466/02.17.83</v>
          </cell>
        </row>
        <row r="1915">
          <cell r="B1915" t="str">
            <v>VILLANI Tiziana</v>
          </cell>
          <cell r="C1915" t="str">
            <v>Ne se trouve pas dans le listing client</v>
          </cell>
        </row>
        <row r="1916">
          <cell r="B1916" t="str">
            <v>VINCKE François/Béatrice</v>
          </cell>
          <cell r="C1916" t="str">
            <v>0478/79.06.77</v>
          </cell>
        </row>
        <row r="1917">
          <cell r="B1917" t="str">
            <v>VIOLON Maxime</v>
          </cell>
          <cell r="C1917" t="str">
            <v>0478/28 86 01</v>
          </cell>
        </row>
        <row r="1918">
          <cell r="B1918" t="str">
            <v>VISEUR / ROLAND Karine</v>
          </cell>
          <cell r="C1918" t="str">
            <v>Ne se trouve pas dans le listing client</v>
          </cell>
        </row>
        <row r="1919">
          <cell r="B1919" t="str">
            <v>VITKAUSKAITE JUSTINA</v>
          </cell>
          <cell r="C1919" t="str">
            <v>0497/04.75.14</v>
          </cell>
        </row>
        <row r="1920">
          <cell r="B1920" t="str">
            <v>Vitry Olivier</v>
          </cell>
          <cell r="C1920" t="str">
            <v>0497/83.33.92</v>
          </cell>
        </row>
        <row r="1921">
          <cell r="B1921" t="str">
            <v>VITURRO / DUBOIS Elena / Nicholas</v>
          </cell>
          <cell r="C1921" t="str">
            <v>Ne se trouve pas dans le listing client</v>
          </cell>
        </row>
        <row r="1922">
          <cell r="B1922" t="str">
            <v>VIVIER CÉLINE</v>
          </cell>
          <cell r="C1922" t="str">
            <v>Ne se trouve pas dans le listing client</v>
          </cell>
        </row>
        <row r="1923">
          <cell r="B1923" t="str">
            <v>VOETS Monique</v>
          </cell>
          <cell r="C1923" t="str">
            <v>0486/51.97.82</v>
          </cell>
        </row>
        <row r="1924">
          <cell r="B1924" t="str">
            <v>Vohy Anne-france</v>
          </cell>
          <cell r="C1924" t="str">
            <v>Ne se trouve pas dans le listing client</v>
          </cell>
        </row>
        <row r="1925">
          <cell r="B1925" t="str">
            <v>VOISEY Kevin</v>
          </cell>
          <cell r="C1925" t="str">
            <v>0491/12.21.53</v>
          </cell>
        </row>
        <row r="1926">
          <cell r="B1926" t="str">
            <v>VOISIN Olivier/Sophie</v>
          </cell>
          <cell r="C1926" t="str">
            <v>Ne se trouve pas dans le listing client</v>
          </cell>
        </row>
        <row r="1927">
          <cell r="B1927" t="str">
            <v>VOLTER/JY Loris</v>
          </cell>
          <cell r="C1927" t="str">
            <v>0479/377/145</v>
          </cell>
        </row>
        <row r="1928">
          <cell r="B1928" t="str">
            <v>VRANCKX Milan</v>
          </cell>
          <cell r="C1928" t="str">
            <v>0471/06 42 07</v>
          </cell>
        </row>
        <row r="1929">
          <cell r="B1929" t="str">
            <v>Vrenna Maria Teresa</v>
          </cell>
          <cell r="C1929" t="str">
            <v>Ne se trouve pas dans le listing client</v>
          </cell>
        </row>
        <row r="1930">
          <cell r="B1930" t="str">
            <v>Vrinat Catherine</v>
          </cell>
          <cell r="C1930" t="str">
            <v>Ne se trouve pas dans le listing client</v>
          </cell>
        </row>
        <row r="1931">
          <cell r="B1931" t="str">
            <v>VRYGHEM/FRANQUET Nicolas</v>
          </cell>
          <cell r="C1931" t="str">
            <v>Ne se trouve pas dans le listing client</v>
          </cell>
        </row>
        <row r="1932">
          <cell r="B1932" t="str">
            <v>Vukovic Jovana</v>
          </cell>
          <cell r="C1932" t="str">
            <v>0476/02.38.09</v>
          </cell>
        </row>
        <row r="1933">
          <cell r="B1933" t="str">
            <v>WAERENBURGH Muriel</v>
          </cell>
          <cell r="C1933" t="str">
            <v>0493/62.61.70</v>
          </cell>
        </row>
        <row r="1934">
          <cell r="B1934" t="str">
            <v>Wagner Alex</v>
          </cell>
          <cell r="C1934" t="str">
            <v>0474/74.68.67</v>
          </cell>
        </row>
        <row r="1935">
          <cell r="B1935" t="str">
            <v>wajc Tauba</v>
          </cell>
          <cell r="C1935" t="str">
            <v>Ne se trouve pas dans le listing client</v>
          </cell>
        </row>
        <row r="1936">
          <cell r="B1936" t="str">
            <v>Walsh Krista</v>
          </cell>
          <cell r="C1936" t="str">
            <v>Ne se trouve pas dans le listing client</v>
          </cell>
        </row>
        <row r="1937">
          <cell r="B1937" t="str">
            <v>WALTON Timothy James</v>
          </cell>
          <cell r="C1937" t="str">
            <v>0488/80.18.87</v>
          </cell>
        </row>
        <row r="1938">
          <cell r="B1938" t="str">
            <v>WANSARD Rosalie</v>
          </cell>
          <cell r="C1938" t="str">
            <v>0494/48.10.70</v>
          </cell>
        </row>
        <row r="1939">
          <cell r="B1939" t="str">
            <v>WARNIER Etienne</v>
          </cell>
          <cell r="C1939" t="str">
            <v>Tel :0475/42.61.83</v>
          </cell>
        </row>
        <row r="1940">
          <cell r="B1940" t="str">
            <v>WATERLOOS Naty</v>
          </cell>
          <cell r="C1940" t="str">
            <v>Ne se trouve pas dans le listing client</v>
          </cell>
        </row>
        <row r="1941">
          <cell r="B1941" t="str">
            <v>WATTEYNE Xavier</v>
          </cell>
          <cell r="C1941" t="str">
            <v>Ne se trouve pas dans le listing client</v>
          </cell>
        </row>
        <row r="1942">
          <cell r="B1942" t="str">
            <v>WAUCQUEZ Réginald/ Isabelle</v>
          </cell>
          <cell r="C1942" t="str">
            <v>Ne se trouve pas dans le listing client</v>
          </cell>
        </row>
        <row r="1943">
          <cell r="B1943" t="str">
            <v>Wautelet Stephane</v>
          </cell>
          <cell r="C1943" t="str">
            <v>Ne se trouve pas dans le listing client</v>
          </cell>
        </row>
        <row r="1944">
          <cell r="B1944" t="str">
            <v>WAUTERS Raphaël</v>
          </cell>
          <cell r="C1944" t="str">
            <v>0488/293593</v>
          </cell>
        </row>
        <row r="1945">
          <cell r="B1945" t="str">
            <v>WAUTERS Raphaël</v>
          </cell>
          <cell r="C1945" t="str">
            <v>0488/293593</v>
          </cell>
        </row>
        <row r="1946">
          <cell r="B1946" t="str">
            <v>WAUTERS/SAS Raphaël/Audrey</v>
          </cell>
          <cell r="C1946" t="str">
            <v>Ne se trouve pas dans le listing client</v>
          </cell>
        </row>
        <row r="1947">
          <cell r="B1947" t="str">
            <v>WAUTHIER Laurence</v>
          </cell>
          <cell r="C1947" t="str">
            <v>0476/38 50 80</v>
          </cell>
        </row>
        <row r="1948">
          <cell r="B1948" t="str">
            <v>WEDJA-LUMUMBA Christine</v>
          </cell>
          <cell r="C1948" t="str">
            <v>Ne se trouve pas dans le listing client</v>
          </cell>
        </row>
        <row r="1949">
          <cell r="B1949" t="str">
            <v>WEINGER Natalia</v>
          </cell>
          <cell r="C1949" t="str">
            <v>0487/66.38.30</v>
          </cell>
        </row>
        <row r="1950">
          <cell r="B1950" t="str">
            <v>Weintraub Karina</v>
          </cell>
          <cell r="C1950" t="str">
            <v>Ne se trouve pas dans le listing client</v>
          </cell>
        </row>
        <row r="1951">
          <cell r="B1951" t="str">
            <v>WENGLER Marc</v>
          </cell>
          <cell r="C1951" t="str">
            <v>0475/97.37.38</v>
          </cell>
        </row>
        <row r="1952">
          <cell r="B1952" t="str">
            <v>WERNERT Séverine</v>
          </cell>
          <cell r="C1952" t="str">
            <v>0460/79.22.06</v>
          </cell>
        </row>
        <row r="1953">
          <cell r="B1953" t="str">
            <v>WERQUIN Gaëlle</v>
          </cell>
          <cell r="C1953" t="str">
            <v>0498/15.44.48</v>
          </cell>
        </row>
        <row r="1954">
          <cell r="B1954" t="str">
            <v>WERTZ Nicolas</v>
          </cell>
          <cell r="C1954" t="str">
            <v>0491/16.18.93</v>
          </cell>
        </row>
        <row r="1955">
          <cell r="B1955" t="str">
            <v>Wery Pascal</v>
          </cell>
          <cell r="C1955" t="str">
            <v>Ne se trouve pas dans le listing client</v>
          </cell>
        </row>
        <row r="1956">
          <cell r="B1956" t="str">
            <v>WERY/HERMAN Marie-Sophie</v>
          </cell>
          <cell r="C1956" t="str">
            <v>0486/30.55.11</v>
          </cell>
        </row>
        <row r="1957">
          <cell r="B1957" t="str">
            <v>WEST Morgane</v>
          </cell>
          <cell r="C1957" t="str">
            <v>0492830072</v>
          </cell>
        </row>
        <row r="1958">
          <cell r="B1958" t="str">
            <v>WETCHI Moke</v>
          </cell>
          <cell r="C1958" t="str">
            <v>0494/92.08.16</v>
          </cell>
        </row>
        <row r="1959">
          <cell r="B1959" t="str">
            <v>Wettach Michel</v>
          </cell>
          <cell r="C1959" t="str">
            <v>Ne se trouve pas dans le listing client</v>
          </cell>
        </row>
        <row r="1960">
          <cell r="B1960" t="str">
            <v>Wiame Charles</v>
          </cell>
          <cell r="C1960" t="str">
            <v>Ne se trouve pas dans le listing client</v>
          </cell>
        </row>
        <row r="1961">
          <cell r="B1961" t="str">
            <v>Wibo Jean</v>
          </cell>
          <cell r="C1961" t="str">
            <v>Ne se trouve pas dans le listing client</v>
          </cell>
        </row>
        <row r="1962">
          <cell r="B1962" t="str">
            <v>WICQUART Jeanne</v>
          </cell>
          <cell r="C1962" t="str">
            <v>02/653.96.39</v>
          </cell>
        </row>
        <row r="1963">
          <cell r="B1963" t="str">
            <v>Widawski Diane</v>
          </cell>
          <cell r="C1963" t="str">
            <v>0497/57.12.80</v>
          </cell>
        </row>
        <row r="1964">
          <cell r="B1964" t="str">
            <v>Wilbeaux Véronique</v>
          </cell>
          <cell r="C1964" t="str">
            <v>0476/67.76.50</v>
          </cell>
        </row>
        <row r="1965">
          <cell r="B1965" t="str">
            <v>WILLEMS BRIGITTE</v>
          </cell>
          <cell r="C1965">
            <v>0</v>
          </cell>
        </row>
        <row r="1966">
          <cell r="B1966" t="str">
            <v>Willems Catherine</v>
          </cell>
          <cell r="C1966" t="str">
            <v>Ne se trouve pas dans le listing client</v>
          </cell>
        </row>
        <row r="1967">
          <cell r="B1967" t="str">
            <v>WILLEMS PETER</v>
          </cell>
          <cell r="C1967" t="str">
            <v>0472/13 49 82</v>
          </cell>
        </row>
        <row r="1968">
          <cell r="B1968" t="str">
            <v>WILLEMS Stéphanie</v>
          </cell>
          <cell r="C1968" t="str">
            <v>0479/68.69.44</v>
          </cell>
        </row>
        <row r="1969">
          <cell r="B1969" t="str">
            <v>Willimes Harmonie</v>
          </cell>
          <cell r="C1969" t="str">
            <v>0470/70.47.36</v>
          </cell>
        </row>
        <row r="1970">
          <cell r="B1970" t="str">
            <v>WINTZER Cristine / Pierre</v>
          </cell>
          <cell r="C1970" t="str">
            <v>0472/68.15.19</v>
          </cell>
        </row>
        <row r="1971">
          <cell r="B1971" t="str">
            <v>WITTERS Quentin</v>
          </cell>
          <cell r="C1971" t="str">
            <v>Ne se trouve pas dans le listing client</v>
          </cell>
        </row>
        <row r="1972">
          <cell r="B1972" t="str">
            <v>WOLFS Dorothée</v>
          </cell>
          <cell r="C1972" t="str">
            <v>0496/43.20.62</v>
          </cell>
        </row>
        <row r="1973">
          <cell r="B1973" t="str">
            <v>WOLNY CARLO</v>
          </cell>
          <cell r="C1973" t="str">
            <v>Ne se trouve pas dans le listing client</v>
          </cell>
        </row>
        <row r="1974">
          <cell r="B1974" t="str">
            <v>WOUTERS PIERRE-JOACHIM</v>
          </cell>
          <cell r="C1974" t="str">
            <v>0472/44.58.49 époux</v>
          </cell>
        </row>
        <row r="1975">
          <cell r="B1975" t="str">
            <v>XHROUET/ CARLIER Didier</v>
          </cell>
          <cell r="C1975" t="str">
            <v>0472/30.99.03</v>
          </cell>
        </row>
        <row r="1976">
          <cell r="B1976" t="str">
            <v>YALMAN Belinda</v>
          </cell>
          <cell r="C1976" t="str">
            <v>0484/73.23.19</v>
          </cell>
        </row>
        <row r="1977">
          <cell r="B1977" t="str">
            <v>YAZDANIAN Deliar</v>
          </cell>
          <cell r="C1977" t="str">
            <v>0496/28 46 92</v>
          </cell>
        </row>
        <row r="1978">
          <cell r="B1978" t="str">
            <v>Yuseinova Zeyneb Yuseinova</v>
          </cell>
          <cell r="C1978" t="str">
            <v>Ne se trouve pas dans le listing client</v>
          </cell>
        </row>
        <row r="1979">
          <cell r="B1979" t="str">
            <v>YUSUF Bushra</v>
          </cell>
          <cell r="C1979" t="str">
            <v>Ne se trouve pas dans le listing client</v>
          </cell>
        </row>
        <row r="1980">
          <cell r="B1980" t="str">
            <v>ZANGL/ HAASE Fabrice/Tanja</v>
          </cell>
          <cell r="C1980" t="str">
            <v>0496/29.34.35</v>
          </cell>
        </row>
        <row r="1981">
          <cell r="B1981" t="str">
            <v>Zaniewska Bernadeta</v>
          </cell>
          <cell r="C1981" t="str">
            <v>Ne se trouve pas dans le listing client</v>
          </cell>
        </row>
        <row r="1982">
          <cell r="B1982" t="str">
            <v>ZATALOVSCKI Ilan</v>
          </cell>
          <cell r="C1982" t="str">
            <v>0472/39.79.91</v>
          </cell>
        </row>
        <row r="1983">
          <cell r="B1983" t="str">
            <v>Zenthner Lucie</v>
          </cell>
          <cell r="C1983" t="str">
            <v>0472/26.74.68</v>
          </cell>
        </row>
        <row r="1984">
          <cell r="B1984" t="str">
            <v>ZEYNEP Ece Bilge</v>
          </cell>
          <cell r="C1984" t="str">
            <v>0473/30.75.49</v>
          </cell>
        </row>
        <row r="1985">
          <cell r="B1985" t="str">
            <v>ZHANG/NGUYEN Nan/Cang</v>
          </cell>
          <cell r="C1985" t="str">
            <v>Ne se trouve pas dans le listing client</v>
          </cell>
        </row>
        <row r="1986">
          <cell r="B1986" t="str">
            <v>ZHONG Chou</v>
          </cell>
          <cell r="C1986" t="str">
            <v>Ne se trouve pas dans le listing client</v>
          </cell>
        </row>
        <row r="1987">
          <cell r="B1987" t="str">
            <v>zicot vanessa</v>
          </cell>
          <cell r="C1987" t="str">
            <v>Ne se trouve pas dans le listing client</v>
          </cell>
        </row>
        <row r="1988">
          <cell r="B1988" t="str">
            <v>ZIZI Laureline</v>
          </cell>
          <cell r="C1988" t="str">
            <v>0471/57.57.55</v>
          </cell>
        </row>
        <row r="1989">
          <cell r="B1989" t="str">
            <v>ZOI Zasaklidou</v>
          </cell>
          <cell r="C1989" t="str">
            <v>0496/18 01 70</v>
          </cell>
        </row>
        <row r="1990">
          <cell r="B1990" t="str">
            <v>Zolli giuseppe</v>
          </cell>
          <cell r="C1990" t="str">
            <v>Ne se trouve pas dans le listing client</v>
          </cell>
        </row>
        <row r="1991">
          <cell r="B1991" t="str">
            <v>ZULLI Andrea / Daniela</v>
          </cell>
          <cell r="C1991" t="str">
            <v>0472/76.46.05</v>
          </cell>
        </row>
        <row r="1992">
          <cell r="B1992" t="str">
            <v>ZULLI Andrea / Daniela</v>
          </cell>
          <cell r="C1992" t="str">
            <v>0472/76.46.05</v>
          </cell>
        </row>
        <row r="1993">
          <cell r="B1993" t="str">
            <v>ZURSTRASSEN/DE LOVINFOSSE Philippe/Isabelle</v>
          </cell>
          <cell r="C1993" t="str">
            <v>0478/12.48.66</v>
          </cell>
        </row>
        <row r="1994">
          <cell r="B1994" t="str">
            <v>ZWETSCH THORSTEN</v>
          </cell>
          <cell r="C1994" t="str">
            <v>0472/56.65.60</v>
          </cell>
        </row>
        <row r="1995">
          <cell r="B1995" t="str">
            <v>BASTIN Violette</v>
          </cell>
          <cell r="C1995" t="str">
            <v>0472/62.24.34</v>
          </cell>
        </row>
        <row r="1996">
          <cell r="B1996" t="str">
            <v>VILLALBA CUSME/RAMBAY VILLALBA Maria Veronica/Jean Carlos</v>
          </cell>
          <cell r="C1996" t="str">
            <v>0466/02.17.83</v>
          </cell>
        </row>
        <row r="1997">
          <cell r="B1997" t="str">
            <v>DE BORREKENS / TERWANGNE Tatiana</v>
          </cell>
          <cell r="C1997" t="str">
            <v>0473/95.24.49</v>
          </cell>
        </row>
        <row r="1998">
          <cell r="B1998" t="str">
            <v>COLLARD Julie</v>
          </cell>
          <cell r="C1998" t="str">
            <v>0493/51.36.13</v>
          </cell>
        </row>
        <row r="1999">
          <cell r="B1999" t="str">
            <v>SIERRA TOVAR Gilberto</v>
          </cell>
          <cell r="C1999" t="str">
            <v>0492/86.37.83</v>
          </cell>
        </row>
        <row r="2000">
          <cell r="B2000" t="str">
            <v>PONZETTO Ester</v>
          </cell>
          <cell r="C2000" t="str">
            <v>0495/18 17 07</v>
          </cell>
        </row>
        <row r="2001">
          <cell r="B2001" t="str">
            <v>CAPRONIER Inès</v>
          </cell>
          <cell r="C2001" t="str">
            <v>0489/54 55 18</v>
          </cell>
        </row>
        <row r="2002">
          <cell r="B2002" t="str">
            <v>MURDO MACIVER Alastair</v>
          </cell>
          <cell r="C2002" t="str">
            <v>0487/63.03.14</v>
          </cell>
        </row>
        <row r="2003">
          <cell r="B2003" t="str">
            <v>ROGER Olivier</v>
          </cell>
          <cell r="C2003" t="str">
            <v>0477/71.67.24</v>
          </cell>
        </row>
        <row r="2004">
          <cell r="B2004" t="str">
            <v>MOREL/SAENZ Xavier/Maria</v>
          </cell>
          <cell r="C2004" t="str">
            <v>0485/70.91.95</v>
          </cell>
        </row>
        <row r="2005">
          <cell r="B2005" t="str">
            <v>DE SAUVAGE Vanessa</v>
          </cell>
          <cell r="C2005" t="str">
            <v>0479/37 40 43</v>
          </cell>
        </row>
        <row r="2006">
          <cell r="B2006" t="str">
            <v>ROTH Valérie</v>
          </cell>
          <cell r="C2006" t="str">
            <v>0497/48 81 54</v>
          </cell>
        </row>
        <row r="2007">
          <cell r="B2007" t="str">
            <v>NYS/AJDINI Kevin/Alisa</v>
          </cell>
          <cell r="C2007" t="str">
            <v>0472/62.41.48</v>
          </cell>
        </row>
        <row r="2008">
          <cell r="B2008" t="str">
            <v>DEBELDER Hilde</v>
          </cell>
          <cell r="C2008" t="str">
            <v>0496/21 69 84</v>
          </cell>
        </row>
        <row r="2009">
          <cell r="B2009" t="str">
            <v>NAESENS/MISTARZ Laurent/Deirdre</v>
          </cell>
          <cell r="C2009" t="str">
            <v>0483/00 94 66</v>
          </cell>
        </row>
        <row r="2010">
          <cell r="B2010" t="str">
            <v>GAJDA Agatha</v>
          </cell>
          <cell r="C2010" t="str">
            <v>0488/88 05 26</v>
          </cell>
        </row>
        <row r="2011">
          <cell r="B2011" t="str">
            <v>JADOUL Patrick</v>
          </cell>
          <cell r="C2011" t="str">
            <v>0460/97.32.31</v>
          </cell>
        </row>
        <row r="2012">
          <cell r="B2012" t="str">
            <v>WEBER Lucie</v>
          </cell>
          <cell r="C2012" t="str">
            <v>0485/479.220</v>
          </cell>
        </row>
        <row r="2013">
          <cell r="B2013" t="str">
            <v>LIM QUAN CHOY Sarah</v>
          </cell>
          <cell r="C2013" t="str">
            <v>0489/95.32.62</v>
          </cell>
        </row>
        <row r="2014">
          <cell r="B2014" t="str">
            <v>VREULS Marc</v>
          </cell>
          <cell r="C2014" t="str">
            <v>0476630005</v>
          </cell>
        </row>
        <row r="2015">
          <cell r="B2015" t="str">
            <v>VANDERVEKEN Brigitte</v>
          </cell>
          <cell r="C2015" t="str">
            <v>0479/79.72.82</v>
          </cell>
        </row>
        <row r="2016">
          <cell r="B2016" t="str">
            <v>ORTMANS Florence</v>
          </cell>
          <cell r="C2016" t="str">
            <v>0471897026</v>
          </cell>
        </row>
        <row r="2017">
          <cell r="B2017" t="str">
            <v>BEHETS Julie</v>
          </cell>
          <cell r="C2017" t="str">
            <v>0472/802 676</v>
          </cell>
        </row>
        <row r="2018">
          <cell r="B2018" t="str">
            <v>DANDOY Arnaud</v>
          </cell>
          <cell r="C2018" t="str">
            <v>0476692506</v>
          </cell>
        </row>
        <row r="2019">
          <cell r="B2019" t="str">
            <v>VERRIEST Quentin</v>
          </cell>
          <cell r="C2019" t="str">
            <v>0484/28.70.47</v>
          </cell>
        </row>
        <row r="2020">
          <cell r="B2020" t="str">
            <v>GANGOLF Boris</v>
          </cell>
          <cell r="C2020" t="str">
            <v>0497/45.49.27</v>
          </cell>
        </row>
        <row r="2021">
          <cell r="B2021" t="str">
            <v>JONCKHEERE Julie</v>
          </cell>
          <cell r="C2021" t="str">
            <v>0479/89.43.17</v>
          </cell>
        </row>
        <row r="2022">
          <cell r="B2022" t="str">
            <v>WILLAME / DUFEYS Steven</v>
          </cell>
          <cell r="C2022" t="str">
            <v>0472/59.79.22</v>
          </cell>
        </row>
        <row r="2023">
          <cell r="B2023" t="str">
            <v>SEGHERS Fabian</v>
          </cell>
          <cell r="C2023" t="str">
            <v>0472/33.62.96</v>
          </cell>
        </row>
        <row r="2024">
          <cell r="B2024" t="str">
            <v>DE ANDRES Suzana</v>
          </cell>
          <cell r="C2024" t="str">
            <v>0474/21.33.10</v>
          </cell>
        </row>
        <row r="2025">
          <cell r="B2025" t="str">
            <v>GERIN/COLON Thierry/Dominique</v>
          </cell>
          <cell r="C2025" t="str">
            <v>0475/807.343</v>
          </cell>
        </row>
        <row r="2026">
          <cell r="B2026" t="str">
            <v>LECHIEN Anne-Pascale</v>
          </cell>
          <cell r="C2026" t="str">
            <v>0472/86.75.89</v>
          </cell>
        </row>
        <row r="2027">
          <cell r="B2027" t="str">
            <v>MALKE Yala</v>
          </cell>
          <cell r="C2027" t="str">
            <v>0473/82.72.21</v>
          </cell>
        </row>
        <row r="2028">
          <cell r="B2028" t="str">
            <v>PITERRAERANS Marie-Laure</v>
          </cell>
          <cell r="C2028" t="str">
            <v>0474/75.01.67</v>
          </cell>
        </row>
        <row r="2029">
          <cell r="B2029" t="str">
            <v>MARTIN/ DEBURGE Nicolas</v>
          </cell>
          <cell r="C2029" t="str">
            <v>0494/53.81.51</v>
          </cell>
        </row>
        <row r="2030">
          <cell r="B2030" t="str">
            <v>VANDEROSSE Murielle</v>
          </cell>
          <cell r="C2030" t="str">
            <v>0495/58.74.22</v>
          </cell>
        </row>
        <row r="2031">
          <cell r="B2031" t="str">
            <v>LOURTIE Amandine</v>
          </cell>
          <cell r="C2031" t="str">
            <v>0496/78.98.00</v>
          </cell>
        </row>
        <row r="2032">
          <cell r="B2032" t="str">
            <v>FERAUX Christelle</v>
          </cell>
          <cell r="C2032" t="str">
            <v>0473/63.22.13</v>
          </cell>
        </row>
        <row r="2033">
          <cell r="B2033" t="str">
            <v>DEDAVE Daniel</v>
          </cell>
          <cell r="C2033" t="str">
            <v>0475/27.15.43</v>
          </cell>
        </row>
        <row r="2034">
          <cell r="B2034" t="str">
            <v>VARGA Kataline</v>
          </cell>
          <cell r="C2034" t="str">
            <v>0477/36.14.11 fille</v>
          </cell>
        </row>
        <row r="2035">
          <cell r="B2035" t="str">
            <v>DIL Shir</v>
          </cell>
          <cell r="C2035" t="str">
            <v>0465/39 49 20</v>
          </cell>
        </row>
        <row r="2036">
          <cell r="B2036" t="str">
            <v>FRANCOIS / SAUVAGE Perrine / Eric</v>
          </cell>
          <cell r="C2036" t="str">
            <v>Ne se trouve pas dans le listing client</v>
          </cell>
        </row>
        <row r="2037">
          <cell r="B2037" t="str">
            <v>SERENO Dora</v>
          </cell>
          <cell r="C2037" t="str">
            <v>0478/12.07.00</v>
          </cell>
        </row>
        <row r="2038">
          <cell r="B2038" t="str">
            <v>DELLAROSA / BURY Lorenza / Olivier</v>
          </cell>
          <cell r="C2038" t="str">
            <v>0475939145</v>
          </cell>
        </row>
        <row r="2039">
          <cell r="B2039" t="str">
            <v>STINGLHAMBER/SCHOBBENS Sabine</v>
          </cell>
          <cell r="C2039" t="str">
            <v>0497536018</v>
          </cell>
        </row>
        <row r="2040">
          <cell r="B2040" t="str">
            <v>RENNER / PICK Tom</v>
          </cell>
          <cell r="C2040" t="str">
            <v>0494/36.99.58</v>
          </cell>
        </row>
        <row r="2041">
          <cell r="B2041" t="str">
            <v>DESMEDT Bart</v>
          </cell>
          <cell r="C2041" t="str">
            <v>0492/20.36.06</v>
          </cell>
        </row>
        <row r="2042">
          <cell r="B2042" t="str">
            <v>LESPAGNARD Marine</v>
          </cell>
          <cell r="C2042" t="str">
            <v>0476/22.48.13</v>
          </cell>
        </row>
        <row r="2043">
          <cell r="B2043" t="str">
            <v>GEORGE Liliane</v>
          </cell>
          <cell r="C2043" t="str">
            <v>0473/38.97.12</v>
          </cell>
        </row>
        <row r="2044">
          <cell r="B2044" t="str">
            <v>COYETTE Emma-Margaux</v>
          </cell>
          <cell r="C2044" t="str">
            <v>0470/93 32 70</v>
          </cell>
        </row>
        <row r="2045">
          <cell r="B2045" t="str">
            <v>VAN HECKE Astrid</v>
          </cell>
          <cell r="C2045" t="str">
            <v>0473/61.33.18</v>
          </cell>
        </row>
        <row r="2046">
          <cell r="B2046" t="str">
            <v xml:space="preserve">RINGELHEIM /LONFILS </v>
          </cell>
          <cell r="C2046" t="str">
            <v>0473/32.55.37</v>
          </cell>
        </row>
        <row r="2047">
          <cell r="B2047" t="str">
            <v>POUPARD Bernard</v>
          </cell>
          <cell r="C2047" t="str">
            <v>0477/18.24.01</v>
          </cell>
        </row>
        <row r="2048">
          <cell r="B2048" t="str">
            <v>DELVAUX Lisa</v>
          </cell>
          <cell r="C2048" t="str">
            <v>0471/73.55.87</v>
          </cell>
        </row>
        <row r="2049">
          <cell r="B2049" t="str">
            <v>DE WALQUE Patrice</v>
          </cell>
          <cell r="C2049" t="str">
            <v>0476/50.99.52</v>
          </cell>
        </row>
        <row r="2050">
          <cell r="B2050" t="str">
            <v>FLAMAND Aurélie</v>
          </cell>
          <cell r="C2050" t="str">
            <v>0478/31.08.52</v>
          </cell>
        </row>
        <row r="2051">
          <cell r="B2051" t="str">
            <v>FLAVION Chantal</v>
          </cell>
          <cell r="C2051" t="str">
            <v>0496/86.45.77</v>
          </cell>
        </row>
        <row r="2052">
          <cell r="B2052" t="str">
            <v>VANOGERBEKE Charlotte</v>
          </cell>
          <cell r="C2052" t="str">
            <v>0478/30.25.15</v>
          </cell>
        </row>
        <row r="2053">
          <cell r="B2053" t="str">
            <v>OBOZINSKI Nathalie</v>
          </cell>
          <cell r="C2053" t="str">
            <v>0497/66.94.30</v>
          </cell>
        </row>
        <row r="2054">
          <cell r="B2054" t="str">
            <v>LOUKNINE Mehdi</v>
          </cell>
          <cell r="C2054" t="str">
            <v>0485/20.62.15</v>
          </cell>
        </row>
        <row r="2055">
          <cell r="B2055" t="str">
            <v>ORGIAS Antoine</v>
          </cell>
          <cell r="C2055" t="str">
            <v>0487/27.92.52</v>
          </cell>
        </row>
        <row r="2056">
          <cell r="B2056" t="str">
            <v>KSHA Nada</v>
          </cell>
          <cell r="C2056" t="str">
            <v>0471/57 83 31</v>
          </cell>
        </row>
        <row r="2057">
          <cell r="B2057" t="str">
            <v>FELIX Nicole</v>
          </cell>
          <cell r="C2057" t="str">
            <v>0472/99.52.90</v>
          </cell>
        </row>
        <row r="2058">
          <cell r="B2058" t="str">
            <v>GLORIEUX Gaelle</v>
          </cell>
          <cell r="C2058" t="str">
            <v>0496/59.69.44</v>
          </cell>
        </row>
        <row r="2059">
          <cell r="B2059" t="str">
            <v>VAN EYL Genevieve</v>
          </cell>
          <cell r="C2059">
            <v>0</v>
          </cell>
        </row>
        <row r="2060">
          <cell r="B2060" t="str">
            <v>DECREME Gregory</v>
          </cell>
          <cell r="C2060" t="str">
            <v>0471/33 89 49</v>
          </cell>
        </row>
        <row r="2061">
          <cell r="B2061" t="str">
            <v>LEPERSONNE Dominique</v>
          </cell>
          <cell r="C2061" t="str">
            <v>0460978249</v>
          </cell>
        </row>
        <row r="2062">
          <cell r="B2062" t="str">
            <v>KRABBE Johanna</v>
          </cell>
          <cell r="C2062" t="str">
            <v>0485609927</v>
          </cell>
        </row>
        <row r="2063">
          <cell r="B2063" t="str">
            <v>BOELENS Elise</v>
          </cell>
          <cell r="C2063" t="str">
            <v>0493/74.51.08</v>
          </cell>
        </row>
        <row r="2064">
          <cell r="B2064" t="str">
            <v>GRIGNARD Thomas</v>
          </cell>
          <cell r="C2064" t="str">
            <v>0475588582</v>
          </cell>
        </row>
        <row r="2065">
          <cell r="B2065" t="str">
            <v>VIOLA Johan</v>
          </cell>
          <cell r="C2065" t="str">
            <v>0493553006</v>
          </cell>
        </row>
        <row r="2066">
          <cell r="B2066" t="str">
            <v>GEERTS Christiane</v>
          </cell>
          <cell r="C2066" t="str">
            <v>0477/549 230</v>
          </cell>
        </row>
        <row r="2067">
          <cell r="B2067" t="str">
            <v>MAHY Sabine</v>
          </cell>
          <cell r="C2067" t="str">
            <v>0478/90.94.12</v>
          </cell>
        </row>
        <row r="2068">
          <cell r="B2068" t="str">
            <v>NICOL Gail</v>
          </cell>
          <cell r="C2068" t="str">
            <v>0479370413</v>
          </cell>
        </row>
        <row r="2069">
          <cell r="B2069" t="str">
            <v>EYCKERMANS / LACAMPAGNE Laurent</v>
          </cell>
          <cell r="C2069" t="str">
            <v>0474/63.54.14</v>
          </cell>
        </row>
        <row r="2070">
          <cell r="B2070" t="str">
            <v>LAMPE Charlotte</v>
          </cell>
          <cell r="C2070" t="str">
            <v>0479/55.25.10</v>
          </cell>
        </row>
        <row r="2071">
          <cell r="B2071" t="str">
            <v>HAULOTTE Cloé</v>
          </cell>
          <cell r="C2071" t="str">
            <v>0497/97.10.14</v>
          </cell>
        </row>
        <row r="2072">
          <cell r="B2072" t="str">
            <v>FRIOUI Aziza</v>
          </cell>
          <cell r="C2072" t="str">
            <v>0476/961393</v>
          </cell>
        </row>
        <row r="2073">
          <cell r="B2073" t="str">
            <v>BRAUN Louise</v>
          </cell>
          <cell r="C2073" t="str">
            <v>0484727616</v>
          </cell>
        </row>
        <row r="2074">
          <cell r="B2074" t="str">
            <v>TAQUET Philippe</v>
          </cell>
          <cell r="C2074" t="str">
            <v>0474/92.50.12 fille</v>
          </cell>
        </row>
        <row r="2075">
          <cell r="B2075" t="str">
            <v>WARNOTTE / DECLAIRE Emilie /Adrien</v>
          </cell>
          <cell r="C2075">
            <v>0</v>
          </cell>
        </row>
        <row r="2076">
          <cell r="B2076" t="str">
            <v>BECKOURY / SALAMA Kamal / Ahmadi</v>
          </cell>
          <cell r="C2076" t="str">
            <v>0476/37.27.24</v>
          </cell>
        </row>
        <row r="2077">
          <cell r="B2077" t="str">
            <v>GILLES Thérèse</v>
          </cell>
          <cell r="C2077" t="str">
            <v>0477/47.59.94</v>
          </cell>
        </row>
        <row r="2078">
          <cell r="B2078" t="str">
            <v>VAN CAMPENHOUDT Florence</v>
          </cell>
          <cell r="C2078" t="str">
            <v>0486/63.31.20</v>
          </cell>
        </row>
        <row r="2079">
          <cell r="B2079" t="str">
            <v>DESTREE Françoise</v>
          </cell>
          <cell r="C2079" t="str">
            <v>0485/58.01.91</v>
          </cell>
        </row>
        <row r="2080">
          <cell r="B2080" t="str">
            <v>DUMOULIN/MOTTART Mélanie</v>
          </cell>
          <cell r="C2080" t="str">
            <v>0486/86.36.33</v>
          </cell>
        </row>
        <row r="2081">
          <cell r="B2081" t="str">
            <v>DECLERCQ/RYCKAERT Nathalie/David</v>
          </cell>
          <cell r="C2081" t="str">
            <v>0478/58.48.87</v>
          </cell>
        </row>
        <row r="2082">
          <cell r="B2082" t="str">
            <v>BEN HAMMAN LECHHAB Farida</v>
          </cell>
          <cell r="C2082" t="str">
            <v>0484/02.88.28</v>
          </cell>
        </row>
        <row r="2083">
          <cell r="B2083" t="str">
            <v>TERRIEN Thomas</v>
          </cell>
          <cell r="C2083" t="str">
            <v>0471/66 42 73</v>
          </cell>
        </row>
        <row r="2084">
          <cell r="B2084" t="str">
            <v>POUPARD Bernard</v>
          </cell>
          <cell r="C2084" t="str">
            <v>0477/18.24.01</v>
          </cell>
        </row>
        <row r="2085">
          <cell r="B2085" t="str">
            <v>COLLIN Patricia</v>
          </cell>
          <cell r="C2085" t="str">
            <v>0486/11.77.66</v>
          </cell>
        </row>
        <row r="2086">
          <cell r="B2086" t="str">
            <v>MEUR Xavier</v>
          </cell>
          <cell r="C2086" t="str">
            <v>0483/73.30.56</v>
          </cell>
        </row>
        <row r="2087">
          <cell r="B2087" t="str">
            <v>TAPIA DANDER Diana</v>
          </cell>
          <cell r="C2087" t="str">
            <v>0489/30,43,03</v>
          </cell>
        </row>
        <row r="2088">
          <cell r="B2088" t="str">
            <v>POLVERINI Enrico</v>
          </cell>
          <cell r="C2088" t="str">
            <v>0498/52.74.12</v>
          </cell>
        </row>
        <row r="2089">
          <cell r="B2089" t="str">
            <v>HUET Quentin</v>
          </cell>
          <cell r="C2089" t="str">
            <v>0473/80.67.72</v>
          </cell>
        </row>
        <row r="2090">
          <cell r="B2090" t="str">
            <v>MULOMBE MWANZA Doris</v>
          </cell>
          <cell r="C2090" t="str">
            <v>0486/255.113</v>
          </cell>
        </row>
        <row r="2091">
          <cell r="B2091" t="str">
            <v>JOHNSON Heike</v>
          </cell>
          <cell r="C2091" t="str">
            <v>0477/25.15.85</v>
          </cell>
        </row>
        <row r="2092">
          <cell r="B2092" t="str">
            <v>REMACLE Gaetane</v>
          </cell>
          <cell r="C2092" t="str">
            <v>0495/16 51 51</v>
          </cell>
        </row>
        <row r="2093">
          <cell r="B2093" t="str">
            <v>MALDONADO Casilda</v>
          </cell>
          <cell r="C2093" t="str">
            <v>0491/76 10 71</v>
          </cell>
        </row>
        <row r="2094">
          <cell r="B2094" t="str">
            <v>VAN CAUTER Marie</v>
          </cell>
          <cell r="C2094" t="str">
            <v>0495/67.08.09</v>
          </cell>
        </row>
        <row r="2095">
          <cell r="B2095" t="str">
            <v>DESCAMPS Patrick</v>
          </cell>
          <cell r="C2095" t="str">
            <v>0477/92 35 85</v>
          </cell>
        </row>
        <row r="2096">
          <cell r="B2096" t="str">
            <v>PETITJEAN Sophie</v>
          </cell>
          <cell r="C2096" t="str">
            <v>0492/26 74 75</v>
          </cell>
        </row>
        <row r="2097">
          <cell r="B2097" t="str">
            <v>HARALD Alain</v>
          </cell>
          <cell r="C2097" t="str">
            <v>0494630263 Madame</v>
          </cell>
        </row>
        <row r="2098">
          <cell r="B2098" t="str">
            <v>DELAITTE Michael</v>
          </cell>
          <cell r="C2098" t="str">
            <v>0477/86 16 22</v>
          </cell>
        </row>
        <row r="2099">
          <cell r="B2099" t="str">
            <v>MARICQ Christine</v>
          </cell>
          <cell r="C2099" t="str">
            <v>0498/43 90 03</v>
          </cell>
        </row>
        <row r="2100">
          <cell r="B2100" t="str">
            <v>ROBIN Marie Sophie</v>
          </cell>
          <cell r="C2100" t="str">
            <v>Ne se trouve pas dans le listing client</v>
          </cell>
        </row>
        <row r="2101">
          <cell r="B2101" t="str">
            <v>VANHEYSTE Lindsay</v>
          </cell>
          <cell r="C2101" t="str">
            <v>0478/704.705</v>
          </cell>
        </row>
        <row r="2102">
          <cell r="B2102" t="str">
            <v>MAISIN Olivia</v>
          </cell>
          <cell r="C2102" t="str">
            <v>0476/30 80 89</v>
          </cell>
        </row>
        <row r="2103">
          <cell r="B2103" t="str">
            <v>MOENAERT Thomas</v>
          </cell>
          <cell r="C2103" t="str">
            <v>0491/25 42 61</v>
          </cell>
        </row>
        <row r="2104">
          <cell r="B2104" t="str">
            <v>VARLAMOFF/DEGRYSE Raphael/Justine</v>
          </cell>
          <cell r="C2104" t="str">
            <v>0475/50 99 89</v>
          </cell>
        </row>
        <row r="2105">
          <cell r="B2105" t="str">
            <v>PEREZ Ester</v>
          </cell>
          <cell r="C2105" t="str">
            <v>0472/39 84 18</v>
          </cell>
        </row>
        <row r="2106">
          <cell r="B2106" t="str">
            <v>PREVOST Aude</v>
          </cell>
          <cell r="C2106" t="str">
            <v>0476/36 46 96</v>
          </cell>
        </row>
        <row r="2107">
          <cell r="B2107" t="str">
            <v>DECUYPER John</v>
          </cell>
          <cell r="C2107" t="str">
            <v>0471/56 85 21</v>
          </cell>
        </row>
        <row r="2108">
          <cell r="B2108" t="str">
            <v>DANDOIS Laurence</v>
          </cell>
          <cell r="C2108" t="str">
            <v>0498/45.47.08</v>
          </cell>
        </row>
        <row r="2109">
          <cell r="B2109" t="str">
            <v>LEVA Anne</v>
          </cell>
          <cell r="C2109" t="str">
            <v>0476/37.30.26</v>
          </cell>
        </row>
        <row r="2110">
          <cell r="B2110" t="str">
            <v>DEBACKER Amandine</v>
          </cell>
          <cell r="C2110">
            <v>0</v>
          </cell>
        </row>
        <row r="2111">
          <cell r="B2111" t="str">
            <v>CORNILLE Dominique</v>
          </cell>
          <cell r="C2111" t="str">
            <v>0474/46.76.91</v>
          </cell>
        </row>
        <row r="2112">
          <cell r="B2112" t="str">
            <v>BODEN Marie Valerie</v>
          </cell>
          <cell r="C2112" t="str">
            <v>Ne se trouve pas dans le listing client</v>
          </cell>
        </row>
        <row r="2113">
          <cell r="B2113" t="str">
            <v>MEYFROID Suzanne</v>
          </cell>
          <cell r="C2113" t="str">
            <v>0467/61.60.76</v>
          </cell>
        </row>
        <row r="2114">
          <cell r="B2114" t="str">
            <v>CHIREAZA Cristian</v>
          </cell>
          <cell r="C2114" t="str">
            <v>0467/76 20 79</v>
          </cell>
        </row>
        <row r="2115">
          <cell r="B2115" t="str">
            <v>BOUYIDOU/POULET Amina/Pascal</v>
          </cell>
          <cell r="C2115" t="str">
            <v>0488/94 72 69</v>
          </cell>
        </row>
        <row r="2116">
          <cell r="B2116" t="str">
            <v>LURQUIN Aline</v>
          </cell>
          <cell r="C2116" t="str">
            <v>0476/66.19.56</v>
          </cell>
        </row>
        <row r="2117">
          <cell r="B2117" t="str">
            <v>PINILLA RAMIREZ Sophie</v>
          </cell>
          <cell r="C2117" t="str">
            <v>0475/32.86.15</v>
          </cell>
        </row>
        <row r="2118">
          <cell r="B2118" t="str">
            <v>MAISTRIAUX Ghislaine</v>
          </cell>
          <cell r="C2118" t="str">
            <v>0475/74 74 64</v>
          </cell>
        </row>
        <row r="2119">
          <cell r="B2119" t="str">
            <v>FRIEDRICH Stéphanie</v>
          </cell>
          <cell r="C2119" t="str">
            <v>0486/25.55.61</v>
          </cell>
        </row>
        <row r="2120">
          <cell r="B2120" t="str">
            <v>HANOMOLO ANDREIA</v>
          </cell>
          <cell r="C2120">
            <v>0</v>
          </cell>
        </row>
        <row r="2121">
          <cell r="B2121" t="str">
            <v>DUBOIS/RENAUD Alexandra/Sébastien</v>
          </cell>
          <cell r="C2121" t="str">
            <v>0476/98 73 20</v>
          </cell>
        </row>
        <row r="2122">
          <cell r="B2122" t="str">
            <v>FEREMANS Julie</v>
          </cell>
          <cell r="C2122" t="str">
            <v>0472/75.03.33</v>
          </cell>
        </row>
        <row r="2123">
          <cell r="B2123" t="str">
            <v>SOEUR Nathalie</v>
          </cell>
          <cell r="C2123" t="str">
            <v>0479/56.69.29</v>
          </cell>
        </row>
        <row r="2124">
          <cell r="B2124" t="str">
            <v>NDIZEYE Chantal</v>
          </cell>
          <cell r="C2124" t="str">
            <v>0485/07.62.70</v>
          </cell>
        </row>
        <row r="2125">
          <cell r="B2125" t="str">
            <v>ROSCA Victoria</v>
          </cell>
          <cell r="C2125" t="str">
            <v>0489/27.30.97</v>
          </cell>
        </row>
        <row r="2126">
          <cell r="B2126" t="str">
            <v>BAILLE France</v>
          </cell>
          <cell r="C2126" t="str">
            <v>0474/38.07.20</v>
          </cell>
        </row>
        <row r="2127">
          <cell r="B2127" t="str">
            <v>PARRENO Luis</v>
          </cell>
          <cell r="C2127">
            <v>0</v>
          </cell>
        </row>
        <row r="2128">
          <cell r="B2128" t="str">
            <v>DESART/VANKELEGOM Esmeralda/Victor</v>
          </cell>
          <cell r="C2128" t="str">
            <v>0478/989 877</v>
          </cell>
        </row>
        <row r="2129">
          <cell r="B2129" t="str">
            <v>VAN DROOGHENBROECK / DESMET Thierry / Emmanuelle</v>
          </cell>
          <cell r="C2129" t="str">
            <v>0488/89.98.06</v>
          </cell>
        </row>
        <row r="2130">
          <cell r="B2130" t="str">
            <v>MARCHANT Stéphanie</v>
          </cell>
          <cell r="C2130" t="str">
            <v>0475/69.77.13</v>
          </cell>
        </row>
        <row r="2131">
          <cell r="B2131" t="str">
            <v>MARET Aline</v>
          </cell>
          <cell r="C2131" t="str">
            <v>0470/42.28.89</v>
          </cell>
        </row>
        <row r="2132">
          <cell r="B2132" t="str">
            <v>RADAR Elisabeth</v>
          </cell>
          <cell r="C2132" t="str">
            <v>0496/53.86.59</v>
          </cell>
        </row>
        <row r="2133">
          <cell r="B2133" t="str">
            <v>CLASSENS Barbara</v>
          </cell>
          <cell r="C2133" t="str">
            <v>0472/73.46.40</v>
          </cell>
        </row>
        <row r="2134">
          <cell r="B2134" t="str">
            <v>PIERRARD / DUPUIS Viviane</v>
          </cell>
          <cell r="C2134" t="str">
            <v>0496/41.73.70</v>
          </cell>
        </row>
        <row r="2135">
          <cell r="B2135" t="str">
            <v>EMMERY Valentine</v>
          </cell>
          <cell r="C2135" t="str">
            <v>0455/13.00.17</v>
          </cell>
        </row>
        <row r="2136">
          <cell r="B2136" t="str">
            <v>LAURENT Didier</v>
          </cell>
          <cell r="C2136" t="str">
            <v>0494/46.88.17</v>
          </cell>
        </row>
        <row r="2137">
          <cell r="B2137" t="str">
            <v>STORMS Frédéric</v>
          </cell>
          <cell r="C2137" t="str">
            <v>0486/20.51.30</v>
          </cell>
        </row>
        <row r="2138">
          <cell r="B2138" t="str">
            <v>FORLIN / CORNIL Valéria</v>
          </cell>
          <cell r="C2138" t="str">
            <v>0486/24.64.85</v>
          </cell>
        </row>
        <row r="2139">
          <cell r="B2139" t="str">
            <v>BRANCART Cyrielle</v>
          </cell>
          <cell r="C2139" t="str">
            <v>0477/65.99.62</v>
          </cell>
        </row>
        <row r="2140">
          <cell r="B2140" t="str">
            <v>DAVID Sophie</v>
          </cell>
          <cell r="C2140" t="str">
            <v>0475/31.82.59</v>
          </cell>
        </row>
        <row r="2141">
          <cell r="B2141" t="str">
            <v>SIMAL/BODSON Nathalie</v>
          </cell>
          <cell r="C2141" t="str">
            <v>0474/28.03.18</v>
          </cell>
        </row>
        <row r="2142">
          <cell r="B2142" t="str">
            <v>GONZALEZ Danelly</v>
          </cell>
          <cell r="C2142" t="str">
            <v>0499/84.24.12</v>
          </cell>
        </row>
        <row r="2143">
          <cell r="B2143" t="str">
            <v>MARET Aline</v>
          </cell>
          <cell r="C2143" t="str">
            <v>0470/42.28.89</v>
          </cell>
        </row>
        <row r="2144">
          <cell r="B2144" t="str">
            <v>SURDIACOURT Maria</v>
          </cell>
          <cell r="C2144" t="str">
            <v>0485/69.24.25</v>
          </cell>
        </row>
        <row r="2145">
          <cell r="B2145" t="str">
            <v>ROBIN DU PARC Amicie</v>
          </cell>
          <cell r="C2145" t="str">
            <v>0473/49 51 63</v>
          </cell>
        </row>
        <row r="2146">
          <cell r="B2146" t="str">
            <v>MOLICE Claudine</v>
          </cell>
          <cell r="C2146" t="str">
            <v>0473/99.17.45</v>
          </cell>
        </row>
        <row r="2147">
          <cell r="B2147" t="str">
            <v>STEPHENS Francoise</v>
          </cell>
          <cell r="C2147" t="str">
            <v>0472632169</v>
          </cell>
        </row>
        <row r="2148">
          <cell r="B2148" t="str">
            <v>DE KERCHOVE Valérie</v>
          </cell>
          <cell r="C2148" t="str">
            <v>0477/82.46.43</v>
          </cell>
        </row>
        <row r="2149">
          <cell r="B2149" t="str">
            <v>VAN BUNNEN Véronique</v>
          </cell>
          <cell r="C2149" t="str">
            <v>0478/36.17.60</v>
          </cell>
        </row>
        <row r="2150">
          <cell r="B2150" t="str">
            <v>HALHELSMOOR Alicia</v>
          </cell>
          <cell r="C2150" t="str">
            <v>0471/48.16.59</v>
          </cell>
        </row>
        <row r="2151">
          <cell r="B2151" t="str">
            <v>DE HALLEUX Violaine</v>
          </cell>
          <cell r="C2151" t="str">
            <v>0479/76 81 50</v>
          </cell>
        </row>
        <row r="2152">
          <cell r="B2152" t="str">
            <v>MEHEUS Anne</v>
          </cell>
          <cell r="C2152" t="str">
            <v>0476/653353</v>
          </cell>
        </row>
        <row r="2153">
          <cell r="B2153" t="str">
            <v>BARRE Francine</v>
          </cell>
          <cell r="C2153" t="str">
            <v>0497/67.84.70</v>
          </cell>
        </row>
        <row r="2154">
          <cell r="B2154" t="str">
            <v>GABAY /NEISSE Judith</v>
          </cell>
          <cell r="C2154" t="str">
            <v>0049177240866</v>
          </cell>
        </row>
        <row r="2155">
          <cell r="B2155" t="str">
            <v>FAUVEAUX Francis</v>
          </cell>
          <cell r="C2155" t="str">
            <v>0495/45.87.19</v>
          </cell>
        </row>
        <row r="2156">
          <cell r="B2156" t="str">
            <v>VERMYLEN Charle-philippe</v>
          </cell>
          <cell r="C2156" t="str">
            <v>0496/414269</v>
          </cell>
        </row>
        <row r="2157">
          <cell r="B2157" t="str">
            <v>DESART/VANKELEGOM Esmeralda/Victor</v>
          </cell>
          <cell r="C2157" t="str">
            <v>0478/989 877</v>
          </cell>
        </row>
        <row r="2158">
          <cell r="B2158" t="str">
            <v>FOCANT Dylan</v>
          </cell>
          <cell r="C2158" t="str">
            <v>0471/69.08.57</v>
          </cell>
        </row>
        <row r="2159">
          <cell r="B2159" t="str">
            <v>MAIZERET / HERRIER Charlotte</v>
          </cell>
          <cell r="C2159" t="str">
            <v>0496/62.25.15</v>
          </cell>
        </row>
        <row r="2160">
          <cell r="B2160" t="str">
            <v>DEBOURCES Mariamme</v>
          </cell>
          <cell r="C2160" t="str">
            <v>02/653.03.72</v>
          </cell>
        </row>
        <row r="2161">
          <cell r="B2161" t="str">
            <v>DE THUIN Géraldine</v>
          </cell>
          <cell r="C2161" t="str">
            <v>0478410819</v>
          </cell>
        </row>
        <row r="2162">
          <cell r="B2162" t="str">
            <v>DE CANNIERE / MARISSAEL Jean-Paul</v>
          </cell>
          <cell r="C2162" t="str">
            <v>0476/41.29.08 Mari</v>
          </cell>
        </row>
        <row r="2163">
          <cell r="B2163" t="str">
            <v>GAILLY Francine</v>
          </cell>
          <cell r="C2163" t="str">
            <v>0486/96 00 54</v>
          </cell>
        </row>
        <row r="2164">
          <cell r="B2164" t="str">
            <v>VELU France</v>
          </cell>
          <cell r="C2164" t="str">
            <v>0460.97.33.53</v>
          </cell>
        </row>
        <row r="2165">
          <cell r="B2165" t="str">
            <v>BERTRAND/DAMAI Gille</v>
          </cell>
          <cell r="C2165" t="str">
            <v>0460/97.19.20</v>
          </cell>
        </row>
        <row r="2166">
          <cell r="B2166" t="str">
            <v>ASSOULINE Anna</v>
          </cell>
          <cell r="C2166" t="str">
            <v>0485/19,01,10</v>
          </cell>
        </row>
        <row r="2167">
          <cell r="B2167" t="str">
            <v>VANCOILLIE/VERMEULEN Patrick/Sandrine</v>
          </cell>
          <cell r="C2167" t="str">
            <v>0474/35 05 02</v>
          </cell>
        </row>
        <row r="2168">
          <cell r="B2168" t="str">
            <v>VAN SOYE Bastien</v>
          </cell>
          <cell r="C2168" t="str">
            <v>0474756403</v>
          </cell>
        </row>
        <row r="2169">
          <cell r="B2169" t="str">
            <v>TAMMANAPUBE Priya</v>
          </cell>
          <cell r="C2169" t="str">
            <v>0465/96.48.43</v>
          </cell>
        </row>
        <row r="2170">
          <cell r="B2170" t="str">
            <v>VERRUE Danny</v>
          </cell>
          <cell r="C2170" t="str">
            <v>0496/41.61.55</v>
          </cell>
        </row>
        <row r="2171">
          <cell r="B2171" t="str">
            <v>MATHIAS Acciai</v>
          </cell>
          <cell r="C2171">
            <v>0</v>
          </cell>
        </row>
        <row r="2172">
          <cell r="B2172" t="str">
            <v>MARTIN CANIGUERAL Eudald</v>
          </cell>
          <cell r="C2172" t="str">
            <v>0033697877778</v>
          </cell>
        </row>
        <row r="2173">
          <cell r="B2173" t="str">
            <v>FRISQUE Hugues</v>
          </cell>
          <cell r="C2173" t="str">
            <v>0498/83.89.17</v>
          </cell>
        </row>
        <row r="2174">
          <cell r="B2174" t="str">
            <v>PARIDI Gloria</v>
          </cell>
          <cell r="C2174" t="str">
            <v>0489/67 87 49</v>
          </cell>
        </row>
        <row r="2175">
          <cell r="B2175" t="str">
            <v>VELEA Ionut</v>
          </cell>
          <cell r="C2175" t="str">
            <v>??</v>
          </cell>
        </row>
        <row r="2176">
          <cell r="B2176" t="str">
            <v>SERRE Anne</v>
          </cell>
          <cell r="C2176" t="str">
            <v>0498/44.13.42</v>
          </cell>
        </row>
        <row r="2177">
          <cell r="B2177" t="str">
            <v>GARAU/DI GIUSTO Carmen/Stefano</v>
          </cell>
          <cell r="C2177" t="str">
            <v>0498/95.89.37</v>
          </cell>
        </row>
        <row r="2178">
          <cell r="B2178" t="str">
            <v>BONAVITA / CURZON Valeria / Stephen</v>
          </cell>
          <cell r="C2178" t="str">
            <v>0487/63.03.14</v>
          </cell>
        </row>
        <row r="2179">
          <cell r="B2179" t="str">
            <v>AURISTO Manuela/Fabio</v>
          </cell>
          <cell r="C2179" t="str">
            <v>0486/24.34.67</v>
          </cell>
        </row>
        <row r="2180">
          <cell r="B2180" t="str">
            <v>VAN SOYE Bastien</v>
          </cell>
          <cell r="C2180" t="str">
            <v>0474756403</v>
          </cell>
        </row>
        <row r="2181">
          <cell r="B2181" t="str">
            <v>PIERRET Gilles</v>
          </cell>
          <cell r="C2181" t="str">
            <v>0470/55 11 70</v>
          </cell>
        </row>
        <row r="2182">
          <cell r="B2182" t="str">
            <v>MERTENS Julie</v>
          </cell>
          <cell r="C2182" t="str">
            <v>0472/21 56 70</v>
          </cell>
        </row>
        <row r="2183">
          <cell r="B2183" t="str">
            <v>COUSIN/STANA Thibaut/Gabriela Ana</v>
          </cell>
          <cell r="C2183" t="str">
            <v>0475/28.40.81</v>
          </cell>
        </row>
        <row r="2184">
          <cell r="B2184" t="str">
            <v>MICHEL Pauline</v>
          </cell>
          <cell r="C2184" t="str">
            <v>0474/72.02.61</v>
          </cell>
        </row>
        <row r="2185">
          <cell r="B2185" t="str">
            <v>STOLK Vuganeza</v>
          </cell>
          <cell r="C2185" t="str">
            <v>0473/69 36 57</v>
          </cell>
        </row>
        <row r="2186">
          <cell r="B2186" t="str">
            <v>KUQ Elvira</v>
          </cell>
          <cell r="C2186" t="str">
            <v>0477/87 22 84</v>
          </cell>
        </row>
        <row r="2187">
          <cell r="B2187" t="str">
            <v>DEJARDIN / HANSSENS Anne / Emmanuel</v>
          </cell>
          <cell r="C2187" t="str">
            <v>02/688.17.27</v>
          </cell>
        </row>
        <row r="2188">
          <cell r="B2188" t="str">
            <v>KHOLMOVSKAYA Alisa</v>
          </cell>
          <cell r="C2188" t="str">
            <v>0473/61 40 14</v>
          </cell>
        </row>
        <row r="2189">
          <cell r="B2189" t="str">
            <v>DE MYTTENAERE Yves</v>
          </cell>
          <cell r="C2189" t="str">
            <v>0471/04.70.76</v>
          </cell>
        </row>
        <row r="2190">
          <cell r="B2190" t="str">
            <v>LATTELAIS Guy</v>
          </cell>
          <cell r="C2190" t="str">
            <v>0473/22 68 11</v>
          </cell>
        </row>
        <row r="2191">
          <cell r="B2191" t="str">
            <v>VAN DER VEKEN Floris</v>
          </cell>
          <cell r="C2191" t="str">
            <v>0476/45.62.04</v>
          </cell>
        </row>
        <row r="2192">
          <cell r="B2192" t="str">
            <v>DEREUX Tristan</v>
          </cell>
          <cell r="C2192" t="str">
            <v>0472/62.77.47</v>
          </cell>
        </row>
        <row r="2193">
          <cell r="B2193" t="str">
            <v>DEFOSSEZ Annlore</v>
          </cell>
          <cell r="C2193" t="str">
            <v>0473/46.20.13</v>
          </cell>
        </row>
        <row r="2194">
          <cell r="B2194" t="str">
            <v>BANASIAK Marisa</v>
          </cell>
          <cell r="C2194" t="str">
            <v>0476/95.94.35</v>
          </cell>
        </row>
        <row r="2195">
          <cell r="B2195" t="str">
            <v>DEBONDT Guillaume</v>
          </cell>
          <cell r="C2195" t="str">
            <v>0473/22.56.85</v>
          </cell>
        </row>
        <row r="2196">
          <cell r="B2196" t="str">
            <v>SERMEUS AUDREY</v>
          </cell>
          <cell r="C2196" t="str">
            <v>0498/45.10.04</v>
          </cell>
        </row>
        <row r="2197">
          <cell r="B2197" t="str">
            <v>WAUTERS Marine</v>
          </cell>
          <cell r="C2197" t="str">
            <v>0471/64.06.53</v>
          </cell>
        </row>
        <row r="2198">
          <cell r="B2198" t="str">
            <v>DHONDT FRANCOIS</v>
          </cell>
          <cell r="C2198" t="str">
            <v>mme 0475/427718</v>
          </cell>
        </row>
        <row r="2199">
          <cell r="B2199" t="str">
            <v>SCHEUER Sandrine</v>
          </cell>
          <cell r="C2199" t="str">
            <v>0478/74.34.24</v>
          </cell>
        </row>
        <row r="2200">
          <cell r="B2200" t="str">
            <v>FOUCHER Isabelle</v>
          </cell>
          <cell r="C2200" t="str">
            <v>0472/92.32.53</v>
          </cell>
        </row>
        <row r="2201">
          <cell r="B2201" t="str">
            <v>MONTIGNIE Madeline</v>
          </cell>
          <cell r="C2201" t="str">
            <v>0468/37.34.75</v>
          </cell>
        </row>
        <row r="2202">
          <cell r="B2202" t="str">
            <v>MEXHER Jacqueline</v>
          </cell>
          <cell r="C2202" t="str">
            <v>0474/21.04.57</v>
          </cell>
        </row>
        <row r="2203">
          <cell r="B2203" t="str">
            <v>Gille Sylvie</v>
          </cell>
          <cell r="C2203" t="str">
            <v>0496/34.71.39</v>
          </cell>
        </row>
        <row r="2204">
          <cell r="B2204" t="str">
            <v>VANDESANDE Audrey</v>
          </cell>
          <cell r="C2204" t="str">
            <v>0488/11.33.78</v>
          </cell>
        </row>
        <row r="2205">
          <cell r="B2205" t="str">
            <v>WAUTERS Philippe</v>
          </cell>
          <cell r="C2205" t="str">
            <v>0479/42 84  80</v>
          </cell>
        </row>
        <row r="2206">
          <cell r="B2206" t="str">
            <v>NUYTS Vincent</v>
          </cell>
          <cell r="C2206" t="str">
            <v>0476925205</v>
          </cell>
        </row>
        <row r="2207">
          <cell r="B2207" t="str">
            <v>THEATE Jacques</v>
          </cell>
          <cell r="C2207" t="str">
            <v>0475/28 33 58</v>
          </cell>
        </row>
        <row r="2208">
          <cell r="B2208" t="str">
            <v>DE BERNARD DE FAUCONVAL Géraldine</v>
          </cell>
          <cell r="C2208" t="str">
            <v>0476/643814</v>
          </cell>
        </row>
        <row r="2209">
          <cell r="B2209" t="str">
            <v>BOUJEBBAR Mustapha</v>
          </cell>
          <cell r="C2209" t="str">
            <v>0489384416</v>
          </cell>
        </row>
        <row r="2210">
          <cell r="B2210" t="str">
            <v>LATTEUR Cécile</v>
          </cell>
          <cell r="C2210" t="str">
            <v>0477080065</v>
          </cell>
        </row>
        <row r="2211">
          <cell r="B2211" t="str">
            <v>VAN GUCHT Anne</v>
          </cell>
          <cell r="C2211" t="str">
            <v>0455/10.74.70</v>
          </cell>
        </row>
        <row r="2212">
          <cell r="B2212" t="str">
            <v>CLAVIE Murielle</v>
          </cell>
          <cell r="C2212" t="str">
            <v>475760156</v>
          </cell>
        </row>
        <row r="2213">
          <cell r="B2213" t="str">
            <v>CARRIER Renée</v>
          </cell>
          <cell r="C2213" t="str">
            <v>0477/508 646</v>
          </cell>
        </row>
        <row r="2214">
          <cell r="B2214" t="str">
            <v>ERGGEMONT Diane</v>
          </cell>
          <cell r="C2214" t="str">
            <v>0496/98.93.95</v>
          </cell>
        </row>
        <row r="2215">
          <cell r="B2215" t="str">
            <v>PLATTEAU Laurent</v>
          </cell>
          <cell r="C2215" t="str">
            <v>0475/940.976</v>
          </cell>
        </row>
        <row r="2216">
          <cell r="B2216" t="str">
            <v>RONSMANS Kristien</v>
          </cell>
          <cell r="C2216" t="str">
            <v>Ne se trouve pas dans le listing client</v>
          </cell>
        </row>
        <row r="2217">
          <cell r="B2217" t="str">
            <v>MOENS Jonas</v>
          </cell>
          <cell r="C2217" t="str">
            <v>0478/19.05.34</v>
          </cell>
        </row>
        <row r="2218">
          <cell r="B2218" t="str">
            <v>DUPONT / DEBROUX Virginie / Dimitri</v>
          </cell>
          <cell r="C2218" t="str">
            <v>0499/945244</v>
          </cell>
        </row>
        <row r="2219">
          <cell r="B2219" t="str">
            <v>GORDEN Amandine</v>
          </cell>
          <cell r="C2219" t="str">
            <v>0491940447</v>
          </cell>
        </row>
        <row r="2220">
          <cell r="B2220" t="str">
            <v>VANDENBRANDEN Huguette</v>
          </cell>
          <cell r="C2220" t="str">
            <v>0486614340</v>
          </cell>
        </row>
        <row r="2221">
          <cell r="B2221" t="str">
            <v>COUTURIAUX Ludmilla</v>
          </cell>
          <cell r="C2221" t="str">
            <v>0478/31 80 63</v>
          </cell>
        </row>
        <row r="2222">
          <cell r="B2222" t="str">
            <v>ROMBEAUX Christiane</v>
          </cell>
          <cell r="C2222" t="str">
            <v>02/633.32.18</v>
          </cell>
        </row>
        <row r="2223">
          <cell r="B2223" t="str">
            <v>CLAMOT Gilberte</v>
          </cell>
          <cell r="C2223" t="str">
            <v>0473/37.40.59 Fille</v>
          </cell>
        </row>
        <row r="2224">
          <cell r="B2224" t="str">
            <v>VAN IMPE Claire</v>
          </cell>
          <cell r="C2224" t="str">
            <v>0474/40.29.76</v>
          </cell>
        </row>
        <row r="2225">
          <cell r="B2225" t="str">
            <v>EECKHOUDT Julie</v>
          </cell>
          <cell r="C2225" t="str">
            <v>0495/75.61.64</v>
          </cell>
        </row>
        <row r="2226">
          <cell r="B2226" t="str">
            <v>KRAMARZ Muriel laetitia</v>
          </cell>
          <cell r="C2226" t="str">
            <v>0477326087</v>
          </cell>
        </row>
        <row r="2227">
          <cell r="B2227" t="str">
            <v>DAVID / LEFEBVRE Vanessa / Maximilien</v>
          </cell>
          <cell r="C2227" t="str">
            <v>0478/211299</v>
          </cell>
        </row>
        <row r="2228">
          <cell r="B2228" t="str">
            <v>LOPORCARO Anna</v>
          </cell>
          <cell r="C2228" t="str">
            <v>0490/14.05.36</v>
          </cell>
        </row>
        <row r="2229">
          <cell r="B2229" t="str">
            <v>DE THEUX Natacha</v>
          </cell>
          <cell r="C2229" t="str">
            <v>0471/40.23.74</v>
          </cell>
        </row>
        <row r="2230">
          <cell r="B2230" t="str">
            <v>DE FOOZ Myriam</v>
          </cell>
          <cell r="C2230" t="str">
            <v>0479/58.88.70</v>
          </cell>
        </row>
        <row r="2231">
          <cell r="B2231" t="str">
            <v>VARLAMOFF/DEGRYSE Raphael/Justine</v>
          </cell>
          <cell r="C2231" t="str">
            <v>0475/50 99 89</v>
          </cell>
        </row>
        <row r="2232">
          <cell r="B2232" t="str">
            <v>DE MUELENAERE Guy</v>
          </cell>
          <cell r="C2232" t="str">
            <v>0492/97.81.80</v>
          </cell>
        </row>
        <row r="2233">
          <cell r="B2233" t="str">
            <v>DECOCK Freddy</v>
          </cell>
          <cell r="C2233" t="str">
            <v>0473/40.04.47</v>
          </cell>
        </row>
        <row r="2234">
          <cell r="B2234" t="str">
            <v>FONTAINE Shirley</v>
          </cell>
          <cell r="C2234" t="str">
            <v>0498/63.45.56</v>
          </cell>
        </row>
        <row r="2235">
          <cell r="B2235" t="str">
            <v>ALLATTAR Giancarlo</v>
          </cell>
          <cell r="C2235" t="str">
            <v>0483/45.45.34</v>
          </cell>
        </row>
        <row r="2236">
          <cell r="B2236" t="str">
            <v>SOUBRAS Magali</v>
          </cell>
          <cell r="C2236" t="str">
            <v>0497/55 50 59</v>
          </cell>
        </row>
        <row r="2237">
          <cell r="B2237" t="str">
            <v>SCHOENAERTS Sven</v>
          </cell>
          <cell r="C2237" t="str">
            <v>0472620030</v>
          </cell>
        </row>
        <row r="2238">
          <cell r="B2238" t="str">
            <v>GRASSO Giacomo</v>
          </cell>
          <cell r="C2238" t="str">
            <v>0495/532.848</v>
          </cell>
        </row>
        <row r="2239">
          <cell r="B2239" t="str">
            <v>HENRY Florence</v>
          </cell>
          <cell r="C2239" t="str">
            <v>0475/43.04.38</v>
          </cell>
        </row>
        <row r="2240">
          <cell r="B2240" t="str">
            <v>ROBBEETS/DANNE Benoît</v>
          </cell>
          <cell r="C2240" t="str">
            <v>0495/25.99.95</v>
          </cell>
        </row>
        <row r="2241">
          <cell r="B2241" t="str">
            <v>URBAIN Jacques</v>
          </cell>
          <cell r="C2241" t="str">
            <v>0484/83.29.71</v>
          </cell>
        </row>
        <row r="2242">
          <cell r="B2242" t="str">
            <v>VAN HOUTVEN Godelieve</v>
          </cell>
          <cell r="C2242" t="str">
            <v>0477/46.01.34</v>
          </cell>
        </row>
        <row r="2243">
          <cell r="B2243" t="str">
            <v>DANDOY Arnaud</v>
          </cell>
          <cell r="C2243" t="str">
            <v>0476692506</v>
          </cell>
        </row>
        <row r="2244">
          <cell r="B2244" t="str">
            <v>DEMOITIE / MEESSEN Marie-Ange / Frederic</v>
          </cell>
          <cell r="C2244" t="str">
            <v>0478341579</v>
          </cell>
        </row>
        <row r="2245">
          <cell r="B2245" t="str">
            <v>VANDEWALLE Sophie</v>
          </cell>
          <cell r="C2245" t="str">
            <v>0479/802689</v>
          </cell>
        </row>
        <row r="2246">
          <cell r="B2246" t="str">
            <v>HUYSECOM Gilberte</v>
          </cell>
          <cell r="C2246" t="str">
            <v>0485/36.00.54</v>
          </cell>
        </row>
        <row r="2247">
          <cell r="B2247" t="str">
            <v>ECHTERBILLE Jean-Marie</v>
          </cell>
          <cell r="C2247" t="str">
            <v>0477/37.91.75</v>
          </cell>
        </row>
        <row r="2248">
          <cell r="B2248" t="str">
            <v>LEFEBVRE Alain</v>
          </cell>
          <cell r="C2248" t="str">
            <v>0476/49.27.40</v>
          </cell>
        </row>
        <row r="2249">
          <cell r="B2249" t="str">
            <v>BERGIERS Dominique</v>
          </cell>
          <cell r="C2249" t="str">
            <v>0474/56.28.62</v>
          </cell>
        </row>
        <row r="2250">
          <cell r="B2250" t="str">
            <v>BOUHJAR Ahmed</v>
          </cell>
          <cell r="C2250" t="str">
            <v>0478/44.47.84</v>
          </cell>
        </row>
        <row r="2251">
          <cell r="B2251" t="str">
            <v>BERROZPE GALINDO Esther</v>
          </cell>
          <cell r="C2251">
            <v>0</v>
          </cell>
        </row>
        <row r="2252">
          <cell r="B2252" t="str">
            <v>BERGER Michel</v>
          </cell>
          <cell r="C2252">
            <v>0</v>
          </cell>
        </row>
        <row r="2253">
          <cell r="B2253" t="str">
            <v>LINTU Mihaela Florina</v>
          </cell>
          <cell r="C2253" t="str">
            <v>0488/87.30.02</v>
          </cell>
        </row>
        <row r="2254">
          <cell r="B2254" t="str">
            <v>CUEVAS Maria</v>
          </cell>
          <cell r="C2254" t="str">
            <v>0479/24.48.08</v>
          </cell>
        </row>
        <row r="2255">
          <cell r="B2255" t="str">
            <v>CHARLIER Joséphine</v>
          </cell>
          <cell r="C2255">
            <v>0</v>
          </cell>
        </row>
        <row r="2256">
          <cell r="B2256" t="str">
            <v>PRIGNOT Veronique</v>
          </cell>
          <cell r="C2256" t="str">
            <v>0484/89 13 03</v>
          </cell>
        </row>
        <row r="2257">
          <cell r="B2257" t="str">
            <v>SAELENS Gatien</v>
          </cell>
          <cell r="C2257" t="str">
            <v>0474/11 81 27</v>
          </cell>
        </row>
        <row r="2258">
          <cell r="B2258" t="str">
            <v>HENUSSE Elodie</v>
          </cell>
          <cell r="C2258" t="str">
            <v>0479/90.98.25</v>
          </cell>
        </row>
        <row r="2259">
          <cell r="B2259" t="str">
            <v>MADDALA Emmy</v>
          </cell>
          <cell r="C2259" t="str">
            <v>0467/84.36.26</v>
          </cell>
        </row>
        <row r="2260">
          <cell r="B2260" t="str">
            <v>MARIN Monique</v>
          </cell>
          <cell r="C2260" t="str">
            <v>0472/27.23.06</v>
          </cell>
        </row>
        <row r="2261">
          <cell r="B2261" t="str">
            <v>KHAJEHKIASI Siamak</v>
          </cell>
          <cell r="C2261" t="str">
            <v>0488/51.38.82</v>
          </cell>
        </row>
        <row r="2262">
          <cell r="B2262" t="str">
            <v>COUMANS/HAVAUX Camille/Quentin</v>
          </cell>
          <cell r="C2262" t="str">
            <v>0491/59.00.73</v>
          </cell>
        </row>
        <row r="2263">
          <cell r="B2263" t="str">
            <v>COUMANS/HAVAUX Camille/Quentin</v>
          </cell>
          <cell r="C2263" t="str">
            <v>0491/59.00.73</v>
          </cell>
        </row>
        <row r="2264">
          <cell r="B2264" t="str">
            <v>KERMIS Marie</v>
          </cell>
          <cell r="C2264" t="str">
            <v>02/237 99 03</v>
          </cell>
        </row>
        <row r="2265">
          <cell r="B2265" t="str">
            <v>LILLJEGREN Joseph</v>
          </cell>
          <cell r="C2265" t="str">
            <v>0490/19.99.81</v>
          </cell>
        </row>
        <row r="2266">
          <cell r="B2266" t="str">
            <v>SCHMITT Tugce</v>
          </cell>
          <cell r="C2266" t="str">
            <v>491744561998</v>
          </cell>
        </row>
        <row r="2267">
          <cell r="B2267" t="str">
            <v>PASAOGLU Lisa</v>
          </cell>
          <cell r="C2267" t="str">
            <v>0489/25.10.68</v>
          </cell>
        </row>
        <row r="2268">
          <cell r="B2268" t="str">
            <v>GIACUMACATOS Elisa</v>
          </cell>
          <cell r="C2268" t="str">
            <v>0471/47.02.58</v>
          </cell>
        </row>
        <row r="2269">
          <cell r="B2269" t="str">
            <v>GUILLAUME/VAN DE VELDE Virginie/Charles</v>
          </cell>
          <cell r="C2269" t="str">
            <v>0471/73.32.62</v>
          </cell>
        </row>
        <row r="2270">
          <cell r="B2270" t="str">
            <v>MARTIN Pierre</v>
          </cell>
          <cell r="C2270" t="str">
            <v>0496/52.41.63</v>
          </cell>
        </row>
        <row r="2271">
          <cell r="B2271" t="str">
            <v>BODART Géraldine</v>
          </cell>
          <cell r="C2271" t="str">
            <v>0497/48.55.68</v>
          </cell>
        </row>
        <row r="2272">
          <cell r="B2272" t="str">
            <v>ROUMITCH Nicolaï</v>
          </cell>
          <cell r="C2272" t="str">
            <v>0477/41.83.18 fille</v>
          </cell>
        </row>
        <row r="2273">
          <cell r="B2273" t="str">
            <v>BURTON/VALETTE Franklin/Carla</v>
          </cell>
          <cell r="C2273" t="str">
            <v>0478/56.45.44</v>
          </cell>
        </row>
        <row r="2274">
          <cell r="B2274" t="str">
            <v>TOCK Isabelle</v>
          </cell>
          <cell r="C2274" t="str">
            <v>0476/86.21.95</v>
          </cell>
        </row>
        <row r="2275">
          <cell r="B2275" t="str">
            <v>OKKER Lorraine</v>
          </cell>
          <cell r="C2275" t="str">
            <v>0477/605 319</v>
          </cell>
        </row>
        <row r="2276">
          <cell r="B2276" t="str">
            <v>LOGISSE Mireille</v>
          </cell>
          <cell r="C2276" t="str">
            <v>0477/52 24 00</v>
          </cell>
        </row>
        <row r="2277">
          <cell r="B2277"/>
          <cell r="C2277" t="str">
            <v>0472/88.07.86</v>
          </cell>
        </row>
        <row r="2278">
          <cell r="B2278"/>
          <cell r="C2278" t="str">
            <v>0472/88.07.86</v>
          </cell>
        </row>
        <row r="2279">
          <cell r="B2279"/>
          <cell r="C2279" t="str">
            <v>0472/88.07.86</v>
          </cell>
        </row>
        <row r="2280">
          <cell r="B2280"/>
          <cell r="C2280" t="str">
            <v>0472/88.07.86</v>
          </cell>
        </row>
        <row r="2281">
          <cell r="B2281"/>
          <cell r="C2281" t="str">
            <v>0472/88.07.86</v>
          </cell>
        </row>
        <row r="2282">
          <cell r="B2282"/>
          <cell r="C2282">
            <v>0</v>
          </cell>
        </row>
        <row r="2283">
          <cell r="B2283"/>
          <cell r="C2283" t="str">
            <v>0472/88.07.86</v>
          </cell>
        </row>
        <row r="2284">
          <cell r="B2284"/>
          <cell r="C2284" t="str">
            <v>+32478542745</v>
          </cell>
        </row>
        <row r="2285">
          <cell r="B2285" t="str">
            <v>ROMERA Juana</v>
          </cell>
          <cell r="C2285" t="str">
            <v>0479/33 08 63</v>
          </cell>
        </row>
        <row r="2286">
          <cell r="B2286" t="str">
            <v>PAMFER Serge</v>
          </cell>
          <cell r="C2286">
            <v>0</v>
          </cell>
        </row>
        <row r="2287">
          <cell r="B2287" t="str">
            <v>RONSMANS / VAN ROY Kristien / Luk</v>
          </cell>
          <cell r="C2287" t="str">
            <v>0471/73.32.62</v>
          </cell>
        </row>
        <row r="2288">
          <cell r="B2288" t="str">
            <v>MONFORT Claire</v>
          </cell>
          <cell r="C2288" t="str">
            <v>0498/46.51.68</v>
          </cell>
        </row>
        <row r="2289">
          <cell r="B2289" t="str">
            <v>PATOUT Daniel</v>
          </cell>
          <cell r="C2289" t="str">
            <v>0473/38.08.40</v>
          </cell>
        </row>
        <row r="2290">
          <cell r="B2290" t="str">
            <v>WATTIER Stéphanie</v>
          </cell>
          <cell r="C2290" t="str">
            <v>0473/42.57.33</v>
          </cell>
        </row>
        <row r="2291">
          <cell r="B2291" t="str">
            <v>HUVELLE Elisabeth</v>
          </cell>
          <cell r="C2291" t="str">
            <v>0490397599</v>
          </cell>
        </row>
        <row r="2292">
          <cell r="B2292" t="str">
            <v>LIEVEN CAPIAU Joost</v>
          </cell>
          <cell r="C2292" t="str">
            <v>Ne se trouve pas dans le listing client</v>
          </cell>
        </row>
        <row r="2293">
          <cell r="B2293" t="str">
            <v>BOON Justine</v>
          </cell>
          <cell r="C2293" t="str">
            <v>0497795168</v>
          </cell>
        </row>
      </sheetData>
      <sheetData sheetId="1"/>
      <sheetData sheetId="2"/>
      <sheetData sheetId="3">
        <row r="1">
          <cell r="B1" t="str">
            <v>N° travailleur</v>
          </cell>
        </row>
      </sheetData>
      <sheetData sheetId="4">
        <row r="1">
          <cell r="A1" t="str">
            <v>code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A6A12-043D-4BBE-AD9E-33014ABEC327}">
  <sheetPr codeName="Feuil2"/>
  <dimension ref="A1:L18"/>
  <sheetViews>
    <sheetView topLeftCell="B1" workbookViewId="0">
      <selection activeCell="D2" sqref="D2"/>
    </sheetView>
  </sheetViews>
  <sheetFormatPr baseColWidth="10" defaultColWidth="11.5546875" defaultRowHeight="14.4" x14ac:dyDescent="0.3"/>
  <cols>
    <col min="1" max="1" width="5.33203125" style="125" hidden="1" customWidth="1"/>
    <col min="2" max="2" width="25.88671875" style="115" customWidth="1"/>
    <col min="3" max="3" width="24.6640625" style="115" bestFit="1" customWidth="1"/>
    <col min="4" max="4" width="13.21875" style="126" customWidth="1"/>
    <col min="5" max="5" width="7.88671875" style="115" hidden="1" customWidth="1"/>
    <col min="6" max="6" width="9.44140625" style="115" hidden="1" customWidth="1"/>
    <col min="7" max="7" width="9.109375" style="115" bestFit="1" customWidth="1"/>
    <col min="8" max="8" width="40.5546875" style="115" bestFit="1" customWidth="1"/>
    <col min="9" max="9" width="38.5546875" style="115" customWidth="1"/>
    <col min="10" max="10" width="8.88671875" style="115" hidden="1" customWidth="1"/>
    <col min="11" max="11" width="19.44140625" style="115" hidden="1" customWidth="1"/>
    <col min="12" max="12" width="27.77734375" style="115" bestFit="1" customWidth="1"/>
    <col min="13" max="16384" width="11.5546875" style="115"/>
  </cols>
  <sheetData>
    <row r="1" spans="1:12" ht="66" x14ac:dyDescent="0.3">
      <c r="A1" s="112" t="s">
        <v>28</v>
      </c>
      <c r="B1" s="113" t="s">
        <v>29</v>
      </c>
      <c r="C1" s="113" t="s">
        <v>30</v>
      </c>
      <c r="D1" s="114" t="s">
        <v>31</v>
      </c>
      <c r="E1" s="113" t="s">
        <v>32</v>
      </c>
      <c r="F1" s="113" t="s">
        <v>33</v>
      </c>
      <c r="G1" s="113" t="s">
        <v>34</v>
      </c>
      <c r="H1" s="113" t="s">
        <v>35</v>
      </c>
      <c r="I1" s="113" t="s">
        <v>36</v>
      </c>
      <c r="J1" s="113" t="s">
        <v>37</v>
      </c>
      <c r="K1" s="113" t="s">
        <v>38</v>
      </c>
    </row>
    <row r="2" spans="1:12" x14ac:dyDescent="0.3">
      <c r="A2" s="116"/>
      <c r="B2" s="117" t="str">
        <f>IF('[2]Volet de calcul'!$B1745=980001188030,'[2]Volet de calcul'!C1745," ")</f>
        <v>BABAU</v>
      </c>
      <c r="C2" s="117" t="str">
        <f>IF('[2]Volet de calcul'!$B1745=980001188030,'[2]Volet de calcul'!D1745," ")</f>
        <v>Ionela</v>
      </c>
      <c r="D2" s="118">
        <f>IF('[2]Volet de calcul'!$B1745=980001188030,'[2]Volet de calcul'!E1745," ")</f>
        <v>44601</v>
      </c>
      <c r="E2" s="119">
        <f>IF('[2]Volet de calcul'!$B1745=980001188030,'[2]Volet de calcul'!G1745," ")</f>
        <v>4</v>
      </c>
      <c r="F2" s="119">
        <f>IF('[2]Volet de calcul'!$B1745=980001188030,'[2]Volet de calcul'!H1745," ")</f>
        <v>0</v>
      </c>
      <c r="G2" s="120">
        <f>IF('[2]Volet de calcul'!$B1745=980001188030,'[2]Volet de calcul'!I1745," ")</f>
        <v>4</v>
      </c>
      <c r="H2" s="143" t="s">
        <v>39</v>
      </c>
      <c r="I2" s="122" t="str">
        <f>IF('[2]Volet de calcul'!$B1745=980001188030,'[2]Volet de calcul'!L1745,"0")</f>
        <v>chèques attribués</v>
      </c>
      <c r="J2" s="123" t="str">
        <f>IF('[2]Volet de calcul'!$B1745=980001188030,'[2]Volet de calcul'!M1745,"0")</f>
        <v/>
      </c>
      <c r="K2" s="124" t="str">
        <f>_xlfn.XLOOKUP(H2,'[3]somme clients TE'!$B:$B,'[3]somme clients TE'!$C:$C,"à chercher",0)</f>
        <v>à chercher</v>
      </c>
      <c r="L2" s="115" t="str">
        <f t="shared" ref="L2:L18" si="0">B2&amp;" "&amp;C2</f>
        <v>BABAU Ionela</v>
      </c>
    </row>
    <row r="3" spans="1:12" x14ac:dyDescent="0.3">
      <c r="A3" s="116"/>
      <c r="B3" s="117" t="str">
        <f>IF('[2]Volet de calcul'!$B1744=980001188030,'[2]Volet de calcul'!C1744," ")</f>
        <v>BABAU</v>
      </c>
      <c r="C3" s="117" t="str">
        <f>IF('[2]Volet de calcul'!$B1744=980001188030,'[2]Volet de calcul'!D1744," ")</f>
        <v>Ionela</v>
      </c>
      <c r="D3" s="118">
        <f>IF('[2]Volet de calcul'!$B1744=980001188030,'[2]Volet de calcul'!E1744," ")</f>
        <v>44602</v>
      </c>
      <c r="E3" s="119">
        <f>IF('[2]Volet de calcul'!$B1744=980001188030,'[2]Volet de calcul'!G1744," ")</f>
        <v>3</v>
      </c>
      <c r="F3" s="119">
        <f>IF('[2]Volet de calcul'!$B1744=980001188030,'[2]Volet de calcul'!H1744," ")</f>
        <v>0</v>
      </c>
      <c r="G3" s="120">
        <f>IF('[2]Volet de calcul'!$B1744=980001188030,'[2]Volet de calcul'!I1744," ")</f>
        <v>3</v>
      </c>
      <c r="H3" s="143" t="s">
        <v>39</v>
      </c>
      <c r="I3" s="122" t="str">
        <f>IF('[2]Volet de calcul'!$B1744=980001188030,'[2]Volet de calcul'!L1744,"0")</f>
        <v>chèques attribués</v>
      </c>
      <c r="J3" s="123" t="str">
        <f>IF('[2]Volet de calcul'!$B1744=980001188030,'[2]Volet de calcul'!M1744,"0")</f>
        <v/>
      </c>
      <c r="K3" s="124" t="str">
        <f>_xlfn.XLOOKUP(H3,'[3]somme clients TE'!$B:$B,'[3]somme clients TE'!$C:$C,"à chercher",0)</f>
        <v>à chercher</v>
      </c>
      <c r="L3" s="115" t="str">
        <f t="shared" si="0"/>
        <v>BABAU Ionela</v>
      </c>
    </row>
    <row r="4" spans="1:12" x14ac:dyDescent="0.3">
      <c r="A4" s="116"/>
      <c r="B4" s="117" t="str">
        <f>IF('[2]Volet de calcul'!$B1844=980001188030,'[2]Volet de calcul'!C1844," ")</f>
        <v>BAJOUX</v>
      </c>
      <c r="C4" s="117" t="str">
        <f>IF('[2]Volet de calcul'!$B1844=980001188030,'[2]Volet de calcul'!D1844," ")</f>
        <v>Jennifer</v>
      </c>
      <c r="D4" s="118">
        <f>IF('[2]Volet de calcul'!$B1844=980001188030,'[2]Volet de calcul'!E1844," ")</f>
        <v>44607</v>
      </c>
      <c r="E4" s="119">
        <f>IF('[2]Volet de calcul'!$B1844=980001188030,'[2]Volet de calcul'!G1844," ")</f>
        <v>4</v>
      </c>
      <c r="F4" s="119">
        <f>IF('[2]Volet de calcul'!$B1844=980001188030,'[2]Volet de calcul'!H1844," ")</f>
        <v>0</v>
      </c>
      <c r="G4" s="120">
        <f>IF('[2]Volet de calcul'!$B1844=980001188030,'[2]Volet de calcul'!I1844," ")</f>
        <v>4</v>
      </c>
      <c r="H4" s="121" t="str">
        <f>IF('[2]Volet de calcul'!$B1835=980001188030,'[2]Volet de calcul'!K1835,"0")</f>
        <v>DE MEY PHILIPPE</v>
      </c>
      <c r="I4" s="122" t="str">
        <f>IF('[2]Volet de calcul'!$B1844=980001188030,'[2]Volet de calcul'!L1844,"0")</f>
        <v>chèques attribués</v>
      </c>
      <c r="J4" s="123" t="str">
        <f>IF('[2]Volet de calcul'!$B1844=980001188030,'[2]Volet de calcul'!M1844,"0")</f>
        <v/>
      </c>
      <c r="K4" s="124" t="str">
        <f>_xlfn.XLOOKUP(H4,'[3]somme clients TE'!$B:$B,'[3]somme clients TE'!$C:$C,"à chercher",0)</f>
        <v>0486/73.18.26</v>
      </c>
      <c r="L4" s="115" t="str">
        <f t="shared" si="0"/>
        <v>BAJOUX Jennifer</v>
      </c>
    </row>
    <row r="5" spans="1:12" x14ac:dyDescent="0.3">
      <c r="A5" s="116"/>
      <c r="B5" s="117" t="str">
        <f>IF('[2]Volet de calcul'!$B1840=980001188030,'[2]Volet de calcul'!C1840," ")</f>
        <v>BAJOUX</v>
      </c>
      <c r="C5" s="117" t="str">
        <f>IF('[2]Volet de calcul'!$B1840=980001188030,'[2]Volet de calcul'!D1840," ")</f>
        <v>Jennifer</v>
      </c>
      <c r="D5" s="118">
        <f>IF('[2]Volet de calcul'!$B1840=980001188030,'[2]Volet de calcul'!E1840," ")</f>
        <v>44613</v>
      </c>
      <c r="E5" s="119">
        <f>IF('[2]Volet de calcul'!$B1840=980001188030,'[2]Volet de calcul'!G1840," ")</f>
        <v>0</v>
      </c>
      <c r="F5" s="119">
        <f>IF('[2]Volet de calcul'!$B1840=980001188030,'[2]Volet de calcul'!H1840," ")</f>
        <v>0</v>
      </c>
      <c r="G5" s="120">
        <f>IF('[2]Volet de calcul'!$B1840=980001188030,'[2]Volet de calcul'!I1840," ")</f>
        <v>4</v>
      </c>
      <c r="H5" s="121" t="str">
        <f>IF('[2]Volet de calcul'!$B1848=980001188030,'[2]Volet de calcul'!K1848,"0")</f>
        <v>Carion David</v>
      </c>
      <c r="I5" s="122" t="str">
        <f>IF('[2]Volet de calcul'!$B1840=980001188030,'[2]Volet de calcul'!L1840,"0")</f>
        <v>enregistré</v>
      </c>
      <c r="J5" s="123" t="str">
        <f>IF('[2]Volet de calcul'!$B1840=980001188030,'[2]Volet de calcul'!M1840,"0")</f>
        <v/>
      </c>
      <c r="K5" s="124" t="str">
        <f>_xlfn.XLOOKUP(H5,'[3]somme clients TE'!$B:$B,'[3]somme clients TE'!$C:$C,"à chercher",0)</f>
        <v>0495/78.43.43</v>
      </c>
      <c r="L5" s="115" t="str">
        <f t="shared" si="0"/>
        <v>BAJOUX Jennifer</v>
      </c>
    </row>
    <row r="6" spans="1:12" x14ac:dyDescent="0.3">
      <c r="A6" s="116"/>
      <c r="B6" s="117" t="str">
        <f>IF('[2]Volet de calcul'!$B1850=980001188030,'[2]Volet de calcul'!C1850," ")</f>
        <v>BAJOUX</v>
      </c>
      <c r="C6" s="117" t="str">
        <f>IF('[2]Volet de calcul'!$B1850=980001188030,'[2]Volet de calcul'!D1850," ")</f>
        <v>Jennifer</v>
      </c>
      <c r="D6" s="118">
        <f>IF('[2]Volet de calcul'!$B1850=980001188030,'[2]Volet de calcul'!E1850," ")</f>
        <v>44600</v>
      </c>
      <c r="E6" s="119">
        <f>IF('[2]Volet de calcul'!$B1850=980001188030,'[2]Volet de calcul'!G1850," ")</f>
        <v>5</v>
      </c>
      <c r="F6" s="119">
        <f>IF('[2]Volet de calcul'!$B1850=980001188030,'[2]Volet de calcul'!H1850," ")</f>
        <v>0</v>
      </c>
      <c r="G6" s="120">
        <f>IF('[2]Volet de calcul'!$B1850=980001188030,'[2]Volet de calcul'!I1850," ")</f>
        <v>5</v>
      </c>
      <c r="H6" s="121" t="str">
        <f>IF('[2]Volet de calcul'!$B1845=980001188030,'[2]Volet de calcul'!K1845,"0")</f>
        <v>MICHAUX Anne-Valérie</v>
      </c>
      <c r="I6" s="122" t="str">
        <f>IF('[2]Volet de calcul'!$B1850=980001188030,'[2]Volet de calcul'!L1850,"0")</f>
        <v>chèques attribués</v>
      </c>
      <c r="J6" s="123" t="str">
        <f>IF('[2]Volet de calcul'!$B1850=980001188030,'[2]Volet de calcul'!M1850,"0")</f>
        <v/>
      </c>
      <c r="K6" s="124" t="str">
        <f>_xlfn.XLOOKUP(H6,'[3]somme clients TE'!$B:$B,'[3]somme clients TE'!$C:$C,"à chercher",0)</f>
        <v>0485/48 19 66</v>
      </c>
      <c r="L6" s="115" t="str">
        <f t="shared" si="0"/>
        <v>BAJOUX Jennifer</v>
      </c>
    </row>
    <row r="7" spans="1:12" x14ac:dyDescent="0.3">
      <c r="A7" s="116"/>
      <c r="B7" s="117" t="str">
        <f>IF('[2]Volet de calcul'!$B1848=980001188030,'[2]Volet de calcul'!C1848," ")</f>
        <v>BAJOUX</v>
      </c>
      <c r="C7" s="117" t="str">
        <f>IF('[2]Volet de calcul'!$B1848=980001188030,'[2]Volet de calcul'!D1848," ")</f>
        <v>Jennifer</v>
      </c>
      <c r="D7" s="118">
        <f>IF('[2]Volet de calcul'!$B1848=980001188030,'[2]Volet de calcul'!E1848," ")</f>
        <v>44601</v>
      </c>
      <c r="E7" s="119">
        <f>IF('[2]Volet de calcul'!$B1848=980001188030,'[2]Volet de calcul'!G1848," ")</f>
        <v>2</v>
      </c>
      <c r="F7" s="119">
        <f>IF('[2]Volet de calcul'!$B1848=980001188030,'[2]Volet de calcul'!H1848," ")</f>
        <v>0</v>
      </c>
      <c r="G7" s="120">
        <f>IF('[2]Volet de calcul'!$B1848=980001188030,'[2]Volet de calcul'!I1848," ")</f>
        <v>2</v>
      </c>
      <c r="H7" s="143" t="s">
        <v>41</v>
      </c>
      <c r="I7" s="122" t="str">
        <f>IF('[2]Volet de calcul'!$B1848=980001188030,'[2]Volet de calcul'!L1848,"0")</f>
        <v>chèques attribués</v>
      </c>
      <c r="J7" s="123" t="str">
        <f>IF('[2]Volet de calcul'!$B1848=980001188030,'[2]Volet de calcul'!M1848,"0")</f>
        <v/>
      </c>
      <c r="K7" s="124" t="str">
        <f>_xlfn.XLOOKUP(H7,'[3]somme clients TE'!$B:$B,'[3]somme clients TE'!$C:$C,"à chercher",0)</f>
        <v>à chercher</v>
      </c>
      <c r="L7" s="115" t="str">
        <f t="shared" si="0"/>
        <v>BAJOUX Jennifer</v>
      </c>
    </row>
    <row r="8" spans="1:12" x14ac:dyDescent="0.3">
      <c r="A8" s="116"/>
      <c r="B8" s="117" t="str">
        <f>IF('[2]Volet de calcul'!$B1853=980001188030,'[2]Volet de calcul'!C1853," ")</f>
        <v>BAJOUX</v>
      </c>
      <c r="C8" s="117" t="str">
        <f>IF('[2]Volet de calcul'!$B1853=980001188030,'[2]Volet de calcul'!D1853," ")</f>
        <v>Jennifer</v>
      </c>
      <c r="D8" s="118">
        <f>IF('[2]Volet de calcul'!$B1853=980001188030,'[2]Volet de calcul'!E1853," ")</f>
        <v>44595</v>
      </c>
      <c r="E8" s="119">
        <f>IF('[2]Volet de calcul'!$B1853=980001188030,'[2]Volet de calcul'!G1853," ")</f>
        <v>3</v>
      </c>
      <c r="F8" s="119">
        <f>IF('[2]Volet de calcul'!$B1853=980001188030,'[2]Volet de calcul'!H1853," ")</f>
        <v>0</v>
      </c>
      <c r="G8" s="120">
        <f>IF('[2]Volet de calcul'!$B1853=980001188030,'[2]Volet de calcul'!I1853," ")</f>
        <v>3</v>
      </c>
      <c r="H8" s="121" t="str">
        <f>IF('[2]Volet de calcul'!$B1845=980001188030,'[2]Volet de calcul'!K1845,"0")</f>
        <v>MICHAUX Anne-Valérie</v>
      </c>
      <c r="I8" s="122" t="str">
        <f>IF('[2]Volet de calcul'!$B1853=980001188030,'[2]Volet de calcul'!L1853,"0")</f>
        <v>chèques attribués</v>
      </c>
      <c r="J8" s="123" t="str">
        <f>IF('[2]Volet de calcul'!$B1853=980001188030,'[2]Volet de calcul'!M1853,"0")</f>
        <v/>
      </c>
      <c r="K8" s="124" t="str">
        <f>_xlfn.XLOOKUP(H8,'[3]somme clients TE'!$B:$B,'[3]somme clients TE'!$C:$C,"à chercher",0)</f>
        <v>0485/48 19 66</v>
      </c>
      <c r="L8" s="115" t="str">
        <f t="shared" si="0"/>
        <v>BAJOUX Jennifer</v>
      </c>
    </row>
    <row r="9" spans="1:12" x14ac:dyDescent="0.3">
      <c r="A9" s="116"/>
      <c r="B9" s="117" t="str">
        <f>IF('[2]Volet de calcul'!$B1846=980001188030,'[2]Volet de calcul'!C1846," ")</f>
        <v>BAJOUX</v>
      </c>
      <c r="C9" s="117" t="str">
        <f>IF('[2]Volet de calcul'!$B1846=980001188030,'[2]Volet de calcul'!D1846," ")</f>
        <v>Jennifer</v>
      </c>
      <c r="D9" s="118">
        <f>IF('[2]Volet de calcul'!$B1846=980001188030,'[2]Volet de calcul'!E1846," ")</f>
        <v>44602</v>
      </c>
      <c r="E9" s="119">
        <f>IF('[2]Volet de calcul'!$B1846=980001188030,'[2]Volet de calcul'!G1846," ")</f>
        <v>3</v>
      </c>
      <c r="F9" s="119">
        <f>IF('[2]Volet de calcul'!$B1846=980001188030,'[2]Volet de calcul'!H1846," ")</f>
        <v>0</v>
      </c>
      <c r="G9" s="120">
        <f>IF('[2]Volet de calcul'!$B1846=980001188030,'[2]Volet de calcul'!I1846," ")</f>
        <v>3</v>
      </c>
      <c r="H9" s="121" t="str">
        <f>IF('[2]Volet de calcul'!$B1846=980001188030,'[2]Volet de calcul'!K1846,"0")</f>
        <v>LAMBERT/MATTELART Denise/ Vincent</v>
      </c>
      <c r="I9" s="122" t="str">
        <f>IF('[2]Volet de calcul'!$B1846=980001188030,'[2]Volet de calcul'!L1846,"0")</f>
        <v>chèques attribués</v>
      </c>
      <c r="J9" s="123" t="str">
        <f>IF('[2]Volet de calcul'!$B1846=980001188030,'[2]Volet de calcul'!M1846,"0")</f>
        <v/>
      </c>
      <c r="K9" s="124" t="str">
        <f>_xlfn.XLOOKUP(H9,'[3]somme clients TE'!$B:$B,'[3]somme clients TE'!$C:$C,"à chercher",0)</f>
        <v>0475/92.47.38B.fille</v>
      </c>
      <c r="L9" s="115" t="str">
        <f t="shared" si="0"/>
        <v>BAJOUX Jennifer</v>
      </c>
    </row>
    <row r="10" spans="1:12" x14ac:dyDescent="0.3">
      <c r="A10" s="116"/>
      <c r="B10" s="117" t="str">
        <f>IF('[2]Volet de calcul'!$B1842=980001188030,'[2]Volet de calcul'!C1842," ")</f>
        <v>BAJOUX</v>
      </c>
      <c r="C10" s="117" t="str">
        <f>IF('[2]Volet de calcul'!$B1842=980001188030,'[2]Volet de calcul'!D1842," ")</f>
        <v>Jennifer</v>
      </c>
      <c r="D10" s="118">
        <f>IF('[2]Volet de calcul'!$B1842=980001188030,'[2]Volet de calcul'!E1842," ")</f>
        <v>44609</v>
      </c>
      <c r="E10" s="119">
        <f>IF('[2]Volet de calcul'!$B1842=980001188030,'[2]Volet de calcul'!G1842," ")</f>
        <v>0</v>
      </c>
      <c r="F10" s="119">
        <f>IF('[2]Volet de calcul'!$B1842=980001188030,'[2]Volet de calcul'!H1842," ")</f>
        <v>0</v>
      </c>
      <c r="G10" s="120">
        <f>IF('[2]Volet de calcul'!$B1842=980001188030,'[2]Volet de calcul'!I1842," ")</f>
        <v>3</v>
      </c>
      <c r="H10" s="121" t="str">
        <f>IF('[2]Volet de calcul'!$B1842=980001188030,'[2]Volet de calcul'!K1842,"0")</f>
        <v>LAMBERT/MATTELART Denise/ Vincent</v>
      </c>
      <c r="I10" s="122" t="str">
        <f>IF('[2]Volet de calcul'!$B1842=980001188030,'[2]Volet de calcul'!L1842,"0")</f>
        <v>validé</v>
      </c>
      <c r="J10" s="123" t="str">
        <f>IF('[2]Volet de calcul'!$B1842=980001188030,'[2]Volet de calcul'!M1842,"0")</f>
        <v/>
      </c>
      <c r="K10" s="124" t="str">
        <f>_xlfn.XLOOKUP(H10,'[3]somme clients TE'!$B:$B,'[3]somme clients TE'!$C:$C,"à chercher",0)</f>
        <v>0475/92.47.38B.fille</v>
      </c>
      <c r="L10" s="115" t="str">
        <f t="shared" si="0"/>
        <v>BAJOUX Jennifer</v>
      </c>
    </row>
    <row r="11" spans="1:12" x14ac:dyDescent="0.3">
      <c r="A11" s="116"/>
      <c r="B11" s="117" t="str">
        <f>IF('[2]Volet de calcul'!$B1855=980001188030,'[2]Volet de calcul'!C1855," ")</f>
        <v>BAJOUX</v>
      </c>
      <c r="C11" s="117" t="str">
        <f>IF('[2]Volet de calcul'!$B1855=980001188030,'[2]Volet de calcul'!D1855," ")</f>
        <v>Jennifer</v>
      </c>
      <c r="D11" s="118">
        <f>IF('[2]Volet de calcul'!$B1855=980001188030,'[2]Volet de calcul'!E1855," ")</f>
        <v>44594</v>
      </c>
      <c r="E11" s="119">
        <f>IF('[2]Volet de calcul'!$B1855=980001188030,'[2]Volet de calcul'!G1855," ")</f>
        <v>4</v>
      </c>
      <c r="F11" s="119">
        <f>IF('[2]Volet de calcul'!$B1855=980001188030,'[2]Volet de calcul'!H1855," ")</f>
        <v>0</v>
      </c>
      <c r="G11" s="120">
        <f>IF('[2]Volet de calcul'!$B1855=980001188030,'[2]Volet de calcul'!I1855," ")</f>
        <v>4</v>
      </c>
      <c r="H11" s="121" t="str">
        <f>IF('[2]Volet de calcul'!$B1855=980001188030,'[2]Volet de calcul'!K1855,"0")</f>
        <v>MICHAUX Anne-Valérie</v>
      </c>
      <c r="I11" s="122" t="str">
        <f>IF('[2]Volet de calcul'!$B1855=980001188030,'[2]Volet de calcul'!L1855,"0")</f>
        <v>chèques attribués</v>
      </c>
      <c r="J11" s="123" t="str">
        <f>IF('[2]Volet de calcul'!$B1855=980001188030,'[2]Volet de calcul'!M1855,"0")</f>
        <v/>
      </c>
      <c r="K11" s="124" t="str">
        <f>_xlfn.XLOOKUP(H11,'[3]somme clients TE'!$B:$B,'[3]somme clients TE'!$C:$C,"à chercher",0)</f>
        <v>0485/48 19 66</v>
      </c>
      <c r="L11" s="115" t="str">
        <f t="shared" si="0"/>
        <v>BAJOUX Jennifer</v>
      </c>
    </row>
    <row r="12" spans="1:12" x14ac:dyDescent="0.3">
      <c r="A12" s="116"/>
      <c r="B12" s="117" t="str">
        <f>IF('[2]Volet de calcul'!$B1852=980001188030,'[2]Volet de calcul'!C1852," ")</f>
        <v>BAJOUX</v>
      </c>
      <c r="C12" s="117" t="str">
        <f>IF('[2]Volet de calcul'!$B1852=980001188030,'[2]Volet de calcul'!D1852," ")</f>
        <v>Jennifer</v>
      </c>
      <c r="D12" s="118">
        <f>IF('[2]Volet de calcul'!$B1852=980001188030,'[2]Volet de calcul'!E1852," ")</f>
        <v>44596</v>
      </c>
      <c r="E12" s="119">
        <f>IF('[2]Volet de calcul'!$B1852=980001188030,'[2]Volet de calcul'!G1852," ")</f>
        <v>8</v>
      </c>
      <c r="F12" s="119">
        <f>IF('[2]Volet de calcul'!$B1852=980001188030,'[2]Volet de calcul'!H1852," ")</f>
        <v>0</v>
      </c>
      <c r="G12" s="120">
        <f>IF('[2]Volet de calcul'!$B1852=980001188030,'[2]Volet de calcul'!I1852," ")</f>
        <v>8</v>
      </c>
      <c r="H12" s="121" t="str">
        <f>IF('[2]Volet de calcul'!$B1852=980001188030,'[2]Volet de calcul'!K1852,"0")</f>
        <v>MICHAUX Anne-Valérie</v>
      </c>
      <c r="I12" s="122" t="str">
        <f>IF('[2]Volet de calcul'!$B1852=980001188030,'[2]Volet de calcul'!L1852,"0")</f>
        <v>chèques attribués</v>
      </c>
      <c r="J12" s="123" t="str">
        <f>IF('[2]Volet de calcul'!$B1852=980001188030,'[2]Volet de calcul'!M1852,"0")</f>
        <v/>
      </c>
      <c r="K12" s="124" t="str">
        <f>_xlfn.XLOOKUP(H12,'[3]somme clients TE'!$B:$B,'[3]somme clients TE'!$C:$C,"à chercher",0)</f>
        <v>0485/48 19 66</v>
      </c>
      <c r="L12" s="115" t="str">
        <f t="shared" si="0"/>
        <v>BAJOUX Jennifer</v>
      </c>
    </row>
    <row r="13" spans="1:12" x14ac:dyDescent="0.3">
      <c r="B13" s="117" t="str">
        <f>IF('[2]Volet de calcul'!$B1849=980001188030,'[2]Volet de calcul'!C1849," ")</f>
        <v>BAJOUX</v>
      </c>
      <c r="C13" s="117" t="str">
        <f>IF('[2]Volet de calcul'!$B1849=980001188030,'[2]Volet de calcul'!D1849," ")</f>
        <v>Jennifer</v>
      </c>
      <c r="D13" s="118">
        <f>IF('[2]Volet de calcul'!$B1849=980001188030,'[2]Volet de calcul'!E1849," ")</f>
        <v>44601</v>
      </c>
      <c r="E13" s="119">
        <f>IF('[2]Volet de calcul'!$B1849=980001188030,'[2]Volet de calcul'!G1849," ")</f>
        <v>3</v>
      </c>
      <c r="F13" s="119">
        <f>IF('[2]Volet de calcul'!$B1849=980001188030,'[2]Volet de calcul'!H1849," ")</f>
        <v>0</v>
      </c>
      <c r="G13" s="120">
        <f>IF('[2]Volet de calcul'!$B1849=980001188030,'[2]Volet de calcul'!I1849," ")</f>
        <v>3</v>
      </c>
      <c r="H13" s="121" t="str">
        <f>IF('[2]Volet de calcul'!$B1849=980001188030,'[2]Volet de calcul'!K1849,"0")</f>
        <v>MICHAUX Anne-Valérie</v>
      </c>
      <c r="I13" s="122" t="str">
        <f>IF('[2]Volet de calcul'!$B1849=980001188030,'[2]Volet de calcul'!L1849,"0")</f>
        <v>chèques attribués</v>
      </c>
      <c r="J13" s="123" t="str">
        <f>IF('[2]Volet de calcul'!$B1849=980001188030,'[2]Volet de calcul'!M1849,"0")</f>
        <v/>
      </c>
      <c r="K13" s="124" t="str">
        <f>_xlfn.XLOOKUP(H13,'[3]somme clients TE'!$B:$B,'[3]somme clients TE'!$C:$C,"à chercher",0)</f>
        <v>0485/48 19 66</v>
      </c>
      <c r="L13" s="115" t="str">
        <f t="shared" si="0"/>
        <v>BAJOUX Jennifer</v>
      </c>
    </row>
    <row r="14" spans="1:12" x14ac:dyDescent="0.3">
      <c r="B14" s="117" t="str">
        <f>IF('[2]Volet de calcul'!$B1845=980001188030,'[2]Volet de calcul'!C1845," ")</f>
        <v>BAJOUX</v>
      </c>
      <c r="C14" s="117" t="str">
        <f>IF('[2]Volet de calcul'!$B1845=980001188030,'[2]Volet de calcul'!D1845," ")</f>
        <v>Jennifer</v>
      </c>
      <c r="D14" s="118">
        <f>IF('[2]Volet de calcul'!$B1845=980001188030,'[2]Volet de calcul'!E1845," ")</f>
        <v>44603</v>
      </c>
      <c r="E14" s="119">
        <f>IF('[2]Volet de calcul'!$B1845=980001188030,'[2]Volet de calcul'!G1845," ")</f>
        <v>9</v>
      </c>
      <c r="F14" s="119">
        <f>IF('[2]Volet de calcul'!$B1845=980001188030,'[2]Volet de calcul'!H1845," ")</f>
        <v>0</v>
      </c>
      <c r="G14" s="120">
        <f>IF('[2]Volet de calcul'!$B1845=980001188030,'[2]Volet de calcul'!I1845," ")</f>
        <v>9</v>
      </c>
      <c r="H14" s="143" t="s">
        <v>40</v>
      </c>
      <c r="I14" s="122" t="str">
        <f>IF('[2]Volet de calcul'!$B1845=980001188030,'[2]Volet de calcul'!L1845,"0")</f>
        <v>chèques attribués</v>
      </c>
      <c r="J14" s="123" t="str">
        <f>IF('[2]Volet de calcul'!$B1845=980001188030,'[2]Volet de calcul'!M1845,"0")</f>
        <v/>
      </c>
      <c r="K14" s="124" t="str">
        <f>_xlfn.XLOOKUP(H14,'[3]somme clients TE'!$B:$B,'[3]somme clients TE'!$C:$C,"à chercher",0)</f>
        <v>à chercher</v>
      </c>
      <c r="L14" s="115" t="str">
        <f t="shared" si="0"/>
        <v>BAJOUX Jennifer</v>
      </c>
    </row>
    <row r="15" spans="1:12" x14ac:dyDescent="0.3">
      <c r="B15" s="117" t="str">
        <f>IF('[2]Volet de calcul'!$B1843=980001188030,'[2]Volet de calcul'!C1843," ")</f>
        <v>BAJOUX</v>
      </c>
      <c r="C15" s="117" t="str">
        <f>IF('[2]Volet de calcul'!$B1843=980001188030,'[2]Volet de calcul'!D1843," ")</f>
        <v>Jennifer</v>
      </c>
      <c r="D15" s="118">
        <f>IF('[2]Volet de calcul'!$B1843=980001188030,'[2]Volet de calcul'!E1843," ")</f>
        <v>44608</v>
      </c>
      <c r="E15" s="119">
        <f>IF('[2]Volet de calcul'!$B1843=980001188030,'[2]Volet de calcul'!G1843," ")</f>
        <v>0</v>
      </c>
      <c r="F15" s="119">
        <f>IF('[2]Volet de calcul'!$B1843=980001188030,'[2]Volet de calcul'!H1843," ")</f>
        <v>0</v>
      </c>
      <c r="G15" s="120">
        <f>IF('[2]Volet de calcul'!$B1843=980001188030,'[2]Volet de calcul'!I1843," ")</f>
        <v>4</v>
      </c>
      <c r="H15" s="143" t="s">
        <v>40</v>
      </c>
      <c r="I15" s="122" t="str">
        <f>IF('[2]Volet de calcul'!$B1843=980001188030,'[2]Volet de calcul'!L1843,"0")</f>
        <v>validé</v>
      </c>
      <c r="J15" s="123" t="str">
        <f>IF('[2]Volet de calcul'!$B1843=980001188030,'[2]Volet de calcul'!M1843,"0")</f>
        <v/>
      </c>
      <c r="K15" s="124" t="str">
        <f>_xlfn.XLOOKUP(H15,'[3]somme clients TE'!$B:$B,'[3]somme clients TE'!$C:$C,"à chercher",0)</f>
        <v>à chercher</v>
      </c>
      <c r="L15" s="115" t="str">
        <f t="shared" si="0"/>
        <v>BAJOUX Jennifer</v>
      </c>
    </row>
    <row r="16" spans="1:12" x14ac:dyDescent="0.3">
      <c r="B16" s="117" t="str">
        <f>IF('[2]Volet de calcul'!$B1841=980001188030,'[2]Volet de calcul'!C1841," ")</f>
        <v>BAJOUX</v>
      </c>
      <c r="C16" s="117" t="str">
        <f>IF('[2]Volet de calcul'!$B1841=980001188030,'[2]Volet de calcul'!D1841," ")</f>
        <v>Jennifer</v>
      </c>
      <c r="D16" s="118">
        <f>IF('[2]Volet de calcul'!$B1841=980001188030,'[2]Volet de calcul'!E1841," ")</f>
        <v>44610</v>
      </c>
      <c r="E16" s="119">
        <f>IF('[2]Volet de calcul'!$B1841=980001188030,'[2]Volet de calcul'!G1841," ")</f>
        <v>0</v>
      </c>
      <c r="F16" s="119">
        <f>IF('[2]Volet de calcul'!$B1841=980001188030,'[2]Volet de calcul'!H1841," ")</f>
        <v>0</v>
      </c>
      <c r="G16" s="120">
        <f>IF('[2]Volet de calcul'!$B1841=980001188030,'[2]Volet de calcul'!I1841," ")</f>
        <v>8</v>
      </c>
      <c r="H16" s="143" t="s">
        <v>40</v>
      </c>
      <c r="I16" s="122" t="str">
        <f>IF('[2]Volet de calcul'!$B1841=980001188030,'[2]Volet de calcul'!L1841,"0")</f>
        <v>validé</v>
      </c>
      <c r="J16" s="123" t="str">
        <f>IF('[2]Volet de calcul'!$B1841=980001188030,'[2]Volet de calcul'!M1841,"0")</f>
        <v/>
      </c>
      <c r="K16" s="124" t="str">
        <f>_xlfn.XLOOKUP(H16,'[3]somme clients TE'!$B:$B,'[3]somme clients TE'!$C:$C,"à chercher",0)</f>
        <v>à chercher</v>
      </c>
      <c r="L16" s="115" t="str">
        <f t="shared" si="0"/>
        <v>BAJOUX Jennifer</v>
      </c>
    </row>
    <row r="17" spans="2:12" x14ac:dyDescent="0.3">
      <c r="B17" s="117" t="str">
        <f>IF('[2]Volet de calcul'!$B1851=980001188030,'[2]Volet de calcul'!C1851," ")</f>
        <v>BAJOUX</v>
      </c>
      <c r="C17" s="117" t="str">
        <f>IF('[2]Volet de calcul'!$B1851=980001188030,'[2]Volet de calcul'!D1851," ")</f>
        <v>Jennifer</v>
      </c>
      <c r="D17" s="118">
        <f>IF('[2]Volet de calcul'!$B1851=980001188030,'[2]Volet de calcul'!E1851," ")</f>
        <v>44600</v>
      </c>
      <c r="E17" s="119">
        <f>IF('[2]Volet de calcul'!$B1851=980001188030,'[2]Volet de calcul'!G1851," ")</f>
        <v>3</v>
      </c>
      <c r="F17" s="119">
        <f>IF('[2]Volet de calcul'!$B1851=980001188030,'[2]Volet de calcul'!H1851," ")</f>
        <v>0</v>
      </c>
      <c r="G17" s="120">
        <f>IF('[2]Volet de calcul'!$B1851=980001188030,'[2]Volet de calcul'!I1851," ")</f>
        <v>3</v>
      </c>
      <c r="H17" s="121" t="str">
        <f>IF('[2]Volet de calcul'!$B1851=980001188030,'[2]Volet de calcul'!K1851,"0")</f>
        <v>SCHUILER Lisa</v>
      </c>
      <c r="I17" s="122" t="str">
        <f>IF('[2]Volet de calcul'!$B1851=980001188030,'[2]Volet de calcul'!L1851,"0")</f>
        <v>chèques attribués</v>
      </c>
      <c r="J17" s="123" t="str">
        <f>IF('[2]Volet de calcul'!$B1851=980001188030,'[2]Volet de calcul'!M1851,"0")</f>
        <v/>
      </c>
      <c r="K17" s="124" t="str">
        <f>_xlfn.XLOOKUP(H17,'[3]somme clients TE'!$B:$B,'[3]somme clients TE'!$C:$C,"à chercher",0)</f>
        <v>0497/25.01.20</v>
      </c>
      <c r="L17" s="115" t="str">
        <f t="shared" si="0"/>
        <v>BAJOUX Jennifer</v>
      </c>
    </row>
    <row r="18" spans="2:12" x14ac:dyDescent="0.3">
      <c r="B18" s="117" t="str">
        <f>IF('[2]Volet de calcul'!$B1847=980001188030,'[2]Volet de calcul'!C1847," ")</f>
        <v>BAJOUX</v>
      </c>
      <c r="C18" s="117" t="str">
        <f>IF('[2]Volet de calcul'!$B1847=980001188030,'[2]Volet de calcul'!D1847," ")</f>
        <v>Jennifer</v>
      </c>
      <c r="D18" s="118">
        <f>IF('[2]Volet de calcul'!$B1847=980001188030,'[2]Volet de calcul'!E1847," ")</f>
        <v>44602</v>
      </c>
      <c r="E18" s="119">
        <f>IF('[2]Volet de calcul'!$B1847=980001188030,'[2]Volet de calcul'!G1847," ")</f>
        <v>2</v>
      </c>
      <c r="F18" s="119">
        <f>IF('[2]Volet de calcul'!$B1847=980001188030,'[2]Volet de calcul'!H1847," ")</f>
        <v>0</v>
      </c>
      <c r="G18" s="120">
        <f>IF('[2]Volet de calcul'!$B1847=980001188030,'[2]Volet de calcul'!I1847," ")</f>
        <v>2</v>
      </c>
      <c r="H18" s="121" t="str">
        <f>IF('[2]Volet de calcul'!$B1847=980001188030,'[2]Volet de calcul'!K1847,"0")</f>
        <v>ZIZI Laureline</v>
      </c>
      <c r="I18" s="122" t="str">
        <f>IF('[2]Volet de calcul'!$B1847=980001188030,'[2]Volet de calcul'!L1847,"0")</f>
        <v>chèques attribués</v>
      </c>
      <c r="J18" s="123" t="str">
        <f>IF('[2]Volet de calcul'!$B1847=980001188030,'[2]Volet de calcul'!M1847,"0")</f>
        <v/>
      </c>
      <c r="K18" s="124" t="str">
        <f>_xlfn.XLOOKUP(H18,'[3]somme clients TE'!$B:$B,'[3]somme clients TE'!$C:$C,"à chercher",0)</f>
        <v>0471/57.57.55</v>
      </c>
      <c r="L18" s="115" t="str">
        <f t="shared" si="0"/>
        <v>BAJOUX Jennifer</v>
      </c>
    </row>
  </sheetData>
  <conditionalFormatting sqref="H19:H1048576">
    <cfRule type="containsText" dxfId="16" priority="9" operator="containsText" text="à chercher">
      <formula>NOT(ISERROR(SEARCH("à chercher",H19)))</formula>
    </cfRule>
  </conditionalFormatting>
  <conditionalFormatting sqref="I2:I18">
    <cfRule type="containsText" dxfId="15" priority="3" operator="containsText" text="prêt pour assignement TS">
      <formula>NOT(ISERROR(SEARCH("prêt pour assignement TS",I2)))</formula>
    </cfRule>
    <cfRule type="containsText" dxfId="14" priority="4" operator="containsText" text="contrat manquant">
      <formula>NOT(ISERROR(SEARCH("contrat manquant",I2)))</formula>
    </cfRule>
    <cfRule type="containsText" dxfId="13" priority="5" operator="containsText" text="chèques attribués">
      <formula>NOT(ISERROR(SEARCH("chèques attribués",I2)))</formula>
    </cfRule>
    <cfRule type="containsText" dxfId="12" priority="6" operator="containsText" text="contesté">
      <formula>NOT(ISERROR(SEARCH("contesté",I2)))</formula>
    </cfRule>
    <cfRule type="containsText" dxfId="11" priority="7" operator="containsText" text="validé">
      <formula>NOT(ISERROR(SEARCH("validé",I2)))</formula>
    </cfRule>
    <cfRule type="containsText" dxfId="10" priority="8" operator="containsText" text="sans chèques">
      <formula>NOT(ISERROR(SEARCH("sans chèques",I2)))</formula>
    </cfRule>
  </conditionalFormatting>
  <conditionalFormatting sqref="I2:I18">
    <cfRule type="containsText" dxfId="9" priority="2" operator="containsText" text="confirmée par le client">
      <formula>NOT(ISERROR(SEARCH("confirmée par le client",I2)))</formula>
    </cfRule>
  </conditionalFormatting>
  <conditionalFormatting sqref="J2:J18">
    <cfRule type="containsText" dxfId="8" priority="1" operator="containsText" text="oui">
      <formula>NOT(ISERROR(SEARCH("oui",J2)))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288B7-A579-47AC-8FA3-5111500AEDD2}">
  <sheetPr codeName="Feuil1"/>
  <dimension ref="A1:AO862"/>
  <sheetViews>
    <sheetView tabSelected="1" topLeftCell="B1" workbookViewId="0">
      <selection activeCell="W7" sqref="W7"/>
    </sheetView>
  </sheetViews>
  <sheetFormatPr baseColWidth="10" defaultColWidth="14" defaultRowHeight="15" customHeight="1" x14ac:dyDescent="0.3"/>
  <cols>
    <col min="1" max="1" width="15.6640625" customWidth="1"/>
    <col min="2" max="2" width="32.109375" customWidth="1"/>
    <col min="3" max="3" width="31.6640625" customWidth="1"/>
    <col min="4" max="4" width="17.44140625" customWidth="1"/>
    <col min="5" max="5" width="5.6640625" hidden="1" customWidth="1"/>
    <col min="6" max="6" width="0.44140625" hidden="1" customWidth="1"/>
    <col min="7" max="7" width="5.77734375" hidden="1" customWidth="1"/>
    <col min="8" max="8" width="5.6640625" hidden="1" customWidth="1"/>
    <col min="9" max="9" width="6.88671875" hidden="1" customWidth="1"/>
    <col min="10" max="10" width="6.77734375" hidden="1" customWidth="1"/>
    <col min="11" max="11" width="1.21875" hidden="1" customWidth="1"/>
    <col min="12" max="12" width="6.77734375" hidden="1" customWidth="1"/>
    <col min="13" max="13" width="1.33203125" hidden="1" customWidth="1"/>
    <col min="14" max="14" width="6.77734375" customWidth="1"/>
    <col min="15" max="15" width="1.33203125" customWidth="1"/>
    <col min="16" max="16" width="6.77734375" customWidth="1"/>
    <col min="17" max="17" width="1.33203125" customWidth="1"/>
    <col min="18" max="18" width="7.33203125" customWidth="1"/>
    <col min="19" max="19" width="1.21875" customWidth="1"/>
    <col min="20" max="20" width="7.109375" customWidth="1"/>
    <col min="21" max="21" width="1.33203125" customWidth="1"/>
    <col min="22" max="22" width="7.109375" customWidth="1"/>
    <col min="23" max="23" width="6.77734375" customWidth="1"/>
    <col min="24" max="24" width="9.6640625" customWidth="1"/>
    <col min="25" max="25" width="54.6640625" customWidth="1"/>
    <col min="26" max="26" width="27.77734375" hidden="1" customWidth="1"/>
    <col min="27" max="27" width="5.6640625" hidden="1" customWidth="1"/>
    <col min="28" max="28" width="18.88671875" hidden="1" customWidth="1"/>
  </cols>
  <sheetData>
    <row r="1" spans="1:41" ht="39.75" customHeight="1" x14ac:dyDescent="0.3">
      <c r="A1" s="1"/>
      <c r="B1" s="138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  <c r="X1" s="132"/>
      <c r="Y1" s="127"/>
      <c r="Z1" s="2"/>
      <c r="AA1" s="2"/>
      <c r="AB1" s="2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</row>
    <row r="2" spans="1:41" ht="55.2" x14ac:dyDescent="0.3">
      <c r="A2" s="4"/>
      <c r="B2" s="139" t="s">
        <v>0</v>
      </c>
      <c r="C2" s="141" t="s">
        <v>1</v>
      </c>
      <c r="D2" s="142"/>
      <c r="E2" s="6" t="s">
        <v>2</v>
      </c>
      <c r="F2" s="7" t="s">
        <v>3</v>
      </c>
      <c r="G2" s="6" t="s">
        <v>4</v>
      </c>
      <c r="H2" s="8" t="s">
        <v>5</v>
      </c>
      <c r="I2" s="9" t="s">
        <v>6</v>
      </c>
      <c r="J2" s="10" t="s">
        <v>7</v>
      </c>
      <c r="K2" s="10"/>
      <c r="L2" s="10" t="s">
        <v>8</v>
      </c>
      <c r="M2" s="10"/>
      <c r="N2" s="11"/>
      <c r="O2" s="11"/>
      <c r="P2" s="11"/>
      <c r="Q2" s="11"/>
      <c r="R2" s="12"/>
      <c r="S2" s="13"/>
      <c r="T2" s="14"/>
      <c r="U2" s="14"/>
      <c r="V2" s="15"/>
      <c r="W2" s="16"/>
      <c r="X2" s="17" t="s">
        <v>9</v>
      </c>
      <c r="Y2" s="18" t="s">
        <v>10</v>
      </c>
      <c r="Z2" s="19" t="s">
        <v>11</v>
      </c>
      <c r="AA2" s="20" t="s">
        <v>12</v>
      </c>
      <c r="AB2" s="5" t="s">
        <v>13</v>
      </c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</row>
    <row r="3" spans="1:41" ht="16.5" customHeight="1" x14ac:dyDescent="0.3">
      <c r="A3" s="4"/>
      <c r="B3" s="140"/>
      <c r="C3" s="140"/>
      <c r="D3" s="140"/>
      <c r="E3" s="128"/>
      <c r="F3" s="129"/>
      <c r="G3" s="130"/>
      <c r="H3" s="23"/>
      <c r="I3" s="131" t="s">
        <v>14</v>
      </c>
      <c r="J3" s="132"/>
      <c r="K3" s="132"/>
      <c r="L3" s="127"/>
      <c r="M3" s="24"/>
      <c r="N3" s="133"/>
      <c r="O3" s="132"/>
      <c r="P3" s="132"/>
      <c r="Q3" s="132"/>
      <c r="R3" s="127"/>
      <c r="S3" s="25"/>
      <c r="T3" s="134"/>
      <c r="U3" s="132"/>
      <c r="V3" s="132"/>
      <c r="W3" s="127"/>
      <c r="X3" s="26"/>
      <c r="Y3" s="27"/>
      <c r="Z3" s="28"/>
      <c r="AA3" s="22"/>
      <c r="AB3" s="22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</row>
    <row r="4" spans="1:41" ht="16.5" hidden="1" customHeight="1" x14ac:dyDescent="0.3">
      <c r="A4" s="29" t="e">
        <f>VLOOKUP($B4,[1]numeroam!$A$2:$I$4357,7,FALSE)</f>
        <v>#N/A</v>
      </c>
      <c r="B4" s="30" t="s">
        <v>15</v>
      </c>
      <c r="C4" s="31" t="s">
        <v>16</v>
      </c>
      <c r="D4" s="29"/>
      <c r="E4" s="32">
        <v>16</v>
      </c>
      <c r="F4" s="33">
        <v>4</v>
      </c>
      <c r="G4" s="34"/>
      <c r="H4" s="35"/>
      <c r="I4" s="36"/>
      <c r="J4" s="37"/>
      <c r="K4" s="37"/>
      <c r="L4" s="37"/>
      <c r="M4" s="37"/>
      <c r="N4" s="38"/>
      <c r="O4" s="38"/>
      <c r="P4" s="38"/>
      <c r="Q4" s="39"/>
      <c r="R4" s="40"/>
      <c r="S4" s="41"/>
      <c r="T4" s="42"/>
      <c r="U4" s="42"/>
      <c r="V4" s="43"/>
      <c r="W4" s="44"/>
      <c r="X4" s="45">
        <f>SUM(E4:R4)</f>
        <v>20</v>
      </c>
      <c r="Y4" s="46"/>
      <c r="Z4" s="47"/>
      <c r="AA4" s="47"/>
      <c r="AB4" s="47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</row>
    <row r="5" spans="1:41" ht="16.5" hidden="1" customHeight="1" x14ac:dyDescent="0.3">
      <c r="A5" s="48"/>
      <c r="B5" s="49"/>
      <c r="C5" s="50"/>
      <c r="D5" s="51"/>
      <c r="E5" s="52"/>
      <c r="F5" s="53"/>
      <c r="G5" s="54"/>
      <c r="H5" s="55"/>
      <c r="I5" s="56"/>
      <c r="J5" s="57"/>
      <c r="K5" s="57"/>
      <c r="L5" s="57"/>
      <c r="M5" s="57"/>
      <c r="N5" s="58"/>
      <c r="O5" s="58"/>
      <c r="P5" s="58"/>
      <c r="Q5" s="59"/>
      <c r="R5" s="58"/>
      <c r="S5" s="60"/>
      <c r="T5" s="61"/>
      <c r="U5" s="61"/>
      <c r="V5" s="62"/>
      <c r="W5" s="63"/>
      <c r="X5" s="64"/>
      <c r="Y5" s="65">
        <v>5</v>
      </c>
      <c r="Z5" s="47"/>
      <c r="AA5" s="47"/>
      <c r="AB5" s="47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</row>
    <row r="6" spans="1:41" ht="14.4" x14ac:dyDescent="0.3">
      <c r="A6" s="66"/>
      <c r="B6" s="67"/>
      <c r="C6" s="68" t="s">
        <v>17</v>
      </c>
      <c r="D6" s="69"/>
      <c r="E6" s="70"/>
      <c r="F6" s="69"/>
      <c r="G6" s="69"/>
      <c r="H6" s="69"/>
      <c r="I6" s="71"/>
      <c r="J6" s="72"/>
      <c r="K6" s="72"/>
      <c r="L6" s="72"/>
      <c r="M6" s="72"/>
      <c r="N6" s="135"/>
      <c r="O6" s="136"/>
      <c r="P6" s="136"/>
      <c r="Q6" s="136"/>
      <c r="R6" s="136"/>
      <c r="S6" s="136"/>
      <c r="T6" s="136"/>
      <c r="U6" s="136"/>
      <c r="V6" s="136"/>
      <c r="W6" s="136"/>
      <c r="X6" s="137"/>
      <c r="Y6" s="73"/>
      <c r="Z6" s="47"/>
      <c r="AA6" s="47"/>
      <c r="AB6" s="47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</row>
    <row r="7" spans="1:41" ht="16.5" customHeight="1" x14ac:dyDescent="0.3">
      <c r="A7" s="74" t="s">
        <v>18</v>
      </c>
      <c r="B7" s="75" t="s">
        <v>19</v>
      </c>
      <c r="C7" s="143" t="s">
        <v>39</v>
      </c>
      <c r="D7" s="29"/>
      <c r="E7" s="34"/>
      <c r="F7" s="76"/>
      <c r="G7" s="34"/>
      <c r="H7" s="35"/>
      <c r="I7" s="36"/>
      <c r="J7" s="77"/>
      <c r="K7" s="77"/>
      <c r="L7" s="77"/>
      <c r="M7" s="77"/>
      <c r="N7" s="78"/>
      <c r="O7" s="78"/>
      <c r="P7" s="38"/>
      <c r="Q7" s="39"/>
      <c r="R7" s="79"/>
      <c r="S7" s="41"/>
      <c r="T7" s="80"/>
      <c r="U7" s="80"/>
      <c r="V7" s="81"/>
      <c r="W7" s="144">
        <v>8</v>
      </c>
      <c r="X7" s="45">
        <f t="shared" ref="X7:X11" si="0">SUM(E7:W7)</f>
        <v>8</v>
      </c>
      <c r="Y7" s="82"/>
      <c r="Z7" s="47"/>
      <c r="AA7" s="47"/>
      <c r="AB7" s="47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</row>
    <row r="8" spans="1:41" ht="16.5" customHeight="1" x14ac:dyDescent="0.3">
      <c r="A8" s="74" t="s">
        <v>20</v>
      </c>
      <c r="B8" s="75" t="s">
        <v>19</v>
      </c>
      <c r="C8" s="83" t="s">
        <v>21</v>
      </c>
      <c r="D8" s="29"/>
      <c r="E8" s="34"/>
      <c r="F8" s="76"/>
      <c r="G8" s="34"/>
      <c r="H8" s="35"/>
      <c r="I8" s="36"/>
      <c r="J8" s="77"/>
      <c r="K8" s="77"/>
      <c r="L8" s="77"/>
      <c r="M8" s="77"/>
      <c r="N8" s="78"/>
      <c r="O8" s="78"/>
      <c r="P8" s="38"/>
      <c r="Q8" s="39"/>
      <c r="R8" s="79"/>
      <c r="S8" s="41"/>
      <c r="T8" s="80"/>
      <c r="U8" s="80"/>
      <c r="V8" s="81"/>
      <c r="W8" s="44"/>
      <c r="X8" s="45">
        <f t="shared" si="0"/>
        <v>0</v>
      </c>
      <c r="Y8" s="82"/>
      <c r="Z8" s="47" t="str">
        <f>VLOOKUP(C8,[1]clients!A$1:H$9806,2,FALSE)</f>
        <v>DUBOIS/BOON</v>
      </c>
      <c r="AA8" s="47" t="str">
        <f>VLOOKUP(C8,[1]clients!A$1:H$9806,3,FALSE)</f>
        <v>Jean-Claude/Alexandra</v>
      </c>
      <c r="AB8" s="47" t="str">
        <f>VLOOKUP(C8,[1]clients!A$1:I$9806,3,FALSE)</f>
        <v>Jean-Claude/Alexandra</v>
      </c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</row>
    <row r="9" spans="1:41" ht="16.5" customHeight="1" x14ac:dyDescent="0.3">
      <c r="A9" s="74" t="s">
        <v>20</v>
      </c>
      <c r="B9" s="29" t="s">
        <v>19</v>
      </c>
      <c r="C9" s="31" t="s">
        <v>22</v>
      </c>
      <c r="D9" s="29"/>
      <c r="E9" s="34"/>
      <c r="F9" s="76"/>
      <c r="G9" s="34"/>
      <c r="H9" s="35"/>
      <c r="I9" s="36"/>
      <c r="J9" s="37"/>
      <c r="K9" s="37"/>
      <c r="L9" s="37"/>
      <c r="M9" s="37"/>
      <c r="N9" s="78"/>
      <c r="O9" s="78"/>
      <c r="P9" s="38"/>
      <c r="Q9" s="39"/>
      <c r="R9" s="79"/>
      <c r="S9" s="41"/>
      <c r="T9" s="80"/>
      <c r="U9" s="80"/>
      <c r="V9" s="81"/>
      <c r="W9" s="44"/>
      <c r="X9" s="45">
        <f t="shared" si="0"/>
        <v>0</v>
      </c>
      <c r="Y9" s="82"/>
      <c r="Z9" s="47"/>
      <c r="AA9" s="47"/>
      <c r="AB9" s="47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 ht="16.5" customHeight="1" x14ac:dyDescent="0.3">
      <c r="A10" s="74" t="s">
        <v>20</v>
      </c>
      <c r="B10" s="29" t="s">
        <v>19</v>
      </c>
      <c r="C10" s="31" t="s">
        <v>23</v>
      </c>
      <c r="D10" s="29"/>
      <c r="E10" s="34"/>
      <c r="F10" s="76"/>
      <c r="G10" s="34"/>
      <c r="H10" s="35"/>
      <c r="I10" s="36"/>
      <c r="J10" s="37"/>
      <c r="K10" s="77"/>
      <c r="L10" s="77"/>
      <c r="M10" s="77"/>
      <c r="N10" s="78"/>
      <c r="O10" s="78"/>
      <c r="P10" s="38"/>
      <c r="Q10" s="39"/>
      <c r="R10" s="79"/>
      <c r="S10" s="41"/>
      <c r="T10" s="80"/>
      <c r="U10" s="80"/>
      <c r="V10" s="81"/>
      <c r="W10" s="44"/>
      <c r="X10" s="45">
        <f t="shared" si="0"/>
        <v>0</v>
      </c>
      <c r="Y10" s="82"/>
      <c r="Z10" s="47" t="str">
        <f>VLOOKUP(C10,[1]clients!A$1:H$9806,2,FALSE)</f>
        <v>MORTIER/ DERIEMAECKER</v>
      </c>
      <c r="AA10" s="47" t="str">
        <f>VLOOKUP(C10,[1]clients!A$1:H$9806,3,FALSE)</f>
        <v>Caroline</v>
      </c>
      <c r="AB10" s="47" t="str">
        <f>VLOOKUP(C10,[1]clients!A$1:I$9806,3,FALSE)</f>
        <v>Caroline</v>
      </c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</row>
    <row r="11" spans="1:41" ht="16.5" customHeight="1" x14ac:dyDescent="0.3">
      <c r="A11" s="74" t="s">
        <v>20</v>
      </c>
      <c r="B11" s="29" t="s">
        <v>19</v>
      </c>
      <c r="C11" s="84" t="s">
        <v>24</v>
      </c>
      <c r="D11" s="29"/>
      <c r="E11" s="85"/>
      <c r="F11" s="86"/>
      <c r="G11" s="87"/>
      <c r="H11" s="35"/>
      <c r="I11" s="36"/>
      <c r="J11" s="88"/>
      <c r="K11" s="77"/>
      <c r="L11" s="77"/>
      <c r="M11" s="77"/>
      <c r="N11" s="78"/>
      <c r="O11" s="78"/>
      <c r="P11" s="38"/>
      <c r="Q11" s="39"/>
      <c r="R11" s="79"/>
      <c r="S11" s="41"/>
      <c r="T11" s="80"/>
      <c r="U11" s="80"/>
      <c r="V11" s="81"/>
      <c r="W11" s="44"/>
      <c r="X11" s="45">
        <f t="shared" si="0"/>
        <v>0</v>
      </c>
      <c r="Y11" s="82"/>
      <c r="Z11" s="47"/>
      <c r="AA11" s="47"/>
      <c r="AB11" s="47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</row>
    <row r="12" spans="1:41" ht="16.5" customHeight="1" x14ac:dyDescent="0.3">
      <c r="A12" s="48"/>
      <c r="B12" s="89"/>
      <c r="C12" s="90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78"/>
      <c r="O12" s="78"/>
      <c r="P12" s="38"/>
      <c r="Q12" s="39"/>
      <c r="R12" s="79"/>
      <c r="S12" s="41"/>
      <c r="T12" s="80"/>
      <c r="U12" s="80"/>
      <c r="V12" s="81"/>
      <c r="W12" s="44"/>
      <c r="X12" s="91"/>
      <c r="Y12" s="91"/>
      <c r="Z12" s="92">
        <f>SUM(G12:Y12)</f>
        <v>0</v>
      </c>
      <c r="AA12" s="91"/>
      <c r="AB12" s="93"/>
      <c r="AC12" s="94"/>
      <c r="AD12" s="95"/>
      <c r="AE12" s="95"/>
      <c r="AF12" s="95"/>
      <c r="AG12" s="95"/>
      <c r="AH12" s="95"/>
      <c r="AI12" s="95"/>
      <c r="AJ12" s="95"/>
      <c r="AK12" s="95"/>
      <c r="AL12" s="95"/>
      <c r="AM12" s="95"/>
      <c r="AN12" s="95"/>
      <c r="AO12" s="95"/>
    </row>
    <row r="13" spans="1:41" ht="16.5" customHeight="1" x14ac:dyDescent="0.3">
      <c r="A13" s="29" t="str">
        <f>VLOOKUP($B13,[1]numeroam!$A$2:$I$4357,7,FALSE)</f>
        <v>0465/97.27.64</v>
      </c>
      <c r="B13" s="75" t="s">
        <v>25</v>
      </c>
      <c r="C13" s="143" t="s">
        <v>40</v>
      </c>
      <c r="D13" s="29"/>
      <c r="E13" s="34"/>
      <c r="F13" s="76"/>
      <c r="G13" s="34"/>
      <c r="H13" s="35"/>
      <c r="I13" s="96">
        <v>-1</v>
      </c>
      <c r="J13" s="88"/>
      <c r="K13" s="88"/>
      <c r="L13" s="88"/>
      <c r="M13" s="37"/>
      <c r="N13" s="78"/>
      <c r="O13" s="78"/>
      <c r="P13" s="38"/>
      <c r="Q13" s="39"/>
      <c r="R13" s="79"/>
      <c r="S13" s="41"/>
      <c r="T13" s="80"/>
      <c r="U13" s="80"/>
      <c r="V13" s="81"/>
      <c r="W13" s="44"/>
      <c r="X13" s="45">
        <v>0</v>
      </c>
      <c r="Y13" s="97"/>
      <c r="Z13" s="47"/>
      <c r="AA13" s="47"/>
      <c r="AB13" s="47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</row>
    <row r="14" spans="1:41" ht="16.5" customHeight="1" x14ac:dyDescent="0.3">
      <c r="A14" s="29" t="str">
        <f>VLOOKUP($B14,[1]numeroam!$A$2:$I$4357,7,FALSE)</f>
        <v>0465/97.27.64</v>
      </c>
      <c r="B14" s="75" t="s">
        <v>25</v>
      </c>
      <c r="C14" s="84" t="s">
        <v>26</v>
      </c>
      <c r="D14" s="29"/>
      <c r="E14" s="34"/>
      <c r="F14" s="76"/>
      <c r="G14" s="34"/>
      <c r="H14" s="35"/>
      <c r="I14" s="36"/>
      <c r="J14" s="37"/>
      <c r="K14" s="37"/>
      <c r="L14" s="37"/>
      <c r="M14" s="37"/>
      <c r="N14" s="78"/>
      <c r="O14" s="78"/>
      <c r="P14" s="38"/>
      <c r="Q14" s="39"/>
      <c r="R14" s="79"/>
      <c r="S14" s="41"/>
      <c r="T14" s="80"/>
      <c r="U14" s="80"/>
      <c r="V14" s="81"/>
      <c r="W14" s="44"/>
      <c r="X14" s="45">
        <f t="shared" ref="X13:X16" si="1">SUM(E14:W14)</f>
        <v>0</v>
      </c>
      <c r="Y14" s="97"/>
      <c r="Z14" s="47"/>
      <c r="AA14" s="47"/>
      <c r="AB14" s="47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</row>
    <row r="15" spans="1:41" ht="16.5" customHeight="1" x14ac:dyDescent="0.3">
      <c r="A15" s="29" t="str">
        <f>VLOOKUP($B15,[1]numeroam!$A$2:$I$4357,7,FALSE)</f>
        <v>0465/97.27.64</v>
      </c>
      <c r="B15" s="75" t="s">
        <v>25</v>
      </c>
      <c r="C15" s="143" t="s">
        <v>41</v>
      </c>
      <c r="D15" s="29"/>
      <c r="E15" s="34"/>
      <c r="F15" s="76"/>
      <c r="G15" s="34"/>
      <c r="H15" s="35"/>
      <c r="I15" s="36"/>
      <c r="J15" s="37"/>
      <c r="K15" s="37"/>
      <c r="L15" s="37"/>
      <c r="M15" s="37"/>
      <c r="N15" s="78"/>
      <c r="O15" s="78"/>
      <c r="P15" s="38"/>
      <c r="Q15" s="39"/>
      <c r="R15" s="79"/>
      <c r="S15" s="41"/>
      <c r="T15" s="80"/>
      <c r="U15" s="80"/>
      <c r="V15" s="81"/>
      <c r="W15" s="44"/>
      <c r="X15" s="45">
        <f t="shared" si="1"/>
        <v>0</v>
      </c>
      <c r="Y15" s="98"/>
      <c r="Z15" s="47"/>
      <c r="AA15" s="47"/>
      <c r="AB15" s="47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</row>
    <row r="16" spans="1:41" ht="16.5" customHeight="1" x14ac:dyDescent="0.3">
      <c r="A16" s="29" t="str">
        <f>VLOOKUP($B16,[1]numeroam!$A$2:$I$4357,7,FALSE)</f>
        <v>0465/97.27.64</v>
      </c>
      <c r="B16" s="75" t="s">
        <v>25</v>
      </c>
      <c r="C16" s="99" t="s">
        <v>27</v>
      </c>
      <c r="D16" s="29"/>
      <c r="E16" s="34"/>
      <c r="F16" s="76"/>
      <c r="G16" s="34"/>
      <c r="H16" s="35"/>
      <c r="I16" s="36"/>
      <c r="J16" s="37"/>
      <c r="K16" s="37"/>
      <c r="L16" s="37"/>
      <c r="M16" s="37"/>
      <c r="N16" s="78"/>
      <c r="O16" s="78"/>
      <c r="P16" s="38"/>
      <c r="Q16" s="39"/>
      <c r="R16" s="79"/>
      <c r="S16" s="41"/>
      <c r="T16" s="80"/>
      <c r="U16" s="80"/>
      <c r="V16" s="81"/>
      <c r="W16" s="44"/>
      <c r="X16" s="45">
        <f t="shared" si="1"/>
        <v>0</v>
      </c>
      <c r="Y16" s="97"/>
      <c r="Z16" s="47"/>
      <c r="AA16" s="47"/>
      <c r="AB16" s="47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</row>
    <row r="17" spans="1:41" ht="16.5" customHeight="1" x14ac:dyDescent="0.3">
      <c r="A17" s="101"/>
      <c r="B17" s="101"/>
      <c r="C17" s="102"/>
      <c r="D17" s="102"/>
      <c r="E17" s="103"/>
      <c r="F17" s="102"/>
      <c r="G17" s="102"/>
      <c r="H17" s="102"/>
      <c r="I17" s="104"/>
      <c r="J17" s="105"/>
      <c r="K17" s="105"/>
      <c r="L17" s="105"/>
      <c r="M17" s="105"/>
      <c r="N17" s="105"/>
      <c r="O17" s="105"/>
      <c r="P17" s="102"/>
      <c r="Q17" s="102"/>
      <c r="R17" s="102"/>
      <c r="S17" s="102"/>
      <c r="T17" s="102"/>
      <c r="U17" s="102"/>
      <c r="V17" s="102"/>
      <c r="W17" s="102"/>
      <c r="X17" s="102"/>
      <c r="Y17" s="106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</row>
    <row r="18" spans="1:41" ht="16.5" customHeight="1" x14ac:dyDescent="0.3">
      <c r="A18" s="101"/>
      <c r="B18" s="101"/>
      <c r="C18" s="102"/>
      <c r="D18" s="102"/>
      <c r="E18" s="103"/>
      <c r="F18" s="102"/>
      <c r="G18" s="102"/>
      <c r="H18" s="102"/>
      <c r="I18" s="104"/>
      <c r="J18" s="105"/>
      <c r="K18" s="105"/>
      <c r="L18" s="105"/>
      <c r="M18" s="105"/>
      <c r="N18" s="105"/>
      <c r="O18" s="105"/>
      <c r="P18" s="102"/>
      <c r="Q18" s="102"/>
      <c r="R18" s="102"/>
      <c r="S18" s="102"/>
      <c r="T18" s="102"/>
      <c r="U18" s="102"/>
      <c r="V18" s="102"/>
      <c r="W18" s="102"/>
      <c r="X18" s="102"/>
      <c r="Y18" s="106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</row>
    <row r="19" spans="1:41" ht="16.5" customHeight="1" x14ac:dyDescent="0.3">
      <c r="A19" s="101"/>
      <c r="B19" s="101"/>
      <c r="C19" s="102"/>
      <c r="D19" s="102"/>
      <c r="E19" s="103"/>
      <c r="F19" s="102"/>
      <c r="G19" s="102"/>
      <c r="H19" s="102"/>
      <c r="I19" s="104"/>
      <c r="J19" s="105"/>
      <c r="K19" s="105"/>
      <c r="L19" s="105"/>
      <c r="M19" s="105"/>
      <c r="N19" s="105"/>
      <c r="O19" s="105"/>
      <c r="P19" s="102"/>
      <c r="Q19" s="102"/>
      <c r="R19" s="102"/>
      <c r="S19" s="102"/>
      <c r="T19" s="102"/>
      <c r="U19" s="102"/>
      <c r="V19" s="102"/>
      <c r="W19" s="102"/>
      <c r="X19" s="102"/>
      <c r="Y19" s="106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</row>
    <row r="20" spans="1:41" ht="16.5" customHeight="1" x14ac:dyDescent="0.3">
      <c r="A20" s="101"/>
      <c r="B20" s="101"/>
      <c r="C20" s="102"/>
      <c r="D20" s="102"/>
      <c r="E20" s="103"/>
      <c r="F20" s="102"/>
      <c r="G20" s="102"/>
      <c r="H20" s="102"/>
      <c r="I20" s="104"/>
      <c r="J20" s="105"/>
      <c r="K20" s="105"/>
      <c r="L20" s="105"/>
      <c r="M20" s="105"/>
      <c r="N20" s="105"/>
      <c r="O20" s="105"/>
      <c r="P20" s="102"/>
      <c r="Q20" s="102"/>
      <c r="R20" s="102"/>
      <c r="S20" s="102"/>
      <c r="T20" s="102"/>
      <c r="U20" s="102"/>
      <c r="V20" s="102"/>
      <c r="W20" s="102"/>
      <c r="X20" s="102"/>
      <c r="Y20" s="106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</row>
    <row r="21" spans="1:41" ht="16.5" customHeight="1" x14ac:dyDescent="0.3">
      <c r="A21" s="101"/>
      <c r="B21" s="101"/>
      <c r="C21" s="102"/>
      <c r="D21" s="102"/>
      <c r="E21" s="103"/>
      <c r="F21" s="102"/>
      <c r="G21" s="102"/>
      <c r="H21" s="102"/>
      <c r="I21" s="104"/>
      <c r="J21" s="105"/>
      <c r="K21" s="105"/>
      <c r="L21" s="105"/>
      <c r="M21" s="105"/>
      <c r="N21" s="105"/>
      <c r="O21" s="105"/>
      <c r="P21" s="102"/>
      <c r="Q21" s="102"/>
      <c r="R21" s="102"/>
      <c r="S21" s="102"/>
      <c r="T21" s="102"/>
      <c r="U21" s="102"/>
      <c r="V21" s="102"/>
      <c r="W21" s="102"/>
      <c r="X21" s="102"/>
      <c r="Y21" s="106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</row>
    <row r="22" spans="1:41" ht="16.5" customHeight="1" x14ac:dyDescent="0.3">
      <c r="A22" s="101"/>
      <c r="B22" s="101"/>
      <c r="C22" s="102"/>
      <c r="D22" s="102"/>
      <c r="E22" s="103"/>
      <c r="F22" s="102"/>
      <c r="G22" s="102"/>
      <c r="H22" s="102"/>
      <c r="I22" s="104"/>
      <c r="J22" s="105"/>
      <c r="K22" s="105"/>
      <c r="L22" s="105"/>
      <c r="M22" s="105"/>
      <c r="N22" s="105"/>
      <c r="O22" s="105"/>
      <c r="P22" s="102"/>
      <c r="Q22" s="102"/>
      <c r="R22" s="102"/>
      <c r="S22" s="102"/>
      <c r="T22" s="102"/>
      <c r="U22" s="102"/>
      <c r="V22" s="102"/>
      <c r="W22" s="102"/>
      <c r="X22" s="102"/>
      <c r="Y22" s="106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</row>
    <row r="23" spans="1:41" ht="16.5" customHeight="1" x14ac:dyDescent="0.3">
      <c r="A23" s="101"/>
      <c r="B23" s="101"/>
      <c r="C23" s="102"/>
      <c r="D23" s="102"/>
      <c r="E23" s="103"/>
      <c r="F23" s="102"/>
      <c r="G23" s="102"/>
      <c r="H23" s="102"/>
      <c r="I23" s="104"/>
      <c r="J23" s="105"/>
      <c r="K23" s="105"/>
      <c r="L23" s="105"/>
      <c r="M23" s="105"/>
      <c r="N23" s="105"/>
      <c r="O23" s="105"/>
      <c r="P23" s="102"/>
      <c r="Q23" s="102"/>
      <c r="R23" s="102"/>
      <c r="S23" s="102"/>
      <c r="T23" s="102"/>
      <c r="U23" s="102"/>
      <c r="V23" s="102"/>
      <c r="W23" s="102"/>
      <c r="X23" s="102"/>
      <c r="Y23" s="106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</row>
    <row r="24" spans="1:41" ht="16.5" customHeight="1" x14ac:dyDescent="0.3">
      <c r="A24" s="101"/>
      <c r="B24" s="101"/>
      <c r="C24" s="102"/>
      <c r="D24" s="102"/>
      <c r="E24" s="103"/>
      <c r="F24" s="102"/>
      <c r="G24" s="102"/>
      <c r="H24" s="102"/>
      <c r="I24" s="104"/>
      <c r="J24" s="105"/>
      <c r="K24" s="105"/>
      <c r="L24" s="105"/>
      <c r="M24" s="105"/>
      <c r="N24" s="105"/>
      <c r="O24" s="105"/>
      <c r="P24" s="102"/>
      <c r="Q24" s="102"/>
      <c r="R24" s="102"/>
      <c r="S24" s="102"/>
      <c r="T24" s="102"/>
      <c r="U24" s="102"/>
      <c r="V24" s="102"/>
      <c r="W24" s="102"/>
      <c r="X24" s="102"/>
      <c r="Y24" s="106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</row>
    <row r="25" spans="1:41" ht="16.5" customHeight="1" x14ac:dyDescent="0.3">
      <c r="A25" s="101"/>
      <c r="B25" s="101"/>
      <c r="C25" s="102"/>
      <c r="D25" s="102"/>
      <c r="E25" s="103"/>
      <c r="F25" s="102"/>
      <c r="G25" s="102"/>
      <c r="H25" s="102"/>
      <c r="I25" s="104"/>
      <c r="J25" s="105"/>
      <c r="K25" s="105"/>
      <c r="L25" s="105"/>
      <c r="M25" s="105"/>
      <c r="N25" s="105"/>
      <c r="O25" s="105"/>
      <c r="P25" s="102"/>
      <c r="Q25" s="102"/>
      <c r="R25" s="102"/>
      <c r="S25" s="102"/>
      <c r="T25" s="102"/>
      <c r="U25" s="102"/>
      <c r="V25" s="102"/>
      <c r="W25" s="102"/>
      <c r="X25" s="102"/>
      <c r="Y25" s="106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</row>
    <row r="26" spans="1:41" ht="16.5" customHeight="1" x14ac:dyDescent="0.3">
      <c r="A26" s="101"/>
      <c r="B26" s="101"/>
      <c r="C26" s="102"/>
      <c r="D26" s="102"/>
      <c r="E26" s="103"/>
      <c r="F26" s="102"/>
      <c r="G26" s="102"/>
      <c r="H26" s="102"/>
      <c r="I26" s="104"/>
      <c r="J26" s="105"/>
      <c r="K26" s="105"/>
      <c r="L26" s="105"/>
      <c r="M26" s="105"/>
      <c r="N26" s="105"/>
      <c r="O26" s="105"/>
      <c r="P26" s="102"/>
      <c r="Q26" s="102"/>
      <c r="R26" s="102"/>
      <c r="S26" s="102"/>
      <c r="T26" s="102"/>
      <c r="U26" s="102"/>
      <c r="V26" s="102"/>
      <c r="W26" s="102"/>
      <c r="X26" s="102"/>
      <c r="Y26" s="106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</row>
    <row r="27" spans="1:41" ht="16.5" customHeight="1" x14ac:dyDescent="0.3">
      <c r="A27" s="101"/>
      <c r="B27" s="101"/>
      <c r="C27" s="102"/>
      <c r="D27" s="102"/>
      <c r="E27" s="103"/>
      <c r="F27" s="102"/>
      <c r="G27" s="102"/>
      <c r="H27" s="102"/>
      <c r="I27" s="104"/>
      <c r="J27" s="105"/>
      <c r="K27" s="105"/>
      <c r="L27" s="105"/>
      <c r="M27" s="105"/>
      <c r="N27" s="105"/>
      <c r="O27" s="105"/>
      <c r="P27" s="102"/>
      <c r="Q27" s="102"/>
      <c r="R27" s="102"/>
      <c r="S27" s="102"/>
      <c r="T27" s="102"/>
      <c r="U27" s="102"/>
      <c r="V27" s="102"/>
      <c r="W27" s="102"/>
      <c r="X27" s="102"/>
      <c r="Y27" s="106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</row>
    <row r="28" spans="1:41" ht="16.5" customHeight="1" x14ac:dyDescent="0.3">
      <c r="A28" s="101"/>
      <c r="B28" s="101"/>
      <c r="C28" s="102"/>
      <c r="D28" s="102"/>
      <c r="E28" s="103"/>
      <c r="F28" s="102"/>
      <c r="G28" s="102"/>
      <c r="H28" s="102"/>
      <c r="I28" s="104"/>
      <c r="J28" s="105"/>
      <c r="K28" s="105"/>
      <c r="L28" s="105"/>
      <c r="M28" s="105"/>
      <c r="N28" s="105"/>
      <c r="O28" s="105"/>
      <c r="P28" s="102"/>
      <c r="Q28" s="102"/>
      <c r="R28" s="102"/>
      <c r="S28" s="102"/>
      <c r="T28" s="102"/>
      <c r="U28" s="102"/>
      <c r="V28" s="102"/>
      <c r="W28" s="102"/>
      <c r="X28" s="102"/>
      <c r="Y28" s="106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</row>
    <row r="29" spans="1:41" ht="16.5" customHeight="1" x14ac:dyDescent="0.3">
      <c r="A29" s="101"/>
      <c r="B29" s="101"/>
      <c r="C29" s="102"/>
      <c r="D29" s="102"/>
      <c r="E29" s="103"/>
      <c r="F29" s="102"/>
      <c r="G29" s="102"/>
      <c r="H29" s="102"/>
      <c r="I29" s="104"/>
      <c r="J29" s="105"/>
      <c r="K29" s="105"/>
      <c r="L29" s="105"/>
      <c r="M29" s="105"/>
      <c r="N29" s="105"/>
      <c r="O29" s="105"/>
      <c r="P29" s="102"/>
      <c r="Q29" s="102"/>
      <c r="R29" s="102"/>
      <c r="S29" s="102"/>
      <c r="T29" s="102"/>
      <c r="U29" s="102"/>
      <c r="V29" s="102"/>
      <c r="W29" s="102"/>
      <c r="X29" s="102"/>
      <c r="Y29" s="106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</row>
    <row r="30" spans="1:41" ht="16.5" customHeight="1" x14ac:dyDescent="0.3">
      <c r="A30" s="101"/>
      <c r="B30" s="101"/>
      <c r="C30" s="102"/>
      <c r="D30" s="102"/>
      <c r="E30" s="103"/>
      <c r="F30" s="102"/>
      <c r="G30" s="102"/>
      <c r="H30" s="102"/>
      <c r="I30" s="104"/>
      <c r="J30" s="105"/>
      <c r="K30" s="105"/>
      <c r="L30" s="105"/>
      <c r="M30" s="105"/>
      <c r="N30" s="105"/>
      <c r="O30" s="105"/>
      <c r="P30" s="102"/>
      <c r="Q30" s="102"/>
      <c r="R30" s="102"/>
      <c r="S30" s="102"/>
      <c r="T30" s="102"/>
      <c r="U30" s="102"/>
      <c r="V30" s="102"/>
      <c r="W30" s="102"/>
      <c r="X30" s="102"/>
      <c r="Y30" s="106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</row>
    <row r="31" spans="1:41" ht="16.5" customHeight="1" x14ac:dyDescent="0.3">
      <c r="A31" s="101"/>
      <c r="B31" s="101"/>
      <c r="C31" s="102"/>
      <c r="D31" s="102"/>
      <c r="E31" s="103"/>
      <c r="F31" s="102"/>
      <c r="G31" s="102"/>
      <c r="H31" s="102"/>
      <c r="I31" s="104"/>
      <c r="J31" s="105"/>
      <c r="K31" s="105"/>
      <c r="L31" s="105"/>
      <c r="M31" s="105"/>
      <c r="N31" s="105"/>
      <c r="O31" s="105"/>
      <c r="P31" s="102"/>
      <c r="Q31" s="102"/>
      <c r="R31" s="102"/>
      <c r="S31" s="102"/>
      <c r="T31" s="102"/>
      <c r="U31" s="102"/>
      <c r="V31" s="102"/>
      <c r="W31" s="102"/>
      <c r="X31" s="102"/>
      <c r="Y31" s="106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</row>
    <row r="32" spans="1:41" ht="16.5" customHeight="1" x14ac:dyDescent="0.3">
      <c r="A32" s="101"/>
      <c r="B32" s="101"/>
      <c r="C32" s="102"/>
      <c r="D32" s="102"/>
      <c r="E32" s="103"/>
      <c r="F32" s="102"/>
      <c r="G32" s="102"/>
      <c r="H32" s="102"/>
      <c r="I32" s="104"/>
      <c r="J32" s="105"/>
      <c r="K32" s="105"/>
      <c r="L32" s="105"/>
      <c r="M32" s="105"/>
      <c r="N32" s="105"/>
      <c r="O32" s="105"/>
      <c r="P32" s="102"/>
      <c r="Q32" s="102"/>
      <c r="R32" s="102"/>
      <c r="S32" s="102"/>
      <c r="T32" s="102"/>
      <c r="U32" s="102"/>
      <c r="V32" s="102"/>
      <c r="W32" s="102"/>
      <c r="X32" s="102"/>
      <c r="Y32" s="106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</row>
    <row r="33" spans="1:41" ht="16.5" customHeight="1" x14ac:dyDescent="0.3">
      <c r="A33" s="101"/>
      <c r="B33" s="101"/>
      <c r="C33" s="102"/>
      <c r="D33" s="102"/>
      <c r="E33" s="103"/>
      <c r="F33" s="102"/>
      <c r="G33" s="102"/>
      <c r="H33" s="102"/>
      <c r="I33" s="104"/>
      <c r="J33" s="105"/>
      <c r="K33" s="105"/>
      <c r="L33" s="105"/>
      <c r="M33" s="105"/>
      <c r="N33" s="105"/>
      <c r="O33" s="105"/>
      <c r="P33" s="102"/>
      <c r="Q33" s="102"/>
      <c r="R33" s="102"/>
      <c r="S33" s="102"/>
      <c r="T33" s="102"/>
      <c r="U33" s="102"/>
      <c r="V33" s="102"/>
      <c r="W33" s="102"/>
      <c r="X33" s="102"/>
      <c r="Y33" s="106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</row>
    <row r="34" spans="1:41" ht="16.5" customHeight="1" x14ac:dyDescent="0.3">
      <c r="A34" s="101"/>
      <c r="B34" s="101"/>
      <c r="C34" s="102"/>
      <c r="D34" s="102"/>
      <c r="E34" s="103"/>
      <c r="F34" s="102"/>
      <c r="G34" s="102"/>
      <c r="H34" s="102"/>
      <c r="I34" s="104"/>
      <c r="J34" s="105"/>
      <c r="K34" s="105"/>
      <c r="L34" s="105"/>
      <c r="M34" s="105"/>
      <c r="N34" s="105"/>
      <c r="O34" s="105"/>
      <c r="P34" s="102"/>
      <c r="Q34" s="102"/>
      <c r="R34" s="102"/>
      <c r="S34" s="102"/>
      <c r="T34" s="102"/>
      <c r="U34" s="102"/>
      <c r="V34" s="102"/>
      <c r="W34" s="102"/>
      <c r="X34" s="102"/>
      <c r="Y34" s="106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</row>
    <row r="35" spans="1:41" ht="16.5" customHeight="1" x14ac:dyDescent="0.3">
      <c r="A35" s="101"/>
      <c r="B35" s="101"/>
      <c r="C35" s="102"/>
      <c r="D35" s="102"/>
      <c r="E35" s="103"/>
      <c r="F35" s="102"/>
      <c r="G35" s="102"/>
      <c r="H35" s="102"/>
      <c r="I35" s="104"/>
      <c r="J35" s="105"/>
      <c r="K35" s="105"/>
      <c r="L35" s="105"/>
      <c r="M35" s="105"/>
      <c r="N35" s="105"/>
      <c r="O35" s="105"/>
      <c r="P35" s="102"/>
      <c r="Q35" s="102"/>
      <c r="R35" s="102"/>
      <c r="S35" s="102"/>
      <c r="T35" s="102"/>
      <c r="U35" s="102"/>
      <c r="V35" s="102"/>
      <c r="W35" s="102"/>
      <c r="X35" s="102"/>
      <c r="Y35" s="106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</row>
    <row r="36" spans="1:41" ht="16.5" customHeight="1" x14ac:dyDescent="0.3">
      <c r="A36" s="101"/>
      <c r="B36" s="101"/>
      <c r="C36" s="102"/>
      <c r="D36" s="102"/>
      <c r="E36" s="103"/>
      <c r="F36" s="102"/>
      <c r="G36" s="102"/>
      <c r="H36" s="102"/>
      <c r="I36" s="104"/>
      <c r="J36" s="105"/>
      <c r="K36" s="105"/>
      <c r="L36" s="105"/>
      <c r="M36" s="105"/>
      <c r="N36" s="105"/>
      <c r="O36" s="105"/>
      <c r="P36" s="102"/>
      <c r="Q36" s="102"/>
      <c r="R36" s="102"/>
      <c r="S36" s="102"/>
      <c r="T36" s="102"/>
      <c r="U36" s="102"/>
      <c r="V36" s="102"/>
      <c r="W36" s="102"/>
      <c r="X36" s="102"/>
      <c r="Y36" s="106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</row>
    <row r="37" spans="1:41" ht="16.5" customHeight="1" x14ac:dyDescent="0.3">
      <c r="A37" s="101"/>
      <c r="B37" s="101"/>
      <c r="C37" s="102"/>
      <c r="D37" s="102"/>
      <c r="E37" s="103"/>
      <c r="F37" s="102"/>
      <c r="G37" s="102"/>
      <c r="H37" s="102"/>
      <c r="I37" s="104"/>
      <c r="J37" s="105"/>
      <c r="K37" s="105"/>
      <c r="L37" s="105"/>
      <c r="M37" s="105"/>
      <c r="N37" s="105"/>
      <c r="O37" s="105"/>
      <c r="P37" s="102"/>
      <c r="Q37" s="102"/>
      <c r="R37" s="102"/>
      <c r="S37" s="102"/>
      <c r="T37" s="102"/>
      <c r="U37" s="102"/>
      <c r="V37" s="102"/>
      <c r="W37" s="102"/>
      <c r="X37" s="102"/>
      <c r="Y37" s="106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</row>
    <row r="38" spans="1:41" ht="16.5" customHeight="1" x14ac:dyDescent="0.3">
      <c r="A38" s="101"/>
      <c r="B38" s="101"/>
      <c r="C38" s="102"/>
      <c r="D38" s="102"/>
      <c r="E38" s="103"/>
      <c r="F38" s="102"/>
      <c r="G38" s="102"/>
      <c r="H38" s="102"/>
      <c r="I38" s="104"/>
      <c r="J38" s="105"/>
      <c r="K38" s="105"/>
      <c r="L38" s="105"/>
      <c r="M38" s="105"/>
      <c r="N38" s="105"/>
      <c r="O38" s="105"/>
      <c r="P38" s="102"/>
      <c r="Q38" s="102"/>
      <c r="R38" s="102"/>
      <c r="S38" s="102"/>
      <c r="T38" s="102"/>
      <c r="U38" s="102"/>
      <c r="V38" s="102"/>
      <c r="W38" s="102"/>
      <c r="X38" s="102"/>
      <c r="Y38" s="106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</row>
    <row r="39" spans="1:41" ht="16.5" customHeight="1" x14ac:dyDescent="0.3">
      <c r="A39" s="101"/>
      <c r="B39" s="101"/>
      <c r="C39" s="102"/>
      <c r="D39" s="102"/>
      <c r="E39" s="103"/>
      <c r="F39" s="102"/>
      <c r="G39" s="102"/>
      <c r="H39" s="102"/>
      <c r="I39" s="104"/>
      <c r="J39" s="105"/>
      <c r="K39" s="105"/>
      <c r="L39" s="105"/>
      <c r="M39" s="105"/>
      <c r="N39" s="105"/>
      <c r="O39" s="105"/>
      <c r="P39" s="102"/>
      <c r="Q39" s="102"/>
      <c r="R39" s="102"/>
      <c r="S39" s="102"/>
      <c r="T39" s="102"/>
      <c r="U39" s="102"/>
      <c r="V39" s="102"/>
      <c r="W39" s="102"/>
      <c r="X39" s="102"/>
      <c r="Y39" s="106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</row>
    <row r="40" spans="1:41" ht="16.5" customHeight="1" x14ac:dyDescent="0.3">
      <c r="A40" s="101"/>
      <c r="B40" s="101"/>
      <c r="C40" s="102"/>
      <c r="D40" s="102"/>
      <c r="E40" s="103"/>
      <c r="F40" s="102"/>
      <c r="G40" s="102"/>
      <c r="H40" s="102"/>
      <c r="I40" s="104"/>
      <c r="J40" s="105"/>
      <c r="K40" s="105"/>
      <c r="L40" s="105"/>
      <c r="M40" s="105"/>
      <c r="N40" s="105"/>
      <c r="O40" s="105"/>
      <c r="P40" s="102"/>
      <c r="Q40" s="102"/>
      <c r="R40" s="102"/>
      <c r="S40" s="102"/>
      <c r="T40" s="102"/>
      <c r="U40" s="102"/>
      <c r="V40" s="102"/>
      <c r="W40" s="102"/>
      <c r="X40" s="102"/>
      <c r="Y40" s="106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</row>
    <row r="41" spans="1:41" ht="16.5" customHeight="1" x14ac:dyDescent="0.3">
      <c r="A41" s="101"/>
      <c r="B41" s="101"/>
      <c r="C41" s="102"/>
      <c r="D41" s="102"/>
      <c r="E41" s="103"/>
      <c r="F41" s="102"/>
      <c r="G41" s="102"/>
      <c r="H41" s="102"/>
      <c r="I41" s="104"/>
      <c r="J41" s="105"/>
      <c r="K41" s="105"/>
      <c r="L41" s="105"/>
      <c r="M41" s="105"/>
      <c r="N41" s="105"/>
      <c r="O41" s="105"/>
      <c r="P41" s="102"/>
      <c r="Q41" s="102"/>
      <c r="R41" s="102"/>
      <c r="S41" s="102"/>
      <c r="T41" s="102"/>
      <c r="U41" s="102"/>
      <c r="V41" s="102"/>
      <c r="W41" s="102"/>
      <c r="X41" s="102"/>
      <c r="Y41" s="106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</row>
    <row r="42" spans="1:41" ht="16.5" customHeight="1" x14ac:dyDescent="0.3">
      <c r="A42" s="101"/>
      <c r="B42" s="101"/>
      <c r="C42" s="102"/>
      <c r="D42" s="102"/>
      <c r="E42" s="103"/>
      <c r="F42" s="102"/>
      <c r="G42" s="102"/>
      <c r="H42" s="102"/>
      <c r="I42" s="104"/>
      <c r="J42" s="105"/>
      <c r="K42" s="105"/>
      <c r="L42" s="105"/>
      <c r="M42" s="105"/>
      <c r="N42" s="105"/>
      <c r="O42" s="105"/>
      <c r="P42" s="102"/>
      <c r="Q42" s="102"/>
      <c r="R42" s="102"/>
      <c r="S42" s="102"/>
      <c r="T42" s="102"/>
      <c r="U42" s="102"/>
      <c r="V42" s="102"/>
      <c r="W42" s="102"/>
      <c r="X42" s="102"/>
      <c r="Y42" s="106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</row>
    <row r="43" spans="1:41" ht="16.5" customHeight="1" x14ac:dyDescent="0.3">
      <c r="A43" s="101"/>
      <c r="B43" s="101"/>
      <c r="C43" s="102"/>
      <c r="D43" s="102"/>
      <c r="E43" s="103"/>
      <c r="F43" s="102"/>
      <c r="G43" s="102"/>
      <c r="H43" s="102"/>
      <c r="I43" s="104"/>
      <c r="J43" s="105"/>
      <c r="K43" s="105"/>
      <c r="L43" s="105"/>
      <c r="M43" s="105"/>
      <c r="N43" s="105"/>
      <c r="O43" s="105"/>
      <c r="P43" s="102"/>
      <c r="Q43" s="102"/>
      <c r="R43" s="102"/>
      <c r="S43" s="102"/>
      <c r="T43" s="102"/>
      <c r="U43" s="102"/>
      <c r="V43" s="102"/>
      <c r="W43" s="102"/>
      <c r="X43" s="102"/>
      <c r="Y43" s="106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</row>
    <row r="44" spans="1:41" ht="16.5" customHeight="1" x14ac:dyDescent="0.3">
      <c r="A44" s="101"/>
      <c r="B44" s="101"/>
      <c r="C44" s="102"/>
      <c r="D44" s="102"/>
      <c r="E44" s="103"/>
      <c r="F44" s="102"/>
      <c r="G44" s="102"/>
      <c r="H44" s="102"/>
      <c r="I44" s="104"/>
      <c r="J44" s="105"/>
      <c r="K44" s="105"/>
      <c r="L44" s="105"/>
      <c r="M44" s="105"/>
      <c r="N44" s="105"/>
      <c r="O44" s="105"/>
      <c r="P44" s="102"/>
      <c r="Q44" s="102"/>
      <c r="R44" s="102"/>
      <c r="S44" s="102"/>
      <c r="T44" s="102"/>
      <c r="U44" s="102"/>
      <c r="V44" s="102"/>
      <c r="W44" s="102"/>
      <c r="X44" s="102"/>
      <c r="Y44" s="106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</row>
    <row r="45" spans="1:41" ht="16.5" customHeight="1" x14ac:dyDescent="0.3">
      <c r="A45" s="101"/>
      <c r="B45" s="101"/>
      <c r="C45" s="102"/>
      <c r="D45" s="102"/>
      <c r="E45" s="103"/>
      <c r="F45" s="102"/>
      <c r="G45" s="102"/>
      <c r="H45" s="102"/>
      <c r="I45" s="104"/>
      <c r="J45" s="105"/>
      <c r="K45" s="105"/>
      <c r="L45" s="105"/>
      <c r="M45" s="105"/>
      <c r="N45" s="105"/>
      <c r="O45" s="105"/>
      <c r="P45" s="102"/>
      <c r="Q45" s="102"/>
      <c r="R45" s="102"/>
      <c r="S45" s="102"/>
      <c r="T45" s="102"/>
      <c r="U45" s="102"/>
      <c r="V45" s="102"/>
      <c r="W45" s="102"/>
      <c r="X45" s="102"/>
      <c r="Y45" s="106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</row>
    <row r="46" spans="1:41" ht="16.5" customHeight="1" x14ac:dyDescent="0.3">
      <c r="A46" s="101"/>
      <c r="B46" s="101"/>
      <c r="C46" s="102"/>
      <c r="D46" s="102"/>
      <c r="E46" s="103"/>
      <c r="F46" s="102"/>
      <c r="G46" s="102"/>
      <c r="H46" s="102"/>
      <c r="I46" s="104"/>
      <c r="J46" s="105"/>
      <c r="K46" s="105"/>
      <c r="L46" s="105"/>
      <c r="M46" s="105"/>
      <c r="N46" s="105"/>
      <c r="O46" s="105"/>
      <c r="P46" s="102"/>
      <c r="Q46" s="102"/>
      <c r="R46" s="102"/>
      <c r="S46" s="102"/>
      <c r="T46" s="102"/>
      <c r="U46" s="102"/>
      <c r="V46" s="102"/>
      <c r="W46" s="102"/>
      <c r="X46" s="102"/>
      <c r="Y46" s="106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</row>
    <row r="47" spans="1:41" ht="16.5" customHeight="1" x14ac:dyDescent="0.3">
      <c r="A47" s="101"/>
      <c r="B47" s="101"/>
      <c r="C47" s="102"/>
      <c r="D47" s="102"/>
      <c r="E47" s="103"/>
      <c r="F47" s="102"/>
      <c r="G47" s="102"/>
      <c r="H47" s="102"/>
      <c r="I47" s="104"/>
      <c r="J47" s="105"/>
      <c r="K47" s="105"/>
      <c r="L47" s="105"/>
      <c r="M47" s="105"/>
      <c r="N47" s="105"/>
      <c r="O47" s="105"/>
      <c r="P47" s="102"/>
      <c r="Q47" s="102"/>
      <c r="R47" s="102"/>
      <c r="S47" s="102"/>
      <c r="T47" s="102"/>
      <c r="U47" s="102"/>
      <c r="V47" s="102"/>
      <c r="W47" s="102"/>
      <c r="X47" s="102"/>
      <c r="Y47" s="106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</row>
    <row r="48" spans="1:41" ht="16.5" customHeight="1" x14ac:dyDescent="0.3">
      <c r="A48" s="101"/>
      <c r="B48" s="101"/>
      <c r="C48" s="102"/>
      <c r="D48" s="102"/>
      <c r="E48" s="103"/>
      <c r="F48" s="102"/>
      <c r="G48" s="102"/>
      <c r="H48" s="102"/>
      <c r="I48" s="104"/>
      <c r="J48" s="105"/>
      <c r="K48" s="105"/>
      <c r="L48" s="105"/>
      <c r="M48" s="105"/>
      <c r="N48" s="105"/>
      <c r="O48" s="105"/>
      <c r="P48" s="102"/>
      <c r="Q48" s="102"/>
      <c r="R48" s="102"/>
      <c r="S48" s="102"/>
      <c r="T48" s="102"/>
      <c r="U48" s="102"/>
      <c r="V48" s="102"/>
      <c r="W48" s="102"/>
      <c r="X48" s="102"/>
      <c r="Y48" s="106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</row>
    <row r="49" spans="1:41" ht="16.5" customHeight="1" x14ac:dyDescent="0.3">
      <c r="A49" s="101"/>
      <c r="B49" s="101"/>
      <c r="C49" s="102"/>
      <c r="D49" s="102"/>
      <c r="E49" s="103"/>
      <c r="F49" s="102"/>
      <c r="G49" s="102"/>
      <c r="H49" s="102"/>
      <c r="I49" s="104"/>
      <c r="J49" s="105"/>
      <c r="K49" s="105"/>
      <c r="L49" s="105"/>
      <c r="M49" s="105"/>
      <c r="N49" s="105"/>
      <c r="O49" s="105"/>
      <c r="P49" s="102"/>
      <c r="Q49" s="102"/>
      <c r="R49" s="102"/>
      <c r="S49" s="102"/>
      <c r="T49" s="102"/>
      <c r="U49" s="102"/>
      <c r="V49" s="102"/>
      <c r="W49" s="102"/>
      <c r="X49" s="102"/>
      <c r="Y49" s="106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</row>
    <row r="50" spans="1:41" ht="16.5" customHeight="1" x14ac:dyDescent="0.3">
      <c r="A50" s="101"/>
      <c r="B50" s="101"/>
      <c r="C50" s="102"/>
      <c r="D50" s="102"/>
      <c r="E50" s="103"/>
      <c r="F50" s="102"/>
      <c r="G50" s="102"/>
      <c r="H50" s="102"/>
      <c r="I50" s="104"/>
      <c r="J50" s="105"/>
      <c r="K50" s="105"/>
      <c r="L50" s="105"/>
      <c r="M50" s="105"/>
      <c r="N50" s="105"/>
      <c r="O50" s="105"/>
      <c r="P50" s="102"/>
      <c r="Q50" s="102"/>
      <c r="R50" s="102"/>
      <c r="S50" s="102"/>
      <c r="T50" s="102"/>
      <c r="U50" s="102"/>
      <c r="V50" s="102"/>
      <c r="W50" s="102"/>
      <c r="X50" s="102"/>
      <c r="Y50" s="106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</row>
    <row r="51" spans="1:41" ht="16.5" customHeight="1" x14ac:dyDescent="0.3">
      <c r="A51" s="101"/>
      <c r="B51" s="101"/>
      <c r="C51" s="102"/>
      <c r="D51" s="102"/>
      <c r="E51" s="103"/>
      <c r="F51" s="102"/>
      <c r="G51" s="102"/>
      <c r="H51" s="102"/>
      <c r="I51" s="104"/>
      <c r="J51" s="105"/>
      <c r="K51" s="105"/>
      <c r="L51" s="105"/>
      <c r="M51" s="105"/>
      <c r="N51" s="105"/>
      <c r="O51" s="105"/>
      <c r="P51" s="102"/>
      <c r="Q51" s="102"/>
      <c r="R51" s="102"/>
      <c r="S51" s="102"/>
      <c r="T51" s="102"/>
      <c r="U51" s="102"/>
      <c r="V51" s="102"/>
      <c r="W51" s="102"/>
      <c r="X51" s="102"/>
      <c r="Y51" s="106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</row>
    <row r="52" spans="1:41" ht="16.5" customHeight="1" x14ac:dyDescent="0.3">
      <c r="A52" s="101"/>
      <c r="B52" s="101"/>
      <c r="C52" s="102"/>
      <c r="D52" s="102"/>
      <c r="E52" s="103"/>
      <c r="F52" s="102"/>
      <c r="G52" s="102"/>
      <c r="H52" s="102"/>
      <c r="I52" s="104"/>
      <c r="J52" s="105"/>
      <c r="K52" s="105"/>
      <c r="L52" s="105"/>
      <c r="M52" s="105"/>
      <c r="N52" s="105"/>
      <c r="O52" s="105"/>
      <c r="P52" s="102"/>
      <c r="Q52" s="102"/>
      <c r="R52" s="102"/>
      <c r="S52" s="102"/>
      <c r="T52" s="102"/>
      <c r="U52" s="102"/>
      <c r="V52" s="102"/>
      <c r="W52" s="102"/>
      <c r="X52" s="102"/>
      <c r="Y52" s="106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</row>
    <row r="53" spans="1:41" ht="16.5" customHeight="1" x14ac:dyDescent="0.3">
      <c r="A53" s="101"/>
      <c r="B53" s="101"/>
      <c r="C53" s="102"/>
      <c r="D53" s="102"/>
      <c r="E53" s="103"/>
      <c r="F53" s="102"/>
      <c r="G53" s="102"/>
      <c r="H53" s="102"/>
      <c r="I53" s="104"/>
      <c r="J53" s="105"/>
      <c r="K53" s="105"/>
      <c r="L53" s="105"/>
      <c r="M53" s="105"/>
      <c r="N53" s="105"/>
      <c r="O53" s="105"/>
      <c r="P53" s="102"/>
      <c r="Q53" s="102"/>
      <c r="R53" s="102"/>
      <c r="S53" s="102"/>
      <c r="T53" s="102"/>
      <c r="U53" s="102"/>
      <c r="V53" s="102"/>
      <c r="W53" s="102"/>
      <c r="X53" s="102"/>
      <c r="Y53" s="106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</row>
    <row r="54" spans="1:41" ht="16.5" customHeight="1" x14ac:dyDescent="0.3">
      <c r="A54" s="101"/>
      <c r="B54" s="101"/>
      <c r="C54" s="102"/>
      <c r="D54" s="102"/>
      <c r="E54" s="103"/>
      <c r="F54" s="102"/>
      <c r="G54" s="102"/>
      <c r="H54" s="102"/>
      <c r="I54" s="104"/>
      <c r="J54" s="105"/>
      <c r="K54" s="105"/>
      <c r="L54" s="105"/>
      <c r="M54" s="105"/>
      <c r="N54" s="105"/>
      <c r="O54" s="105"/>
      <c r="P54" s="102"/>
      <c r="Q54" s="102"/>
      <c r="R54" s="102"/>
      <c r="S54" s="102"/>
      <c r="T54" s="102"/>
      <c r="U54" s="102"/>
      <c r="V54" s="102"/>
      <c r="W54" s="102"/>
      <c r="X54" s="102"/>
      <c r="Y54" s="106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</row>
    <row r="55" spans="1:41" ht="16.5" customHeight="1" x14ac:dyDescent="0.3">
      <c r="A55" s="101"/>
      <c r="B55" s="101"/>
      <c r="C55" s="102"/>
      <c r="D55" s="102"/>
      <c r="E55" s="103"/>
      <c r="F55" s="102"/>
      <c r="G55" s="102"/>
      <c r="H55" s="102"/>
      <c r="I55" s="104"/>
      <c r="J55" s="105"/>
      <c r="K55" s="105"/>
      <c r="L55" s="105"/>
      <c r="M55" s="105"/>
      <c r="N55" s="105"/>
      <c r="O55" s="105"/>
      <c r="P55" s="102"/>
      <c r="Q55" s="102"/>
      <c r="R55" s="102"/>
      <c r="S55" s="102"/>
      <c r="T55" s="102"/>
      <c r="U55" s="102"/>
      <c r="V55" s="102"/>
      <c r="W55" s="102"/>
      <c r="X55" s="102"/>
      <c r="Y55" s="106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</row>
    <row r="56" spans="1:41" ht="16.5" customHeight="1" x14ac:dyDescent="0.3">
      <c r="A56" s="101"/>
      <c r="B56" s="101"/>
      <c r="C56" s="102"/>
      <c r="D56" s="102"/>
      <c r="E56" s="103"/>
      <c r="F56" s="102"/>
      <c r="G56" s="102"/>
      <c r="H56" s="102"/>
      <c r="I56" s="104"/>
      <c r="J56" s="105"/>
      <c r="K56" s="105"/>
      <c r="L56" s="105"/>
      <c r="M56" s="105"/>
      <c r="N56" s="105"/>
      <c r="O56" s="105"/>
      <c r="P56" s="102"/>
      <c r="Q56" s="102"/>
      <c r="R56" s="102"/>
      <c r="S56" s="102"/>
      <c r="T56" s="102"/>
      <c r="U56" s="102"/>
      <c r="V56" s="102"/>
      <c r="W56" s="102"/>
      <c r="X56" s="102"/>
      <c r="Y56" s="106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</row>
    <row r="57" spans="1:41" ht="16.5" customHeight="1" x14ac:dyDescent="0.3">
      <c r="A57" s="101"/>
      <c r="B57" s="101"/>
      <c r="C57" s="102"/>
      <c r="D57" s="102"/>
      <c r="E57" s="103"/>
      <c r="F57" s="102"/>
      <c r="G57" s="102"/>
      <c r="H57" s="102"/>
      <c r="I57" s="104"/>
      <c r="J57" s="105"/>
      <c r="K57" s="105"/>
      <c r="L57" s="105"/>
      <c r="M57" s="105"/>
      <c r="N57" s="105"/>
      <c r="O57" s="105"/>
      <c r="P57" s="102"/>
      <c r="Q57" s="102"/>
      <c r="R57" s="102"/>
      <c r="S57" s="102"/>
      <c r="T57" s="102"/>
      <c r="U57" s="102"/>
      <c r="V57" s="102"/>
      <c r="W57" s="102"/>
      <c r="X57" s="102"/>
      <c r="Y57" s="106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</row>
    <row r="58" spans="1:41" ht="16.5" customHeight="1" x14ac:dyDescent="0.3">
      <c r="A58" s="101"/>
      <c r="B58" s="101"/>
      <c r="C58" s="102"/>
      <c r="D58" s="102"/>
      <c r="E58" s="103"/>
      <c r="F58" s="102"/>
      <c r="G58" s="102"/>
      <c r="H58" s="102"/>
      <c r="I58" s="104"/>
      <c r="J58" s="105"/>
      <c r="K58" s="105"/>
      <c r="L58" s="105"/>
      <c r="M58" s="105"/>
      <c r="N58" s="105"/>
      <c r="O58" s="105"/>
      <c r="P58" s="102"/>
      <c r="Q58" s="102"/>
      <c r="R58" s="102"/>
      <c r="S58" s="102"/>
      <c r="T58" s="102"/>
      <c r="U58" s="102"/>
      <c r="V58" s="102"/>
      <c r="W58" s="102"/>
      <c r="X58" s="102"/>
      <c r="Y58" s="106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</row>
    <row r="59" spans="1:41" ht="16.5" customHeight="1" x14ac:dyDescent="0.3">
      <c r="A59" s="101"/>
      <c r="B59" s="101"/>
      <c r="C59" s="102"/>
      <c r="D59" s="102"/>
      <c r="E59" s="103"/>
      <c r="F59" s="102"/>
      <c r="G59" s="102"/>
      <c r="H59" s="102"/>
      <c r="I59" s="104"/>
      <c r="J59" s="105"/>
      <c r="K59" s="105"/>
      <c r="L59" s="105"/>
      <c r="M59" s="105"/>
      <c r="N59" s="105"/>
      <c r="O59" s="105"/>
      <c r="P59" s="102"/>
      <c r="Q59" s="102"/>
      <c r="R59" s="102"/>
      <c r="S59" s="102"/>
      <c r="T59" s="102"/>
      <c r="U59" s="102"/>
      <c r="V59" s="102"/>
      <c r="W59" s="102"/>
      <c r="X59" s="102"/>
      <c r="Y59" s="106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</row>
    <row r="60" spans="1:41" ht="16.5" customHeight="1" x14ac:dyDescent="0.3">
      <c r="A60" s="101"/>
      <c r="B60" s="101"/>
      <c r="C60" s="102"/>
      <c r="D60" s="102"/>
      <c r="E60" s="103"/>
      <c r="F60" s="102"/>
      <c r="G60" s="102"/>
      <c r="H60" s="102"/>
      <c r="I60" s="104"/>
      <c r="J60" s="105"/>
      <c r="K60" s="105"/>
      <c r="L60" s="105"/>
      <c r="M60" s="105"/>
      <c r="N60" s="105"/>
      <c r="O60" s="105"/>
      <c r="P60" s="102"/>
      <c r="Q60" s="102"/>
      <c r="R60" s="102"/>
      <c r="S60" s="102"/>
      <c r="T60" s="102"/>
      <c r="U60" s="102"/>
      <c r="V60" s="102"/>
      <c r="W60" s="102"/>
      <c r="X60" s="102"/>
      <c r="Y60" s="106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</row>
    <row r="61" spans="1:41" ht="16.5" customHeight="1" x14ac:dyDescent="0.3">
      <c r="A61" s="101"/>
      <c r="B61" s="101"/>
      <c r="C61" s="102"/>
      <c r="D61" s="102"/>
      <c r="E61" s="103"/>
      <c r="F61" s="102"/>
      <c r="G61" s="102"/>
      <c r="H61" s="102"/>
      <c r="I61" s="104"/>
      <c r="J61" s="105"/>
      <c r="K61" s="105"/>
      <c r="L61" s="105"/>
      <c r="M61" s="105"/>
      <c r="N61" s="105"/>
      <c r="O61" s="105"/>
      <c r="P61" s="102"/>
      <c r="Q61" s="102"/>
      <c r="R61" s="102"/>
      <c r="S61" s="102"/>
      <c r="T61" s="102"/>
      <c r="U61" s="102"/>
      <c r="V61" s="102"/>
      <c r="W61" s="102"/>
      <c r="X61" s="102"/>
      <c r="Y61" s="106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</row>
    <row r="62" spans="1:41" ht="16.5" customHeight="1" x14ac:dyDescent="0.3">
      <c r="A62" s="101"/>
      <c r="B62" s="101"/>
      <c r="C62" s="102"/>
      <c r="D62" s="102"/>
      <c r="E62" s="103"/>
      <c r="F62" s="102"/>
      <c r="G62" s="102"/>
      <c r="H62" s="102"/>
      <c r="I62" s="104"/>
      <c r="J62" s="105"/>
      <c r="K62" s="105"/>
      <c r="L62" s="105"/>
      <c r="M62" s="105"/>
      <c r="N62" s="105"/>
      <c r="O62" s="105"/>
      <c r="P62" s="102"/>
      <c r="Q62" s="102"/>
      <c r="R62" s="102"/>
      <c r="S62" s="102"/>
      <c r="T62" s="102"/>
      <c r="U62" s="102"/>
      <c r="V62" s="102"/>
      <c r="W62" s="102"/>
      <c r="X62" s="102"/>
      <c r="Y62" s="106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</row>
    <row r="63" spans="1:41" ht="16.5" customHeight="1" x14ac:dyDescent="0.3">
      <c r="A63" s="101"/>
      <c r="B63" s="101"/>
      <c r="C63" s="102"/>
      <c r="D63" s="102"/>
      <c r="E63" s="103"/>
      <c r="F63" s="102"/>
      <c r="G63" s="102"/>
      <c r="H63" s="102"/>
      <c r="I63" s="104"/>
      <c r="J63" s="105"/>
      <c r="K63" s="105"/>
      <c r="L63" s="105"/>
      <c r="M63" s="105"/>
      <c r="N63" s="105"/>
      <c r="O63" s="105"/>
      <c r="P63" s="102"/>
      <c r="Q63" s="102"/>
      <c r="R63" s="102"/>
      <c r="S63" s="102"/>
      <c r="T63" s="102"/>
      <c r="U63" s="102"/>
      <c r="V63" s="102"/>
      <c r="W63" s="102"/>
      <c r="X63" s="102"/>
      <c r="Y63" s="106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</row>
    <row r="64" spans="1:41" ht="16.5" customHeight="1" x14ac:dyDescent="0.3">
      <c r="A64" s="101"/>
      <c r="B64" s="101"/>
      <c r="C64" s="102"/>
      <c r="D64" s="102"/>
      <c r="E64" s="103"/>
      <c r="F64" s="102"/>
      <c r="G64" s="102"/>
      <c r="H64" s="102"/>
      <c r="I64" s="104"/>
      <c r="J64" s="105"/>
      <c r="K64" s="105"/>
      <c r="L64" s="105"/>
      <c r="M64" s="105"/>
      <c r="N64" s="105"/>
      <c r="O64" s="105"/>
      <c r="P64" s="102"/>
      <c r="Q64" s="102"/>
      <c r="R64" s="102"/>
      <c r="S64" s="102"/>
      <c r="T64" s="102"/>
      <c r="U64" s="102"/>
      <c r="V64" s="102"/>
      <c r="W64" s="102"/>
      <c r="X64" s="102"/>
      <c r="Y64" s="106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</row>
    <row r="65" spans="1:41" ht="16.5" customHeight="1" x14ac:dyDescent="0.3">
      <c r="A65" s="101"/>
      <c r="B65" s="101"/>
      <c r="C65" s="102"/>
      <c r="D65" s="102"/>
      <c r="E65" s="103"/>
      <c r="F65" s="102"/>
      <c r="G65" s="102"/>
      <c r="H65" s="102"/>
      <c r="I65" s="104"/>
      <c r="J65" s="105"/>
      <c r="K65" s="105"/>
      <c r="L65" s="105"/>
      <c r="M65" s="105"/>
      <c r="N65" s="105"/>
      <c r="O65" s="105"/>
      <c r="P65" s="102"/>
      <c r="Q65" s="102"/>
      <c r="R65" s="102"/>
      <c r="S65" s="102"/>
      <c r="T65" s="102"/>
      <c r="U65" s="102"/>
      <c r="V65" s="102"/>
      <c r="W65" s="102"/>
      <c r="X65" s="102"/>
      <c r="Y65" s="106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</row>
    <row r="66" spans="1:41" ht="16.5" customHeight="1" x14ac:dyDescent="0.3">
      <c r="A66" s="101"/>
      <c r="B66" s="101"/>
      <c r="C66" s="102"/>
      <c r="D66" s="102"/>
      <c r="E66" s="103"/>
      <c r="F66" s="102"/>
      <c r="G66" s="102"/>
      <c r="H66" s="102"/>
      <c r="I66" s="104"/>
      <c r="J66" s="105"/>
      <c r="K66" s="105"/>
      <c r="L66" s="105"/>
      <c r="M66" s="105"/>
      <c r="N66" s="105"/>
      <c r="O66" s="105"/>
      <c r="P66" s="102"/>
      <c r="Q66" s="102"/>
      <c r="R66" s="102"/>
      <c r="S66" s="102"/>
      <c r="T66" s="102"/>
      <c r="U66" s="102"/>
      <c r="V66" s="102"/>
      <c r="W66" s="102"/>
      <c r="X66" s="102"/>
      <c r="Y66" s="106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</row>
    <row r="67" spans="1:41" ht="16.5" customHeight="1" x14ac:dyDescent="0.3">
      <c r="A67" s="101"/>
      <c r="B67" s="101"/>
      <c r="C67" s="102"/>
      <c r="D67" s="102"/>
      <c r="E67" s="103"/>
      <c r="F67" s="102"/>
      <c r="G67" s="102"/>
      <c r="H67" s="102"/>
      <c r="I67" s="104"/>
      <c r="J67" s="105"/>
      <c r="K67" s="105"/>
      <c r="L67" s="105"/>
      <c r="M67" s="105"/>
      <c r="N67" s="105"/>
      <c r="O67" s="105"/>
      <c r="P67" s="102"/>
      <c r="Q67" s="102"/>
      <c r="R67" s="102"/>
      <c r="S67" s="102"/>
      <c r="T67" s="102"/>
      <c r="U67" s="102"/>
      <c r="V67" s="102"/>
      <c r="W67" s="102"/>
      <c r="X67" s="102"/>
      <c r="Y67" s="106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</row>
    <row r="68" spans="1:41" ht="16.5" customHeight="1" x14ac:dyDescent="0.3">
      <c r="A68" s="101"/>
      <c r="B68" s="101"/>
      <c r="C68" s="102"/>
      <c r="D68" s="102"/>
      <c r="E68" s="103"/>
      <c r="F68" s="102"/>
      <c r="G68" s="102"/>
      <c r="H68" s="102"/>
      <c r="I68" s="104"/>
      <c r="J68" s="105"/>
      <c r="K68" s="105"/>
      <c r="L68" s="105"/>
      <c r="M68" s="105"/>
      <c r="N68" s="105"/>
      <c r="O68" s="105"/>
      <c r="P68" s="102"/>
      <c r="Q68" s="102"/>
      <c r="R68" s="102"/>
      <c r="S68" s="102"/>
      <c r="T68" s="102"/>
      <c r="U68" s="102"/>
      <c r="V68" s="102"/>
      <c r="W68" s="102"/>
      <c r="X68" s="102"/>
      <c r="Y68" s="106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</row>
    <row r="69" spans="1:41" ht="16.5" customHeight="1" x14ac:dyDescent="0.3">
      <c r="A69" s="101"/>
      <c r="B69" s="101"/>
      <c r="C69" s="102"/>
      <c r="D69" s="102"/>
      <c r="E69" s="103"/>
      <c r="F69" s="102"/>
      <c r="G69" s="102"/>
      <c r="H69" s="102"/>
      <c r="I69" s="104"/>
      <c r="J69" s="105"/>
      <c r="K69" s="105"/>
      <c r="L69" s="105"/>
      <c r="M69" s="105"/>
      <c r="N69" s="105"/>
      <c r="O69" s="105"/>
      <c r="P69" s="102"/>
      <c r="Q69" s="102"/>
      <c r="R69" s="102"/>
      <c r="S69" s="102"/>
      <c r="T69" s="102"/>
      <c r="U69" s="102"/>
      <c r="V69" s="102"/>
      <c r="W69" s="102"/>
      <c r="X69" s="102"/>
      <c r="Y69" s="106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</row>
    <row r="70" spans="1:41" ht="16.5" customHeight="1" x14ac:dyDescent="0.3">
      <c r="A70" s="101"/>
      <c r="B70" s="101"/>
      <c r="C70" s="102"/>
      <c r="D70" s="102"/>
      <c r="E70" s="103"/>
      <c r="F70" s="102"/>
      <c r="G70" s="102"/>
      <c r="H70" s="102"/>
      <c r="I70" s="104"/>
      <c r="J70" s="105"/>
      <c r="K70" s="105"/>
      <c r="L70" s="105"/>
      <c r="M70" s="105"/>
      <c r="N70" s="105"/>
      <c r="O70" s="105"/>
      <c r="P70" s="102"/>
      <c r="Q70" s="102"/>
      <c r="R70" s="102"/>
      <c r="S70" s="102"/>
      <c r="T70" s="102"/>
      <c r="U70" s="102"/>
      <c r="V70" s="102"/>
      <c r="W70" s="102"/>
      <c r="X70" s="102"/>
      <c r="Y70" s="106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</row>
    <row r="71" spans="1:41" ht="16.5" customHeight="1" x14ac:dyDescent="0.3">
      <c r="A71" s="101"/>
      <c r="B71" s="101"/>
      <c r="C71" s="102"/>
      <c r="D71" s="102"/>
      <c r="E71" s="103"/>
      <c r="F71" s="102"/>
      <c r="G71" s="102"/>
      <c r="H71" s="102"/>
      <c r="I71" s="104"/>
      <c r="J71" s="105"/>
      <c r="K71" s="105"/>
      <c r="L71" s="105"/>
      <c r="M71" s="105"/>
      <c r="N71" s="105"/>
      <c r="O71" s="105"/>
      <c r="P71" s="102"/>
      <c r="Q71" s="102"/>
      <c r="R71" s="102"/>
      <c r="S71" s="102"/>
      <c r="T71" s="102"/>
      <c r="U71" s="102"/>
      <c r="V71" s="102"/>
      <c r="W71" s="102"/>
      <c r="X71" s="102"/>
      <c r="Y71" s="106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</row>
    <row r="72" spans="1:41" ht="16.5" customHeight="1" x14ac:dyDescent="0.3">
      <c r="A72" s="101"/>
      <c r="B72" s="101"/>
      <c r="C72" s="102"/>
      <c r="D72" s="102"/>
      <c r="E72" s="103"/>
      <c r="F72" s="102"/>
      <c r="G72" s="102"/>
      <c r="H72" s="102"/>
      <c r="I72" s="104"/>
      <c r="J72" s="105"/>
      <c r="K72" s="105"/>
      <c r="L72" s="105"/>
      <c r="M72" s="105"/>
      <c r="N72" s="105"/>
      <c r="O72" s="105"/>
      <c r="P72" s="102"/>
      <c r="Q72" s="102"/>
      <c r="R72" s="102"/>
      <c r="S72" s="102"/>
      <c r="T72" s="102"/>
      <c r="U72" s="102"/>
      <c r="V72" s="102"/>
      <c r="W72" s="102"/>
      <c r="X72" s="102"/>
      <c r="Y72" s="106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</row>
    <row r="73" spans="1:41" ht="16.5" customHeight="1" x14ac:dyDescent="0.3">
      <c r="A73" s="101"/>
      <c r="B73" s="101"/>
      <c r="C73" s="102"/>
      <c r="D73" s="102"/>
      <c r="E73" s="103"/>
      <c r="F73" s="102"/>
      <c r="G73" s="102"/>
      <c r="H73" s="102"/>
      <c r="I73" s="104"/>
      <c r="J73" s="105"/>
      <c r="K73" s="105"/>
      <c r="L73" s="105"/>
      <c r="M73" s="105"/>
      <c r="N73" s="105"/>
      <c r="O73" s="105"/>
      <c r="P73" s="102"/>
      <c r="Q73" s="102"/>
      <c r="R73" s="102"/>
      <c r="S73" s="102"/>
      <c r="T73" s="102"/>
      <c r="U73" s="102"/>
      <c r="V73" s="102"/>
      <c r="W73" s="102"/>
      <c r="X73" s="102"/>
      <c r="Y73" s="106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</row>
    <row r="74" spans="1:41" ht="16.5" customHeight="1" x14ac:dyDescent="0.3">
      <c r="A74" s="101"/>
      <c r="B74" s="101"/>
      <c r="C74" s="102"/>
      <c r="D74" s="102"/>
      <c r="E74" s="103"/>
      <c r="F74" s="102"/>
      <c r="G74" s="102"/>
      <c r="H74" s="102"/>
      <c r="I74" s="104"/>
      <c r="J74" s="105"/>
      <c r="K74" s="105"/>
      <c r="L74" s="105"/>
      <c r="M74" s="105"/>
      <c r="N74" s="105"/>
      <c r="O74" s="105"/>
      <c r="P74" s="102"/>
      <c r="Q74" s="102"/>
      <c r="R74" s="102"/>
      <c r="S74" s="102"/>
      <c r="T74" s="102"/>
      <c r="U74" s="102"/>
      <c r="V74" s="102"/>
      <c r="W74" s="102"/>
      <c r="X74" s="102"/>
      <c r="Y74" s="106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</row>
    <row r="75" spans="1:41" ht="16.5" customHeight="1" x14ac:dyDescent="0.3">
      <c r="A75" s="101"/>
      <c r="B75" s="101"/>
      <c r="C75" s="102"/>
      <c r="D75" s="102"/>
      <c r="E75" s="103"/>
      <c r="F75" s="102"/>
      <c r="G75" s="102"/>
      <c r="H75" s="102"/>
      <c r="I75" s="104"/>
      <c r="J75" s="105"/>
      <c r="K75" s="105"/>
      <c r="L75" s="105"/>
      <c r="M75" s="105"/>
      <c r="N75" s="105"/>
      <c r="O75" s="105"/>
      <c r="P75" s="102"/>
      <c r="Q75" s="102"/>
      <c r="R75" s="102"/>
      <c r="S75" s="102"/>
      <c r="T75" s="102"/>
      <c r="U75" s="102"/>
      <c r="V75" s="102"/>
      <c r="W75" s="102"/>
      <c r="X75" s="102"/>
      <c r="Y75" s="106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</row>
    <row r="76" spans="1:41" ht="16.5" customHeight="1" x14ac:dyDescent="0.3">
      <c r="A76" s="101"/>
      <c r="B76" s="101"/>
      <c r="C76" s="102"/>
      <c r="D76" s="102"/>
      <c r="E76" s="103"/>
      <c r="F76" s="102"/>
      <c r="G76" s="102"/>
      <c r="H76" s="102"/>
      <c r="I76" s="104"/>
      <c r="J76" s="105"/>
      <c r="K76" s="105"/>
      <c r="L76" s="105"/>
      <c r="M76" s="105"/>
      <c r="N76" s="105"/>
      <c r="O76" s="105"/>
      <c r="P76" s="102"/>
      <c r="Q76" s="102"/>
      <c r="R76" s="102"/>
      <c r="S76" s="102"/>
      <c r="T76" s="102"/>
      <c r="U76" s="102"/>
      <c r="V76" s="102"/>
      <c r="W76" s="102"/>
      <c r="X76" s="102"/>
      <c r="Y76" s="106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</row>
    <row r="77" spans="1:41" ht="16.5" customHeight="1" x14ac:dyDescent="0.3">
      <c r="A77" s="101"/>
      <c r="B77" s="101"/>
      <c r="C77" s="102"/>
      <c r="D77" s="102"/>
      <c r="E77" s="103"/>
      <c r="F77" s="102"/>
      <c r="G77" s="102"/>
      <c r="H77" s="102"/>
      <c r="I77" s="104"/>
      <c r="J77" s="105"/>
      <c r="K77" s="105"/>
      <c r="L77" s="105"/>
      <c r="M77" s="105"/>
      <c r="N77" s="105"/>
      <c r="O77" s="105"/>
      <c r="P77" s="102"/>
      <c r="Q77" s="102"/>
      <c r="R77" s="102"/>
      <c r="S77" s="102"/>
      <c r="T77" s="102"/>
      <c r="U77" s="102"/>
      <c r="V77" s="102"/>
      <c r="W77" s="102"/>
      <c r="X77" s="102"/>
      <c r="Y77" s="106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</row>
    <row r="78" spans="1:41" ht="16.5" customHeight="1" x14ac:dyDescent="0.3">
      <c r="A78" s="101"/>
      <c r="B78" s="101"/>
      <c r="C78" s="102"/>
      <c r="D78" s="102"/>
      <c r="E78" s="103"/>
      <c r="F78" s="102"/>
      <c r="G78" s="102"/>
      <c r="H78" s="102"/>
      <c r="I78" s="104"/>
      <c r="J78" s="105"/>
      <c r="K78" s="105"/>
      <c r="L78" s="105"/>
      <c r="M78" s="105"/>
      <c r="N78" s="105"/>
      <c r="O78" s="105"/>
      <c r="P78" s="102"/>
      <c r="Q78" s="102"/>
      <c r="R78" s="102"/>
      <c r="S78" s="102"/>
      <c r="T78" s="102"/>
      <c r="U78" s="102"/>
      <c r="V78" s="102"/>
      <c r="W78" s="102"/>
      <c r="X78" s="102"/>
      <c r="Y78" s="106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</row>
    <row r="79" spans="1:41" ht="16.5" customHeight="1" x14ac:dyDescent="0.3">
      <c r="A79" s="101"/>
      <c r="B79" s="101"/>
      <c r="C79" s="102"/>
      <c r="D79" s="102"/>
      <c r="E79" s="103"/>
      <c r="F79" s="102"/>
      <c r="G79" s="102"/>
      <c r="H79" s="102"/>
      <c r="I79" s="104"/>
      <c r="J79" s="105"/>
      <c r="K79" s="105"/>
      <c r="L79" s="105"/>
      <c r="M79" s="105"/>
      <c r="N79" s="105"/>
      <c r="O79" s="105"/>
      <c r="P79" s="102"/>
      <c r="Q79" s="102"/>
      <c r="R79" s="102"/>
      <c r="S79" s="102"/>
      <c r="T79" s="102"/>
      <c r="U79" s="102"/>
      <c r="V79" s="102"/>
      <c r="W79" s="102"/>
      <c r="X79" s="102"/>
      <c r="Y79" s="106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</row>
    <row r="80" spans="1:41" ht="16.5" customHeight="1" x14ac:dyDescent="0.3">
      <c r="A80" s="101"/>
      <c r="B80" s="101"/>
      <c r="C80" s="102"/>
      <c r="D80" s="102"/>
      <c r="E80" s="103"/>
      <c r="F80" s="102"/>
      <c r="G80" s="102"/>
      <c r="H80" s="102"/>
      <c r="I80" s="104"/>
      <c r="J80" s="105"/>
      <c r="K80" s="105"/>
      <c r="L80" s="105"/>
      <c r="M80" s="105"/>
      <c r="N80" s="105"/>
      <c r="O80" s="105"/>
      <c r="P80" s="102"/>
      <c r="Q80" s="102"/>
      <c r="R80" s="102"/>
      <c r="S80" s="102"/>
      <c r="T80" s="102"/>
      <c r="U80" s="102"/>
      <c r="V80" s="102"/>
      <c r="W80" s="102"/>
      <c r="X80" s="102"/>
      <c r="Y80" s="106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</row>
    <row r="81" spans="1:41" ht="16.5" customHeight="1" x14ac:dyDescent="0.3">
      <c r="A81" s="101"/>
      <c r="B81" s="101"/>
      <c r="C81" s="102"/>
      <c r="D81" s="102"/>
      <c r="E81" s="103"/>
      <c r="F81" s="102"/>
      <c r="G81" s="102"/>
      <c r="H81" s="102"/>
      <c r="I81" s="104"/>
      <c r="J81" s="105"/>
      <c r="K81" s="105"/>
      <c r="L81" s="105"/>
      <c r="M81" s="105"/>
      <c r="N81" s="105"/>
      <c r="O81" s="105"/>
      <c r="P81" s="102"/>
      <c r="Q81" s="102"/>
      <c r="R81" s="102"/>
      <c r="S81" s="102"/>
      <c r="T81" s="102"/>
      <c r="U81" s="102"/>
      <c r="V81" s="102"/>
      <c r="W81" s="102"/>
      <c r="X81" s="102"/>
      <c r="Y81" s="106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</row>
    <row r="82" spans="1:41" ht="16.5" customHeight="1" x14ac:dyDescent="0.3">
      <c r="A82" s="101"/>
      <c r="B82" s="101"/>
      <c r="C82" s="102"/>
      <c r="D82" s="102"/>
      <c r="E82" s="103"/>
      <c r="F82" s="102"/>
      <c r="G82" s="102"/>
      <c r="H82" s="102"/>
      <c r="I82" s="104"/>
      <c r="J82" s="105"/>
      <c r="K82" s="105"/>
      <c r="L82" s="105"/>
      <c r="M82" s="105"/>
      <c r="N82" s="105"/>
      <c r="O82" s="105"/>
      <c r="P82" s="102"/>
      <c r="Q82" s="102"/>
      <c r="R82" s="102"/>
      <c r="S82" s="102"/>
      <c r="T82" s="102"/>
      <c r="U82" s="102"/>
      <c r="V82" s="102"/>
      <c r="W82" s="102"/>
      <c r="X82" s="102"/>
      <c r="Y82" s="106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</row>
    <row r="83" spans="1:41" ht="16.5" customHeight="1" x14ac:dyDescent="0.3">
      <c r="A83" s="101"/>
      <c r="B83" s="101"/>
      <c r="C83" s="102"/>
      <c r="D83" s="102"/>
      <c r="E83" s="103"/>
      <c r="F83" s="102"/>
      <c r="G83" s="102"/>
      <c r="H83" s="102"/>
      <c r="I83" s="104"/>
      <c r="J83" s="105"/>
      <c r="K83" s="105"/>
      <c r="L83" s="105"/>
      <c r="M83" s="105"/>
      <c r="N83" s="105"/>
      <c r="O83" s="105"/>
      <c r="P83" s="102"/>
      <c r="Q83" s="102"/>
      <c r="R83" s="102"/>
      <c r="S83" s="102"/>
      <c r="T83" s="102"/>
      <c r="U83" s="102"/>
      <c r="V83" s="102"/>
      <c r="W83" s="102"/>
      <c r="X83" s="102"/>
      <c r="Y83" s="106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</row>
    <row r="84" spans="1:41" ht="16.5" customHeight="1" x14ac:dyDescent="0.3">
      <c r="A84" s="101"/>
      <c r="B84" s="101"/>
      <c r="C84" s="102"/>
      <c r="D84" s="102"/>
      <c r="E84" s="103"/>
      <c r="F84" s="102"/>
      <c r="G84" s="102"/>
      <c r="H84" s="102"/>
      <c r="I84" s="104"/>
      <c r="J84" s="105"/>
      <c r="K84" s="105"/>
      <c r="L84" s="105"/>
      <c r="M84" s="105"/>
      <c r="N84" s="105"/>
      <c r="O84" s="105"/>
      <c r="P84" s="102"/>
      <c r="Q84" s="102"/>
      <c r="R84" s="102"/>
      <c r="S84" s="102"/>
      <c r="T84" s="102"/>
      <c r="U84" s="102"/>
      <c r="V84" s="102"/>
      <c r="W84" s="102"/>
      <c r="X84" s="102"/>
      <c r="Y84" s="106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</row>
    <row r="85" spans="1:41" ht="16.5" customHeight="1" x14ac:dyDescent="0.3">
      <c r="A85" s="101"/>
      <c r="B85" s="101"/>
      <c r="C85" s="102"/>
      <c r="D85" s="102"/>
      <c r="E85" s="103"/>
      <c r="F85" s="102"/>
      <c r="G85" s="102"/>
      <c r="H85" s="102"/>
      <c r="I85" s="104"/>
      <c r="J85" s="105"/>
      <c r="K85" s="105"/>
      <c r="L85" s="105"/>
      <c r="M85" s="105"/>
      <c r="N85" s="105"/>
      <c r="O85" s="105"/>
      <c r="P85" s="102"/>
      <c r="Q85" s="102"/>
      <c r="R85" s="102"/>
      <c r="S85" s="102"/>
      <c r="T85" s="102"/>
      <c r="U85" s="102"/>
      <c r="V85" s="102"/>
      <c r="W85" s="102"/>
      <c r="X85" s="102"/>
      <c r="Y85" s="106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</row>
    <row r="86" spans="1:41" ht="16.5" customHeight="1" x14ac:dyDescent="0.3">
      <c r="A86" s="101"/>
      <c r="B86" s="101"/>
      <c r="C86" s="102"/>
      <c r="D86" s="102"/>
      <c r="E86" s="103"/>
      <c r="F86" s="102"/>
      <c r="G86" s="102"/>
      <c r="H86" s="102"/>
      <c r="I86" s="104"/>
      <c r="J86" s="105"/>
      <c r="K86" s="105"/>
      <c r="L86" s="105"/>
      <c r="M86" s="105"/>
      <c r="N86" s="105"/>
      <c r="O86" s="105"/>
      <c r="P86" s="102"/>
      <c r="Q86" s="102"/>
      <c r="R86" s="102"/>
      <c r="S86" s="102"/>
      <c r="T86" s="102"/>
      <c r="U86" s="102"/>
      <c r="V86" s="102"/>
      <c r="W86" s="102"/>
      <c r="X86" s="102"/>
      <c r="Y86" s="106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</row>
    <row r="87" spans="1:41" ht="16.5" customHeight="1" x14ac:dyDescent="0.3">
      <c r="A87" s="101"/>
      <c r="B87" s="101"/>
      <c r="C87" s="102"/>
      <c r="D87" s="102"/>
      <c r="E87" s="103"/>
      <c r="F87" s="102"/>
      <c r="G87" s="102"/>
      <c r="H87" s="102"/>
      <c r="I87" s="104"/>
      <c r="J87" s="105"/>
      <c r="K87" s="105"/>
      <c r="L87" s="105"/>
      <c r="M87" s="105"/>
      <c r="N87" s="105"/>
      <c r="O87" s="105"/>
      <c r="P87" s="102"/>
      <c r="Q87" s="102"/>
      <c r="R87" s="102"/>
      <c r="S87" s="102"/>
      <c r="T87" s="102"/>
      <c r="U87" s="102"/>
      <c r="V87" s="102"/>
      <c r="W87" s="102"/>
      <c r="X87" s="102"/>
      <c r="Y87" s="106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</row>
    <row r="88" spans="1:41" ht="16.5" customHeight="1" x14ac:dyDescent="0.3">
      <c r="A88" s="101"/>
      <c r="B88" s="101"/>
      <c r="C88" s="102"/>
      <c r="D88" s="102"/>
      <c r="E88" s="103"/>
      <c r="F88" s="102"/>
      <c r="G88" s="102"/>
      <c r="H88" s="102"/>
      <c r="I88" s="104"/>
      <c r="J88" s="105"/>
      <c r="K88" s="105"/>
      <c r="L88" s="105"/>
      <c r="M88" s="105"/>
      <c r="N88" s="105"/>
      <c r="O88" s="105"/>
      <c r="P88" s="102"/>
      <c r="Q88" s="102"/>
      <c r="R88" s="102"/>
      <c r="S88" s="102"/>
      <c r="T88" s="102"/>
      <c r="U88" s="102"/>
      <c r="V88" s="102"/>
      <c r="W88" s="102"/>
      <c r="X88" s="102"/>
      <c r="Y88" s="106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</row>
    <row r="89" spans="1:41" ht="16.5" customHeight="1" x14ac:dyDescent="0.3">
      <c r="A89" s="101"/>
      <c r="B89" s="101"/>
      <c r="C89" s="102"/>
      <c r="D89" s="102"/>
      <c r="E89" s="103"/>
      <c r="F89" s="102"/>
      <c r="G89" s="102"/>
      <c r="H89" s="102"/>
      <c r="I89" s="104"/>
      <c r="J89" s="105"/>
      <c r="K89" s="105"/>
      <c r="L89" s="105"/>
      <c r="M89" s="105"/>
      <c r="N89" s="105"/>
      <c r="O89" s="105"/>
      <c r="P89" s="102"/>
      <c r="Q89" s="102"/>
      <c r="R89" s="102"/>
      <c r="S89" s="102"/>
      <c r="T89" s="102"/>
      <c r="U89" s="102"/>
      <c r="V89" s="102"/>
      <c r="W89" s="102"/>
      <c r="X89" s="102"/>
      <c r="Y89" s="106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</row>
    <row r="90" spans="1:41" ht="16.5" customHeight="1" x14ac:dyDescent="0.3">
      <c r="A90" s="101"/>
      <c r="B90" s="101"/>
      <c r="C90" s="102"/>
      <c r="D90" s="102"/>
      <c r="E90" s="103"/>
      <c r="F90" s="102"/>
      <c r="G90" s="102"/>
      <c r="H90" s="102"/>
      <c r="I90" s="104"/>
      <c r="J90" s="105"/>
      <c r="K90" s="105"/>
      <c r="L90" s="105"/>
      <c r="M90" s="105"/>
      <c r="N90" s="105"/>
      <c r="O90" s="105"/>
      <c r="P90" s="102"/>
      <c r="Q90" s="102"/>
      <c r="R90" s="102"/>
      <c r="S90" s="102"/>
      <c r="T90" s="102"/>
      <c r="U90" s="102"/>
      <c r="V90" s="102"/>
      <c r="W90" s="102"/>
      <c r="X90" s="102"/>
      <c r="Y90" s="106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</row>
    <row r="91" spans="1:41" ht="16.5" customHeight="1" x14ac:dyDescent="0.3">
      <c r="A91" s="101"/>
      <c r="B91" s="101"/>
      <c r="C91" s="102"/>
      <c r="D91" s="102"/>
      <c r="E91" s="103"/>
      <c r="F91" s="102"/>
      <c r="G91" s="102"/>
      <c r="H91" s="102"/>
      <c r="I91" s="104"/>
      <c r="J91" s="105"/>
      <c r="K91" s="105"/>
      <c r="L91" s="105"/>
      <c r="M91" s="105"/>
      <c r="N91" s="105"/>
      <c r="O91" s="105"/>
      <c r="P91" s="102"/>
      <c r="Q91" s="102"/>
      <c r="R91" s="102"/>
      <c r="S91" s="102"/>
      <c r="T91" s="102"/>
      <c r="U91" s="102"/>
      <c r="V91" s="102"/>
      <c r="W91" s="102"/>
      <c r="X91" s="102"/>
      <c r="Y91" s="106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</row>
    <row r="92" spans="1:41" ht="16.5" customHeight="1" x14ac:dyDescent="0.3">
      <c r="A92" s="101"/>
      <c r="B92" s="101"/>
      <c r="C92" s="102"/>
      <c r="D92" s="102"/>
      <c r="E92" s="103"/>
      <c r="F92" s="102"/>
      <c r="G92" s="102"/>
      <c r="H92" s="102"/>
      <c r="I92" s="104"/>
      <c r="J92" s="105"/>
      <c r="K92" s="105"/>
      <c r="L92" s="105"/>
      <c r="M92" s="105"/>
      <c r="N92" s="105"/>
      <c r="O92" s="105"/>
      <c r="P92" s="102"/>
      <c r="Q92" s="102"/>
      <c r="R92" s="102"/>
      <c r="S92" s="102"/>
      <c r="T92" s="102"/>
      <c r="U92" s="102"/>
      <c r="V92" s="102"/>
      <c r="W92" s="102"/>
      <c r="X92" s="102"/>
      <c r="Y92" s="106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</row>
    <row r="93" spans="1:41" ht="16.5" customHeight="1" x14ac:dyDescent="0.3">
      <c r="A93" s="101"/>
      <c r="B93" s="101"/>
      <c r="C93" s="102"/>
      <c r="D93" s="102"/>
      <c r="E93" s="103"/>
      <c r="F93" s="102"/>
      <c r="G93" s="102"/>
      <c r="H93" s="102"/>
      <c r="I93" s="104"/>
      <c r="J93" s="105"/>
      <c r="K93" s="105"/>
      <c r="L93" s="105"/>
      <c r="M93" s="105"/>
      <c r="N93" s="105"/>
      <c r="O93" s="105"/>
      <c r="P93" s="102"/>
      <c r="Q93" s="102"/>
      <c r="R93" s="102"/>
      <c r="S93" s="102"/>
      <c r="T93" s="102"/>
      <c r="U93" s="102"/>
      <c r="V93" s="102"/>
      <c r="W93" s="102"/>
      <c r="X93" s="102"/>
      <c r="Y93" s="106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</row>
    <row r="94" spans="1:41" ht="16.5" customHeight="1" x14ac:dyDescent="0.3">
      <c r="A94" s="101"/>
      <c r="B94" s="101"/>
      <c r="C94" s="102"/>
      <c r="D94" s="102"/>
      <c r="E94" s="103"/>
      <c r="F94" s="102"/>
      <c r="G94" s="102"/>
      <c r="H94" s="102"/>
      <c r="I94" s="104"/>
      <c r="J94" s="105"/>
      <c r="K94" s="105"/>
      <c r="L94" s="105"/>
      <c r="M94" s="105"/>
      <c r="N94" s="105"/>
      <c r="O94" s="105"/>
      <c r="P94" s="102"/>
      <c r="Q94" s="102"/>
      <c r="R94" s="102"/>
      <c r="S94" s="102"/>
      <c r="T94" s="102"/>
      <c r="U94" s="102"/>
      <c r="V94" s="102"/>
      <c r="W94" s="102"/>
      <c r="X94" s="102"/>
      <c r="Y94" s="106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</row>
    <row r="95" spans="1:41" ht="16.5" customHeight="1" x14ac:dyDescent="0.3">
      <c r="A95" s="101"/>
      <c r="B95" s="101"/>
      <c r="C95" s="102"/>
      <c r="D95" s="102"/>
      <c r="E95" s="103"/>
      <c r="F95" s="102"/>
      <c r="G95" s="102"/>
      <c r="H95" s="102"/>
      <c r="I95" s="104"/>
      <c r="J95" s="105"/>
      <c r="K95" s="105"/>
      <c r="L95" s="105"/>
      <c r="M95" s="105"/>
      <c r="N95" s="105"/>
      <c r="O95" s="105"/>
      <c r="P95" s="102"/>
      <c r="Q95" s="102"/>
      <c r="R95" s="102"/>
      <c r="S95" s="102"/>
      <c r="T95" s="102"/>
      <c r="U95" s="102"/>
      <c r="V95" s="102"/>
      <c r="W95" s="102"/>
      <c r="X95" s="102"/>
      <c r="Y95" s="106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</row>
    <row r="96" spans="1:41" ht="16.5" customHeight="1" x14ac:dyDescent="0.3">
      <c r="A96" s="101"/>
      <c r="B96" s="101"/>
      <c r="C96" s="102"/>
      <c r="D96" s="102"/>
      <c r="E96" s="103"/>
      <c r="F96" s="102"/>
      <c r="G96" s="102"/>
      <c r="H96" s="102"/>
      <c r="I96" s="104"/>
      <c r="J96" s="105"/>
      <c r="K96" s="105"/>
      <c r="L96" s="105"/>
      <c r="M96" s="105"/>
      <c r="N96" s="105"/>
      <c r="O96" s="105"/>
      <c r="P96" s="102"/>
      <c r="Q96" s="102"/>
      <c r="R96" s="102"/>
      <c r="S96" s="102"/>
      <c r="T96" s="102"/>
      <c r="U96" s="102"/>
      <c r="V96" s="102"/>
      <c r="W96" s="102"/>
      <c r="X96" s="102"/>
      <c r="Y96" s="106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</row>
    <row r="97" spans="1:41" ht="16.5" customHeight="1" x14ac:dyDescent="0.3">
      <c r="A97" s="101"/>
      <c r="B97" s="101"/>
      <c r="C97" s="102"/>
      <c r="D97" s="102"/>
      <c r="E97" s="103"/>
      <c r="F97" s="102"/>
      <c r="G97" s="102"/>
      <c r="H97" s="102"/>
      <c r="I97" s="104"/>
      <c r="J97" s="105"/>
      <c r="K97" s="105"/>
      <c r="L97" s="105"/>
      <c r="M97" s="105"/>
      <c r="N97" s="105"/>
      <c r="O97" s="105"/>
      <c r="P97" s="102"/>
      <c r="Q97" s="102"/>
      <c r="R97" s="102"/>
      <c r="S97" s="102"/>
      <c r="T97" s="102"/>
      <c r="U97" s="102"/>
      <c r="V97" s="102"/>
      <c r="W97" s="102"/>
      <c r="X97" s="102"/>
      <c r="Y97" s="106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</row>
    <row r="98" spans="1:41" ht="16.5" customHeight="1" x14ac:dyDescent="0.3">
      <c r="A98" s="101"/>
      <c r="B98" s="101"/>
      <c r="C98" s="102"/>
      <c r="D98" s="102"/>
      <c r="E98" s="103"/>
      <c r="F98" s="102"/>
      <c r="G98" s="102"/>
      <c r="H98" s="102"/>
      <c r="I98" s="104"/>
      <c r="J98" s="105"/>
      <c r="K98" s="105"/>
      <c r="L98" s="105"/>
      <c r="M98" s="105"/>
      <c r="N98" s="105"/>
      <c r="O98" s="105"/>
      <c r="P98" s="102"/>
      <c r="Q98" s="102"/>
      <c r="R98" s="102"/>
      <c r="S98" s="102"/>
      <c r="T98" s="102"/>
      <c r="U98" s="102"/>
      <c r="V98" s="102"/>
      <c r="W98" s="102"/>
      <c r="X98" s="102"/>
      <c r="Y98" s="106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</row>
    <row r="99" spans="1:41" ht="16.5" customHeight="1" x14ac:dyDescent="0.3">
      <c r="A99" s="101"/>
      <c r="B99" s="101"/>
      <c r="C99" s="102"/>
      <c r="D99" s="102"/>
      <c r="E99" s="103"/>
      <c r="F99" s="102"/>
      <c r="G99" s="102"/>
      <c r="H99" s="102"/>
      <c r="I99" s="104"/>
      <c r="J99" s="105"/>
      <c r="K99" s="105"/>
      <c r="L99" s="105"/>
      <c r="M99" s="105"/>
      <c r="N99" s="105"/>
      <c r="O99" s="105"/>
      <c r="P99" s="102"/>
      <c r="Q99" s="102"/>
      <c r="R99" s="102"/>
      <c r="S99" s="102"/>
      <c r="T99" s="102"/>
      <c r="U99" s="102"/>
      <c r="V99" s="102"/>
      <c r="W99" s="102"/>
      <c r="X99" s="102"/>
      <c r="Y99" s="106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</row>
    <row r="100" spans="1:41" ht="16.5" customHeight="1" x14ac:dyDescent="0.3">
      <c r="A100" s="101"/>
      <c r="B100" s="101"/>
      <c r="C100" s="102"/>
      <c r="D100" s="102"/>
      <c r="E100" s="103"/>
      <c r="F100" s="102"/>
      <c r="G100" s="102"/>
      <c r="H100" s="102"/>
      <c r="I100" s="104"/>
      <c r="J100" s="105"/>
      <c r="K100" s="105"/>
      <c r="L100" s="105"/>
      <c r="M100" s="105"/>
      <c r="N100" s="105"/>
      <c r="O100" s="105"/>
      <c r="P100" s="102"/>
      <c r="Q100" s="102"/>
      <c r="R100" s="102"/>
      <c r="S100" s="102"/>
      <c r="T100" s="102"/>
      <c r="U100" s="102"/>
      <c r="V100" s="102"/>
      <c r="W100" s="102"/>
      <c r="X100" s="102"/>
      <c r="Y100" s="106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</row>
    <row r="101" spans="1:41" ht="16.5" customHeight="1" x14ac:dyDescent="0.3">
      <c r="A101" s="101"/>
      <c r="B101" s="101"/>
      <c r="C101" s="102"/>
      <c r="D101" s="102"/>
      <c r="E101" s="103"/>
      <c r="F101" s="102"/>
      <c r="G101" s="102"/>
      <c r="H101" s="102"/>
      <c r="I101" s="104"/>
      <c r="J101" s="105"/>
      <c r="K101" s="105"/>
      <c r="L101" s="105"/>
      <c r="M101" s="105"/>
      <c r="N101" s="105"/>
      <c r="O101" s="105"/>
      <c r="P101" s="102"/>
      <c r="Q101" s="102"/>
      <c r="R101" s="102"/>
      <c r="S101" s="102"/>
      <c r="T101" s="102"/>
      <c r="U101" s="102"/>
      <c r="V101" s="102"/>
      <c r="W101" s="102"/>
      <c r="X101" s="102"/>
      <c r="Y101" s="106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</row>
    <row r="102" spans="1:41" ht="16.5" customHeight="1" x14ac:dyDescent="0.3">
      <c r="A102" s="101"/>
      <c r="B102" s="101"/>
      <c r="C102" s="102"/>
      <c r="D102" s="102"/>
      <c r="E102" s="103"/>
      <c r="F102" s="102"/>
      <c r="G102" s="102"/>
      <c r="H102" s="102"/>
      <c r="I102" s="104"/>
      <c r="J102" s="105"/>
      <c r="K102" s="105"/>
      <c r="L102" s="105"/>
      <c r="M102" s="105"/>
      <c r="N102" s="105"/>
      <c r="O102" s="105"/>
      <c r="P102" s="102"/>
      <c r="Q102" s="102"/>
      <c r="R102" s="102"/>
      <c r="S102" s="102"/>
      <c r="T102" s="102"/>
      <c r="U102" s="102"/>
      <c r="V102" s="102"/>
      <c r="W102" s="102"/>
      <c r="X102" s="102"/>
      <c r="Y102" s="106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</row>
    <row r="103" spans="1:41" ht="16.5" customHeight="1" x14ac:dyDescent="0.3">
      <c r="A103" s="101"/>
      <c r="B103" s="101"/>
      <c r="C103" s="102"/>
      <c r="D103" s="102"/>
      <c r="E103" s="103"/>
      <c r="F103" s="102"/>
      <c r="G103" s="102"/>
      <c r="H103" s="102"/>
      <c r="I103" s="104"/>
      <c r="J103" s="105"/>
      <c r="K103" s="105"/>
      <c r="L103" s="105"/>
      <c r="M103" s="105"/>
      <c r="N103" s="105"/>
      <c r="O103" s="105"/>
      <c r="P103" s="102"/>
      <c r="Q103" s="102"/>
      <c r="R103" s="102"/>
      <c r="S103" s="102"/>
      <c r="T103" s="102"/>
      <c r="U103" s="102"/>
      <c r="V103" s="102"/>
      <c r="W103" s="102"/>
      <c r="X103" s="102"/>
      <c r="Y103" s="106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</row>
    <row r="104" spans="1:41" ht="16.5" customHeight="1" x14ac:dyDescent="0.3">
      <c r="A104" s="101"/>
      <c r="B104" s="101"/>
      <c r="C104" s="102"/>
      <c r="D104" s="102"/>
      <c r="E104" s="103"/>
      <c r="F104" s="102"/>
      <c r="G104" s="102"/>
      <c r="H104" s="102"/>
      <c r="I104" s="104"/>
      <c r="J104" s="105"/>
      <c r="K104" s="105"/>
      <c r="L104" s="105"/>
      <c r="M104" s="105"/>
      <c r="N104" s="105"/>
      <c r="O104" s="105"/>
      <c r="P104" s="102"/>
      <c r="Q104" s="102"/>
      <c r="R104" s="102"/>
      <c r="S104" s="102"/>
      <c r="T104" s="102"/>
      <c r="U104" s="102"/>
      <c r="V104" s="102"/>
      <c r="W104" s="102"/>
      <c r="X104" s="102"/>
      <c r="Y104" s="106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</row>
    <row r="105" spans="1:41" ht="16.5" customHeight="1" x14ac:dyDescent="0.3">
      <c r="A105" s="101"/>
      <c r="B105" s="101"/>
      <c r="C105" s="102"/>
      <c r="D105" s="102"/>
      <c r="E105" s="103"/>
      <c r="F105" s="102"/>
      <c r="G105" s="102"/>
      <c r="H105" s="102"/>
      <c r="I105" s="104"/>
      <c r="J105" s="105"/>
      <c r="K105" s="105"/>
      <c r="L105" s="105"/>
      <c r="M105" s="105"/>
      <c r="N105" s="105"/>
      <c r="O105" s="105"/>
      <c r="P105" s="102"/>
      <c r="Q105" s="102"/>
      <c r="R105" s="102"/>
      <c r="S105" s="102"/>
      <c r="T105" s="102"/>
      <c r="U105" s="102"/>
      <c r="V105" s="102"/>
      <c r="W105" s="102"/>
      <c r="X105" s="102"/>
      <c r="Y105" s="106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</row>
    <row r="106" spans="1:41" ht="16.5" customHeight="1" x14ac:dyDescent="0.3">
      <c r="A106" s="101"/>
      <c r="B106" s="101"/>
      <c r="C106" s="102"/>
      <c r="D106" s="102"/>
      <c r="E106" s="103"/>
      <c r="F106" s="102"/>
      <c r="G106" s="102"/>
      <c r="H106" s="102"/>
      <c r="I106" s="104"/>
      <c r="J106" s="105"/>
      <c r="K106" s="105"/>
      <c r="L106" s="105"/>
      <c r="M106" s="105"/>
      <c r="N106" s="105"/>
      <c r="O106" s="105"/>
      <c r="P106" s="102"/>
      <c r="Q106" s="102"/>
      <c r="R106" s="102"/>
      <c r="S106" s="102"/>
      <c r="T106" s="102"/>
      <c r="U106" s="102"/>
      <c r="V106" s="102"/>
      <c r="W106" s="102"/>
      <c r="X106" s="102"/>
      <c r="Y106" s="106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</row>
    <row r="107" spans="1:41" ht="16.5" customHeight="1" x14ac:dyDescent="0.3">
      <c r="A107" s="101"/>
      <c r="B107" s="101"/>
      <c r="C107" s="102"/>
      <c r="D107" s="102"/>
      <c r="E107" s="103"/>
      <c r="F107" s="102"/>
      <c r="G107" s="102"/>
      <c r="H107" s="102"/>
      <c r="I107" s="104"/>
      <c r="J107" s="105"/>
      <c r="K107" s="105"/>
      <c r="L107" s="105"/>
      <c r="M107" s="105"/>
      <c r="N107" s="105"/>
      <c r="O107" s="105"/>
      <c r="P107" s="102"/>
      <c r="Q107" s="102"/>
      <c r="R107" s="102"/>
      <c r="S107" s="102"/>
      <c r="T107" s="102"/>
      <c r="U107" s="102"/>
      <c r="V107" s="102"/>
      <c r="W107" s="102"/>
      <c r="X107" s="102"/>
      <c r="Y107" s="106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</row>
    <row r="108" spans="1:41" ht="16.5" customHeight="1" x14ac:dyDescent="0.3">
      <c r="A108" s="101"/>
      <c r="B108" s="101"/>
      <c r="C108" s="102"/>
      <c r="D108" s="102"/>
      <c r="E108" s="103"/>
      <c r="F108" s="102"/>
      <c r="G108" s="102"/>
      <c r="H108" s="102"/>
      <c r="I108" s="104"/>
      <c r="J108" s="105"/>
      <c r="K108" s="105"/>
      <c r="L108" s="105"/>
      <c r="M108" s="105"/>
      <c r="N108" s="105"/>
      <c r="O108" s="105"/>
      <c r="P108" s="102"/>
      <c r="Q108" s="102"/>
      <c r="R108" s="102"/>
      <c r="S108" s="102"/>
      <c r="T108" s="102"/>
      <c r="U108" s="102"/>
      <c r="V108" s="102"/>
      <c r="W108" s="102"/>
      <c r="X108" s="102"/>
      <c r="Y108" s="106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</row>
    <row r="109" spans="1:41" ht="16.5" customHeight="1" x14ac:dyDescent="0.3">
      <c r="A109" s="101"/>
      <c r="B109" s="101"/>
      <c r="C109" s="102"/>
      <c r="D109" s="102"/>
      <c r="E109" s="103"/>
      <c r="F109" s="102"/>
      <c r="G109" s="102"/>
      <c r="H109" s="102"/>
      <c r="I109" s="104"/>
      <c r="J109" s="105"/>
      <c r="K109" s="105"/>
      <c r="L109" s="105"/>
      <c r="M109" s="105"/>
      <c r="N109" s="105"/>
      <c r="O109" s="105"/>
      <c r="P109" s="102"/>
      <c r="Q109" s="102"/>
      <c r="R109" s="102"/>
      <c r="S109" s="102"/>
      <c r="T109" s="102"/>
      <c r="U109" s="102"/>
      <c r="V109" s="102"/>
      <c r="W109" s="102"/>
      <c r="X109" s="102"/>
      <c r="Y109" s="106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</row>
    <row r="110" spans="1:41" ht="16.5" customHeight="1" x14ac:dyDescent="0.3">
      <c r="A110" s="101"/>
      <c r="B110" s="101"/>
      <c r="C110" s="102"/>
      <c r="D110" s="102"/>
      <c r="E110" s="103"/>
      <c r="F110" s="102"/>
      <c r="G110" s="102"/>
      <c r="H110" s="102"/>
      <c r="I110" s="104"/>
      <c r="J110" s="105"/>
      <c r="K110" s="105"/>
      <c r="L110" s="105"/>
      <c r="M110" s="105"/>
      <c r="N110" s="105"/>
      <c r="O110" s="105"/>
      <c r="P110" s="102"/>
      <c r="Q110" s="102"/>
      <c r="R110" s="102"/>
      <c r="S110" s="102"/>
      <c r="T110" s="102"/>
      <c r="U110" s="102"/>
      <c r="V110" s="102"/>
      <c r="W110" s="102"/>
      <c r="X110" s="102"/>
      <c r="Y110" s="106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</row>
    <row r="111" spans="1:41" ht="16.5" customHeight="1" x14ac:dyDescent="0.3">
      <c r="A111" s="101"/>
      <c r="B111" s="101"/>
      <c r="C111" s="102"/>
      <c r="D111" s="102"/>
      <c r="E111" s="103"/>
      <c r="F111" s="102"/>
      <c r="G111" s="102"/>
      <c r="H111" s="102"/>
      <c r="I111" s="104"/>
      <c r="J111" s="105"/>
      <c r="K111" s="105"/>
      <c r="L111" s="105"/>
      <c r="M111" s="105"/>
      <c r="N111" s="105"/>
      <c r="O111" s="105"/>
      <c r="P111" s="102"/>
      <c r="Q111" s="102"/>
      <c r="R111" s="102"/>
      <c r="S111" s="102"/>
      <c r="T111" s="102"/>
      <c r="U111" s="102"/>
      <c r="V111" s="102"/>
      <c r="W111" s="102"/>
      <c r="X111" s="102"/>
      <c r="Y111" s="106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</row>
    <row r="112" spans="1:41" ht="16.5" customHeight="1" x14ac:dyDescent="0.3">
      <c r="A112" s="101"/>
      <c r="B112" s="101"/>
      <c r="C112" s="102"/>
      <c r="D112" s="102"/>
      <c r="E112" s="103"/>
      <c r="F112" s="102"/>
      <c r="G112" s="102"/>
      <c r="H112" s="102"/>
      <c r="I112" s="104"/>
      <c r="J112" s="105"/>
      <c r="K112" s="105"/>
      <c r="L112" s="105"/>
      <c r="M112" s="105"/>
      <c r="N112" s="105"/>
      <c r="O112" s="105"/>
      <c r="P112" s="102"/>
      <c r="Q112" s="102"/>
      <c r="R112" s="102"/>
      <c r="S112" s="102"/>
      <c r="T112" s="102"/>
      <c r="U112" s="102"/>
      <c r="V112" s="102"/>
      <c r="W112" s="102"/>
      <c r="X112" s="102"/>
      <c r="Y112" s="106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</row>
    <row r="113" spans="1:41" ht="16.5" customHeight="1" x14ac:dyDescent="0.3">
      <c r="A113" s="101"/>
      <c r="B113" s="101"/>
      <c r="C113" s="102"/>
      <c r="D113" s="102"/>
      <c r="E113" s="103"/>
      <c r="F113" s="102"/>
      <c r="G113" s="102"/>
      <c r="H113" s="102"/>
      <c r="I113" s="104"/>
      <c r="J113" s="105"/>
      <c r="K113" s="105"/>
      <c r="L113" s="105"/>
      <c r="M113" s="105"/>
      <c r="N113" s="105"/>
      <c r="O113" s="105"/>
      <c r="P113" s="102"/>
      <c r="Q113" s="102"/>
      <c r="R113" s="102"/>
      <c r="S113" s="102"/>
      <c r="T113" s="102"/>
      <c r="U113" s="102"/>
      <c r="V113" s="102"/>
      <c r="W113" s="102"/>
      <c r="X113" s="102"/>
      <c r="Y113" s="106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</row>
    <row r="114" spans="1:41" ht="16.5" customHeight="1" x14ac:dyDescent="0.3">
      <c r="A114" s="101"/>
      <c r="B114" s="101"/>
      <c r="C114" s="102"/>
      <c r="D114" s="102"/>
      <c r="E114" s="103"/>
      <c r="F114" s="102"/>
      <c r="G114" s="102"/>
      <c r="H114" s="102"/>
      <c r="I114" s="104"/>
      <c r="J114" s="105"/>
      <c r="K114" s="105"/>
      <c r="L114" s="105"/>
      <c r="M114" s="105"/>
      <c r="N114" s="105"/>
      <c r="O114" s="105"/>
      <c r="P114" s="102"/>
      <c r="Q114" s="102"/>
      <c r="R114" s="102"/>
      <c r="S114" s="102"/>
      <c r="T114" s="102"/>
      <c r="U114" s="102"/>
      <c r="V114" s="102"/>
      <c r="W114" s="102"/>
      <c r="X114" s="102"/>
      <c r="Y114" s="106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</row>
    <row r="115" spans="1:41" ht="16.5" customHeight="1" x14ac:dyDescent="0.3">
      <c r="A115" s="101"/>
      <c r="B115" s="101"/>
      <c r="C115" s="102"/>
      <c r="D115" s="102"/>
      <c r="E115" s="103"/>
      <c r="F115" s="102"/>
      <c r="G115" s="102"/>
      <c r="H115" s="102"/>
      <c r="I115" s="104"/>
      <c r="J115" s="105"/>
      <c r="K115" s="105"/>
      <c r="L115" s="105"/>
      <c r="M115" s="105"/>
      <c r="N115" s="105"/>
      <c r="O115" s="105"/>
      <c r="P115" s="102"/>
      <c r="Q115" s="102"/>
      <c r="R115" s="102"/>
      <c r="S115" s="102"/>
      <c r="T115" s="102"/>
      <c r="U115" s="102"/>
      <c r="V115" s="102"/>
      <c r="W115" s="102"/>
      <c r="X115" s="102"/>
      <c r="Y115" s="106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</row>
    <row r="116" spans="1:41" ht="16.5" customHeight="1" x14ac:dyDescent="0.3">
      <c r="A116" s="101"/>
      <c r="B116" s="101"/>
      <c r="C116" s="102"/>
      <c r="D116" s="102"/>
      <c r="E116" s="103"/>
      <c r="F116" s="102"/>
      <c r="G116" s="102"/>
      <c r="H116" s="102"/>
      <c r="I116" s="104"/>
      <c r="J116" s="105"/>
      <c r="K116" s="105"/>
      <c r="L116" s="105"/>
      <c r="M116" s="105"/>
      <c r="N116" s="105"/>
      <c r="O116" s="105"/>
      <c r="P116" s="102"/>
      <c r="Q116" s="102"/>
      <c r="R116" s="102"/>
      <c r="S116" s="102"/>
      <c r="T116" s="102"/>
      <c r="U116" s="102"/>
      <c r="V116" s="102"/>
      <c r="W116" s="102"/>
      <c r="X116" s="102"/>
      <c r="Y116" s="106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</row>
    <row r="117" spans="1:41" ht="16.5" customHeight="1" x14ac:dyDescent="0.3">
      <c r="A117" s="101"/>
      <c r="B117" s="101"/>
      <c r="C117" s="102"/>
      <c r="D117" s="102"/>
      <c r="E117" s="103"/>
      <c r="F117" s="102"/>
      <c r="G117" s="102"/>
      <c r="H117" s="102"/>
      <c r="I117" s="104"/>
      <c r="J117" s="105"/>
      <c r="K117" s="105"/>
      <c r="L117" s="105"/>
      <c r="M117" s="105"/>
      <c r="N117" s="105"/>
      <c r="O117" s="105"/>
      <c r="P117" s="102"/>
      <c r="Q117" s="102"/>
      <c r="R117" s="102"/>
      <c r="S117" s="102"/>
      <c r="T117" s="102"/>
      <c r="U117" s="102"/>
      <c r="V117" s="102"/>
      <c r="W117" s="102"/>
      <c r="X117" s="102"/>
      <c r="Y117" s="106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</row>
    <row r="118" spans="1:41" ht="16.5" customHeight="1" x14ac:dyDescent="0.3">
      <c r="A118" s="101"/>
      <c r="B118" s="101"/>
      <c r="C118" s="102"/>
      <c r="D118" s="102"/>
      <c r="E118" s="103"/>
      <c r="F118" s="102"/>
      <c r="G118" s="102"/>
      <c r="H118" s="102"/>
      <c r="I118" s="104"/>
      <c r="J118" s="105"/>
      <c r="K118" s="105"/>
      <c r="L118" s="105"/>
      <c r="M118" s="105"/>
      <c r="N118" s="105"/>
      <c r="O118" s="105"/>
      <c r="P118" s="102"/>
      <c r="Q118" s="102"/>
      <c r="R118" s="102"/>
      <c r="S118" s="102"/>
      <c r="T118" s="102"/>
      <c r="U118" s="102"/>
      <c r="V118" s="102"/>
      <c r="W118" s="102"/>
      <c r="X118" s="102"/>
      <c r="Y118" s="106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</row>
    <row r="119" spans="1:41" ht="16.5" customHeight="1" x14ac:dyDescent="0.3">
      <c r="A119" s="101"/>
      <c r="B119" s="101"/>
      <c r="C119" s="102"/>
      <c r="D119" s="102"/>
      <c r="E119" s="103"/>
      <c r="F119" s="102"/>
      <c r="G119" s="102"/>
      <c r="H119" s="102"/>
      <c r="I119" s="104"/>
      <c r="J119" s="105"/>
      <c r="K119" s="105"/>
      <c r="L119" s="105"/>
      <c r="M119" s="105"/>
      <c r="N119" s="105"/>
      <c r="O119" s="105"/>
      <c r="P119" s="102"/>
      <c r="Q119" s="102"/>
      <c r="R119" s="102"/>
      <c r="S119" s="102"/>
      <c r="T119" s="102"/>
      <c r="U119" s="102"/>
      <c r="V119" s="102"/>
      <c r="W119" s="102"/>
      <c r="X119" s="102"/>
      <c r="Y119" s="106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</row>
    <row r="120" spans="1:41" ht="16.5" customHeight="1" x14ac:dyDescent="0.3">
      <c r="A120" s="101"/>
      <c r="B120" s="101"/>
      <c r="C120" s="102"/>
      <c r="D120" s="102"/>
      <c r="E120" s="103"/>
      <c r="F120" s="102"/>
      <c r="G120" s="102"/>
      <c r="H120" s="102"/>
      <c r="I120" s="104"/>
      <c r="J120" s="105"/>
      <c r="K120" s="105"/>
      <c r="L120" s="105"/>
      <c r="M120" s="105"/>
      <c r="N120" s="105"/>
      <c r="O120" s="105"/>
      <c r="P120" s="102"/>
      <c r="Q120" s="102"/>
      <c r="R120" s="102"/>
      <c r="S120" s="102"/>
      <c r="T120" s="102"/>
      <c r="U120" s="102"/>
      <c r="V120" s="102"/>
      <c r="W120" s="102"/>
      <c r="X120" s="102"/>
      <c r="Y120" s="106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</row>
    <row r="121" spans="1:41" ht="16.5" customHeight="1" x14ac:dyDescent="0.3">
      <c r="A121" s="101"/>
      <c r="B121" s="101"/>
      <c r="C121" s="102"/>
      <c r="D121" s="102"/>
      <c r="E121" s="103"/>
      <c r="F121" s="102"/>
      <c r="G121" s="102"/>
      <c r="H121" s="102"/>
      <c r="I121" s="104"/>
      <c r="J121" s="105"/>
      <c r="K121" s="105"/>
      <c r="L121" s="105"/>
      <c r="M121" s="105"/>
      <c r="N121" s="105"/>
      <c r="O121" s="105"/>
      <c r="P121" s="102"/>
      <c r="Q121" s="102"/>
      <c r="R121" s="102"/>
      <c r="S121" s="102"/>
      <c r="T121" s="102"/>
      <c r="U121" s="102"/>
      <c r="V121" s="102"/>
      <c r="W121" s="102"/>
      <c r="X121" s="102"/>
      <c r="Y121" s="106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</row>
    <row r="122" spans="1:41" ht="16.5" customHeight="1" x14ac:dyDescent="0.3">
      <c r="A122" s="101"/>
      <c r="B122" s="101"/>
      <c r="C122" s="102"/>
      <c r="D122" s="102"/>
      <c r="E122" s="103"/>
      <c r="F122" s="102"/>
      <c r="G122" s="102"/>
      <c r="H122" s="102"/>
      <c r="I122" s="104"/>
      <c r="J122" s="105"/>
      <c r="K122" s="105"/>
      <c r="L122" s="105"/>
      <c r="M122" s="105"/>
      <c r="N122" s="105"/>
      <c r="O122" s="105"/>
      <c r="P122" s="102"/>
      <c r="Q122" s="102"/>
      <c r="R122" s="102"/>
      <c r="S122" s="102"/>
      <c r="T122" s="102"/>
      <c r="U122" s="102"/>
      <c r="V122" s="102"/>
      <c r="W122" s="102"/>
      <c r="X122" s="102"/>
      <c r="Y122" s="106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</row>
    <row r="123" spans="1:41" ht="16.5" customHeight="1" x14ac:dyDescent="0.3">
      <c r="A123" s="101"/>
      <c r="B123" s="101"/>
      <c r="C123" s="102"/>
      <c r="D123" s="102"/>
      <c r="E123" s="103"/>
      <c r="F123" s="102"/>
      <c r="G123" s="102"/>
      <c r="H123" s="102"/>
      <c r="I123" s="104"/>
      <c r="J123" s="105"/>
      <c r="K123" s="105"/>
      <c r="L123" s="105"/>
      <c r="M123" s="105"/>
      <c r="N123" s="105"/>
      <c r="O123" s="105"/>
      <c r="P123" s="102"/>
      <c r="Q123" s="102"/>
      <c r="R123" s="102"/>
      <c r="S123" s="102"/>
      <c r="T123" s="102"/>
      <c r="U123" s="102"/>
      <c r="V123" s="102"/>
      <c r="W123" s="102"/>
      <c r="X123" s="102"/>
      <c r="Y123" s="106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</row>
    <row r="124" spans="1:41" ht="16.5" customHeight="1" x14ac:dyDescent="0.3">
      <c r="A124" s="101"/>
      <c r="B124" s="101"/>
      <c r="C124" s="102"/>
      <c r="D124" s="102"/>
      <c r="E124" s="103"/>
      <c r="F124" s="102"/>
      <c r="G124" s="102"/>
      <c r="H124" s="102"/>
      <c r="I124" s="104"/>
      <c r="J124" s="105"/>
      <c r="K124" s="105"/>
      <c r="L124" s="105"/>
      <c r="M124" s="105"/>
      <c r="N124" s="105"/>
      <c r="O124" s="105"/>
      <c r="P124" s="102"/>
      <c r="Q124" s="102"/>
      <c r="R124" s="102"/>
      <c r="S124" s="102"/>
      <c r="T124" s="102"/>
      <c r="U124" s="102"/>
      <c r="V124" s="102"/>
      <c r="W124" s="102"/>
      <c r="X124" s="102"/>
      <c r="Y124" s="106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</row>
    <row r="125" spans="1:41" ht="16.5" customHeight="1" x14ac:dyDescent="0.3">
      <c r="A125" s="101"/>
      <c r="B125" s="101"/>
      <c r="C125" s="102"/>
      <c r="D125" s="102"/>
      <c r="E125" s="103"/>
      <c r="F125" s="102"/>
      <c r="G125" s="102"/>
      <c r="H125" s="102"/>
      <c r="I125" s="104"/>
      <c r="J125" s="105"/>
      <c r="K125" s="105"/>
      <c r="L125" s="105"/>
      <c r="M125" s="105"/>
      <c r="N125" s="105"/>
      <c r="O125" s="105"/>
      <c r="P125" s="102"/>
      <c r="Q125" s="102"/>
      <c r="R125" s="102"/>
      <c r="S125" s="102"/>
      <c r="T125" s="102"/>
      <c r="U125" s="102"/>
      <c r="V125" s="102"/>
      <c r="W125" s="102"/>
      <c r="X125" s="102"/>
      <c r="Y125" s="106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</row>
    <row r="126" spans="1:41" ht="16.5" customHeight="1" x14ac:dyDescent="0.3">
      <c r="A126" s="101"/>
      <c r="B126" s="101"/>
      <c r="C126" s="102"/>
      <c r="D126" s="102"/>
      <c r="E126" s="103"/>
      <c r="F126" s="102"/>
      <c r="G126" s="102"/>
      <c r="H126" s="102"/>
      <c r="I126" s="104"/>
      <c r="J126" s="105"/>
      <c r="K126" s="105"/>
      <c r="L126" s="105"/>
      <c r="M126" s="105"/>
      <c r="N126" s="105"/>
      <c r="O126" s="105"/>
      <c r="P126" s="102"/>
      <c r="Q126" s="102"/>
      <c r="R126" s="102"/>
      <c r="S126" s="102"/>
      <c r="T126" s="102"/>
      <c r="U126" s="102"/>
      <c r="V126" s="102"/>
      <c r="W126" s="102"/>
      <c r="X126" s="102"/>
      <c r="Y126" s="106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</row>
    <row r="127" spans="1:41" ht="16.5" customHeight="1" x14ac:dyDescent="0.3">
      <c r="A127" s="101"/>
      <c r="B127" s="101"/>
      <c r="C127" s="102"/>
      <c r="D127" s="102"/>
      <c r="E127" s="103"/>
      <c r="F127" s="102"/>
      <c r="G127" s="102"/>
      <c r="H127" s="102"/>
      <c r="I127" s="104"/>
      <c r="J127" s="105"/>
      <c r="K127" s="105"/>
      <c r="L127" s="105"/>
      <c r="M127" s="105"/>
      <c r="N127" s="105"/>
      <c r="O127" s="105"/>
      <c r="P127" s="102"/>
      <c r="Q127" s="102"/>
      <c r="R127" s="102"/>
      <c r="S127" s="102"/>
      <c r="T127" s="102"/>
      <c r="U127" s="102"/>
      <c r="V127" s="102"/>
      <c r="W127" s="102"/>
      <c r="X127" s="102"/>
      <c r="Y127" s="106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</row>
    <row r="128" spans="1:41" ht="16.5" customHeight="1" x14ac:dyDescent="0.3">
      <c r="A128" s="101"/>
      <c r="B128" s="101"/>
      <c r="C128" s="102"/>
      <c r="D128" s="102"/>
      <c r="E128" s="103"/>
      <c r="F128" s="102"/>
      <c r="G128" s="102"/>
      <c r="H128" s="102"/>
      <c r="I128" s="104"/>
      <c r="J128" s="105"/>
      <c r="K128" s="105"/>
      <c r="L128" s="105"/>
      <c r="M128" s="105"/>
      <c r="N128" s="105"/>
      <c r="O128" s="105"/>
      <c r="P128" s="102"/>
      <c r="Q128" s="102"/>
      <c r="R128" s="102"/>
      <c r="S128" s="102"/>
      <c r="T128" s="102"/>
      <c r="U128" s="102"/>
      <c r="V128" s="102"/>
      <c r="W128" s="102"/>
      <c r="X128" s="102"/>
      <c r="Y128" s="106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</row>
    <row r="129" spans="1:41" ht="16.5" customHeight="1" x14ac:dyDescent="0.3">
      <c r="A129" s="101"/>
      <c r="B129" s="101"/>
      <c r="C129" s="102"/>
      <c r="D129" s="102"/>
      <c r="E129" s="103"/>
      <c r="F129" s="102"/>
      <c r="G129" s="102"/>
      <c r="H129" s="102"/>
      <c r="I129" s="104"/>
      <c r="J129" s="105"/>
      <c r="K129" s="105"/>
      <c r="L129" s="105"/>
      <c r="M129" s="105"/>
      <c r="N129" s="105"/>
      <c r="O129" s="105"/>
      <c r="P129" s="102"/>
      <c r="Q129" s="102"/>
      <c r="R129" s="102"/>
      <c r="S129" s="102"/>
      <c r="T129" s="102"/>
      <c r="U129" s="102"/>
      <c r="V129" s="102"/>
      <c r="W129" s="102"/>
      <c r="X129" s="102"/>
      <c r="Y129" s="106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</row>
    <row r="130" spans="1:41" ht="16.5" customHeight="1" x14ac:dyDescent="0.3">
      <c r="A130" s="101"/>
      <c r="B130" s="101"/>
      <c r="C130" s="102"/>
      <c r="D130" s="102"/>
      <c r="E130" s="103"/>
      <c r="F130" s="102"/>
      <c r="G130" s="102"/>
      <c r="H130" s="102"/>
      <c r="I130" s="104"/>
      <c r="J130" s="105"/>
      <c r="K130" s="105"/>
      <c r="L130" s="105"/>
      <c r="M130" s="105"/>
      <c r="N130" s="105"/>
      <c r="O130" s="105"/>
      <c r="P130" s="102"/>
      <c r="Q130" s="102"/>
      <c r="R130" s="102"/>
      <c r="S130" s="102"/>
      <c r="T130" s="102"/>
      <c r="U130" s="102"/>
      <c r="V130" s="102"/>
      <c r="W130" s="102"/>
      <c r="X130" s="102"/>
      <c r="Y130" s="106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</row>
    <row r="131" spans="1:41" ht="16.5" customHeight="1" x14ac:dyDescent="0.3">
      <c r="A131" s="101"/>
      <c r="B131" s="101"/>
      <c r="C131" s="102"/>
      <c r="D131" s="102"/>
      <c r="E131" s="103"/>
      <c r="F131" s="102"/>
      <c r="G131" s="102"/>
      <c r="H131" s="102"/>
      <c r="I131" s="104"/>
      <c r="J131" s="105"/>
      <c r="K131" s="105"/>
      <c r="L131" s="105"/>
      <c r="M131" s="105"/>
      <c r="N131" s="105"/>
      <c r="O131" s="105"/>
      <c r="P131" s="102"/>
      <c r="Q131" s="102"/>
      <c r="R131" s="102"/>
      <c r="S131" s="102"/>
      <c r="T131" s="102"/>
      <c r="U131" s="102"/>
      <c r="V131" s="102"/>
      <c r="W131" s="102"/>
      <c r="X131" s="102"/>
      <c r="Y131" s="106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</row>
    <row r="132" spans="1:41" ht="16.5" customHeight="1" x14ac:dyDescent="0.3">
      <c r="A132" s="101"/>
      <c r="B132" s="101"/>
      <c r="C132" s="102"/>
      <c r="D132" s="102"/>
      <c r="E132" s="103"/>
      <c r="F132" s="102"/>
      <c r="G132" s="102"/>
      <c r="H132" s="102"/>
      <c r="I132" s="104"/>
      <c r="J132" s="105"/>
      <c r="K132" s="105"/>
      <c r="L132" s="105"/>
      <c r="M132" s="105"/>
      <c r="N132" s="105"/>
      <c r="O132" s="105"/>
      <c r="P132" s="102"/>
      <c r="Q132" s="102"/>
      <c r="R132" s="102"/>
      <c r="S132" s="102"/>
      <c r="T132" s="102"/>
      <c r="U132" s="102"/>
      <c r="V132" s="102"/>
      <c r="W132" s="102"/>
      <c r="X132" s="102"/>
      <c r="Y132" s="106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</row>
    <row r="133" spans="1:41" ht="16.5" customHeight="1" x14ac:dyDescent="0.3">
      <c r="A133" s="101"/>
      <c r="B133" s="101"/>
      <c r="C133" s="102"/>
      <c r="D133" s="102"/>
      <c r="E133" s="103"/>
      <c r="F133" s="102"/>
      <c r="G133" s="102"/>
      <c r="H133" s="102"/>
      <c r="I133" s="104"/>
      <c r="J133" s="105"/>
      <c r="K133" s="105"/>
      <c r="L133" s="105"/>
      <c r="M133" s="105"/>
      <c r="N133" s="105"/>
      <c r="O133" s="105"/>
      <c r="P133" s="102"/>
      <c r="Q133" s="102"/>
      <c r="R133" s="102"/>
      <c r="S133" s="102"/>
      <c r="T133" s="102"/>
      <c r="U133" s="102"/>
      <c r="V133" s="102"/>
      <c r="W133" s="102"/>
      <c r="X133" s="102"/>
      <c r="Y133" s="106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</row>
    <row r="134" spans="1:41" ht="16.5" customHeight="1" x14ac:dyDescent="0.3">
      <c r="A134" s="101"/>
      <c r="B134" s="101"/>
      <c r="C134" s="102"/>
      <c r="D134" s="102"/>
      <c r="E134" s="103"/>
      <c r="F134" s="102"/>
      <c r="G134" s="102"/>
      <c r="H134" s="102"/>
      <c r="I134" s="104"/>
      <c r="J134" s="105"/>
      <c r="K134" s="105"/>
      <c r="L134" s="105"/>
      <c r="M134" s="105"/>
      <c r="N134" s="105"/>
      <c r="O134" s="105"/>
      <c r="P134" s="102"/>
      <c r="Q134" s="102"/>
      <c r="R134" s="102"/>
      <c r="S134" s="102"/>
      <c r="T134" s="102"/>
      <c r="U134" s="102"/>
      <c r="V134" s="102"/>
      <c r="W134" s="102"/>
      <c r="X134" s="102"/>
      <c r="Y134" s="106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</row>
    <row r="135" spans="1:41" ht="16.5" customHeight="1" x14ac:dyDescent="0.3">
      <c r="A135" s="101"/>
      <c r="B135" s="101"/>
      <c r="C135" s="102"/>
      <c r="D135" s="102"/>
      <c r="E135" s="103"/>
      <c r="F135" s="102"/>
      <c r="G135" s="102"/>
      <c r="H135" s="102"/>
      <c r="I135" s="104"/>
      <c r="J135" s="105"/>
      <c r="K135" s="105"/>
      <c r="L135" s="105"/>
      <c r="M135" s="105"/>
      <c r="N135" s="105"/>
      <c r="O135" s="105"/>
      <c r="P135" s="102"/>
      <c r="Q135" s="102"/>
      <c r="R135" s="102"/>
      <c r="S135" s="102"/>
      <c r="T135" s="102"/>
      <c r="U135" s="102"/>
      <c r="V135" s="102"/>
      <c r="W135" s="102"/>
      <c r="X135" s="102"/>
      <c r="Y135" s="106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</row>
    <row r="136" spans="1:41" ht="16.5" customHeight="1" x14ac:dyDescent="0.3">
      <c r="A136" s="101"/>
      <c r="B136" s="101"/>
      <c r="C136" s="102"/>
      <c r="D136" s="102"/>
      <c r="E136" s="103"/>
      <c r="F136" s="102"/>
      <c r="G136" s="102"/>
      <c r="H136" s="102"/>
      <c r="I136" s="104"/>
      <c r="J136" s="105"/>
      <c r="K136" s="105"/>
      <c r="L136" s="105"/>
      <c r="M136" s="105"/>
      <c r="N136" s="105"/>
      <c r="O136" s="105"/>
      <c r="P136" s="102"/>
      <c r="Q136" s="102"/>
      <c r="R136" s="102"/>
      <c r="S136" s="102"/>
      <c r="T136" s="102"/>
      <c r="U136" s="102"/>
      <c r="V136" s="102"/>
      <c r="W136" s="102"/>
      <c r="X136" s="102"/>
      <c r="Y136" s="106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</row>
    <row r="137" spans="1:41" ht="16.5" customHeight="1" x14ac:dyDescent="0.3">
      <c r="A137" s="101"/>
      <c r="B137" s="101"/>
      <c r="C137" s="102"/>
      <c r="D137" s="102"/>
      <c r="E137" s="103"/>
      <c r="F137" s="102"/>
      <c r="G137" s="102"/>
      <c r="H137" s="102"/>
      <c r="I137" s="104"/>
      <c r="J137" s="105"/>
      <c r="K137" s="105"/>
      <c r="L137" s="105"/>
      <c r="M137" s="105"/>
      <c r="N137" s="105"/>
      <c r="O137" s="105"/>
      <c r="P137" s="102"/>
      <c r="Q137" s="102"/>
      <c r="R137" s="102"/>
      <c r="S137" s="102"/>
      <c r="T137" s="102"/>
      <c r="U137" s="102"/>
      <c r="V137" s="102"/>
      <c r="W137" s="102"/>
      <c r="X137" s="102"/>
      <c r="Y137" s="106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</row>
    <row r="138" spans="1:41" ht="16.5" customHeight="1" x14ac:dyDescent="0.3">
      <c r="A138" s="101"/>
      <c r="B138" s="101"/>
      <c r="C138" s="102"/>
      <c r="D138" s="102"/>
      <c r="E138" s="103"/>
      <c r="F138" s="102"/>
      <c r="G138" s="102"/>
      <c r="H138" s="102"/>
      <c r="I138" s="104"/>
      <c r="J138" s="105"/>
      <c r="K138" s="105"/>
      <c r="L138" s="105"/>
      <c r="M138" s="105"/>
      <c r="N138" s="105"/>
      <c r="O138" s="105"/>
      <c r="P138" s="102"/>
      <c r="Q138" s="102"/>
      <c r="R138" s="102"/>
      <c r="S138" s="102"/>
      <c r="T138" s="102"/>
      <c r="U138" s="102"/>
      <c r="V138" s="102"/>
      <c r="W138" s="102"/>
      <c r="X138" s="102"/>
      <c r="Y138" s="106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</row>
    <row r="139" spans="1:41" ht="16.5" customHeight="1" x14ac:dyDescent="0.3">
      <c r="A139" s="101"/>
      <c r="B139" s="101"/>
      <c r="C139" s="102"/>
      <c r="D139" s="102"/>
      <c r="E139" s="103"/>
      <c r="F139" s="102"/>
      <c r="G139" s="102"/>
      <c r="H139" s="102"/>
      <c r="I139" s="104"/>
      <c r="J139" s="105"/>
      <c r="K139" s="105"/>
      <c r="L139" s="105"/>
      <c r="M139" s="105"/>
      <c r="N139" s="105"/>
      <c r="O139" s="105"/>
      <c r="P139" s="102"/>
      <c r="Q139" s="102"/>
      <c r="R139" s="102"/>
      <c r="S139" s="102"/>
      <c r="T139" s="102"/>
      <c r="U139" s="102"/>
      <c r="V139" s="102"/>
      <c r="W139" s="102"/>
      <c r="X139" s="102"/>
      <c r="Y139" s="106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</row>
    <row r="140" spans="1:41" ht="16.5" customHeight="1" x14ac:dyDescent="0.3">
      <c r="A140" s="101"/>
      <c r="B140" s="101"/>
      <c r="C140" s="102"/>
      <c r="D140" s="102"/>
      <c r="E140" s="103"/>
      <c r="F140" s="102"/>
      <c r="G140" s="102"/>
      <c r="H140" s="102"/>
      <c r="I140" s="104"/>
      <c r="J140" s="105"/>
      <c r="K140" s="105"/>
      <c r="L140" s="105"/>
      <c r="M140" s="105"/>
      <c r="N140" s="105"/>
      <c r="O140" s="105"/>
      <c r="P140" s="102"/>
      <c r="Q140" s="102"/>
      <c r="R140" s="102"/>
      <c r="S140" s="102"/>
      <c r="T140" s="102"/>
      <c r="U140" s="102"/>
      <c r="V140" s="102"/>
      <c r="W140" s="102"/>
      <c r="X140" s="102"/>
      <c r="Y140" s="106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</row>
    <row r="141" spans="1:41" ht="16.5" customHeight="1" x14ac:dyDescent="0.3">
      <c r="A141" s="101"/>
      <c r="B141" s="101"/>
      <c r="C141" s="102"/>
      <c r="D141" s="102"/>
      <c r="E141" s="103"/>
      <c r="F141" s="102"/>
      <c r="G141" s="102"/>
      <c r="H141" s="102"/>
      <c r="I141" s="104"/>
      <c r="J141" s="105"/>
      <c r="K141" s="105"/>
      <c r="L141" s="105"/>
      <c r="M141" s="105"/>
      <c r="N141" s="105"/>
      <c r="O141" s="105"/>
      <c r="P141" s="102"/>
      <c r="Q141" s="102"/>
      <c r="R141" s="102"/>
      <c r="S141" s="102"/>
      <c r="T141" s="102"/>
      <c r="U141" s="102"/>
      <c r="V141" s="102"/>
      <c r="W141" s="102"/>
      <c r="X141" s="102"/>
      <c r="Y141" s="106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</row>
    <row r="142" spans="1:41" ht="16.5" customHeight="1" x14ac:dyDescent="0.3">
      <c r="A142" s="101"/>
      <c r="B142" s="101"/>
      <c r="C142" s="102"/>
      <c r="D142" s="102"/>
      <c r="E142" s="103"/>
      <c r="F142" s="102"/>
      <c r="G142" s="102"/>
      <c r="H142" s="102"/>
      <c r="I142" s="104"/>
      <c r="J142" s="105"/>
      <c r="K142" s="105"/>
      <c r="L142" s="105"/>
      <c r="M142" s="105"/>
      <c r="N142" s="105"/>
      <c r="O142" s="105"/>
      <c r="P142" s="102"/>
      <c r="Q142" s="102"/>
      <c r="R142" s="102"/>
      <c r="S142" s="102"/>
      <c r="T142" s="102"/>
      <c r="U142" s="102"/>
      <c r="V142" s="102"/>
      <c r="W142" s="102"/>
      <c r="X142" s="102"/>
      <c r="Y142" s="106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</row>
    <row r="143" spans="1:41" ht="16.5" customHeight="1" x14ac:dyDescent="0.3">
      <c r="A143" s="101"/>
      <c r="B143" s="101"/>
      <c r="C143" s="102"/>
      <c r="D143" s="102"/>
      <c r="E143" s="103"/>
      <c r="F143" s="102"/>
      <c r="G143" s="102"/>
      <c r="H143" s="102"/>
      <c r="I143" s="104"/>
      <c r="J143" s="105"/>
      <c r="K143" s="105"/>
      <c r="L143" s="105"/>
      <c r="M143" s="105"/>
      <c r="N143" s="105"/>
      <c r="O143" s="105"/>
      <c r="P143" s="102"/>
      <c r="Q143" s="102"/>
      <c r="R143" s="102"/>
      <c r="S143" s="102"/>
      <c r="T143" s="102"/>
      <c r="U143" s="102"/>
      <c r="V143" s="102"/>
      <c r="W143" s="102"/>
      <c r="X143" s="102"/>
      <c r="Y143" s="106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</row>
    <row r="144" spans="1:41" ht="16.5" customHeight="1" x14ac:dyDescent="0.3">
      <c r="A144" s="101"/>
      <c r="B144" s="101"/>
      <c r="C144" s="102"/>
      <c r="D144" s="102"/>
      <c r="E144" s="103"/>
      <c r="F144" s="102"/>
      <c r="G144" s="102"/>
      <c r="H144" s="102"/>
      <c r="I144" s="104"/>
      <c r="J144" s="105"/>
      <c r="K144" s="105"/>
      <c r="L144" s="105"/>
      <c r="M144" s="105"/>
      <c r="N144" s="105"/>
      <c r="O144" s="105"/>
      <c r="P144" s="102"/>
      <c r="Q144" s="102"/>
      <c r="R144" s="102"/>
      <c r="S144" s="102"/>
      <c r="T144" s="102"/>
      <c r="U144" s="102"/>
      <c r="V144" s="102"/>
      <c r="W144" s="102"/>
      <c r="X144" s="102"/>
      <c r="Y144" s="106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</row>
    <row r="145" spans="1:41" ht="16.5" customHeight="1" x14ac:dyDescent="0.3">
      <c r="A145" s="101"/>
      <c r="B145" s="101"/>
      <c r="C145" s="102"/>
      <c r="D145" s="102"/>
      <c r="E145" s="103"/>
      <c r="F145" s="102"/>
      <c r="G145" s="102"/>
      <c r="H145" s="102"/>
      <c r="I145" s="104"/>
      <c r="J145" s="105"/>
      <c r="K145" s="105"/>
      <c r="L145" s="105"/>
      <c r="M145" s="105"/>
      <c r="N145" s="105"/>
      <c r="O145" s="105"/>
      <c r="P145" s="102"/>
      <c r="Q145" s="102"/>
      <c r="R145" s="102"/>
      <c r="S145" s="102"/>
      <c r="T145" s="102"/>
      <c r="U145" s="102"/>
      <c r="V145" s="102"/>
      <c r="W145" s="102"/>
      <c r="X145" s="102"/>
      <c r="Y145" s="106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</row>
    <row r="146" spans="1:41" ht="16.5" customHeight="1" x14ac:dyDescent="0.3">
      <c r="A146" s="101"/>
      <c r="B146" s="101"/>
      <c r="C146" s="102"/>
      <c r="D146" s="102"/>
      <c r="E146" s="103"/>
      <c r="F146" s="102"/>
      <c r="G146" s="102"/>
      <c r="H146" s="102"/>
      <c r="I146" s="104"/>
      <c r="J146" s="105"/>
      <c r="K146" s="105"/>
      <c r="L146" s="105"/>
      <c r="M146" s="105"/>
      <c r="N146" s="105"/>
      <c r="O146" s="105"/>
      <c r="P146" s="102"/>
      <c r="Q146" s="102"/>
      <c r="R146" s="102"/>
      <c r="S146" s="102"/>
      <c r="T146" s="102"/>
      <c r="U146" s="102"/>
      <c r="V146" s="102"/>
      <c r="W146" s="102"/>
      <c r="X146" s="102"/>
      <c r="Y146" s="106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</row>
    <row r="147" spans="1:41" ht="16.5" customHeight="1" x14ac:dyDescent="0.3">
      <c r="A147" s="101"/>
      <c r="B147" s="101"/>
      <c r="C147" s="102"/>
      <c r="D147" s="102"/>
      <c r="E147" s="103"/>
      <c r="F147" s="102"/>
      <c r="G147" s="102"/>
      <c r="H147" s="102"/>
      <c r="I147" s="104"/>
      <c r="J147" s="105"/>
      <c r="K147" s="105"/>
      <c r="L147" s="105"/>
      <c r="M147" s="105"/>
      <c r="N147" s="105"/>
      <c r="O147" s="105"/>
      <c r="P147" s="102"/>
      <c r="Q147" s="102"/>
      <c r="R147" s="102"/>
      <c r="S147" s="102"/>
      <c r="T147" s="102"/>
      <c r="U147" s="102"/>
      <c r="V147" s="102"/>
      <c r="W147" s="102"/>
      <c r="X147" s="102"/>
      <c r="Y147" s="106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</row>
    <row r="148" spans="1:41" ht="16.5" customHeight="1" x14ac:dyDescent="0.3">
      <c r="A148" s="101"/>
      <c r="B148" s="101"/>
      <c r="C148" s="102"/>
      <c r="D148" s="102"/>
      <c r="E148" s="103"/>
      <c r="F148" s="102"/>
      <c r="G148" s="102"/>
      <c r="H148" s="102"/>
      <c r="I148" s="104"/>
      <c r="J148" s="105"/>
      <c r="K148" s="105"/>
      <c r="L148" s="105"/>
      <c r="M148" s="105"/>
      <c r="N148" s="105"/>
      <c r="O148" s="105"/>
      <c r="P148" s="102"/>
      <c r="Q148" s="102"/>
      <c r="R148" s="102"/>
      <c r="S148" s="102"/>
      <c r="T148" s="102"/>
      <c r="U148" s="102"/>
      <c r="V148" s="102"/>
      <c r="W148" s="102"/>
      <c r="X148" s="102"/>
      <c r="Y148" s="106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</row>
    <row r="149" spans="1:41" ht="16.5" customHeight="1" x14ac:dyDescent="0.3">
      <c r="A149" s="101"/>
      <c r="B149" s="101"/>
      <c r="C149" s="102"/>
      <c r="D149" s="102"/>
      <c r="E149" s="103"/>
      <c r="F149" s="102"/>
      <c r="G149" s="102"/>
      <c r="H149" s="102"/>
      <c r="I149" s="104"/>
      <c r="J149" s="105"/>
      <c r="K149" s="105"/>
      <c r="L149" s="105"/>
      <c r="M149" s="105"/>
      <c r="N149" s="105"/>
      <c r="O149" s="105"/>
      <c r="P149" s="102"/>
      <c r="Q149" s="102"/>
      <c r="R149" s="102"/>
      <c r="S149" s="102"/>
      <c r="T149" s="102"/>
      <c r="U149" s="102"/>
      <c r="V149" s="102"/>
      <c r="W149" s="102"/>
      <c r="X149" s="102"/>
      <c r="Y149" s="106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</row>
    <row r="150" spans="1:41" ht="16.5" customHeight="1" x14ac:dyDescent="0.3">
      <c r="A150" s="101"/>
      <c r="B150" s="101"/>
      <c r="C150" s="102"/>
      <c r="D150" s="102"/>
      <c r="E150" s="103"/>
      <c r="F150" s="102"/>
      <c r="G150" s="102"/>
      <c r="H150" s="102"/>
      <c r="I150" s="104"/>
      <c r="J150" s="105"/>
      <c r="K150" s="105"/>
      <c r="L150" s="105"/>
      <c r="M150" s="105"/>
      <c r="N150" s="105"/>
      <c r="O150" s="105"/>
      <c r="P150" s="102"/>
      <c r="Q150" s="102"/>
      <c r="R150" s="102"/>
      <c r="S150" s="102"/>
      <c r="T150" s="102"/>
      <c r="U150" s="102"/>
      <c r="V150" s="102"/>
      <c r="W150" s="102"/>
      <c r="X150" s="102"/>
      <c r="Y150" s="106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</row>
    <row r="151" spans="1:41" ht="16.5" customHeight="1" x14ac:dyDescent="0.3">
      <c r="A151" s="101"/>
      <c r="B151" s="101"/>
      <c r="C151" s="102"/>
      <c r="D151" s="102"/>
      <c r="E151" s="103"/>
      <c r="F151" s="102"/>
      <c r="G151" s="102"/>
      <c r="H151" s="102"/>
      <c r="I151" s="104"/>
      <c r="J151" s="105"/>
      <c r="K151" s="105"/>
      <c r="L151" s="105"/>
      <c r="M151" s="105"/>
      <c r="N151" s="105"/>
      <c r="O151" s="105"/>
      <c r="P151" s="102"/>
      <c r="Q151" s="102"/>
      <c r="R151" s="102"/>
      <c r="S151" s="102"/>
      <c r="T151" s="102"/>
      <c r="U151" s="102"/>
      <c r="V151" s="102"/>
      <c r="W151" s="102"/>
      <c r="X151" s="102"/>
      <c r="Y151" s="106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</row>
    <row r="152" spans="1:41" ht="16.5" customHeight="1" x14ac:dyDescent="0.3">
      <c r="A152" s="101"/>
      <c r="B152" s="101"/>
      <c r="C152" s="102"/>
      <c r="D152" s="102"/>
      <c r="E152" s="103"/>
      <c r="F152" s="102"/>
      <c r="G152" s="102"/>
      <c r="H152" s="102"/>
      <c r="I152" s="104"/>
      <c r="J152" s="105"/>
      <c r="K152" s="105"/>
      <c r="L152" s="105"/>
      <c r="M152" s="105"/>
      <c r="N152" s="105"/>
      <c r="O152" s="105"/>
      <c r="P152" s="102"/>
      <c r="Q152" s="102"/>
      <c r="R152" s="102"/>
      <c r="S152" s="102"/>
      <c r="T152" s="102"/>
      <c r="U152" s="102"/>
      <c r="V152" s="102"/>
      <c r="W152" s="102"/>
      <c r="X152" s="102"/>
      <c r="Y152" s="106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</row>
    <row r="153" spans="1:41" ht="16.5" customHeight="1" x14ac:dyDescent="0.3">
      <c r="A153" s="75"/>
      <c r="B153" s="101"/>
      <c r="C153" s="102"/>
      <c r="D153" s="102"/>
      <c r="E153" s="103"/>
      <c r="F153" s="102"/>
      <c r="G153" s="102"/>
      <c r="H153" s="102"/>
      <c r="I153" s="104"/>
      <c r="J153" s="105"/>
      <c r="K153" s="105"/>
      <c r="L153" s="105"/>
      <c r="M153" s="105"/>
      <c r="N153" s="105"/>
      <c r="O153" s="105"/>
      <c r="P153" s="102"/>
      <c r="Q153" s="102"/>
      <c r="R153" s="102"/>
      <c r="S153" s="102"/>
      <c r="T153" s="102"/>
      <c r="U153" s="102"/>
      <c r="V153" s="102"/>
      <c r="W153" s="102"/>
      <c r="X153" s="102"/>
      <c r="Y153" s="106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</row>
    <row r="154" spans="1:41" ht="16.5" customHeight="1" x14ac:dyDescent="0.3">
      <c r="A154" s="29"/>
      <c r="B154" s="101"/>
      <c r="C154" s="102"/>
      <c r="D154" s="102"/>
      <c r="E154" s="103"/>
      <c r="F154" s="102"/>
      <c r="G154" s="102"/>
      <c r="H154" s="102"/>
      <c r="I154" s="104"/>
      <c r="J154" s="105"/>
      <c r="K154" s="105"/>
      <c r="L154" s="105"/>
      <c r="M154" s="105"/>
      <c r="N154" s="105"/>
      <c r="O154" s="105"/>
      <c r="P154" s="102"/>
      <c r="Q154" s="102"/>
      <c r="R154" s="102"/>
      <c r="S154" s="102"/>
      <c r="T154" s="102"/>
      <c r="U154" s="102"/>
      <c r="V154" s="102"/>
      <c r="W154" s="102"/>
      <c r="X154" s="102"/>
      <c r="Y154" s="106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</row>
    <row r="155" spans="1:41" ht="16.5" customHeight="1" x14ac:dyDescent="0.3">
      <c r="A155" s="29"/>
      <c r="B155" s="101"/>
      <c r="C155" s="102"/>
      <c r="D155" s="102"/>
      <c r="E155" s="103"/>
      <c r="F155" s="102"/>
      <c r="G155" s="102"/>
      <c r="H155" s="102"/>
      <c r="I155" s="104"/>
      <c r="J155" s="105"/>
      <c r="K155" s="105"/>
      <c r="L155" s="105"/>
      <c r="M155" s="105"/>
      <c r="N155" s="105"/>
      <c r="O155" s="105"/>
      <c r="P155" s="102"/>
      <c r="Q155" s="102"/>
      <c r="R155" s="102"/>
      <c r="S155" s="102"/>
      <c r="T155" s="102"/>
      <c r="U155" s="102"/>
      <c r="V155" s="102"/>
      <c r="W155" s="102"/>
      <c r="X155" s="102"/>
      <c r="Y155" s="106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</row>
    <row r="156" spans="1:41" ht="16.5" customHeight="1" x14ac:dyDescent="0.3">
      <c r="A156" s="29"/>
      <c r="B156" s="101"/>
      <c r="C156" s="102"/>
      <c r="D156" s="102"/>
      <c r="E156" s="103"/>
      <c r="F156" s="102"/>
      <c r="G156" s="102"/>
      <c r="H156" s="102"/>
      <c r="I156" s="104"/>
      <c r="J156" s="105"/>
      <c r="K156" s="105"/>
      <c r="L156" s="105"/>
      <c r="M156" s="105"/>
      <c r="N156" s="105"/>
      <c r="O156" s="105"/>
      <c r="P156" s="102"/>
      <c r="Q156" s="102"/>
      <c r="R156" s="102"/>
      <c r="S156" s="102"/>
      <c r="T156" s="102"/>
      <c r="U156" s="102"/>
      <c r="V156" s="102"/>
      <c r="W156" s="102"/>
      <c r="X156" s="102"/>
      <c r="Y156" s="106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</row>
    <row r="157" spans="1:41" ht="16.5" customHeight="1" x14ac:dyDescent="0.3">
      <c r="A157" s="29"/>
      <c r="B157" s="101"/>
      <c r="C157" s="102"/>
      <c r="D157" s="102"/>
      <c r="E157" s="103"/>
      <c r="F157" s="102"/>
      <c r="G157" s="102"/>
      <c r="H157" s="102"/>
      <c r="I157" s="104"/>
      <c r="J157" s="105"/>
      <c r="K157" s="105"/>
      <c r="L157" s="105"/>
      <c r="M157" s="105"/>
      <c r="N157" s="105"/>
      <c r="O157" s="105"/>
      <c r="P157" s="102"/>
      <c r="Q157" s="102"/>
      <c r="R157" s="102"/>
      <c r="S157" s="102"/>
      <c r="T157" s="102"/>
      <c r="U157" s="102"/>
      <c r="V157" s="102"/>
      <c r="W157" s="102"/>
      <c r="X157" s="102"/>
      <c r="Y157" s="106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</row>
    <row r="158" spans="1:41" ht="16.5" customHeight="1" x14ac:dyDescent="0.3">
      <c r="A158" s="29"/>
      <c r="B158" s="101"/>
      <c r="C158" s="102"/>
      <c r="D158" s="102"/>
      <c r="E158" s="103"/>
      <c r="F158" s="102"/>
      <c r="G158" s="102"/>
      <c r="H158" s="102"/>
      <c r="I158" s="104"/>
      <c r="J158" s="105"/>
      <c r="K158" s="105"/>
      <c r="L158" s="105"/>
      <c r="M158" s="105"/>
      <c r="N158" s="105"/>
      <c r="O158" s="105"/>
      <c r="P158" s="102"/>
      <c r="Q158" s="102"/>
      <c r="R158" s="102"/>
      <c r="S158" s="102"/>
      <c r="T158" s="102"/>
      <c r="U158" s="102"/>
      <c r="V158" s="102"/>
      <c r="W158" s="102"/>
      <c r="X158" s="102"/>
      <c r="Y158" s="106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</row>
    <row r="159" spans="1:41" ht="16.5" customHeight="1" x14ac:dyDescent="0.3">
      <c r="A159" s="29"/>
      <c r="B159" s="101"/>
      <c r="C159" s="102"/>
      <c r="D159" s="102"/>
      <c r="E159" s="103"/>
      <c r="F159" s="102"/>
      <c r="G159" s="102"/>
      <c r="H159" s="102"/>
      <c r="I159" s="104"/>
      <c r="J159" s="105"/>
      <c r="K159" s="105"/>
      <c r="L159" s="105"/>
      <c r="M159" s="105"/>
      <c r="N159" s="105"/>
      <c r="O159" s="105"/>
      <c r="P159" s="102"/>
      <c r="Q159" s="102"/>
      <c r="R159" s="102"/>
      <c r="S159" s="102"/>
      <c r="T159" s="102"/>
      <c r="U159" s="102"/>
      <c r="V159" s="102"/>
      <c r="W159" s="102"/>
      <c r="X159" s="102"/>
      <c r="Y159" s="106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</row>
    <row r="160" spans="1:41" ht="16.5" customHeight="1" x14ac:dyDescent="0.3">
      <c r="A160" s="29"/>
      <c r="B160" s="101"/>
      <c r="C160" s="102"/>
      <c r="D160" s="102"/>
      <c r="E160" s="103"/>
      <c r="F160" s="102"/>
      <c r="G160" s="102"/>
      <c r="H160" s="102"/>
      <c r="I160" s="104"/>
      <c r="J160" s="105"/>
      <c r="K160" s="105"/>
      <c r="L160" s="105"/>
      <c r="M160" s="105"/>
      <c r="N160" s="105"/>
      <c r="O160" s="105"/>
      <c r="P160" s="102"/>
      <c r="Q160" s="102"/>
      <c r="R160" s="102"/>
      <c r="S160" s="102"/>
      <c r="T160" s="102"/>
      <c r="U160" s="102"/>
      <c r="V160" s="102"/>
      <c r="W160" s="102"/>
      <c r="X160" s="102"/>
      <c r="Y160" s="106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</row>
    <row r="161" spans="1:41" ht="16.5" customHeight="1" x14ac:dyDescent="0.3">
      <c r="A161" s="29"/>
      <c r="B161" s="101"/>
      <c r="C161" s="102"/>
      <c r="D161" s="102"/>
      <c r="E161" s="103"/>
      <c r="F161" s="102"/>
      <c r="G161" s="102"/>
      <c r="H161" s="102"/>
      <c r="I161" s="104"/>
      <c r="J161" s="105"/>
      <c r="K161" s="105"/>
      <c r="L161" s="105"/>
      <c r="M161" s="105"/>
      <c r="N161" s="105"/>
      <c r="O161" s="105"/>
      <c r="P161" s="102"/>
      <c r="Q161" s="102"/>
      <c r="R161" s="102"/>
      <c r="S161" s="102"/>
      <c r="T161" s="102"/>
      <c r="U161" s="102"/>
      <c r="V161" s="102"/>
      <c r="W161" s="102"/>
      <c r="X161" s="102"/>
      <c r="Y161" s="106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</row>
    <row r="162" spans="1:41" ht="16.5" customHeight="1" x14ac:dyDescent="0.3">
      <c r="A162" s="29"/>
      <c r="B162" s="101"/>
      <c r="C162" s="102"/>
      <c r="D162" s="102"/>
      <c r="E162" s="103"/>
      <c r="F162" s="102"/>
      <c r="G162" s="102"/>
      <c r="H162" s="102"/>
      <c r="I162" s="104"/>
      <c r="J162" s="105"/>
      <c r="K162" s="105"/>
      <c r="L162" s="105"/>
      <c r="M162" s="105"/>
      <c r="N162" s="105"/>
      <c r="O162" s="105"/>
      <c r="P162" s="102"/>
      <c r="Q162" s="102"/>
      <c r="R162" s="102"/>
      <c r="S162" s="102"/>
      <c r="T162" s="102"/>
      <c r="U162" s="102"/>
      <c r="V162" s="102"/>
      <c r="W162" s="102"/>
      <c r="X162" s="102"/>
      <c r="Y162" s="106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</row>
    <row r="163" spans="1:41" ht="16.5" customHeight="1" x14ac:dyDescent="0.3">
      <c r="A163" s="29"/>
      <c r="B163" s="101"/>
      <c r="C163" s="102"/>
      <c r="D163" s="102"/>
      <c r="E163" s="103"/>
      <c r="F163" s="102"/>
      <c r="G163" s="102"/>
      <c r="H163" s="102"/>
      <c r="I163" s="104"/>
      <c r="J163" s="105"/>
      <c r="K163" s="105"/>
      <c r="L163" s="105"/>
      <c r="M163" s="105"/>
      <c r="N163" s="105"/>
      <c r="O163" s="105"/>
      <c r="P163" s="102"/>
      <c r="Q163" s="102"/>
      <c r="R163" s="102"/>
      <c r="S163" s="102"/>
      <c r="T163" s="102"/>
      <c r="U163" s="102"/>
      <c r="V163" s="102"/>
      <c r="W163" s="102"/>
      <c r="X163" s="102"/>
      <c r="Y163" s="106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</row>
    <row r="164" spans="1:41" ht="16.5" customHeight="1" x14ac:dyDescent="0.3">
      <c r="A164" s="29"/>
      <c r="B164" s="101"/>
      <c r="C164" s="102"/>
      <c r="D164" s="102"/>
      <c r="E164" s="103"/>
      <c r="F164" s="102"/>
      <c r="G164" s="102"/>
      <c r="H164" s="102"/>
      <c r="I164" s="104"/>
      <c r="J164" s="105"/>
      <c r="K164" s="105"/>
      <c r="L164" s="105"/>
      <c r="M164" s="105"/>
      <c r="N164" s="105"/>
      <c r="O164" s="105"/>
      <c r="P164" s="102"/>
      <c r="Q164" s="102"/>
      <c r="R164" s="102"/>
      <c r="S164" s="102"/>
      <c r="T164" s="102"/>
      <c r="U164" s="102"/>
      <c r="V164" s="102"/>
      <c r="W164" s="102"/>
      <c r="X164" s="102"/>
      <c r="Y164" s="106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</row>
    <row r="165" spans="1:41" ht="16.5" customHeight="1" x14ac:dyDescent="0.3">
      <c r="A165" s="29"/>
      <c r="B165" s="101"/>
      <c r="C165" s="3"/>
      <c r="D165" s="3"/>
      <c r="E165" s="107"/>
      <c r="F165" s="3"/>
      <c r="G165" s="3"/>
      <c r="H165" s="3"/>
      <c r="I165" s="104"/>
      <c r="J165" s="105"/>
      <c r="K165" s="105"/>
      <c r="L165" s="105"/>
      <c r="M165" s="105"/>
      <c r="N165" s="105"/>
      <c r="O165" s="105"/>
      <c r="P165" s="102"/>
      <c r="Q165" s="102"/>
      <c r="R165" s="102"/>
      <c r="S165" s="102"/>
      <c r="T165" s="102"/>
      <c r="U165" s="102"/>
      <c r="V165" s="102"/>
      <c r="W165" s="102"/>
      <c r="X165" s="3"/>
      <c r="Y165" s="108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</row>
    <row r="166" spans="1:41" ht="16.5" customHeight="1" x14ac:dyDescent="0.3">
      <c r="A166" s="29"/>
      <c r="B166" s="101"/>
      <c r="C166" s="3"/>
      <c r="D166" s="3"/>
      <c r="E166" s="107"/>
      <c r="F166" s="3"/>
      <c r="G166" s="3"/>
      <c r="H166" s="3"/>
      <c r="I166" s="104"/>
      <c r="J166" s="105"/>
      <c r="K166" s="105"/>
      <c r="L166" s="105"/>
      <c r="M166" s="105"/>
      <c r="N166" s="105"/>
      <c r="O166" s="105"/>
      <c r="P166" s="102"/>
      <c r="Q166" s="102"/>
      <c r="R166" s="102"/>
      <c r="S166" s="102"/>
      <c r="T166" s="102"/>
      <c r="U166" s="102"/>
      <c r="V166" s="102"/>
      <c r="W166" s="102"/>
      <c r="X166" s="3"/>
      <c r="Y166" s="108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</row>
    <row r="167" spans="1:41" ht="16.5" customHeight="1" x14ac:dyDescent="0.3">
      <c r="A167" s="29"/>
      <c r="B167" s="101"/>
      <c r="C167" s="3"/>
      <c r="D167" s="3"/>
      <c r="E167" s="107"/>
      <c r="F167" s="3"/>
      <c r="G167" s="3"/>
      <c r="H167" s="3"/>
      <c r="I167" s="104"/>
      <c r="J167" s="105"/>
      <c r="K167" s="105"/>
      <c r="L167" s="105"/>
      <c r="M167" s="105"/>
      <c r="N167" s="105"/>
      <c r="O167" s="105"/>
      <c r="P167" s="102"/>
      <c r="Q167" s="102"/>
      <c r="R167" s="102"/>
      <c r="S167" s="102"/>
      <c r="T167" s="102"/>
      <c r="U167" s="102"/>
      <c r="V167" s="102"/>
      <c r="W167" s="102"/>
      <c r="X167" s="3"/>
      <c r="Y167" s="108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</row>
    <row r="168" spans="1:41" ht="16.5" customHeight="1" x14ac:dyDescent="0.3">
      <c r="A168" s="29"/>
      <c r="B168" s="101"/>
      <c r="C168" s="3"/>
      <c r="D168" s="3"/>
      <c r="E168" s="107"/>
      <c r="F168" s="3"/>
      <c r="G168" s="3"/>
      <c r="H168" s="3"/>
      <c r="I168" s="104"/>
      <c r="J168" s="105"/>
      <c r="K168" s="105"/>
      <c r="L168" s="105"/>
      <c r="M168" s="105"/>
      <c r="N168" s="105"/>
      <c r="O168" s="105"/>
      <c r="P168" s="102"/>
      <c r="Q168" s="102"/>
      <c r="R168" s="102"/>
      <c r="S168" s="102"/>
      <c r="T168" s="102"/>
      <c r="U168" s="102"/>
      <c r="V168" s="102"/>
      <c r="W168" s="102"/>
      <c r="X168" s="3"/>
      <c r="Y168" s="108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</row>
    <row r="169" spans="1:41" ht="16.5" customHeight="1" x14ac:dyDescent="0.3">
      <c r="A169" s="29"/>
      <c r="B169" s="101"/>
      <c r="C169" s="3"/>
      <c r="D169" s="3"/>
      <c r="E169" s="107"/>
      <c r="F169" s="3"/>
      <c r="G169" s="3"/>
      <c r="H169" s="3"/>
      <c r="I169" s="104"/>
      <c r="J169" s="105"/>
      <c r="K169" s="105"/>
      <c r="L169" s="105"/>
      <c r="M169" s="105"/>
      <c r="N169" s="105"/>
      <c r="O169" s="105"/>
      <c r="P169" s="102"/>
      <c r="Q169" s="102"/>
      <c r="R169" s="102"/>
      <c r="S169" s="102"/>
      <c r="T169" s="102"/>
      <c r="U169" s="102"/>
      <c r="V169" s="102"/>
      <c r="W169" s="102"/>
      <c r="X169" s="3"/>
      <c r="Y169" s="108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</row>
    <row r="170" spans="1:41" ht="16.5" customHeight="1" x14ac:dyDescent="0.3">
      <c r="A170" s="29"/>
      <c r="B170" s="101"/>
      <c r="C170" s="3"/>
      <c r="D170" s="3"/>
      <c r="E170" s="107"/>
      <c r="F170" s="3"/>
      <c r="G170" s="3"/>
      <c r="H170" s="3"/>
      <c r="I170" s="104"/>
      <c r="J170" s="105"/>
      <c r="K170" s="105"/>
      <c r="L170" s="105"/>
      <c r="M170" s="105"/>
      <c r="N170" s="105"/>
      <c r="O170" s="105"/>
      <c r="P170" s="102"/>
      <c r="Q170" s="102"/>
      <c r="R170" s="102"/>
      <c r="S170" s="102"/>
      <c r="T170" s="102"/>
      <c r="U170" s="102"/>
      <c r="V170" s="102"/>
      <c r="W170" s="102"/>
      <c r="X170" s="3"/>
      <c r="Y170" s="108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</row>
    <row r="171" spans="1:41" ht="16.5" customHeight="1" x14ac:dyDescent="0.3">
      <c r="A171" s="29"/>
      <c r="B171" s="101"/>
      <c r="C171" s="3"/>
      <c r="D171" s="3"/>
      <c r="E171" s="107"/>
      <c r="F171" s="3"/>
      <c r="G171" s="3"/>
      <c r="H171" s="3"/>
      <c r="I171" s="104"/>
      <c r="J171" s="105"/>
      <c r="K171" s="105"/>
      <c r="L171" s="105"/>
      <c r="M171" s="105"/>
      <c r="N171" s="105"/>
      <c r="O171" s="105"/>
      <c r="P171" s="102"/>
      <c r="Q171" s="102"/>
      <c r="R171" s="102"/>
      <c r="S171" s="102"/>
      <c r="T171" s="102"/>
      <c r="U171" s="102"/>
      <c r="V171" s="102"/>
      <c r="W171" s="102"/>
      <c r="X171" s="3"/>
      <c r="Y171" s="108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</row>
    <row r="172" spans="1:41" ht="16.5" customHeight="1" x14ac:dyDescent="0.3">
      <c r="A172" s="29"/>
      <c r="B172" s="101"/>
      <c r="C172" s="3"/>
      <c r="D172" s="3"/>
      <c r="E172" s="107"/>
      <c r="F172" s="3"/>
      <c r="G172" s="3"/>
      <c r="H172" s="3"/>
      <c r="I172" s="104"/>
      <c r="J172" s="105"/>
      <c r="K172" s="105"/>
      <c r="L172" s="105"/>
      <c r="M172" s="105"/>
      <c r="N172" s="105"/>
      <c r="O172" s="105"/>
      <c r="P172" s="102"/>
      <c r="Q172" s="102"/>
      <c r="R172" s="102"/>
      <c r="S172" s="102"/>
      <c r="T172" s="102"/>
      <c r="U172" s="102"/>
      <c r="V172" s="102"/>
      <c r="W172" s="102"/>
      <c r="X172" s="3"/>
      <c r="Y172" s="108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</row>
    <row r="173" spans="1:41" ht="16.5" customHeight="1" x14ac:dyDescent="0.3">
      <c r="A173" s="29"/>
      <c r="B173" s="101"/>
      <c r="C173" s="3"/>
      <c r="D173" s="3"/>
      <c r="E173" s="107"/>
      <c r="F173" s="3"/>
      <c r="G173" s="3"/>
      <c r="H173" s="3"/>
      <c r="I173" s="104"/>
      <c r="J173" s="105"/>
      <c r="K173" s="105"/>
      <c r="L173" s="105"/>
      <c r="M173" s="105"/>
      <c r="N173" s="105"/>
      <c r="O173" s="105"/>
      <c r="P173" s="102"/>
      <c r="Q173" s="102"/>
      <c r="R173" s="102"/>
      <c r="S173" s="102"/>
      <c r="T173" s="102"/>
      <c r="U173" s="102"/>
      <c r="V173" s="102"/>
      <c r="W173" s="102"/>
      <c r="X173" s="3"/>
      <c r="Y173" s="108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</row>
    <row r="174" spans="1:41" ht="16.5" customHeight="1" x14ac:dyDescent="0.3">
      <c r="A174" s="29"/>
      <c r="B174" s="101"/>
      <c r="C174" s="3"/>
      <c r="D174" s="3"/>
      <c r="E174" s="107"/>
      <c r="F174" s="3"/>
      <c r="G174" s="3"/>
      <c r="H174" s="3"/>
      <c r="I174" s="104"/>
      <c r="J174" s="105"/>
      <c r="K174" s="105"/>
      <c r="L174" s="105"/>
      <c r="M174" s="105"/>
      <c r="N174" s="105"/>
      <c r="O174" s="105"/>
      <c r="P174" s="102"/>
      <c r="Q174" s="102"/>
      <c r="R174" s="102"/>
      <c r="S174" s="102"/>
      <c r="T174" s="102"/>
      <c r="U174" s="102"/>
      <c r="V174" s="102"/>
      <c r="W174" s="102"/>
      <c r="X174" s="3"/>
      <c r="Y174" s="108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</row>
    <row r="175" spans="1:41" ht="16.5" customHeight="1" x14ac:dyDescent="0.3">
      <c r="A175" s="29"/>
      <c r="B175" s="101"/>
      <c r="C175" s="3"/>
      <c r="D175" s="3"/>
      <c r="E175" s="107"/>
      <c r="F175" s="3"/>
      <c r="G175" s="3"/>
      <c r="H175" s="3"/>
      <c r="I175" s="104"/>
      <c r="J175" s="105"/>
      <c r="K175" s="105"/>
      <c r="L175" s="105"/>
      <c r="M175" s="105"/>
      <c r="N175" s="105"/>
      <c r="O175" s="105"/>
      <c r="P175" s="102"/>
      <c r="Q175" s="102"/>
      <c r="R175" s="102"/>
      <c r="S175" s="102"/>
      <c r="T175" s="102"/>
      <c r="U175" s="102"/>
      <c r="V175" s="102"/>
      <c r="W175" s="102"/>
      <c r="X175" s="3"/>
      <c r="Y175" s="108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</row>
    <row r="176" spans="1:41" ht="16.5" customHeight="1" x14ac:dyDescent="0.3">
      <c r="A176" s="29"/>
      <c r="B176" s="101"/>
      <c r="C176" s="3"/>
      <c r="D176" s="3"/>
      <c r="E176" s="107"/>
      <c r="F176" s="3"/>
      <c r="G176" s="3"/>
      <c r="H176" s="3"/>
      <c r="I176" s="104"/>
      <c r="J176" s="105"/>
      <c r="K176" s="105"/>
      <c r="L176" s="105"/>
      <c r="M176" s="105"/>
      <c r="N176" s="105"/>
      <c r="O176" s="105"/>
      <c r="P176" s="102"/>
      <c r="Q176" s="102"/>
      <c r="R176" s="102"/>
      <c r="S176" s="102"/>
      <c r="T176" s="102"/>
      <c r="U176" s="102"/>
      <c r="V176" s="102"/>
      <c r="W176" s="102"/>
      <c r="X176" s="3"/>
      <c r="Y176" s="108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</row>
    <row r="177" spans="1:41" ht="16.5" customHeight="1" x14ac:dyDescent="0.3">
      <c r="A177" s="29"/>
      <c r="B177" s="101"/>
      <c r="C177" s="3"/>
      <c r="D177" s="3"/>
      <c r="E177" s="107"/>
      <c r="F177" s="3"/>
      <c r="G177" s="3"/>
      <c r="H177" s="3"/>
      <c r="I177" s="104"/>
      <c r="J177" s="105"/>
      <c r="K177" s="105"/>
      <c r="L177" s="105"/>
      <c r="M177" s="105"/>
      <c r="N177" s="105"/>
      <c r="O177" s="105"/>
      <c r="P177" s="102"/>
      <c r="Q177" s="102"/>
      <c r="R177" s="102"/>
      <c r="S177" s="102"/>
      <c r="T177" s="102"/>
      <c r="U177" s="102"/>
      <c r="V177" s="102"/>
      <c r="W177" s="102"/>
      <c r="X177" s="3"/>
      <c r="Y177" s="108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</row>
    <row r="178" spans="1:41" ht="16.5" customHeight="1" x14ac:dyDescent="0.3">
      <c r="A178" s="29"/>
      <c r="B178" s="101"/>
      <c r="C178" s="3"/>
      <c r="D178" s="3"/>
      <c r="E178" s="107"/>
      <c r="F178" s="3"/>
      <c r="G178" s="3"/>
      <c r="H178" s="3"/>
      <c r="I178" s="104"/>
      <c r="J178" s="105"/>
      <c r="K178" s="105"/>
      <c r="L178" s="105"/>
      <c r="M178" s="105"/>
      <c r="N178" s="105"/>
      <c r="O178" s="105"/>
      <c r="P178" s="102"/>
      <c r="Q178" s="102"/>
      <c r="R178" s="102"/>
      <c r="S178" s="102"/>
      <c r="T178" s="102"/>
      <c r="U178" s="102"/>
      <c r="V178" s="102"/>
      <c r="W178" s="102"/>
      <c r="X178" s="3"/>
      <c r="Y178" s="108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</row>
    <row r="179" spans="1:41" ht="16.5" customHeight="1" x14ac:dyDescent="0.3">
      <c r="A179" s="29"/>
      <c r="B179" s="101"/>
      <c r="C179" s="3"/>
      <c r="D179" s="3"/>
      <c r="E179" s="107"/>
      <c r="F179" s="3"/>
      <c r="G179" s="3"/>
      <c r="H179" s="3"/>
      <c r="I179" s="104"/>
      <c r="J179" s="105"/>
      <c r="K179" s="105"/>
      <c r="L179" s="105"/>
      <c r="M179" s="105"/>
      <c r="N179" s="105"/>
      <c r="O179" s="105"/>
      <c r="P179" s="102"/>
      <c r="Q179" s="102"/>
      <c r="R179" s="102"/>
      <c r="S179" s="102"/>
      <c r="T179" s="102"/>
      <c r="U179" s="102"/>
      <c r="V179" s="102"/>
      <c r="W179" s="102"/>
      <c r="X179" s="3"/>
      <c r="Y179" s="108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</row>
    <row r="180" spans="1:41" ht="16.5" customHeight="1" x14ac:dyDescent="0.3">
      <c r="A180" s="29"/>
      <c r="B180" s="101"/>
      <c r="C180" s="3"/>
      <c r="D180" s="3"/>
      <c r="E180" s="107"/>
      <c r="F180" s="3"/>
      <c r="G180" s="3"/>
      <c r="H180" s="3"/>
      <c r="I180" s="104"/>
      <c r="J180" s="105"/>
      <c r="K180" s="105"/>
      <c r="L180" s="105"/>
      <c r="M180" s="105"/>
      <c r="N180" s="105"/>
      <c r="O180" s="105"/>
      <c r="P180" s="102"/>
      <c r="Q180" s="102"/>
      <c r="R180" s="102"/>
      <c r="S180" s="102"/>
      <c r="T180" s="102"/>
      <c r="U180" s="102"/>
      <c r="V180" s="102"/>
      <c r="W180" s="102"/>
      <c r="X180" s="3"/>
      <c r="Y180" s="108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</row>
    <row r="181" spans="1:41" ht="16.5" customHeight="1" x14ac:dyDescent="0.3">
      <c r="A181" s="29"/>
      <c r="B181" s="101"/>
      <c r="C181" s="3"/>
      <c r="D181" s="3"/>
      <c r="E181" s="107"/>
      <c r="F181" s="3"/>
      <c r="G181" s="3"/>
      <c r="H181" s="3"/>
      <c r="I181" s="104"/>
      <c r="J181" s="105"/>
      <c r="K181" s="105"/>
      <c r="L181" s="105"/>
      <c r="M181" s="105"/>
      <c r="N181" s="105"/>
      <c r="O181" s="105"/>
      <c r="P181" s="102"/>
      <c r="Q181" s="102"/>
      <c r="R181" s="102"/>
      <c r="S181" s="102"/>
      <c r="T181" s="102"/>
      <c r="U181" s="102"/>
      <c r="V181" s="102"/>
      <c r="W181" s="102"/>
      <c r="X181" s="3"/>
      <c r="Y181" s="108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</row>
    <row r="182" spans="1:41" ht="16.5" customHeight="1" x14ac:dyDescent="0.3">
      <c r="A182" s="29"/>
      <c r="B182" s="101"/>
      <c r="C182" s="3"/>
      <c r="D182" s="3"/>
      <c r="E182" s="107"/>
      <c r="F182" s="3"/>
      <c r="G182" s="3"/>
      <c r="H182" s="3"/>
      <c r="I182" s="104"/>
      <c r="J182" s="105"/>
      <c r="K182" s="105"/>
      <c r="L182" s="105"/>
      <c r="M182" s="105"/>
      <c r="N182" s="105"/>
      <c r="O182" s="105"/>
      <c r="P182" s="102"/>
      <c r="Q182" s="102"/>
      <c r="R182" s="102"/>
      <c r="S182" s="102"/>
      <c r="T182" s="102"/>
      <c r="U182" s="102"/>
      <c r="V182" s="102"/>
      <c r="W182" s="102"/>
      <c r="X182" s="3"/>
      <c r="Y182" s="108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</row>
    <row r="183" spans="1:41" ht="16.5" customHeight="1" x14ac:dyDescent="0.3">
      <c r="A183" s="29"/>
      <c r="B183" s="101"/>
      <c r="C183" s="3"/>
      <c r="D183" s="3"/>
      <c r="E183" s="107"/>
      <c r="F183" s="3"/>
      <c r="G183" s="3"/>
      <c r="H183" s="3"/>
      <c r="I183" s="104"/>
      <c r="J183" s="105"/>
      <c r="K183" s="105"/>
      <c r="L183" s="105"/>
      <c r="M183" s="105"/>
      <c r="N183" s="105"/>
      <c r="O183" s="105"/>
      <c r="P183" s="102"/>
      <c r="Q183" s="102"/>
      <c r="R183" s="102"/>
      <c r="S183" s="102"/>
      <c r="T183" s="102"/>
      <c r="U183" s="102"/>
      <c r="V183" s="102"/>
      <c r="W183" s="102"/>
      <c r="X183" s="3"/>
      <c r="Y183" s="108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</row>
    <row r="184" spans="1:41" ht="16.5" customHeight="1" x14ac:dyDescent="0.3">
      <c r="A184" s="29"/>
      <c r="B184" s="101"/>
      <c r="C184" s="3"/>
      <c r="D184" s="3"/>
      <c r="E184" s="107"/>
      <c r="F184" s="3"/>
      <c r="G184" s="3"/>
      <c r="H184" s="3"/>
      <c r="I184" s="104"/>
      <c r="J184" s="105"/>
      <c r="K184" s="105"/>
      <c r="L184" s="105"/>
      <c r="M184" s="105"/>
      <c r="N184" s="105"/>
      <c r="O184" s="105"/>
      <c r="P184" s="102"/>
      <c r="Q184" s="102"/>
      <c r="R184" s="102"/>
      <c r="S184" s="102"/>
      <c r="T184" s="102"/>
      <c r="U184" s="102"/>
      <c r="V184" s="102"/>
      <c r="W184" s="102"/>
      <c r="X184" s="3"/>
      <c r="Y184" s="108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</row>
    <row r="185" spans="1:41" ht="16.5" customHeight="1" x14ac:dyDescent="0.3">
      <c r="A185" s="29"/>
      <c r="B185" s="101"/>
      <c r="C185" s="3"/>
      <c r="D185" s="3"/>
      <c r="E185" s="107"/>
      <c r="F185" s="3"/>
      <c r="G185" s="3"/>
      <c r="H185" s="3"/>
      <c r="I185" s="104"/>
      <c r="J185" s="105"/>
      <c r="K185" s="105"/>
      <c r="L185" s="105"/>
      <c r="M185" s="105"/>
      <c r="N185" s="105"/>
      <c r="O185" s="105"/>
      <c r="P185" s="102"/>
      <c r="Q185" s="102"/>
      <c r="R185" s="102"/>
      <c r="S185" s="102"/>
      <c r="T185" s="102"/>
      <c r="U185" s="102"/>
      <c r="V185" s="102"/>
      <c r="W185" s="102"/>
      <c r="X185" s="3"/>
      <c r="Y185" s="108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</row>
    <row r="186" spans="1:41" ht="16.5" customHeight="1" x14ac:dyDescent="0.3">
      <c r="A186" s="29"/>
      <c r="B186" s="101"/>
      <c r="C186" s="3"/>
      <c r="D186" s="3"/>
      <c r="E186" s="107"/>
      <c r="F186" s="3"/>
      <c r="G186" s="3"/>
      <c r="H186" s="3"/>
      <c r="I186" s="104"/>
      <c r="J186" s="105"/>
      <c r="K186" s="105"/>
      <c r="L186" s="105"/>
      <c r="M186" s="105"/>
      <c r="N186" s="105"/>
      <c r="O186" s="105"/>
      <c r="P186" s="102"/>
      <c r="Q186" s="102"/>
      <c r="R186" s="102"/>
      <c r="S186" s="102"/>
      <c r="T186" s="102"/>
      <c r="U186" s="102"/>
      <c r="V186" s="102"/>
      <c r="W186" s="102"/>
      <c r="X186" s="3"/>
      <c r="Y186" s="108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</row>
    <row r="187" spans="1:41" ht="16.5" customHeight="1" x14ac:dyDescent="0.3">
      <c r="A187" s="29"/>
      <c r="B187" s="101"/>
      <c r="C187" s="3"/>
      <c r="D187" s="3"/>
      <c r="E187" s="107"/>
      <c r="F187" s="3"/>
      <c r="G187" s="3"/>
      <c r="H187" s="3"/>
      <c r="I187" s="104"/>
      <c r="J187" s="105"/>
      <c r="K187" s="105"/>
      <c r="L187" s="105"/>
      <c r="M187" s="105"/>
      <c r="N187" s="105"/>
      <c r="O187" s="105"/>
      <c r="P187" s="102"/>
      <c r="Q187" s="102"/>
      <c r="R187" s="102"/>
      <c r="S187" s="102"/>
      <c r="T187" s="102"/>
      <c r="U187" s="102"/>
      <c r="V187" s="102"/>
      <c r="W187" s="102"/>
      <c r="X187" s="3"/>
      <c r="Y187" s="108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</row>
    <row r="188" spans="1:41" ht="16.5" customHeight="1" x14ac:dyDescent="0.3">
      <c r="A188" s="29"/>
      <c r="B188" s="101"/>
      <c r="C188" s="3"/>
      <c r="D188" s="3"/>
      <c r="E188" s="107"/>
      <c r="F188" s="3"/>
      <c r="G188" s="3"/>
      <c r="H188" s="3"/>
      <c r="I188" s="104"/>
      <c r="J188" s="105"/>
      <c r="K188" s="105"/>
      <c r="L188" s="105"/>
      <c r="M188" s="105"/>
      <c r="N188" s="105"/>
      <c r="O188" s="105"/>
      <c r="P188" s="102"/>
      <c r="Q188" s="102"/>
      <c r="R188" s="102"/>
      <c r="S188" s="102"/>
      <c r="T188" s="102"/>
      <c r="U188" s="102"/>
      <c r="V188" s="102"/>
      <c r="W188" s="102"/>
      <c r="X188" s="3"/>
      <c r="Y188" s="108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</row>
    <row r="189" spans="1:41" ht="16.5" customHeight="1" x14ac:dyDescent="0.3">
      <c r="A189" s="29"/>
      <c r="B189" s="101"/>
      <c r="C189" s="3"/>
      <c r="D189" s="3"/>
      <c r="E189" s="107"/>
      <c r="F189" s="3"/>
      <c r="G189" s="3"/>
      <c r="H189" s="3"/>
      <c r="I189" s="104"/>
      <c r="J189" s="105"/>
      <c r="K189" s="105"/>
      <c r="L189" s="105"/>
      <c r="M189" s="105"/>
      <c r="N189" s="105"/>
      <c r="O189" s="105"/>
      <c r="P189" s="102"/>
      <c r="Q189" s="102"/>
      <c r="R189" s="102"/>
      <c r="S189" s="102"/>
      <c r="T189" s="102"/>
      <c r="U189" s="102"/>
      <c r="V189" s="102"/>
      <c r="W189" s="102"/>
      <c r="X189" s="3"/>
      <c r="Y189" s="108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</row>
    <row r="190" spans="1:41" ht="16.5" customHeight="1" x14ac:dyDescent="0.3">
      <c r="A190" s="29"/>
      <c r="B190" s="101"/>
      <c r="C190" s="3"/>
      <c r="D190" s="3"/>
      <c r="E190" s="107"/>
      <c r="F190" s="3"/>
      <c r="G190" s="3"/>
      <c r="H190" s="3"/>
      <c r="I190" s="104"/>
      <c r="J190" s="109"/>
      <c r="K190" s="100"/>
      <c r="L190" s="100"/>
      <c r="M190" s="100"/>
      <c r="N190" s="105"/>
      <c r="O190" s="105"/>
      <c r="P190" s="102"/>
      <c r="Q190" s="102"/>
      <c r="R190" s="102"/>
      <c r="S190" s="102"/>
      <c r="T190" s="102"/>
      <c r="U190" s="102"/>
      <c r="V190" s="102"/>
      <c r="W190" s="102"/>
      <c r="X190" s="3"/>
      <c r="Y190" s="108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</row>
    <row r="191" spans="1:41" ht="16.5" customHeight="1" x14ac:dyDescent="0.3">
      <c r="A191" s="29"/>
      <c r="B191" s="101"/>
      <c r="C191" s="3"/>
      <c r="D191" s="3"/>
      <c r="E191" s="107"/>
      <c r="F191" s="3"/>
      <c r="G191" s="3"/>
      <c r="H191" s="3"/>
      <c r="I191" s="104"/>
      <c r="J191" s="109"/>
      <c r="K191" s="100"/>
      <c r="L191" s="100"/>
      <c r="M191" s="100"/>
      <c r="N191" s="105"/>
      <c r="O191" s="105"/>
      <c r="P191" s="102"/>
      <c r="Q191" s="102"/>
      <c r="R191" s="102"/>
      <c r="S191" s="102"/>
      <c r="T191" s="102"/>
      <c r="U191" s="102"/>
      <c r="V191" s="102"/>
      <c r="W191" s="102"/>
      <c r="X191" s="3"/>
      <c r="Y191" s="108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</row>
    <row r="192" spans="1:41" ht="16.5" customHeight="1" x14ac:dyDescent="0.3">
      <c r="A192" s="29"/>
      <c r="B192" s="101"/>
      <c r="C192" s="3"/>
      <c r="D192" s="3"/>
      <c r="E192" s="107"/>
      <c r="F192" s="3"/>
      <c r="G192" s="3"/>
      <c r="H192" s="3"/>
      <c r="I192" s="104"/>
      <c r="J192" s="109"/>
      <c r="K192" s="100"/>
      <c r="L192" s="100"/>
      <c r="M192" s="100"/>
      <c r="N192" s="105"/>
      <c r="O192" s="105"/>
      <c r="P192" s="102"/>
      <c r="Q192" s="102"/>
      <c r="R192" s="102"/>
      <c r="S192" s="102"/>
      <c r="T192" s="102"/>
      <c r="U192" s="102"/>
      <c r="V192" s="102"/>
      <c r="W192" s="102"/>
      <c r="X192" s="3"/>
      <c r="Y192" s="108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</row>
    <row r="193" spans="1:41" ht="16.5" customHeight="1" x14ac:dyDescent="0.3">
      <c r="A193" s="29"/>
      <c r="B193" s="101"/>
      <c r="C193" s="3"/>
      <c r="D193" s="3"/>
      <c r="E193" s="107"/>
      <c r="F193" s="3"/>
      <c r="G193" s="3"/>
      <c r="H193" s="3"/>
      <c r="I193" s="104"/>
      <c r="J193" s="109"/>
      <c r="K193" s="100"/>
      <c r="L193" s="100"/>
      <c r="M193" s="100"/>
      <c r="N193" s="105"/>
      <c r="O193" s="105"/>
      <c r="P193" s="102"/>
      <c r="Q193" s="102"/>
      <c r="R193" s="102"/>
      <c r="S193" s="102"/>
      <c r="T193" s="102"/>
      <c r="U193" s="102"/>
      <c r="V193" s="102"/>
      <c r="W193" s="102"/>
      <c r="X193" s="3"/>
      <c r="Y193" s="108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</row>
    <row r="194" spans="1:41" ht="16.5" customHeight="1" x14ac:dyDescent="0.3">
      <c r="A194" s="29"/>
      <c r="B194" s="101"/>
      <c r="C194" s="3"/>
      <c r="D194" s="3"/>
      <c r="E194" s="107"/>
      <c r="F194" s="3"/>
      <c r="G194" s="3"/>
      <c r="H194" s="3"/>
      <c r="I194" s="104"/>
      <c r="J194" s="109"/>
      <c r="K194" s="100"/>
      <c r="L194" s="100"/>
      <c r="M194" s="100"/>
      <c r="N194" s="105"/>
      <c r="O194" s="105"/>
      <c r="P194" s="102"/>
      <c r="Q194" s="102"/>
      <c r="R194" s="102"/>
      <c r="S194" s="102"/>
      <c r="T194" s="102"/>
      <c r="U194" s="102"/>
      <c r="V194" s="102"/>
      <c r="W194" s="102"/>
      <c r="X194" s="3"/>
      <c r="Y194" s="108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</row>
    <row r="195" spans="1:41" ht="16.5" customHeight="1" x14ac:dyDescent="0.3">
      <c r="A195" s="29"/>
      <c r="B195" s="101"/>
      <c r="C195" s="3"/>
      <c r="D195" s="3"/>
      <c r="E195" s="107"/>
      <c r="F195" s="3"/>
      <c r="G195" s="3"/>
      <c r="H195" s="3"/>
      <c r="I195" s="104"/>
      <c r="J195" s="109"/>
      <c r="K195" s="100"/>
      <c r="L195" s="100"/>
      <c r="M195" s="100"/>
      <c r="N195" s="105"/>
      <c r="O195" s="105"/>
      <c r="P195" s="102"/>
      <c r="Q195" s="102"/>
      <c r="R195" s="102"/>
      <c r="S195" s="102"/>
      <c r="T195" s="102"/>
      <c r="U195" s="102"/>
      <c r="V195" s="102"/>
      <c r="W195" s="102"/>
      <c r="X195" s="3"/>
      <c r="Y195" s="108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</row>
    <row r="196" spans="1:41" ht="16.5" customHeight="1" x14ac:dyDescent="0.3">
      <c r="A196" s="29"/>
      <c r="B196" s="101"/>
      <c r="C196" s="3"/>
      <c r="D196" s="3"/>
      <c r="E196" s="107"/>
      <c r="F196" s="3"/>
      <c r="G196" s="3"/>
      <c r="H196" s="3"/>
      <c r="I196" s="104"/>
      <c r="J196" s="109"/>
      <c r="K196" s="100"/>
      <c r="L196" s="100"/>
      <c r="M196" s="100"/>
      <c r="N196" s="105"/>
      <c r="O196" s="105"/>
      <c r="P196" s="102"/>
      <c r="Q196" s="102"/>
      <c r="R196" s="102"/>
      <c r="S196" s="102"/>
      <c r="T196" s="102"/>
      <c r="U196" s="102"/>
      <c r="V196" s="102"/>
      <c r="W196" s="102"/>
      <c r="X196" s="3"/>
      <c r="Y196" s="108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</row>
    <row r="197" spans="1:41" ht="16.5" customHeight="1" x14ac:dyDescent="0.3">
      <c r="A197" s="29"/>
      <c r="B197" s="101"/>
      <c r="C197" s="3"/>
      <c r="D197" s="3"/>
      <c r="E197" s="107"/>
      <c r="F197" s="3"/>
      <c r="G197" s="3"/>
      <c r="H197" s="3"/>
      <c r="I197" s="104"/>
      <c r="J197" s="109"/>
      <c r="K197" s="100"/>
      <c r="L197" s="100"/>
      <c r="M197" s="100"/>
      <c r="N197" s="105"/>
      <c r="O197" s="105"/>
      <c r="P197" s="102"/>
      <c r="Q197" s="102"/>
      <c r="R197" s="102"/>
      <c r="S197" s="102"/>
      <c r="T197" s="102"/>
      <c r="U197" s="102"/>
      <c r="V197" s="102"/>
      <c r="W197" s="102"/>
      <c r="X197" s="3"/>
      <c r="Y197" s="108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</row>
    <row r="198" spans="1:41" ht="16.5" customHeight="1" x14ac:dyDescent="0.3">
      <c r="A198" s="29"/>
      <c r="B198" s="101"/>
      <c r="C198" s="3"/>
      <c r="D198" s="3"/>
      <c r="E198" s="107"/>
      <c r="F198" s="3"/>
      <c r="G198" s="3"/>
      <c r="H198" s="3"/>
      <c r="I198" s="104"/>
      <c r="J198" s="109"/>
      <c r="K198" s="100"/>
      <c r="L198" s="100"/>
      <c r="M198" s="100"/>
      <c r="N198" s="105"/>
      <c r="O198" s="105"/>
      <c r="P198" s="102"/>
      <c r="Q198" s="102"/>
      <c r="R198" s="102"/>
      <c r="S198" s="102"/>
      <c r="T198" s="102"/>
      <c r="U198" s="102"/>
      <c r="V198" s="102"/>
      <c r="W198" s="102"/>
      <c r="X198" s="3"/>
      <c r="Y198" s="108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</row>
    <row r="199" spans="1:41" ht="16.5" customHeight="1" x14ac:dyDescent="0.3">
      <c r="A199" s="29"/>
      <c r="B199" s="101"/>
      <c r="C199" s="3"/>
      <c r="D199" s="3"/>
      <c r="E199" s="107"/>
      <c r="F199" s="3"/>
      <c r="G199" s="3"/>
      <c r="H199" s="3"/>
      <c r="I199" s="104"/>
      <c r="J199" s="109"/>
      <c r="K199" s="100"/>
      <c r="L199" s="100"/>
      <c r="M199" s="100"/>
      <c r="N199" s="105"/>
      <c r="O199" s="105"/>
      <c r="P199" s="102"/>
      <c r="Q199" s="102"/>
      <c r="R199" s="102"/>
      <c r="S199" s="102"/>
      <c r="T199" s="102"/>
      <c r="U199" s="102"/>
      <c r="V199" s="102"/>
      <c r="W199" s="102"/>
      <c r="X199" s="3"/>
      <c r="Y199" s="108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</row>
    <row r="200" spans="1:41" ht="16.5" customHeight="1" x14ac:dyDescent="0.3">
      <c r="A200" s="29"/>
      <c r="B200" s="101"/>
      <c r="C200" s="3"/>
      <c r="D200" s="3"/>
      <c r="E200" s="107"/>
      <c r="F200" s="3"/>
      <c r="G200" s="3"/>
      <c r="H200" s="3"/>
      <c r="I200" s="104"/>
      <c r="J200" s="109"/>
      <c r="K200" s="100"/>
      <c r="L200" s="100"/>
      <c r="M200" s="100"/>
      <c r="N200" s="105"/>
      <c r="O200" s="105"/>
      <c r="P200" s="102"/>
      <c r="Q200" s="102"/>
      <c r="R200" s="102"/>
      <c r="S200" s="102"/>
      <c r="T200" s="102"/>
      <c r="U200" s="102"/>
      <c r="V200" s="102"/>
      <c r="W200" s="102"/>
      <c r="X200" s="3"/>
      <c r="Y200" s="108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</row>
    <row r="201" spans="1:41" ht="16.5" customHeight="1" x14ac:dyDescent="0.3">
      <c r="A201" s="29"/>
      <c r="B201" s="101"/>
      <c r="C201" s="3"/>
      <c r="D201" s="3"/>
      <c r="E201" s="107"/>
      <c r="F201" s="3"/>
      <c r="G201" s="3"/>
      <c r="H201" s="3"/>
      <c r="I201" s="104"/>
      <c r="J201" s="109"/>
      <c r="K201" s="100"/>
      <c r="L201" s="100"/>
      <c r="M201" s="100"/>
      <c r="N201" s="105"/>
      <c r="O201" s="105"/>
      <c r="P201" s="102"/>
      <c r="Q201" s="102"/>
      <c r="R201" s="102"/>
      <c r="S201" s="102"/>
      <c r="T201" s="102"/>
      <c r="U201" s="102"/>
      <c r="V201" s="102"/>
      <c r="W201" s="102"/>
      <c r="X201" s="3"/>
      <c r="Y201" s="108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</row>
    <row r="202" spans="1:41" ht="16.5" customHeight="1" x14ac:dyDescent="0.3">
      <c r="A202" s="29"/>
      <c r="B202" s="101"/>
      <c r="C202" s="3"/>
      <c r="D202" s="3"/>
      <c r="E202" s="107"/>
      <c r="F202" s="3"/>
      <c r="G202" s="3"/>
      <c r="H202" s="3"/>
      <c r="I202" s="104"/>
      <c r="J202" s="109"/>
      <c r="K202" s="100"/>
      <c r="L202" s="100"/>
      <c r="M202" s="100"/>
      <c r="N202" s="105"/>
      <c r="O202" s="105"/>
      <c r="P202" s="102"/>
      <c r="Q202" s="102"/>
      <c r="R202" s="102"/>
      <c r="S202" s="102"/>
      <c r="T202" s="102"/>
      <c r="U202" s="102"/>
      <c r="V202" s="102"/>
      <c r="W202" s="102"/>
      <c r="X202" s="3"/>
      <c r="Y202" s="108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</row>
    <row r="203" spans="1:41" ht="16.5" customHeight="1" x14ac:dyDescent="0.3">
      <c r="A203" s="29"/>
      <c r="B203" s="101"/>
      <c r="C203" s="3"/>
      <c r="D203" s="3"/>
      <c r="E203" s="107"/>
      <c r="F203" s="3"/>
      <c r="G203" s="3"/>
      <c r="H203" s="3"/>
      <c r="I203" s="104"/>
      <c r="J203" s="109"/>
      <c r="K203" s="100"/>
      <c r="L203" s="100"/>
      <c r="M203" s="100"/>
      <c r="N203" s="105"/>
      <c r="O203" s="105"/>
      <c r="P203" s="102"/>
      <c r="Q203" s="102"/>
      <c r="R203" s="102"/>
      <c r="S203" s="102"/>
      <c r="T203" s="102"/>
      <c r="U203" s="102"/>
      <c r="V203" s="102"/>
      <c r="W203" s="102"/>
      <c r="X203" s="3"/>
      <c r="Y203" s="108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</row>
    <row r="204" spans="1:41" ht="16.5" customHeight="1" x14ac:dyDescent="0.3">
      <c r="A204" s="29"/>
      <c r="B204" s="101"/>
      <c r="C204" s="3"/>
      <c r="D204" s="3"/>
      <c r="E204" s="107"/>
      <c r="F204" s="3"/>
      <c r="G204" s="3"/>
      <c r="H204" s="3"/>
      <c r="I204" s="104"/>
      <c r="J204" s="109"/>
      <c r="K204" s="100"/>
      <c r="L204" s="100"/>
      <c r="M204" s="100"/>
      <c r="N204" s="105"/>
      <c r="O204" s="105"/>
      <c r="P204" s="102"/>
      <c r="Q204" s="102"/>
      <c r="R204" s="102"/>
      <c r="S204" s="102"/>
      <c r="T204" s="102"/>
      <c r="U204" s="102"/>
      <c r="V204" s="102"/>
      <c r="W204" s="102"/>
      <c r="X204" s="3"/>
      <c r="Y204" s="108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</row>
    <row r="205" spans="1:41" ht="16.5" customHeight="1" x14ac:dyDescent="0.3">
      <c r="A205" s="29"/>
      <c r="B205" s="101"/>
      <c r="C205" s="3"/>
      <c r="D205" s="3"/>
      <c r="E205" s="107"/>
      <c r="F205" s="3"/>
      <c r="G205" s="3"/>
      <c r="H205" s="3"/>
      <c r="I205" s="104"/>
      <c r="J205" s="109"/>
      <c r="K205" s="100"/>
      <c r="L205" s="100"/>
      <c r="M205" s="100"/>
      <c r="N205" s="105"/>
      <c r="O205" s="105"/>
      <c r="P205" s="102"/>
      <c r="Q205" s="102"/>
      <c r="R205" s="102"/>
      <c r="S205" s="102"/>
      <c r="T205" s="102"/>
      <c r="U205" s="102"/>
      <c r="V205" s="102"/>
      <c r="W205" s="102"/>
      <c r="X205" s="3"/>
      <c r="Y205" s="108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</row>
    <row r="206" spans="1:41" ht="15.75" customHeight="1" x14ac:dyDescent="0.3">
      <c r="A206" s="2"/>
      <c r="B206" s="3"/>
      <c r="C206" s="3"/>
      <c r="D206" s="3"/>
      <c r="E206" s="107"/>
      <c r="F206" s="3"/>
      <c r="G206" s="3"/>
      <c r="H206" s="3"/>
      <c r="I206" s="104"/>
      <c r="J206" s="109"/>
      <c r="K206" s="100"/>
      <c r="L206" s="100"/>
      <c r="M206" s="100"/>
      <c r="N206" s="105"/>
      <c r="O206" s="105"/>
      <c r="P206" s="102"/>
      <c r="Q206" s="102"/>
      <c r="R206" s="102"/>
      <c r="S206" s="102"/>
      <c r="T206" s="102"/>
      <c r="U206" s="102"/>
      <c r="V206" s="102"/>
      <c r="W206" s="102"/>
      <c r="X206" s="3"/>
      <c r="Y206" s="108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</row>
    <row r="207" spans="1:41" ht="15.75" customHeight="1" x14ac:dyDescent="0.3">
      <c r="A207" s="2"/>
      <c r="B207" s="3"/>
      <c r="C207" s="3"/>
      <c r="D207" s="3"/>
      <c r="E207" s="107"/>
      <c r="F207" s="3"/>
      <c r="G207" s="3"/>
      <c r="H207" s="3"/>
      <c r="I207" s="104"/>
      <c r="J207" s="109"/>
      <c r="K207" s="100"/>
      <c r="L207" s="100"/>
      <c r="M207" s="100"/>
      <c r="N207" s="105"/>
      <c r="O207" s="105"/>
      <c r="P207" s="102"/>
      <c r="Q207" s="102"/>
      <c r="R207" s="102"/>
      <c r="S207" s="102"/>
      <c r="T207" s="102"/>
      <c r="U207" s="102"/>
      <c r="V207" s="102"/>
      <c r="W207" s="102"/>
      <c r="X207" s="3"/>
      <c r="Y207" s="108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</row>
    <row r="208" spans="1:41" ht="15.75" customHeight="1" x14ac:dyDescent="0.3">
      <c r="A208" s="2"/>
      <c r="B208" s="3"/>
      <c r="C208" s="3"/>
      <c r="D208" s="3"/>
      <c r="E208" s="107"/>
      <c r="F208" s="3"/>
      <c r="G208" s="3"/>
      <c r="H208" s="3"/>
      <c r="I208" s="104"/>
      <c r="J208" s="109"/>
      <c r="K208" s="100"/>
      <c r="L208" s="100"/>
      <c r="M208" s="100"/>
      <c r="N208" s="105"/>
      <c r="O208" s="105"/>
      <c r="P208" s="102"/>
      <c r="Q208" s="102"/>
      <c r="R208" s="102"/>
      <c r="S208" s="102"/>
      <c r="T208" s="102"/>
      <c r="U208" s="102"/>
      <c r="V208" s="102"/>
      <c r="W208" s="102"/>
      <c r="X208" s="3"/>
      <c r="Y208" s="108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</row>
    <row r="209" spans="1:41" ht="15.75" customHeight="1" x14ac:dyDescent="0.3">
      <c r="A209" s="2"/>
      <c r="B209" s="3"/>
      <c r="C209" s="3"/>
      <c r="D209" s="3"/>
      <c r="E209" s="107"/>
      <c r="F209" s="3"/>
      <c r="G209" s="3"/>
      <c r="H209" s="3"/>
      <c r="I209" s="104"/>
      <c r="J209" s="109"/>
      <c r="K209" s="100"/>
      <c r="L209" s="100"/>
      <c r="M209" s="100"/>
      <c r="N209" s="105"/>
      <c r="O209" s="105"/>
      <c r="P209" s="102"/>
      <c r="Q209" s="102"/>
      <c r="R209" s="102"/>
      <c r="S209" s="102"/>
      <c r="T209" s="102"/>
      <c r="U209" s="102"/>
      <c r="V209" s="102"/>
      <c r="W209" s="102"/>
      <c r="X209" s="3"/>
      <c r="Y209" s="108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</row>
    <row r="210" spans="1:41" ht="15.75" customHeight="1" x14ac:dyDescent="0.3">
      <c r="A210" s="2"/>
      <c r="B210" s="3"/>
      <c r="C210" s="3"/>
      <c r="D210" s="3"/>
      <c r="E210" s="107"/>
      <c r="F210" s="3"/>
      <c r="G210" s="3"/>
      <c r="H210" s="3"/>
      <c r="I210" s="104"/>
      <c r="J210" s="109"/>
      <c r="K210" s="100"/>
      <c r="L210" s="100"/>
      <c r="M210" s="100"/>
      <c r="N210" s="105"/>
      <c r="O210" s="105"/>
      <c r="P210" s="102"/>
      <c r="Q210" s="102"/>
      <c r="R210" s="102"/>
      <c r="S210" s="102"/>
      <c r="T210" s="102"/>
      <c r="U210" s="102"/>
      <c r="V210" s="102"/>
      <c r="W210" s="102"/>
      <c r="X210" s="3"/>
      <c r="Y210" s="108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</row>
    <row r="211" spans="1:41" ht="15.75" customHeight="1" x14ac:dyDescent="0.3">
      <c r="A211" s="2"/>
      <c r="B211" s="3"/>
      <c r="C211" s="3"/>
      <c r="D211" s="3"/>
      <c r="E211" s="107"/>
      <c r="F211" s="3"/>
      <c r="G211" s="3"/>
      <c r="H211" s="3"/>
      <c r="I211" s="104"/>
      <c r="J211" s="109"/>
      <c r="K211" s="100"/>
      <c r="L211" s="100"/>
      <c r="M211" s="100"/>
      <c r="N211" s="105"/>
      <c r="O211" s="105"/>
      <c r="P211" s="102"/>
      <c r="Q211" s="102"/>
      <c r="R211" s="102"/>
      <c r="S211" s="102"/>
      <c r="T211" s="102"/>
      <c r="U211" s="102"/>
      <c r="V211" s="102"/>
      <c r="W211" s="102"/>
      <c r="X211" s="3"/>
      <c r="Y211" s="108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</row>
    <row r="212" spans="1:41" ht="15.75" customHeight="1" x14ac:dyDescent="0.3">
      <c r="A212" s="2"/>
      <c r="B212" s="3"/>
      <c r="C212" s="3"/>
      <c r="D212" s="3"/>
      <c r="E212" s="107"/>
      <c r="F212" s="3"/>
      <c r="G212" s="3"/>
      <c r="H212" s="3"/>
      <c r="I212" s="104"/>
      <c r="J212" s="109"/>
      <c r="K212" s="100"/>
      <c r="L212" s="100"/>
      <c r="M212" s="100"/>
      <c r="N212" s="105"/>
      <c r="O212" s="105"/>
      <c r="P212" s="102"/>
      <c r="Q212" s="102"/>
      <c r="R212" s="102"/>
      <c r="S212" s="102"/>
      <c r="T212" s="102"/>
      <c r="U212" s="102"/>
      <c r="V212" s="102"/>
      <c r="W212" s="102"/>
      <c r="X212" s="3"/>
      <c r="Y212" s="108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</row>
    <row r="213" spans="1:41" ht="15.75" customHeight="1" x14ac:dyDescent="0.3">
      <c r="A213" s="2"/>
      <c r="B213" s="3"/>
      <c r="C213" s="3"/>
      <c r="D213" s="3"/>
      <c r="E213" s="107"/>
      <c r="F213" s="3"/>
      <c r="G213" s="3"/>
      <c r="H213" s="3"/>
      <c r="I213" s="104"/>
      <c r="J213" s="109"/>
      <c r="K213" s="100"/>
      <c r="L213" s="100"/>
      <c r="M213" s="100"/>
      <c r="N213" s="105"/>
      <c r="O213" s="105"/>
      <c r="P213" s="102"/>
      <c r="Q213" s="102"/>
      <c r="R213" s="102"/>
      <c r="S213" s="102"/>
      <c r="T213" s="102"/>
      <c r="U213" s="102"/>
      <c r="V213" s="102"/>
      <c r="W213" s="102"/>
      <c r="X213" s="3"/>
      <c r="Y213" s="108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</row>
    <row r="214" spans="1:41" ht="15.75" customHeight="1" x14ac:dyDescent="0.3">
      <c r="A214" s="2"/>
      <c r="B214" s="3"/>
      <c r="C214" s="3"/>
      <c r="D214" s="3"/>
      <c r="E214" s="107"/>
      <c r="F214" s="3"/>
      <c r="G214" s="3"/>
      <c r="H214" s="3"/>
      <c r="I214" s="104"/>
      <c r="J214" s="109"/>
      <c r="K214" s="100"/>
      <c r="L214" s="100"/>
      <c r="M214" s="100"/>
      <c r="N214" s="105"/>
      <c r="O214" s="105"/>
      <c r="P214" s="102"/>
      <c r="Q214" s="102"/>
      <c r="R214" s="102"/>
      <c r="S214" s="102"/>
      <c r="T214" s="102"/>
      <c r="U214" s="102"/>
      <c r="V214" s="102"/>
      <c r="W214" s="102"/>
      <c r="X214" s="3"/>
      <c r="Y214" s="108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</row>
    <row r="215" spans="1:41" ht="15.75" customHeight="1" x14ac:dyDescent="0.3">
      <c r="A215" s="2"/>
      <c r="B215" s="3"/>
      <c r="C215" s="3"/>
      <c r="D215" s="3"/>
      <c r="E215" s="107"/>
      <c r="F215" s="3"/>
      <c r="G215" s="3"/>
      <c r="H215" s="3"/>
      <c r="I215" s="104"/>
      <c r="J215" s="109"/>
      <c r="K215" s="100"/>
      <c r="L215" s="100"/>
      <c r="M215" s="100"/>
      <c r="N215" s="105"/>
      <c r="O215" s="105"/>
      <c r="P215" s="102"/>
      <c r="Q215" s="102"/>
      <c r="R215" s="102"/>
      <c r="S215" s="102"/>
      <c r="T215" s="102"/>
      <c r="U215" s="102"/>
      <c r="V215" s="102"/>
      <c r="W215" s="102"/>
      <c r="X215" s="3"/>
      <c r="Y215" s="108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</row>
    <row r="216" spans="1:41" ht="15.75" customHeight="1" x14ac:dyDescent="0.3">
      <c r="A216" s="2"/>
      <c r="B216" s="3"/>
      <c r="C216" s="3"/>
      <c r="D216" s="3"/>
      <c r="E216" s="107"/>
      <c r="F216" s="3"/>
      <c r="G216" s="3"/>
      <c r="H216" s="3"/>
      <c r="I216" s="104"/>
      <c r="J216" s="109"/>
      <c r="K216" s="100"/>
      <c r="L216" s="100"/>
      <c r="M216" s="100"/>
      <c r="N216" s="105"/>
      <c r="O216" s="105"/>
      <c r="P216" s="102"/>
      <c r="Q216" s="102"/>
      <c r="R216" s="102"/>
      <c r="S216" s="102"/>
      <c r="T216" s="102"/>
      <c r="U216" s="102"/>
      <c r="V216" s="102"/>
      <c r="W216" s="102"/>
      <c r="X216" s="3"/>
      <c r="Y216" s="108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</row>
    <row r="217" spans="1:41" ht="15.75" customHeight="1" x14ac:dyDescent="0.3">
      <c r="A217" s="2"/>
      <c r="B217" s="3"/>
      <c r="C217" s="3"/>
      <c r="D217" s="3"/>
      <c r="E217" s="107"/>
      <c r="F217" s="3"/>
      <c r="G217" s="3"/>
      <c r="H217" s="3"/>
      <c r="I217" s="104"/>
      <c r="J217" s="109"/>
      <c r="K217" s="100"/>
      <c r="L217" s="100"/>
      <c r="M217" s="100"/>
      <c r="N217" s="105"/>
      <c r="O217" s="105"/>
      <c r="P217" s="102"/>
      <c r="Q217" s="102"/>
      <c r="R217" s="102"/>
      <c r="S217" s="102"/>
      <c r="T217" s="102"/>
      <c r="U217" s="102"/>
      <c r="V217" s="102"/>
      <c r="W217" s="102"/>
      <c r="X217" s="3"/>
      <c r="Y217" s="108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</row>
    <row r="218" spans="1:41" ht="15.75" customHeight="1" x14ac:dyDescent="0.3">
      <c r="A218" s="2"/>
      <c r="B218" s="3"/>
      <c r="C218" s="3"/>
      <c r="D218" s="3"/>
      <c r="E218" s="107"/>
      <c r="F218" s="3"/>
      <c r="G218" s="3"/>
      <c r="H218" s="3"/>
      <c r="I218" s="104"/>
      <c r="J218" s="109"/>
      <c r="K218" s="100"/>
      <c r="L218" s="100"/>
      <c r="M218" s="100"/>
      <c r="N218" s="105"/>
      <c r="O218" s="105"/>
      <c r="P218" s="102"/>
      <c r="Q218" s="102"/>
      <c r="R218" s="102"/>
      <c r="S218" s="102"/>
      <c r="T218" s="102"/>
      <c r="U218" s="102"/>
      <c r="V218" s="102"/>
      <c r="W218" s="102"/>
      <c r="X218" s="3"/>
      <c r="Y218" s="108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</row>
    <row r="219" spans="1:41" ht="15.75" customHeight="1" x14ac:dyDescent="0.3">
      <c r="A219" s="2"/>
      <c r="B219" s="3"/>
      <c r="C219" s="3"/>
      <c r="D219" s="3"/>
      <c r="E219" s="107"/>
      <c r="F219" s="3"/>
      <c r="G219" s="3"/>
      <c r="H219" s="3"/>
      <c r="I219" s="104"/>
      <c r="J219" s="109"/>
      <c r="K219" s="100"/>
      <c r="L219" s="100"/>
      <c r="M219" s="100"/>
      <c r="N219" s="105"/>
      <c r="O219" s="105"/>
      <c r="P219" s="102"/>
      <c r="Q219" s="102"/>
      <c r="R219" s="102"/>
      <c r="S219" s="102"/>
      <c r="T219" s="102"/>
      <c r="U219" s="102"/>
      <c r="V219" s="102"/>
      <c r="W219" s="102"/>
      <c r="X219" s="3"/>
      <c r="Y219" s="108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</row>
    <row r="220" spans="1:41" ht="15.75" customHeight="1" x14ac:dyDescent="0.3">
      <c r="A220" s="2"/>
      <c r="B220" s="3"/>
      <c r="C220" s="3"/>
      <c r="D220" s="3"/>
      <c r="E220" s="107"/>
      <c r="F220" s="3"/>
      <c r="G220" s="3"/>
      <c r="H220" s="3"/>
      <c r="I220" s="104"/>
      <c r="J220" s="109"/>
      <c r="K220" s="100"/>
      <c r="L220" s="100"/>
      <c r="M220" s="100"/>
      <c r="N220" s="105"/>
      <c r="O220" s="105"/>
      <c r="P220" s="102"/>
      <c r="Q220" s="102"/>
      <c r="R220" s="102"/>
      <c r="S220" s="102"/>
      <c r="T220" s="102"/>
      <c r="U220" s="102"/>
      <c r="V220" s="102"/>
      <c r="W220" s="102"/>
      <c r="X220" s="3"/>
      <c r="Y220" s="108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</row>
    <row r="221" spans="1:41" ht="15.75" customHeight="1" x14ac:dyDescent="0.3">
      <c r="A221" s="2"/>
      <c r="B221" s="3"/>
      <c r="C221" s="3"/>
      <c r="D221" s="3"/>
      <c r="E221" s="107"/>
      <c r="F221" s="3"/>
      <c r="G221" s="3"/>
      <c r="H221" s="3"/>
      <c r="I221" s="104"/>
      <c r="J221" s="109"/>
      <c r="K221" s="100"/>
      <c r="L221" s="100"/>
      <c r="M221" s="100"/>
      <c r="N221" s="105"/>
      <c r="O221" s="105"/>
      <c r="P221" s="102"/>
      <c r="Q221" s="102"/>
      <c r="R221" s="102"/>
      <c r="S221" s="102"/>
      <c r="T221" s="102"/>
      <c r="U221" s="102"/>
      <c r="V221" s="102"/>
      <c r="W221" s="102"/>
      <c r="X221" s="3"/>
      <c r="Y221" s="108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</row>
    <row r="222" spans="1:41" ht="15.75" customHeight="1" x14ac:dyDescent="0.3">
      <c r="A222" s="2"/>
      <c r="B222" s="3"/>
      <c r="C222" s="3"/>
      <c r="D222" s="3"/>
      <c r="E222" s="107"/>
      <c r="F222" s="3"/>
      <c r="G222" s="3"/>
      <c r="H222" s="3"/>
      <c r="I222" s="104"/>
      <c r="J222" s="109"/>
      <c r="K222" s="100"/>
      <c r="L222" s="100"/>
      <c r="M222" s="100"/>
      <c r="N222" s="105"/>
      <c r="O222" s="105"/>
      <c r="P222" s="102"/>
      <c r="Q222" s="102"/>
      <c r="R222" s="102"/>
      <c r="S222" s="102"/>
      <c r="T222" s="102"/>
      <c r="U222" s="102"/>
      <c r="V222" s="102"/>
      <c r="W222" s="102"/>
      <c r="X222" s="3"/>
      <c r="Y222" s="108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</row>
    <row r="223" spans="1:41" ht="15.75" customHeight="1" x14ac:dyDescent="0.3">
      <c r="A223" s="2"/>
      <c r="B223" s="3"/>
      <c r="C223" s="3"/>
      <c r="D223" s="3"/>
      <c r="E223" s="107"/>
      <c r="F223" s="3"/>
      <c r="G223" s="3"/>
      <c r="H223" s="3"/>
      <c r="I223" s="104"/>
      <c r="J223" s="109"/>
      <c r="K223" s="100"/>
      <c r="L223" s="100"/>
      <c r="M223" s="100"/>
      <c r="N223" s="105"/>
      <c r="O223" s="105"/>
      <c r="P223" s="102"/>
      <c r="Q223" s="102"/>
      <c r="R223" s="102"/>
      <c r="S223" s="102"/>
      <c r="T223" s="102"/>
      <c r="U223" s="102"/>
      <c r="V223" s="102"/>
      <c r="W223" s="102"/>
      <c r="X223" s="3"/>
      <c r="Y223" s="108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</row>
    <row r="224" spans="1:41" ht="15.75" customHeight="1" x14ac:dyDescent="0.3">
      <c r="A224" s="2"/>
      <c r="B224" s="3"/>
      <c r="C224" s="3"/>
      <c r="D224" s="3"/>
      <c r="E224" s="107"/>
      <c r="F224" s="3"/>
      <c r="G224" s="3"/>
      <c r="H224" s="3"/>
      <c r="I224" s="104"/>
      <c r="J224" s="109"/>
      <c r="K224" s="100"/>
      <c r="L224" s="100"/>
      <c r="M224" s="100"/>
      <c r="N224" s="105"/>
      <c r="O224" s="105"/>
      <c r="P224" s="102"/>
      <c r="Q224" s="102"/>
      <c r="R224" s="102"/>
      <c r="S224" s="102"/>
      <c r="T224" s="102"/>
      <c r="U224" s="102"/>
      <c r="V224" s="102"/>
      <c r="W224" s="102"/>
      <c r="X224" s="3"/>
      <c r="Y224" s="108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</row>
    <row r="225" spans="1:41" ht="15.75" customHeight="1" x14ac:dyDescent="0.3">
      <c r="A225" s="2"/>
      <c r="B225" s="3"/>
      <c r="C225" s="3"/>
      <c r="D225" s="3"/>
      <c r="E225" s="107"/>
      <c r="F225" s="3"/>
      <c r="G225" s="3"/>
      <c r="H225" s="3"/>
      <c r="I225" s="104"/>
      <c r="J225" s="109"/>
      <c r="K225" s="100"/>
      <c r="L225" s="100"/>
      <c r="M225" s="100"/>
      <c r="N225" s="105"/>
      <c r="O225" s="105"/>
      <c r="P225" s="102"/>
      <c r="Q225" s="102"/>
      <c r="R225" s="102"/>
      <c r="S225" s="102"/>
      <c r="T225" s="102"/>
      <c r="U225" s="102"/>
      <c r="V225" s="102"/>
      <c r="W225" s="102"/>
      <c r="X225" s="3"/>
      <c r="Y225" s="108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</row>
    <row r="226" spans="1:41" ht="15.75" customHeight="1" x14ac:dyDescent="0.3">
      <c r="A226" s="2"/>
      <c r="B226" s="3"/>
      <c r="C226" s="3"/>
      <c r="D226" s="3"/>
      <c r="E226" s="107"/>
      <c r="F226" s="3"/>
      <c r="G226" s="3"/>
      <c r="H226" s="3"/>
      <c r="I226" s="104"/>
      <c r="J226" s="109"/>
      <c r="K226" s="100"/>
      <c r="L226" s="100"/>
      <c r="M226" s="100"/>
      <c r="N226" s="105"/>
      <c r="O226" s="105"/>
      <c r="P226" s="102"/>
      <c r="Q226" s="102"/>
      <c r="R226" s="102"/>
      <c r="S226" s="102"/>
      <c r="T226" s="102"/>
      <c r="U226" s="102"/>
      <c r="V226" s="102"/>
      <c r="W226" s="102"/>
      <c r="X226" s="3"/>
      <c r="Y226" s="108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</row>
    <row r="227" spans="1:41" ht="15.75" customHeight="1" x14ac:dyDescent="0.3">
      <c r="A227" s="2"/>
      <c r="B227" s="3"/>
      <c r="C227" s="3"/>
      <c r="D227" s="3"/>
      <c r="E227" s="107"/>
      <c r="F227" s="3"/>
      <c r="G227" s="3"/>
      <c r="H227" s="3"/>
      <c r="I227" s="104"/>
      <c r="J227" s="109"/>
      <c r="K227" s="100"/>
      <c r="L227" s="100"/>
      <c r="M227" s="100"/>
      <c r="N227" s="105"/>
      <c r="O227" s="105"/>
      <c r="P227" s="102"/>
      <c r="Q227" s="102"/>
      <c r="R227" s="102"/>
      <c r="S227" s="102"/>
      <c r="T227" s="102"/>
      <c r="U227" s="102"/>
      <c r="V227" s="102"/>
      <c r="W227" s="102"/>
      <c r="X227" s="3"/>
      <c r="Y227" s="108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</row>
    <row r="228" spans="1:41" ht="15.75" customHeight="1" x14ac:dyDescent="0.3">
      <c r="A228" s="2"/>
      <c r="B228" s="3"/>
      <c r="C228" s="3"/>
      <c r="D228" s="3"/>
      <c r="E228" s="107"/>
      <c r="F228" s="3"/>
      <c r="G228" s="3"/>
      <c r="H228" s="3"/>
      <c r="I228" s="104"/>
      <c r="J228" s="109"/>
      <c r="K228" s="100"/>
      <c r="L228" s="100"/>
      <c r="M228" s="100"/>
      <c r="N228" s="105"/>
      <c r="O228" s="105"/>
      <c r="P228" s="102"/>
      <c r="Q228" s="102"/>
      <c r="R228" s="102"/>
      <c r="S228" s="102"/>
      <c r="T228" s="102"/>
      <c r="U228" s="102"/>
      <c r="V228" s="102"/>
      <c r="W228" s="102"/>
      <c r="X228" s="3"/>
      <c r="Y228" s="108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</row>
    <row r="229" spans="1:41" ht="15.75" customHeight="1" x14ac:dyDescent="0.3">
      <c r="A229" s="2"/>
      <c r="B229" s="3"/>
      <c r="C229" s="3"/>
      <c r="D229" s="3"/>
      <c r="E229" s="107"/>
      <c r="F229" s="3"/>
      <c r="G229" s="3"/>
      <c r="H229" s="3"/>
      <c r="I229" s="104"/>
      <c r="J229" s="109"/>
      <c r="K229" s="100"/>
      <c r="L229" s="100"/>
      <c r="M229" s="100"/>
      <c r="N229" s="105"/>
      <c r="O229" s="105"/>
      <c r="P229" s="102"/>
      <c r="Q229" s="102"/>
      <c r="R229" s="102"/>
      <c r="S229" s="102"/>
      <c r="T229" s="102"/>
      <c r="U229" s="102"/>
      <c r="V229" s="102"/>
      <c r="W229" s="102"/>
      <c r="X229" s="3"/>
      <c r="Y229" s="108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</row>
    <row r="230" spans="1:41" ht="15.75" customHeight="1" x14ac:dyDescent="0.3">
      <c r="A230" s="2"/>
      <c r="B230" s="3"/>
      <c r="C230" s="3"/>
      <c r="D230" s="3"/>
      <c r="E230" s="107"/>
      <c r="F230" s="3"/>
      <c r="G230" s="3"/>
      <c r="H230" s="3"/>
      <c r="I230" s="104"/>
      <c r="J230" s="109"/>
      <c r="K230" s="100"/>
      <c r="L230" s="100"/>
      <c r="M230" s="100"/>
      <c r="N230" s="105"/>
      <c r="O230" s="105"/>
      <c r="P230" s="102"/>
      <c r="Q230" s="102"/>
      <c r="R230" s="102"/>
      <c r="S230" s="102"/>
      <c r="T230" s="102"/>
      <c r="U230" s="102"/>
      <c r="V230" s="102"/>
      <c r="W230" s="102"/>
      <c r="X230" s="3"/>
      <c r="Y230" s="108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</row>
    <row r="231" spans="1:41" ht="15.75" customHeight="1" x14ac:dyDescent="0.3">
      <c r="A231" s="2"/>
      <c r="B231" s="3"/>
      <c r="C231" s="3"/>
      <c r="D231" s="3"/>
      <c r="E231" s="107"/>
      <c r="F231" s="3"/>
      <c r="G231" s="3"/>
      <c r="H231" s="3"/>
      <c r="I231" s="104"/>
      <c r="J231" s="109"/>
      <c r="K231" s="100"/>
      <c r="L231" s="100"/>
      <c r="M231" s="100"/>
      <c r="N231" s="105"/>
      <c r="O231" s="105"/>
      <c r="P231" s="102"/>
      <c r="Q231" s="102"/>
      <c r="R231" s="102"/>
      <c r="S231" s="102"/>
      <c r="T231" s="102"/>
      <c r="U231" s="102"/>
      <c r="V231" s="102"/>
      <c r="W231" s="102"/>
      <c r="X231" s="3"/>
      <c r="Y231" s="108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</row>
    <row r="232" spans="1:41" ht="15.75" customHeight="1" x14ac:dyDescent="0.3">
      <c r="A232" s="2"/>
      <c r="B232" s="3"/>
      <c r="C232" s="3"/>
      <c r="D232" s="3"/>
      <c r="E232" s="107"/>
      <c r="F232" s="3"/>
      <c r="G232" s="3"/>
      <c r="H232" s="3"/>
      <c r="I232" s="104"/>
      <c r="J232" s="109"/>
      <c r="K232" s="100"/>
      <c r="L232" s="100"/>
      <c r="M232" s="100"/>
      <c r="N232" s="105"/>
      <c r="O232" s="105"/>
      <c r="P232" s="102"/>
      <c r="Q232" s="102"/>
      <c r="R232" s="102"/>
      <c r="S232" s="102"/>
      <c r="T232" s="102"/>
      <c r="U232" s="102"/>
      <c r="V232" s="102"/>
      <c r="W232" s="102"/>
      <c r="X232" s="3"/>
      <c r="Y232" s="108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</row>
    <row r="233" spans="1:41" ht="15.75" customHeight="1" x14ac:dyDescent="0.3">
      <c r="A233" s="2"/>
      <c r="B233" s="3"/>
      <c r="C233" s="3"/>
      <c r="D233" s="3"/>
      <c r="E233" s="107"/>
      <c r="F233" s="3"/>
      <c r="G233" s="3"/>
      <c r="H233" s="3"/>
      <c r="I233" s="104"/>
      <c r="J233" s="109"/>
      <c r="K233" s="100"/>
      <c r="L233" s="100"/>
      <c r="M233" s="100"/>
      <c r="N233" s="105"/>
      <c r="O233" s="105"/>
      <c r="P233" s="102"/>
      <c r="Q233" s="102"/>
      <c r="R233" s="102"/>
      <c r="S233" s="102"/>
      <c r="T233" s="102"/>
      <c r="U233" s="102"/>
      <c r="V233" s="102"/>
      <c r="W233" s="102"/>
      <c r="X233" s="3"/>
      <c r="Y233" s="108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</row>
    <row r="234" spans="1:41" ht="15.75" customHeight="1" x14ac:dyDescent="0.3">
      <c r="A234" s="2"/>
      <c r="B234" s="3"/>
      <c r="C234" s="3"/>
      <c r="D234" s="3"/>
      <c r="E234" s="107"/>
      <c r="F234" s="3"/>
      <c r="G234" s="3"/>
      <c r="H234" s="3"/>
      <c r="I234" s="104"/>
      <c r="J234" s="109"/>
      <c r="K234" s="100"/>
      <c r="L234" s="100"/>
      <c r="M234" s="100"/>
      <c r="N234" s="105"/>
      <c r="O234" s="105"/>
      <c r="P234" s="102"/>
      <c r="Q234" s="102"/>
      <c r="R234" s="102"/>
      <c r="S234" s="102"/>
      <c r="T234" s="102"/>
      <c r="U234" s="102"/>
      <c r="V234" s="102"/>
      <c r="W234" s="102"/>
      <c r="X234" s="3"/>
      <c r="Y234" s="108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</row>
    <row r="235" spans="1:41" ht="15.75" customHeight="1" x14ac:dyDescent="0.3">
      <c r="A235" s="2"/>
      <c r="B235" s="3"/>
      <c r="C235" s="3"/>
      <c r="D235" s="3"/>
      <c r="E235" s="107"/>
      <c r="F235" s="3"/>
      <c r="G235" s="3"/>
      <c r="H235" s="3"/>
      <c r="I235" s="104"/>
      <c r="J235" s="109"/>
      <c r="K235" s="100"/>
      <c r="L235" s="100"/>
      <c r="M235" s="100"/>
      <c r="N235" s="105"/>
      <c r="O235" s="105"/>
      <c r="P235" s="102"/>
      <c r="Q235" s="102"/>
      <c r="R235" s="102"/>
      <c r="S235" s="102"/>
      <c r="T235" s="102"/>
      <c r="U235" s="102"/>
      <c r="V235" s="102"/>
      <c r="W235" s="102"/>
      <c r="X235" s="3"/>
      <c r="Y235" s="108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</row>
    <row r="236" spans="1:41" ht="15.75" customHeight="1" x14ac:dyDescent="0.3">
      <c r="A236" s="2"/>
      <c r="B236" s="3"/>
      <c r="C236" s="3"/>
      <c r="D236" s="3"/>
      <c r="E236" s="107"/>
      <c r="F236" s="3"/>
      <c r="G236" s="3"/>
      <c r="H236" s="3"/>
      <c r="I236" s="104"/>
      <c r="J236" s="109"/>
      <c r="K236" s="100"/>
      <c r="L236" s="100"/>
      <c r="M236" s="100"/>
      <c r="N236" s="105"/>
      <c r="O236" s="105"/>
      <c r="P236" s="102"/>
      <c r="Q236" s="102"/>
      <c r="R236" s="102"/>
      <c r="S236" s="102"/>
      <c r="T236" s="102"/>
      <c r="U236" s="102"/>
      <c r="V236" s="102"/>
      <c r="W236" s="102"/>
      <c r="X236" s="3"/>
      <c r="Y236" s="108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</row>
    <row r="237" spans="1:41" ht="15.75" customHeight="1" x14ac:dyDescent="0.3">
      <c r="A237" s="2"/>
      <c r="B237" s="3"/>
      <c r="C237" s="3"/>
      <c r="D237" s="3"/>
      <c r="E237" s="107"/>
      <c r="F237" s="3"/>
      <c r="G237" s="3"/>
      <c r="H237" s="3"/>
      <c r="I237" s="104"/>
      <c r="J237" s="109"/>
      <c r="K237" s="100"/>
      <c r="L237" s="100"/>
      <c r="M237" s="100"/>
      <c r="N237" s="105"/>
      <c r="O237" s="105"/>
      <c r="P237" s="102"/>
      <c r="Q237" s="102"/>
      <c r="R237" s="102"/>
      <c r="S237" s="102"/>
      <c r="T237" s="102"/>
      <c r="U237" s="102"/>
      <c r="V237" s="102"/>
      <c r="W237" s="102"/>
      <c r="X237" s="3"/>
      <c r="Y237" s="108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</row>
    <row r="238" spans="1:41" ht="15.75" customHeight="1" x14ac:dyDescent="0.3">
      <c r="A238" s="2"/>
      <c r="B238" s="3"/>
      <c r="C238" s="3"/>
      <c r="D238" s="3"/>
      <c r="E238" s="107"/>
      <c r="F238" s="3"/>
      <c r="G238" s="3"/>
      <c r="H238" s="3"/>
      <c r="I238" s="104"/>
      <c r="J238" s="109"/>
      <c r="K238" s="100"/>
      <c r="L238" s="100"/>
      <c r="M238" s="100"/>
      <c r="N238" s="105"/>
      <c r="O238" s="105"/>
      <c r="P238" s="102"/>
      <c r="Q238" s="102"/>
      <c r="R238" s="102"/>
      <c r="S238" s="102"/>
      <c r="T238" s="102"/>
      <c r="U238" s="102"/>
      <c r="V238" s="102"/>
      <c r="W238" s="102"/>
      <c r="X238" s="3"/>
      <c r="Y238" s="108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</row>
    <row r="239" spans="1:41" ht="15.75" customHeight="1" x14ac:dyDescent="0.3">
      <c r="A239" s="2"/>
      <c r="B239" s="3"/>
      <c r="C239" s="3"/>
      <c r="D239" s="3"/>
      <c r="E239" s="107"/>
      <c r="F239" s="3"/>
      <c r="G239" s="3"/>
      <c r="H239" s="3"/>
      <c r="I239" s="104"/>
      <c r="J239" s="109"/>
      <c r="K239" s="100"/>
      <c r="L239" s="100"/>
      <c r="M239" s="100"/>
      <c r="N239" s="105"/>
      <c r="O239" s="105"/>
      <c r="P239" s="102"/>
      <c r="Q239" s="102"/>
      <c r="R239" s="102"/>
      <c r="S239" s="102"/>
      <c r="T239" s="102"/>
      <c r="U239" s="102"/>
      <c r="V239" s="102"/>
      <c r="W239" s="102"/>
      <c r="X239" s="3"/>
      <c r="Y239" s="108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</row>
    <row r="240" spans="1:41" ht="15.75" customHeight="1" x14ac:dyDescent="0.3">
      <c r="A240" s="2"/>
      <c r="B240" s="3"/>
      <c r="C240" s="3"/>
      <c r="D240" s="3"/>
      <c r="E240" s="107"/>
      <c r="F240" s="3"/>
      <c r="G240" s="3"/>
      <c r="H240" s="3"/>
      <c r="I240" s="104"/>
      <c r="J240" s="109"/>
      <c r="K240" s="100"/>
      <c r="L240" s="100"/>
      <c r="M240" s="100"/>
      <c r="N240" s="105"/>
      <c r="O240" s="105"/>
      <c r="P240" s="102"/>
      <c r="Q240" s="102"/>
      <c r="R240" s="102"/>
      <c r="S240" s="102"/>
      <c r="T240" s="102"/>
      <c r="U240" s="102"/>
      <c r="V240" s="102"/>
      <c r="W240" s="102"/>
      <c r="X240" s="3"/>
      <c r="Y240" s="108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</row>
    <row r="241" spans="1:41" ht="15.75" customHeight="1" x14ac:dyDescent="0.3">
      <c r="A241" s="2"/>
      <c r="B241" s="3"/>
      <c r="C241" s="3"/>
      <c r="D241" s="3"/>
      <c r="E241" s="107"/>
      <c r="F241" s="3"/>
      <c r="G241" s="3"/>
      <c r="H241" s="3"/>
      <c r="I241" s="104"/>
      <c r="J241" s="109"/>
      <c r="K241" s="100"/>
      <c r="L241" s="100"/>
      <c r="M241" s="100"/>
      <c r="N241" s="105"/>
      <c r="O241" s="105"/>
      <c r="P241" s="102"/>
      <c r="Q241" s="102"/>
      <c r="R241" s="102"/>
      <c r="S241" s="102"/>
      <c r="T241" s="102"/>
      <c r="U241" s="102"/>
      <c r="V241" s="102"/>
      <c r="W241" s="102"/>
      <c r="X241" s="3"/>
      <c r="Y241" s="108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</row>
    <row r="242" spans="1:41" ht="15.75" customHeight="1" x14ac:dyDescent="0.3">
      <c r="A242" s="2"/>
      <c r="B242" s="3"/>
      <c r="C242" s="3"/>
      <c r="D242" s="3"/>
      <c r="E242" s="107"/>
      <c r="F242" s="3"/>
      <c r="G242" s="3"/>
      <c r="H242" s="3"/>
      <c r="I242" s="104"/>
      <c r="J242" s="109"/>
      <c r="K242" s="100"/>
      <c r="L242" s="100"/>
      <c r="M242" s="100"/>
      <c r="N242" s="105"/>
      <c r="O242" s="105"/>
      <c r="P242" s="102"/>
      <c r="Q242" s="102"/>
      <c r="R242" s="102"/>
      <c r="S242" s="102"/>
      <c r="T242" s="102"/>
      <c r="U242" s="102"/>
      <c r="V242" s="102"/>
      <c r="W242" s="102"/>
      <c r="X242" s="3"/>
      <c r="Y242" s="108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</row>
    <row r="243" spans="1:41" ht="15.75" customHeight="1" x14ac:dyDescent="0.3">
      <c r="A243" s="2"/>
      <c r="B243" s="3"/>
      <c r="C243" s="3"/>
      <c r="D243" s="3"/>
      <c r="E243" s="107"/>
      <c r="F243" s="3"/>
      <c r="G243" s="3"/>
      <c r="H243" s="3"/>
      <c r="I243" s="104"/>
      <c r="J243" s="109"/>
      <c r="K243" s="100"/>
      <c r="L243" s="100"/>
      <c r="M243" s="100"/>
      <c r="N243" s="105"/>
      <c r="O243" s="105"/>
      <c r="P243" s="102"/>
      <c r="Q243" s="102"/>
      <c r="R243" s="102"/>
      <c r="S243" s="102"/>
      <c r="T243" s="102"/>
      <c r="U243" s="102"/>
      <c r="V243" s="102"/>
      <c r="W243" s="102"/>
      <c r="X243" s="3"/>
      <c r="Y243" s="108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</row>
    <row r="244" spans="1:41" ht="15.75" customHeight="1" x14ac:dyDescent="0.3">
      <c r="A244" s="2"/>
      <c r="B244" s="3"/>
      <c r="C244" s="3"/>
      <c r="D244" s="3"/>
      <c r="E244" s="107"/>
      <c r="F244" s="3"/>
      <c r="G244" s="3"/>
      <c r="H244" s="3"/>
      <c r="I244" s="104"/>
      <c r="J244" s="109"/>
      <c r="K244" s="100"/>
      <c r="L244" s="100"/>
      <c r="M244" s="100"/>
      <c r="N244" s="105"/>
      <c r="O244" s="105"/>
      <c r="P244" s="102"/>
      <c r="Q244" s="102"/>
      <c r="R244" s="102"/>
      <c r="S244" s="102"/>
      <c r="T244" s="102"/>
      <c r="U244" s="102"/>
      <c r="V244" s="102"/>
      <c r="W244" s="102"/>
      <c r="X244" s="3"/>
      <c r="Y244" s="108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</row>
    <row r="245" spans="1:41" ht="15.75" customHeight="1" x14ac:dyDescent="0.3">
      <c r="A245" s="2"/>
      <c r="B245" s="3"/>
      <c r="C245" s="3"/>
      <c r="D245" s="3"/>
      <c r="E245" s="107"/>
      <c r="F245" s="3"/>
      <c r="G245" s="3"/>
      <c r="H245" s="3"/>
      <c r="I245" s="104"/>
      <c r="J245" s="109"/>
      <c r="K245" s="100"/>
      <c r="L245" s="100"/>
      <c r="M245" s="100"/>
      <c r="N245" s="105"/>
      <c r="O245" s="105"/>
      <c r="P245" s="102"/>
      <c r="Q245" s="102"/>
      <c r="R245" s="102"/>
      <c r="S245" s="102"/>
      <c r="T245" s="102"/>
      <c r="U245" s="102"/>
      <c r="V245" s="102"/>
      <c r="W245" s="102"/>
      <c r="X245" s="3"/>
      <c r="Y245" s="108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</row>
    <row r="246" spans="1:41" ht="15.75" customHeight="1" x14ac:dyDescent="0.3">
      <c r="A246" s="2"/>
      <c r="B246" s="3"/>
      <c r="C246" s="3"/>
      <c r="D246" s="3"/>
      <c r="E246" s="107"/>
      <c r="F246" s="3"/>
      <c r="G246" s="3"/>
      <c r="H246" s="3"/>
      <c r="I246" s="104"/>
      <c r="J246" s="109"/>
      <c r="K246" s="100"/>
      <c r="L246" s="100"/>
      <c r="M246" s="100"/>
      <c r="N246" s="105"/>
      <c r="O246" s="105"/>
      <c r="P246" s="102"/>
      <c r="Q246" s="102"/>
      <c r="R246" s="102"/>
      <c r="S246" s="102"/>
      <c r="T246" s="102"/>
      <c r="U246" s="102"/>
      <c r="V246" s="102"/>
      <c r="W246" s="102"/>
      <c r="X246" s="3"/>
      <c r="Y246" s="108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</row>
    <row r="247" spans="1:41" ht="15.75" customHeight="1" x14ac:dyDescent="0.3">
      <c r="A247" s="2"/>
      <c r="B247" s="3"/>
      <c r="C247" s="3"/>
      <c r="D247" s="3"/>
      <c r="E247" s="107"/>
      <c r="F247" s="3"/>
      <c r="G247" s="3"/>
      <c r="H247" s="3"/>
      <c r="I247" s="104"/>
      <c r="J247" s="109"/>
      <c r="K247" s="100"/>
      <c r="L247" s="100"/>
      <c r="M247" s="100"/>
      <c r="N247" s="105"/>
      <c r="O247" s="105"/>
      <c r="P247" s="102"/>
      <c r="Q247" s="102"/>
      <c r="R247" s="102"/>
      <c r="S247" s="102"/>
      <c r="T247" s="102"/>
      <c r="U247" s="102"/>
      <c r="V247" s="102"/>
      <c r="W247" s="102"/>
      <c r="X247" s="3"/>
      <c r="Y247" s="108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</row>
    <row r="248" spans="1:41" ht="15.75" customHeight="1" x14ac:dyDescent="0.3">
      <c r="A248" s="2"/>
      <c r="B248" s="3"/>
      <c r="C248" s="3"/>
      <c r="D248" s="3"/>
      <c r="E248" s="107"/>
      <c r="F248" s="3"/>
      <c r="G248" s="3"/>
      <c r="H248" s="3"/>
      <c r="I248" s="104"/>
      <c r="J248" s="109"/>
      <c r="K248" s="100"/>
      <c r="L248" s="100"/>
      <c r="M248" s="100"/>
      <c r="N248" s="105"/>
      <c r="O248" s="105"/>
      <c r="P248" s="102"/>
      <c r="Q248" s="102"/>
      <c r="R248" s="102"/>
      <c r="S248" s="102"/>
      <c r="T248" s="102"/>
      <c r="U248" s="102"/>
      <c r="V248" s="102"/>
      <c r="W248" s="102"/>
      <c r="X248" s="3"/>
      <c r="Y248" s="108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</row>
    <row r="249" spans="1:41" ht="15.75" customHeight="1" x14ac:dyDescent="0.3">
      <c r="A249" s="2"/>
      <c r="B249" s="3"/>
      <c r="C249" s="3"/>
      <c r="D249" s="3"/>
      <c r="E249" s="107"/>
      <c r="F249" s="3"/>
      <c r="G249" s="3"/>
      <c r="H249" s="3"/>
      <c r="I249" s="104"/>
      <c r="J249" s="109"/>
      <c r="K249" s="100"/>
      <c r="L249" s="100"/>
      <c r="M249" s="100"/>
      <c r="N249" s="105"/>
      <c r="O249" s="105"/>
      <c r="P249" s="102"/>
      <c r="Q249" s="102"/>
      <c r="R249" s="102"/>
      <c r="S249" s="102"/>
      <c r="T249" s="102"/>
      <c r="U249" s="102"/>
      <c r="V249" s="102"/>
      <c r="W249" s="102"/>
      <c r="X249" s="3"/>
      <c r="Y249" s="108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</row>
    <row r="250" spans="1:41" ht="15.75" customHeight="1" x14ac:dyDescent="0.3">
      <c r="A250" s="2"/>
      <c r="B250" s="3"/>
      <c r="C250" s="3"/>
      <c r="D250" s="3"/>
      <c r="E250" s="107"/>
      <c r="F250" s="3"/>
      <c r="G250" s="3"/>
      <c r="H250" s="3"/>
      <c r="I250" s="104"/>
      <c r="J250" s="109"/>
      <c r="K250" s="100"/>
      <c r="L250" s="100"/>
      <c r="M250" s="100"/>
      <c r="N250" s="105"/>
      <c r="O250" s="105"/>
      <c r="P250" s="102"/>
      <c r="Q250" s="102"/>
      <c r="R250" s="102"/>
      <c r="S250" s="102"/>
      <c r="T250" s="102"/>
      <c r="U250" s="102"/>
      <c r="V250" s="102"/>
      <c r="W250" s="102"/>
      <c r="X250" s="3"/>
      <c r="Y250" s="108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</row>
    <row r="251" spans="1:41" ht="15.75" customHeight="1" x14ac:dyDescent="0.3">
      <c r="A251" s="2"/>
      <c r="B251" s="3"/>
      <c r="C251" s="3"/>
      <c r="D251" s="3"/>
      <c r="E251" s="107"/>
      <c r="F251" s="3"/>
      <c r="G251" s="3"/>
      <c r="H251" s="3"/>
      <c r="I251" s="104"/>
      <c r="J251" s="109"/>
      <c r="K251" s="100"/>
      <c r="L251" s="100"/>
      <c r="M251" s="100"/>
      <c r="N251" s="105"/>
      <c r="O251" s="105"/>
      <c r="P251" s="102"/>
      <c r="Q251" s="102"/>
      <c r="R251" s="102"/>
      <c r="S251" s="102"/>
      <c r="T251" s="102"/>
      <c r="U251" s="102"/>
      <c r="V251" s="102"/>
      <c r="W251" s="102"/>
      <c r="X251" s="3"/>
      <c r="Y251" s="108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</row>
    <row r="252" spans="1:41" ht="15.75" customHeight="1" x14ac:dyDescent="0.3">
      <c r="A252" s="2"/>
      <c r="B252" s="3"/>
      <c r="C252" s="3"/>
      <c r="D252" s="3"/>
      <c r="E252" s="107"/>
      <c r="F252" s="3"/>
      <c r="G252" s="3"/>
      <c r="H252" s="3"/>
      <c r="I252" s="104"/>
      <c r="J252" s="109"/>
      <c r="K252" s="100"/>
      <c r="L252" s="100"/>
      <c r="M252" s="100"/>
      <c r="N252" s="105"/>
      <c r="O252" s="105"/>
      <c r="P252" s="102"/>
      <c r="Q252" s="102"/>
      <c r="R252" s="102"/>
      <c r="S252" s="102"/>
      <c r="T252" s="102"/>
      <c r="U252" s="102"/>
      <c r="V252" s="102"/>
      <c r="W252" s="102"/>
      <c r="X252" s="3"/>
      <c r="Y252" s="108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</row>
    <row r="253" spans="1:41" ht="15.75" customHeight="1" x14ac:dyDescent="0.3">
      <c r="A253" s="2"/>
      <c r="B253" s="3"/>
      <c r="C253" s="3"/>
      <c r="D253" s="3"/>
      <c r="E253" s="107"/>
      <c r="F253" s="3"/>
      <c r="G253" s="3"/>
      <c r="H253" s="3"/>
      <c r="I253" s="104"/>
      <c r="J253" s="109"/>
      <c r="K253" s="100"/>
      <c r="L253" s="100"/>
      <c r="M253" s="100"/>
      <c r="N253" s="105"/>
      <c r="O253" s="105"/>
      <c r="P253" s="102"/>
      <c r="Q253" s="102"/>
      <c r="R253" s="102"/>
      <c r="S253" s="102"/>
      <c r="T253" s="102"/>
      <c r="U253" s="102"/>
      <c r="V253" s="102"/>
      <c r="W253" s="102"/>
      <c r="X253" s="3"/>
      <c r="Y253" s="108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</row>
    <row r="254" spans="1:41" ht="15.75" customHeight="1" x14ac:dyDescent="0.3">
      <c r="A254" s="2"/>
      <c r="B254" s="3"/>
      <c r="C254" s="3"/>
      <c r="D254" s="3"/>
      <c r="E254" s="107"/>
      <c r="F254" s="3"/>
      <c r="G254" s="3"/>
      <c r="H254" s="3"/>
      <c r="I254" s="104"/>
      <c r="J254" s="109"/>
      <c r="K254" s="100"/>
      <c r="L254" s="100"/>
      <c r="M254" s="100"/>
      <c r="N254" s="105"/>
      <c r="O254" s="105"/>
      <c r="P254" s="102"/>
      <c r="Q254" s="102"/>
      <c r="R254" s="102"/>
      <c r="S254" s="102"/>
      <c r="T254" s="102"/>
      <c r="U254" s="102"/>
      <c r="V254" s="102"/>
      <c r="W254" s="102"/>
      <c r="X254" s="3"/>
      <c r="Y254" s="108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</row>
    <row r="255" spans="1:41" ht="15.75" customHeight="1" x14ac:dyDescent="0.3">
      <c r="A255" s="2"/>
      <c r="B255" s="3"/>
      <c r="C255" s="3"/>
      <c r="D255" s="3"/>
      <c r="E255" s="107"/>
      <c r="F255" s="3"/>
      <c r="G255" s="3"/>
      <c r="H255" s="3"/>
      <c r="I255" s="104"/>
      <c r="J255" s="109"/>
      <c r="K255" s="100"/>
      <c r="L255" s="100"/>
      <c r="M255" s="100"/>
      <c r="N255" s="105"/>
      <c r="O255" s="105"/>
      <c r="P255" s="102"/>
      <c r="Q255" s="102"/>
      <c r="R255" s="102"/>
      <c r="S255" s="102"/>
      <c r="T255" s="102"/>
      <c r="U255" s="102"/>
      <c r="V255" s="102"/>
      <c r="W255" s="102"/>
      <c r="X255" s="3"/>
      <c r="Y255" s="108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</row>
    <row r="256" spans="1:41" ht="15.75" customHeight="1" x14ac:dyDescent="0.3">
      <c r="A256" s="2"/>
      <c r="B256" s="3"/>
      <c r="C256" s="3"/>
      <c r="D256" s="3"/>
      <c r="E256" s="107"/>
      <c r="F256" s="3"/>
      <c r="G256" s="3"/>
      <c r="H256" s="3"/>
      <c r="I256" s="104"/>
      <c r="J256" s="109"/>
      <c r="K256" s="100"/>
      <c r="L256" s="100"/>
      <c r="M256" s="100"/>
      <c r="N256" s="105"/>
      <c r="O256" s="105"/>
      <c r="P256" s="102"/>
      <c r="Q256" s="102"/>
      <c r="R256" s="102"/>
      <c r="S256" s="102"/>
      <c r="T256" s="102"/>
      <c r="U256" s="102"/>
      <c r="V256" s="102"/>
      <c r="W256" s="102"/>
      <c r="X256" s="3"/>
      <c r="Y256" s="108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</row>
    <row r="257" spans="1:41" ht="15.75" customHeight="1" x14ac:dyDescent="0.3">
      <c r="A257" s="2"/>
      <c r="B257" s="3"/>
      <c r="C257" s="3"/>
      <c r="D257" s="3"/>
      <c r="E257" s="107"/>
      <c r="F257" s="3"/>
      <c r="G257" s="3"/>
      <c r="H257" s="3"/>
      <c r="I257" s="104"/>
      <c r="J257" s="109"/>
      <c r="K257" s="100"/>
      <c r="L257" s="100"/>
      <c r="M257" s="100"/>
      <c r="N257" s="105"/>
      <c r="O257" s="105"/>
      <c r="P257" s="102"/>
      <c r="Q257" s="102"/>
      <c r="R257" s="102"/>
      <c r="S257" s="102"/>
      <c r="T257" s="102"/>
      <c r="U257" s="102"/>
      <c r="V257" s="102"/>
      <c r="W257" s="102"/>
      <c r="X257" s="3"/>
      <c r="Y257" s="108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</row>
    <row r="258" spans="1:41" ht="15.75" customHeight="1" x14ac:dyDescent="0.3">
      <c r="A258" s="2"/>
      <c r="B258" s="3"/>
      <c r="C258" s="3"/>
      <c r="D258" s="3"/>
      <c r="E258" s="107"/>
      <c r="F258" s="3"/>
      <c r="G258" s="3"/>
      <c r="H258" s="3"/>
      <c r="I258" s="104"/>
      <c r="J258" s="109"/>
      <c r="K258" s="100"/>
      <c r="L258" s="100"/>
      <c r="M258" s="100"/>
      <c r="N258" s="105"/>
      <c r="O258" s="105"/>
      <c r="P258" s="102"/>
      <c r="Q258" s="102"/>
      <c r="R258" s="102"/>
      <c r="S258" s="102"/>
      <c r="T258" s="102"/>
      <c r="U258" s="102"/>
      <c r="V258" s="102"/>
      <c r="W258" s="102"/>
      <c r="X258" s="3"/>
      <c r="Y258" s="108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</row>
    <row r="259" spans="1:41" ht="15.75" customHeight="1" x14ac:dyDescent="0.3">
      <c r="A259" s="2"/>
      <c r="B259" s="3"/>
      <c r="C259" s="3"/>
      <c r="D259" s="3"/>
      <c r="E259" s="107"/>
      <c r="F259" s="3"/>
      <c r="G259" s="3"/>
      <c r="H259" s="3"/>
      <c r="I259" s="104"/>
      <c r="J259" s="109"/>
      <c r="K259" s="100"/>
      <c r="L259" s="100"/>
      <c r="M259" s="100"/>
      <c r="N259" s="105"/>
      <c r="O259" s="105"/>
      <c r="P259" s="102"/>
      <c r="Q259" s="102"/>
      <c r="R259" s="102"/>
      <c r="S259" s="102"/>
      <c r="T259" s="102"/>
      <c r="U259" s="102"/>
      <c r="V259" s="102"/>
      <c r="W259" s="102"/>
      <c r="X259" s="3"/>
      <c r="Y259" s="108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</row>
    <row r="260" spans="1:41" ht="15.75" customHeight="1" x14ac:dyDescent="0.3">
      <c r="A260" s="2"/>
      <c r="B260" s="3"/>
      <c r="C260" s="3"/>
      <c r="D260" s="3"/>
      <c r="E260" s="107"/>
      <c r="F260" s="3"/>
      <c r="G260" s="3"/>
      <c r="H260" s="3"/>
      <c r="I260" s="104"/>
      <c r="J260" s="109"/>
      <c r="K260" s="100"/>
      <c r="L260" s="100"/>
      <c r="M260" s="100"/>
      <c r="N260" s="105"/>
      <c r="O260" s="105"/>
      <c r="P260" s="102"/>
      <c r="Q260" s="102"/>
      <c r="R260" s="102"/>
      <c r="S260" s="102"/>
      <c r="T260" s="102"/>
      <c r="U260" s="102"/>
      <c r="V260" s="102"/>
      <c r="W260" s="102"/>
      <c r="X260" s="3"/>
      <c r="Y260" s="108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</row>
    <row r="261" spans="1:41" ht="15.75" customHeight="1" x14ac:dyDescent="0.3">
      <c r="A261" s="2"/>
      <c r="B261" s="3"/>
      <c r="C261" s="3"/>
      <c r="D261" s="3"/>
      <c r="E261" s="107"/>
      <c r="F261" s="3"/>
      <c r="G261" s="3"/>
      <c r="H261" s="3"/>
      <c r="I261" s="104"/>
      <c r="J261" s="109"/>
      <c r="K261" s="100"/>
      <c r="L261" s="100"/>
      <c r="M261" s="100"/>
      <c r="N261" s="105"/>
      <c r="O261" s="105"/>
      <c r="P261" s="102"/>
      <c r="Q261" s="102"/>
      <c r="R261" s="102"/>
      <c r="S261" s="102"/>
      <c r="T261" s="102"/>
      <c r="U261" s="102"/>
      <c r="V261" s="102"/>
      <c r="W261" s="102"/>
      <c r="X261" s="3"/>
      <c r="Y261" s="108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</row>
    <row r="262" spans="1:41" ht="15.75" customHeight="1" x14ac:dyDescent="0.3">
      <c r="A262" s="2"/>
      <c r="B262" s="3"/>
      <c r="C262" s="3"/>
      <c r="D262" s="3"/>
      <c r="E262" s="107"/>
      <c r="F262" s="3"/>
      <c r="G262" s="3"/>
      <c r="H262" s="3"/>
      <c r="I262" s="104"/>
      <c r="J262" s="109"/>
      <c r="K262" s="100"/>
      <c r="L262" s="100"/>
      <c r="M262" s="100"/>
      <c r="N262" s="105"/>
      <c r="O262" s="105"/>
      <c r="P262" s="102"/>
      <c r="Q262" s="102"/>
      <c r="R262" s="102"/>
      <c r="S262" s="102"/>
      <c r="T262" s="102"/>
      <c r="U262" s="102"/>
      <c r="V262" s="102"/>
      <c r="W262" s="102"/>
      <c r="X262" s="3"/>
      <c r="Y262" s="108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</row>
    <row r="263" spans="1:41" ht="15.75" customHeight="1" x14ac:dyDescent="0.3">
      <c r="A263" s="2"/>
      <c r="B263" s="3"/>
      <c r="C263" s="3"/>
      <c r="D263" s="3"/>
      <c r="E263" s="107"/>
      <c r="F263" s="3"/>
      <c r="G263" s="3"/>
      <c r="H263" s="3"/>
      <c r="I263" s="104"/>
      <c r="J263" s="109"/>
      <c r="K263" s="100"/>
      <c r="L263" s="100"/>
      <c r="M263" s="100"/>
      <c r="N263" s="105"/>
      <c r="O263" s="105"/>
      <c r="P263" s="102"/>
      <c r="Q263" s="102"/>
      <c r="R263" s="102"/>
      <c r="S263" s="102"/>
      <c r="T263" s="102"/>
      <c r="U263" s="102"/>
      <c r="V263" s="102"/>
      <c r="W263" s="102"/>
      <c r="X263" s="3"/>
      <c r="Y263" s="108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</row>
    <row r="264" spans="1:41" ht="15.75" customHeight="1" x14ac:dyDescent="0.3">
      <c r="A264" s="2"/>
      <c r="B264" s="3"/>
      <c r="C264" s="3"/>
      <c r="D264" s="3"/>
      <c r="E264" s="107"/>
      <c r="F264" s="3"/>
      <c r="G264" s="3"/>
      <c r="H264" s="3"/>
      <c r="I264" s="104"/>
      <c r="J264" s="109"/>
      <c r="K264" s="100"/>
      <c r="L264" s="100"/>
      <c r="M264" s="100"/>
      <c r="N264" s="105"/>
      <c r="O264" s="105"/>
      <c r="P264" s="102"/>
      <c r="Q264" s="102"/>
      <c r="R264" s="102"/>
      <c r="S264" s="102"/>
      <c r="T264" s="102"/>
      <c r="U264" s="102"/>
      <c r="V264" s="102"/>
      <c r="W264" s="102"/>
      <c r="X264" s="3"/>
      <c r="Y264" s="108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</row>
    <row r="265" spans="1:41" ht="15.75" customHeight="1" x14ac:dyDescent="0.3">
      <c r="A265" s="2"/>
      <c r="B265" s="3"/>
      <c r="C265" s="3"/>
      <c r="D265" s="3"/>
      <c r="E265" s="107"/>
      <c r="F265" s="3"/>
      <c r="G265" s="3"/>
      <c r="H265" s="3"/>
      <c r="I265" s="104"/>
      <c r="J265" s="109"/>
      <c r="K265" s="100"/>
      <c r="L265" s="100"/>
      <c r="M265" s="100"/>
      <c r="N265" s="105"/>
      <c r="O265" s="105"/>
      <c r="P265" s="102"/>
      <c r="Q265" s="102"/>
      <c r="R265" s="102"/>
      <c r="S265" s="102"/>
      <c r="T265" s="102"/>
      <c r="U265" s="102"/>
      <c r="V265" s="102"/>
      <c r="W265" s="102"/>
      <c r="X265" s="3"/>
      <c r="Y265" s="108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</row>
    <row r="266" spans="1:41" ht="15.75" customHeight="1" x14ac:dyDescent="0.3">
      <c r="A266" s="2"/>
      <c r="B266" s="3"/>
      <c r="C266" s="3"/>
      <c r="D266" s="3"/>
      <c r="E266" s="107"/>
      <c r="F266" s="3"/>
      <c r="G266" s="3"/>
      <c r="H266" s="3"/>
      <c r="I266" s="104"/>
      <c r="J266" s="109"/>
      <c r="K266" s="100"/>
      <c r="L266" s="100"/>
      <c r="M266" s="100"/>
      <c r="N266" s="105"/>
      <c r="O266" s="105"/>
      <c r="P266" s="102"/>
      <c r="Q266" s="102"/>
      <c r="R266" s="102"/>
      <c r="S266" s="102"/>
      <c r="T266" s="102"/>
      <c r="U266" s="102"/>
      <c r="V266" s="102"/>
      <c r="W266" s="102"/>
      <c r="X266" s="3"/>
      <c r="Y266" s="108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</row>
    <row r="267" spans="1:41" ht="15.75" customHeight="1" x14ac:dyDescent="0.3">
      <c r="A267" s="2"/>
      <c r="B267" s="3"/>
      <c r="C267" s="3"/>
      <c r="D267" s="3"/>
      <c r="E267" s="107"/>
      <c r="F267" s="3"/>
      <c r="G267" s="3"/>
      <c r="H267" s="3"/>
      <c r="I267" s="104"/>
      <c r="J267" s="109"/>
      <c r="K267" s="100"/>
      <c r="L267" s="100"/>
      <c r="M267" s="100"/>
      <c r="N267" s="105"/>
      <c r="O267" s="105"/>
      <c r="P267" s="102"/>
      <c r="Q267" s="102"/>
      <c r="R267" s="102"/>
      <c r="S267" s="102"/>
      <c r="T267" s="102"/>
      <c r="U267" s="102"/>
      <c r="V267" s="102"/>
      <c r="W267" s="102"/>
      <c r="X267" s="3"/>
      <c r="Y267" s="108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</row>
    <row r="268" spans="1:41" ht="15.75" customHeight="1" x14ac:dyDescent="0.3">
      <c r="A268" s="2"/>
      <c r="B268" s="3"/>
      <c r="C268" s="3"/>
      <c r="D268" s="3"/>
      <c r="E268" s="107"/>
      <c r="F268" s="3"/>
      <c r="G268" s="3"/>
      <c r="H268" s="3"/>
      <c r="I268" s="104"/>
      <c r="J268" s="109"/>
      <c r="K268" s="100"/>
      <c r="L268" s="100"/>
      <c r="M268" s="100"/>
      <c r="N268" s="105"/>
      <c r="O268" s="105"/>
      <c r="P268" s="102"/>
      <c r="Q268" s="102"/>
      <c r="R268" s="102"/>
      <c r="S268" s="102"/>
      <c r="T268" s="102"/>
      <c r="U268" s="102"/>
      <c r="V268" s="102"/>
      <c r="W268" s="102"/>
      <c r="X268" s="3"/>
      <c r="Y268" s="108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</row>
    <row r="269" spans="1:41" ht="15.75" customHeight="1" x14ac:dyDescent="0.3">
      <c r="A269" s="2"/>
      <c r="B269" s="3"/>
      <c r="C269" s="3"/>
      <c r="D269" s="3"/>
      <c r="E269" s="107"/>
      <c r="F269" s="3"/>
      <c r="G269" s="3"/>
      <c r="H269" s="3"/>
      <c r="I269" s="104"/>
      <c r="J269" s="109"/>
      <c r="K269" s="100"/>
      <c r="L269" s="100"/>
      <c r="M269" s="100"/>
      <c r="N269" s="105"/>
      <c r="O269" s="105"/>
      <c r="P269" s="102"/>
      <c r="Q269" s="102"/>
      <c r="R269" s="102"/>
      <c r="S269" s="102"/>
      <c r="T269" s="102"/>
      <c r="U269" s="102"/>
      <c r="V269" s="102"/>
      <c r="W269" s="102"/>
      <c r="X269" s="3"/>
      <c r="Y269" s="108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</row>
    <row r="270" spans="1:41" ht="15.75" customHeight="1" x14ac:dyDescent="0.3">
      <c r="A270" s="2"/>
      <c r="B270" s="3"/>
      <c r="C270" s="3"/>
      <c r="D270" s="3"/>
      <c r="E270" s="107"/>
      <c r="F270" s="3"/>
      <c r="G270" s="3"/>
      <c r="H270" s="3"/>
      <c r="I270" s="104"/>
      <c r="J270" s="109"/>
      <c r="K270" s="100"/>
      <c r="L270" s="100"/>
      <c r="M270" s="100"/>
      <c r="N270" s="105"/>
      <c r="O270" s="105"/>
      <c r="P270" s="102"/>
      <c r="Q270" s="102"/>
      <c r="R270" s="102"/>
      <c r="S270" s="102"/>
      <c r="T270" s="102"/>
      <c r="U270" s="102"/>
      <c r="V270" s="102"/>
      <c r="W270" s="102"/>
      <c r="X270" s="3"/>
      <c r="Y270" s="108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</row>
    <row r="271" spans="1:41" ht="15.75" customHeight="1" x14ac:dyDescent="0.3">
      <c r="A271" s="2"/>
      <c r="B271" s="3"/>
      <c r="C271" s="3"/>
      <c r="D271" s="3"/>
      <c r="E271" s="107"/>
      <c r="F271" s="3"/>
      <c r="G271" s="3"/>
      <c r="H271" s="3"/>
      <c r="I271" s="104"/>
      <c r="J271" s="109"/>
      <c r="K271" s="100"/>
      <c r="L271" s="100"/>
      <c r="M271" s="100"/>
      <c r="N271" s="105"/>
      <c r="O271" s="105"/>
      <c r="P271" s="102"/>
      <c r="Q271" s="102"/>
      <c r="R271" s="102"/>
      <c r="S271" s="102"/>
      <c r="T271" s="102"/>
      <c r="U271" s="102"/>
      <c r="V271" s="102"/>
      <c r="W271" s="102"/>
      <c r="X271" s="3"/>
      <c r="Y271" s="108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</row>
    <row r="272" spans="1:41" ht="15.75" customHeight="1" x14ac:dyDescent="0.3">
      <c r="A272" s="2"/>
      <c r="B272" s="3"/>
      <c r="C272" s="3"/>
      <c r="D272" s="3"/>
      <c r="E272" s="107"/>
      <c r="F272" s="3"/>
      <c r="G272" s="3"/>
      <c r="H272" s="3"/>
      <c r="I272" s="104"/>
      <c r="J272" s="109"/>
      <c r="K272" s="100"/>
      <c r="L272" s="100"/>
      <c r="M272" s="100"/>
      <c r="N272" s="105"/>
      <c r="O272" s="105"/>
      <c r="P272" s="102"/>
      <c r="Q272" s="102"/>
      <c r="R272" s="102"/>
      <c r="S272" s="102"/>
      <c r="T272" s="102"/>
      <c r="U272" s="102"/>
      <c r="V272" s="102"/>
      <c r="W272" s="102"/>
      <c r="X272" s="3"/>
      <c r="Y272" s="108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</row>
    <row r="273" spans="1:41" ht="15.75" customHeight="1" x14ac:dyDescent="0.3">
      <c r="A273" s="2"/>
      <c r="B273" s="3"/>
      <c r="C273" s="3"/>
      <c r="D273" s="3"/>
      <c r="E273" s="107"/>
      <c r="F273" s="3"/>
      <c r="G273" s="3"/>
      <c r="H273" s="3"/>
      <c r="I273" s="104"/>
      <c r="J273" s="109"/>
      <c r="K273" s="100"/>
      <c r="L273" s="100"/>
      <c r="M273" s="100"/>
      <c r="N273" s="105"/>
      <c r="O273" s="105"/>
      <c r="P273" s="102"/>
      <c r="Q273" s="102"/>
      <c r="R273" s="102"/>
      <c r="S273" s="102"/>
      <c r="T273" s="102"/>
      <c r="U273" s="102"/>
      <c r="V273" s="102"/>
      <c r="W273" s="102"/>
      <c r="X273" s="3"/>
      <c r="Y273" s="108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</row>
    <row r="274" spans="1:41" ht="15.75" customHeight="1" x14ac:dyDescent="0.3">
      <c r="A274" s="2"/>
      <c r="B274" s="3"/>
      <c r="C274" s="3"/>
      <c r="D274" s="3"/>
      <c r="E274" s="107"/>
      <c r="F274" s="3"/>
      <c r="G274" s="3"/>
      <c r="H274" s="3"/>
      <c r="I274" s="104"/>
      <c r="J274" s="109"/>
      <c r="K274" s="100"/>
      <c r="L274" s="100"/>
      <c r="M274" s="100"/>
      <c r="N274" s="105"/>
      <c r="O274" s="105"/>
      <c r="P274" s="102"/>
      <c r="Q274" s="102"/>
      <c r="R274" s="102"/>
      <c r="S274" s="102"/>
      <c r="T274" s="102"/>
      <c r="U274" s="102"/>
      <c r="V274" s="102"/>
      <c r="W274" s="102"/>
      <c r="X274" s="3"/>
      <c r="Y274" s="108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</row>
    <row r="275" spans="1:41" ht="15.75" customHeight="1" x14ac:dyDescent="0.3">
      <c r="A275" s="2"/>
      <c r="B275" s="3"/>
      <c r="C275" s="3"/>
      <c r="D275" s="3"/>
      <c r="E275" s="107"/>
      <c r="F275" s="3"/>
      <c r="G275" s="3"/>
      <c r="H275" s="3"/>
      <c r="I275" s="104"/>
      <c r="J275" s="109"/>
      <c r="K275" s="100"/>
      <c r="L275" s="100"/>
      <c r="M275" s="100"/>
      <c r="N275" s="105"/>
      <c r="O275" s="105"/>
      <c r="P275" s="102"/>
      <c r="Q275" s="102"/>
      <c r="R275" s="102"/>
      <c r="S275" s="102"/>
      <c r="T275" s="102"/>
      <c r="U275" s="102"/>
      <c r="V275" s="102"/>
      <c r="W275" s="102"/>
      <c r="X275" s="3"/>
      <c r="Y275" s="108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</row>
    <row r="276" spans="1:41" ht="15.75" customHeight="1" x14ac:dyDescent="0.3">
      <c r="A276" s="2"/>
      <c r="B276" s="3"/>
      <c r="C276" s="3"/>
      <c r="D276" s="3"/>
      <c r="E276" s="107"/>
      <c r="F276" s="3"/>
      <c r="G276" s="3"/>
      <c r="H276" s="3"/>
      <c r="I276" s="104"/>
      <c r="J276" s="109"/>
      <c r="K276" s="100"/>
      <c r="L276" s="100"/>
      <c r="M276" s="100"/>
      <c r="N276" s="105"/>
      <c r="O276" s="105"/>
      <c r="P276" s="102"/>
      <c r="Q276" s="102"/>
      <c r="R276" s="102"/>
      <c r="S276" s="102"/>
      <c r="T276" s="102"/>
      <c r="U276" s="102"/>
      <c r="V276" s="102"/>
      <c r="W276" s="102"/>
      <c r="X276" s="3"/>
      <c r="Y276" s="108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</row>
    <row r="277" spans="1:41" ht="15.75" customHeight="1" x14ac:dyDescent="0.3">
      <c r="A277" s="2"/>
      <c r="B277" s="3"/>
      <c r="C277" s="3"/>
      <c r="D277" s="3"/>
      <c r="E277" s="107"/>
      <c r="F277" s="3"/>
      <c r="G277" s="3"/>
      <c r="H277" s="3"/>
      <c r="I277" s="104"/>
      <c r="J277" s="109"/>
      <c r="K277" s="100"/>
      <c r="L277" s="100"/>
      <c r="M277" s="100"/>
      <c r="N277" s="105"/>
      <c r="O277" s="105"/>
      <c r="P277" s="102"/>
      <c r="Q277" s="102"/>
      <c r="R277" s="102"/>
      <c r="S277" s="102"/>
      <c r="T277" s="102"/>
      <c r="U277" s="102"/>
      <c r="V277" s="102"/>
      <c r="W277" s="102"/>
      <c r="X277" s="3"/>
      <c r="Y277" s="108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</row>
    <row r="278" spans="1:41" ht="15.75" customHeight="1" x14ac:dyDescent="0.3">
      <c r="A278" s="2"/>
      <c r="B278" s="3"/>
      <c r="C278" s="3"/>
      <c r="D278" s="3"/>
      <c r="E278" s="107"/>
      <c r="F278" s="3"/>
      <c r="G278" s="3"/>
      <c r="H278" s="3"/>
      <c r="I278" s="104"/>
      <c r="J278" s="109"/>
      <c r="K278" s="100"/>
      <c r="L278" s="100"/>
      <c r="M278" s="100"/>
      <c r="N278" s="105"/>
      <c r="O278" s="105"/>
      <c r="P278" s="102"/>
      <c r="Q278" s="102"/>
      <c r="R278" s="102"/>
      <c r="S278" s="102"/>
      <c r="T278" s="102"/>
      <c r="U278" s="102"/>
      <c r="V278" s="102"/>
      <c r="W278" s="102"/>
      <c r="X278" s="3"/>
      <c r="Y278" s="108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</row>
    <row r="279" spans="1:41" ht="15.75" customHeight="1" x14ac:dyDescent="0.3">
      <c r="A279" s="2"/>
      <c r="B279" s="3"/>
      <c r="C279" s="3"/>
      <c r="D279" s="3"/>
      <c r="E279" s="107"/>
      <c r="F279" s="3"/>
      <c r="G279" s="3"/>
      <c r="H279" s="3"/>
      <c r="I279" s="104"/>
      <c r="J279" s="109"/>
      <c r="K279" s="100"/>
      <c r="L279" s="100"/>
      <c r="M279" s="100"/>
      <c r="N279" s="105"/>
      <c r="O279" s="105"/>
      <c r="P279" s="102"/>
      <c r="Q279" s="102"/>
      <c r="R279" s="102"/>
      <c r="S279" s="102"/>
      <c r="T279" s="102"/>
      <c r="U279" s="102"/>
      <c r="V279" s="102"/>
      <c r="W279" s="102"/>
      <c r="X279" s="3"/>
      <c r="Y279" s="108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</row>
    <row r="280" spans="1:41" ht="15.75" customHeight="1" x14ac:dyDescent="0.3">
      <c r="A280" s="2"/>
      <c r="B280" s="3"/>
      <c r="C280" s="3"/>
      <c r="D280" s="3"/>
      <c r="E280" s="107"/>
      <c r="F280" s="3"/>
      <c r="G280" s="3"/>
      <c r="H280" s="3"/>
      <c r="I280" s="104"/>
      <c r="J280" s="109"/>
      <c r="K280" s="100"/>
      <c r="L280" s="100"/>
      <c r="M280" s="100"/>
      <c r="N280" s="105"/>
      <c r="O280" s="105"/>
      <c r="P280" s="102"/>
      <c r="Q280" s="102"/>
      <c r="R280" s="102"/>
      <c r="S280" s="102"/>
      <c r="T280" s="102"/>
      <c r="U280" s="102"/>
      <c r="V280" s="102"/>
      <c r="W280" s="102"/>
      <c r="X280" s="3"/>
      <c r="Y280" s="108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</row>
    <row r="281" spans="1:41" ht="15.75" customHeight="1" x14ac:dyDescent="0.3">
      <c r="A281" s="2"/>
      <c r="B281" s="3"/>
      <c r="C281" s="3"/>
      <c r="D281" s="3"/>
      <c r="E281" s="107"/>
      <c r="F281" s="3"/>
      <c r="G281" s="3"/>
      <c r="H281" s="3"/>
      <c r="I281" s="104"/>
      <c r="J281" s="109"/>
      <c r="K281" s="100"/>
      <c r="L281" s="100"/>
      <c r="M281" s="100"/>
      <c r="N281" s="105"/>
      <c r="O281" s="105"/>
      <c r="P281" s="102"/>
      <c r="Q281" s="102"/>
      <c r="R281" s="102"/>
      <c r="S281" s="102"/>
      <c r="T281" s="102"/>
      <c r="U281" s="102"/>
      <c r="V281" s="102"/>
      <c r="W281" s="102"/>
      <c r="X281" s="3"/>
      <c r="Y281" s="108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</row>
    <row r="282" spans="1:41" ht="15.75" customHeight="1" x14ac:dyDescent="0.3">
      <c r="A282" s="2"/>
      <c r="B282" s="3"/>
      <c r="C282" s="3"/>
      <c r="D282" s="3"/>
      <c r="E282" s="107"/>
      <c r="F282" s="3"/>
      <c r="G282" s="3"/>
      <c r="H282" s="3"/>
      <c r="I282" s="104"/>
      <c r="J282" s="109"/>
      <c r="K282" s="100"/>
      <c r="L282" s="100"/>
      <c r="M282" s="100"/>
      <c r="N282" s="105"/>
      <c r="O282" s="105"/>
      <c r="P282" s="102"/>
      <c r="Q282" s="102"/>
      <c r="R282" s="102"/>
      <c r="S282" s="102"/>
      <c r="T282" s="102"/>
      <c r="U282" s="102"/>
      <c r="V282" s="102"/>
      <c r="W282" s="102"/>
      <c r="X282" s="3"/>
      <c r="Y282" s="108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</row>
    <row r="283" spans="1:41" ht="15.75" customHeight="1" x14ac:dyDescent="0.3">
      <c r="A283" s="2"/>
      <c r="B283" s="3"/>
      <c r="C283" s="3"/>
      <c r="D283" s="3"/>
      <c r="E283" s="107"/>
      <c r="F283" s="3"/>
      <c r="G283" s="3"/>
      <c r="H283" s="3"/>
      <c r="I283" s="104"/>
      <c r="J283" s="109"/>
      <c r="K283" s="100"/>
      <c r="L283" s="100"/>
      <c r="M283" s="100"/>
      <c r="N283" s="105"/>
      <c r="O283" s="105"/>
      <c r="P283" s="102"/>
      <c r="Q283" s="102"/>
      <c r="R283" s="102"/>
      <c r="S283" s="102"/>
      <c r="T283" s="102"/>
      <c r="U283" s="102"/>
      <c r="V283" s="102"/>
      <c r="W283" s="102"/>
      <c r="X283" s="3"/>
      <c r="Y283" s="108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</row>
    <row r="284" spans="1:41" ht="15.75" customHeight="1" x14ac:dyDescent="0.3">
      <c r="A284" s="2"/>
      <c r="B284" s="3"/>
      <c r="C284" s="3"/>
      <c r="D284" s="3"/>
      <c r="E284" s="107"/>
      <c r="F284" s="3"/>
      <c r="G284" s="3"/>
      <c r="H284" s="3"/>
      <c r="I284" s="104"/>
      <c r="J284" s="109"/>
      <c r="K284" s="100"/>
      <c r="L284" s="100"/>
      <c r="M284" s="100"/>
      <c r="N284" s="105"/>
      <c r="O284" s="105"/>
      <c r="P284" s="102"/>
      <c r="Q284" s="102"/>
      <c r="R284" s="102"/>
      <c r="S284" s="102"/>
      <c r="T284" s="102"/>
      <c r="U284" s="102"/>
      <c r="V284" s="102"/>
      <c r="W284" s="102"/>
      <c r="X284" s="3"/>
      <c r="Y284" s="108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</row>
    <row r="285" spans="1:41" ht="15.75" customHeight="1" x14ac:dyDescent="0.3">
      <c r="A285" s="2"/>
      <c r="B285" s="3"/>
      <c r="C285" s="3"/>
      <c r="D285" s="3"/>
      <c r="E285" s="107"/>
      <c r="F285" s="3"/>
      <c r="G285" s="3"/>
      <c r="H285" s="3"/>
      <c r="I285" s="104"/>
      <c r="J285" s="109"/>
      <c r="K285" s="100"/>
      <c r="L285" s="100"/>
      <c r="M285" s="100"/>
      <c r="N285" s="105"/>
      <c r="O285" s="105"/>
      <c r="P285" s="102"/>
      <c r="Q285" s="102"/>
      <c r="R285" s="102"/>
      <c r="S285" s="102"/>
      <c r="T285" s="102"/>
      <c r="U285" s="102"/>
      <c r="V285" s="102"/>
      <c r="W285" s="102"/>
      <c r="X285" s="3"/>
      <c r="Y285" s="108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</row>
    <row r="286" spans="1:41" ht="15.75" customHeight="1" x14ac:dyDescent="0.3">
      <c r="A286" s="2"/>
      <c r="B286" s="3"/>
      <c r="C286" s="3"/>
      <c r="D286" s="3"/>
      <c r="E286" s="107"/>
      <c r="F286" s="3"/>
      <c r="G286" s="3"/>
      <c r="H286" s="3"/>
      <c r="I286" s="104"/>
      <c r="J286" s="109"/>
      <c r="K286" s="100"/>
      <c r="L286" s="100"/>
      <c r="M286" s="100"/>
      <c r="N286" s="105"/>
      <c r="O286" s="105"/>
      <c r="P286" s="102"/>
      <c r="Q286" s="102"/>
      <c r="R286" s="102"/>
      <c r="S286" s="102"/>
      <c r="T286" s="102"/>
      <c r="U286" s="102"/>
      <c r="V286" s="102"/>
      <c r="W286" s="102"/>
      <c r="X286" s="3"/>
      <c r="Y286" s="108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</row>
    <row r="287" spans="1:41" ht="15.75" customHeight="1" x14ac:dyDescent="0.3">
      <c r="A287" s="2"/>
      <c r="B287" s="3"/>
      <c r="C287" s="3"/>
      <c r="D287" s="3"/>
      <c r="E287" s="107"/>
      <c r="F287" s="3"/>
      <c r="G287" s="3"/>
      <c r="H287" s="3"/>
      <c r="I287" s="104"/>
      <c r="J287" s="109"/>
      <c r="K287" s="100"/>
      <c r="L287" s="100"/>
      <c r="M287" s="100"/>
      <c r="N287" s="105"/>
      <c r="O287" s="105"/>
      <c r="P287" s="102"/>
      <c r="Q287" s="102"/>
      <c r="R287" s="102"/>
      <c r="S287" s="102"/>
      <c r="T287" s="102"/>
      <c r="U287" s="102"/>
      <c r="V287" s="102"/>
      <c r="W287" s="102"/>
      <c r="X287" s="3"/>
      <c r="Y287" s="108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</row>
    <row r="288" spans="1:41" ht="15.75" customHeight="1" x14ac:dyDescent="0.3">
      <c r="A288" s="2"/>
      <c r="B288" s="3"/>
      <c r="C288" s="3"/>
      <c r="D288" s="3"/>
      <c r="E288" s="107"/>
      <c r="F288" s="3"/>
      <c r="G288" s="3"/>
      <c r="H288" s="3"/>
      <c r="I288" s="104"/>
      <c r="J288" s="109"/>
      <c r="K288" s="100"/>
      <c r="L288" s="100"/>
      <c r="M288" s="100"/>
      <c r="N288" s="105"/>
      <c r="O288" s="105"/>
      <c r="P288" s="102"/>
      <c r="Q288" s="102"/>
      <c r="R288" s="102"/>
      <c r="S288" s="102"/>
      <c r="T288" s="102"/>
      <c r="U288" s="102"/>
      <c r="V288" s="102"/>
      <c r="W288" s="102"/>
      <c r="X288" s="3"/>
      <c r="Y288" s="108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</row>
    <row r="289" spans="1:41" ht="15.75" customHeight="1" x14ac:dyDescent="0.3">
      <c r="A289" s="2"/>
      <c r="B289" s="3"/>
      <c r="C289" s="3"/>
      <c r="D289" s="3"/>
      <c r="E289" s="107"/>
      <c r="F289" s="3"/>
      <c r="G289" s="3"/>
      <c r="H289" s="3"/>
      <c r="I289" s="104"/>
      <c r="J289" s="109"/>
      <c r="K289" s="100"/>
      <c r="L289" s="100"/>
      <c r="M289" s="100"/>
      <c r="N289" s="105"/>
      <c r="O289" s="105"/>
      <c r="P289" s="102"/>
      <c r="Q289" s="102"/>
      <c r="R289" s="102"/>
      <c r="S289" s="102"/>
      <c r="T289" s="102"/>
      <c r="U289" s="102"/>
      <c r="V289" s="102"/>
      <c r="W289" s="102"/>
      <c r="X289" s="3"/>
      <c r="Y289" s="108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</row>
    <row r="290" spans="1:41" ht="15.75" customHeight="1" x14ac:dyDescent="0.3">
      <c r="A290" s="2"/>
      <c r="B290" s="3"/>
      <c r="C290" s="3"/>
      <c r="D290" s="3"/>
      <c r="E290" s="107"/>
      <c r="F290" s="3"/>
      <c r="G290" s="3"/>
      <c r="H290" s="3"/>
      <c r="I290" s="104"/>
      <c r="J290" s="109"/>
      <c r="K290" s="100"/>
      <c r="L290" s="100"/>
      <c r="M290" s="100"/>
      <c r="N290" s="105"/>
      <c r="O290" s="105"/>
      <c r="P290" s="102"/>
      <c r="Q290" s="102"/>
      <c r="R290" s="102"/>
      <c r="S290" s="102"/>
      <c r="T290" s="102"/>
      <c r="U290" s="102"/>
      <c r="V290" s="102"/>
      <c r="W290" s="102"/>
      <c r="X290" s="3"/>
      <c r="Y290" s="108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</row>
    <row r="291" spans="1:41" ht="15.75" customHeight="1" x14ac:dyDescent="0.3">
      <c r="A291" s="2"/>
      <c r="B291" s="3"/>
      <c r="C291" s="3"/>
      <c r="D291" s="3"/>
      <c r="E291" s="107"/>
      <c r="F291" s="3"/>
      <c r="G291" s="3"/>
      <c r="H291" s="3"/>
      <c r="I291" s="104"/>
      <c r="J291" s="109"/>
      <c r="K291" s="100"/>
      <c r="L291" s="100"/>
      <c r="M291" s="100"/>
      <c r="N291" s="105"/>
      <c r="O291" s="105"/>
      <c r="P291" s="102"/>
      <c r="Q291" s="102"/>
      <c r="R291" s="102"/>
      <c r="S291" s="102"/>
      <c r="T291" s="102"/>
      <c r="U291" s="102"/>
      <c r="V291" s="102"/>
      <c r="W291" s="102"/>
      <c r="X291" s="3"/>
      <c r="Y291" s="108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</row>
    <row r="292" spans="1:41" ht="15.75" customHeight="1" x14ac:dyDescent="0.3">
      <c r="A292" s="2"/>
      <c r="B292" s="3"/>
      <c r="C292" s="3"/>
      <c r="D292" s="3"/>
      <c r="E292" s="107"/>
      <c r="F292" s="3"/>
      <c r="G292" s="3"/>
      <c r="H292" s="3"/>
      <c r="I292" s="104"/>
      <c r="J292" s="109"/>
      <c r="K292" s="100"/>
      <c r="L292" s="100"/>
      <c r="M292" s="100"/>
      <c r="N292" s="105"/>
      <c r="O292" s="105"/>
      <c r="P292" s="102"/>
      <c r="Q292" s="102"/>
      <c r="R292" s="102"/>
      <c r="S292" s="102"/>
      <c r="T292" s="102"/>
      <c r="U292" s="102"/>
      <c r="V292" s="102"/>
      <c r="W292" s="102"/>
      <c r="X292" s="3"/>
      <c r="Y292" s="108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</row>
    <row r="293" spans="1:41" ht="15.75" customHeight="1" x14ac:dyDescent="0.3">
      <c r="A293" s="2"/>
      <c r="B293" s="3"/>
      <c r="C293" s="3"/>
      <c r="D293" s="3"/>
      <c r="E293" s="107"/>
      <c r="F293" s="3"/>
      <c r="G293" s="3"/>
      <c r="H293" s="3"/>
      <c r="I293" s="104"/>
      <c r="J293" s="109"/>
      <c r="K293" s="100"/>
      <c r="L293" s="100"/>
      <c r="M293" s="100"/>
      <c r="N293" s="105"/>
      <c r="O293" s="105"/>
      <c r="P293" s="102"/>
      <c r="Q293" s="102"/>
      <c r="R293" s="102"/>
      <c r="S293" s="102"/>
      <c r="T293" s="102"/>
      <c r="U293" s="102"/>
      <c r="V293" s="102"/>
      <c r="W293" s="102"/>
      <c r="X293" s="3"/>
      <c r="Y293" s="108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</row>
    <row r="294" spans="1:41" ht="15.75" customHeight="1" x14ac:dyDescent="0.3">
      <c r="A294" s="2"/>
      <c r="B294" s="3"/>
      <c r="C294" s="3"/>
      <c r="D294" s="3"/>
      <c r="E294" s="107"/>
      <c r="F294" s="3"/>
      <c r="G294" s="3"/>
      <c r="H294" s="3"/>
      <c r="I294" s="104"/>
      <c r="J294" s="109"/>
      <c r="K294" s="100"/>
      <c r="L294" s="100"/>
      <c r="M294" s="100"/>
      <c r="N294" s="105"/>
      <c r="O294" s="105"/>
      <c r="P294" s="102"/>
      <c r="Q294" s="102"/>
      <c r="R294" s="102"/>
      <c r="S294" s="102"/>
      <c r="T294" s="102"/>
      <c r="U294" s="102"/>
      <c r="V294" s="102"/>
      <c r="W294" s="102"/>
      <c r="X294" s="3"/>
      <c r="Y294" s="108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</row>
    <row r="295" spans="1:41" ht="15.75" customHeight="1" x14ac:dyDescent="0.3">
      <c r="A295" s="2"/>
      <c r="B295" s="3"/>
      <c r="C295" s="3"/>
      <c r="D295" s="3"/>
      <c r="E295" s="107"/>
      <c r="F295" s="3"/>
      <c r="G295" s="3"/>
      <c r="H295" s="3"/>
      <c r="I295" s="104"/>
      <c r="J295" s="109"/>
      <c r="K295" s="100"/>
      <c r="L295" s="100"/>
      <c r="M295" s="100"/>
      <c r="N295" s="105"/>
      <c r="O295" s="105"/>
      <c r="P295" s="102"/>
      <c r="Q295" s="102"/>
      <c r="R295" s="102"/>
      <c r="S295" s="102"/>
      <c r="T295" s="102"/>
      <c r="U295" s="102"/>
      <c r="V295" s="102"/>
      <c r="W295" s="102"/>
      <c r="X295" s="3"/>
      <c r="Y295" s="108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</row>
    <row r="296" spans="1:41" ht="15.75" customHeight="1" x14ac:dyDescent="0.3">
      <c r="A296" s="2"/>
      <c r="B296" s="3"/>
      <c r="C296" s="3"/>
      <c r="D296" s="3"/>
      <c r="E296" s="107"/>
      <c r="F296" s="3"/>
      <c r="G296" s="3"/>
      <c r="H296" s="3"/>
      <c r="I296" s="104"/>
      <c r="J296" s="109"/>
      <c r="K296" s="100"/>
      <c r="L296" s="100"/>
      <c r="M296" s="100"/>
      <c r="N296" s="105"/>
      <c r="O296" s="105"/>
      <c r="P296" s="102"/>
      <c r="Q296" s="102"/>
      <c r="R296" s="102"/>
      <c r="S296" s="102"/>
      <c r="T296" s="102"/>
      <c r="U296" s="102"/>
      <c r="V296" s="102"/>
      <c r="W296" s="102"/>
      <c r="X296" s="3"/>
      <c r="Y296" s="108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</row>
    <row r="297" spans="1:41" ht="15.75" customHeight="1" x14ac:dyDescent="0.3">
      <c r="A297" s="2"/>
      <c r="B297" s="3"/>
      <c r="C297" s="3"/>
      <c r="D297" s="3"/>
      <c r="E297" s="107"/>
      <c r="F297" s="3"/>
      <c r="G297" s="3"/>
      <c r="H297" s="3"/>
      <c r="I297" s="104"/>
      <c r="J297" s="109"/>
      <c r="K297" s="100"/>
      <c r="L297" s="100"/>
      <c r="M297" s="100"/>
      <c r="N297" s="105"/>
      <c r="O297" s="105"/>
      <c r="P297" s="102"/>
      <c r="Q297" s="102"/>
      <c r="R297" s="102"/>
      <c r="S297" s="102"/>
      <c r="T297" s="102"/>
      <c r="U297" s="102"/>
      <c r="V297" s="102"/>
      <c r="W297" s="102"/>
      <c r="X297" s="3"/>
      <c r="Y297" s="108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</row>
    <row r="298" spans="1:41" ht="15.75" customHeight="1" x14ac:dyDescent="0.3">
      <c r="A298" s="2"/>
      <c r="B298" s="3"/>
      <c r="C298" s="3"/>
      <c r="D298" s="3"/>
      <c r="E298" s="107"/>
      <c r="F298" s="3"/>
      <c r="G298" s="3"/>
      <c r="H298" s="3"/>
      <c r="I298" s="104"/>
      <c r="J298" s="109"/>
      <c r="K298" s="100"/>
      <c r="L298" s="100"/>
      <c r="M298" s="100"/>
      <c r="N298" s="105"/>
      <c r="O298" s="105"/>
      <c r="P298" s="102"/>
      <c r="Q298" s="102"/>
      <c r="R298" s="102"/>
      <c r="S298" s="102"/>
      <c r="T298" s="102"/>
      <c r="U298" s="102"/>
      <c r="V298" s="102"/>
      <c r="W298" s="102"/>
      <c r="X298" s="3"/>
      <c r="Y298" s="108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</row>
    <row r="299" spans="1:41" ht="15.75" customHeight="1" x14ac:dyDescent="0.3">
      <c r="A299" s="2"/>
      <c r="B299" s="3"/>
      <c r="C299" s="3"/>
      <c r="D299" s="3"/>
      <c r="E299" s="107"/>
      <c r="F299" s="3"/>
      <c r="G299" s="3"/>
      <c r="H299" s="3"/>
      <c r="I299" s="104"/>
      <c r="J299" s="109"/>
      <c r="K299" s="100"/>
      <c r="L299" s="100"/>
      <c r="M299" s="100"/>
      <c r="N299" s="105"/>
      <c r="O299" s="105"/>
      <c r="P299" s="102"/>
      <c r="Q299" s="102"/>
      <c r="R299" s="102"/>
      <c r="S299" s="102"/>
      <c r="T299" s="102"/>
      <c r="U299" s="102"/>
      <c r="V299" s="102"/>
      <c r="W299" s="102"/>
      <c r="X299" s="3"/>
      <c r="Y299" s="108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</row>
    <row r="300" spans="1:41" ht="15.75" customHeight="1" x14ac:dyDescent="0.3">
      <c r="A300" s="2"/>
      <c r="B300" s="3"/>
      <c r="C300" s="3"/>
      <c r="D300" s="3"/>
      <c r="E300" s="107"/>
      <c r="F300" s="3"/>
      <c r="G300" s="3"/>
      <c r="H300" s="3"/>
      <c r="I300" s="104"/>
      <c r="J300" s="109"/>
      <c r="K300" s="100"/>
      <c r="L300" s="100"/>
      <c r="M300" s="100"/>
      <c r="N300" s="105"/>
      <c r="O300" s="105"/>
      <c r="P300" s="102"/>
      <c r="Q300" s="102"/>
      <c r="R300" s="102"/>
      <c r="S300" s="102"/>
      <c r="T300" s="102"/>
      <c r="U300" s="102"/>
      <c r="V300" s="102"/>
      <c r="W300" s="102"/>
      <c r="X300" s="3"/>
      <c r="Y300" s="108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</row>
    <row r="301" spans="1:41" ht="15.75" customHeight="1" x14ac:dyDescent="0.3">
      <c r="A301" s="2"/>
      <c r="B301" s="3"/>
      <c r="C301" s="3"/>
      <c r="D301" s="3"/>
      <c r="E301" s="107"/>
      <c r="F301" s="3"/>
      <c r="G301" s="3"/>
      <c r="H301" s="3"/>
      <c r="I301" s="104"/>
      <c r="J301" s="109"/>
      <c r="K301" s="100"/>
      <c r="L301" s="100"/>
      <c r="M301" s="100"/>
      <c r="N301" s="105"/>
      <c r="O301" s="105"/>
      <c r="P301" s="102"/>
      <c r="Q301" s="102"/>
      <c r="R301" s="102"/>
      <c r="S301" s="102"/>
      <c r="T301" s="102"/>
      <c r="U301" s="102"/>
      <c r="V301" s="102"/>
      <c r="W301" s="102"/>
      <c r="X301" s="3"/>
      <c r="Y301" s="108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</row>
    <row r="302" spans="1:41" ht="15.75" customHeight="1" x14ac:dyDescent="0.3">
      <c r="A302" s="2"/>
      <c r="B302" s="3"/>
      <c r="C302" s="3"/>
      <c r="D302" s="3"/>
      <c r="E302" s="107"/>
      <c r="F302" s="3"/>
      <c r="G302" s="3"/>
      <c r="H302" s="3"/>
      <c r="I302" s="104"/>
      <c r="J302" s="109"/>
      <c r="K302" s="100"/>
      <c r="L302" s="100"/>
      <c r="M302" s="100"/>
      <c r="N302" s="105"/>
      <c r="O302" s="105"/>
      <c r="P302" s="102"/>
      <c r="Q302" s="102"/>
      <c r="R302" s="102"/>
      <c r="S302" s="102"/>
      <c r="T302" s="102"/>
      <c r="U302" s="102"/>
      <c r="V302" s="102"/>
      <c r="W302" s="102"/>
      <c r="X302" s="3"/>
      <c r="Y302" s="108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</row>
    <row r="303" spans="1:41" ht="15.75" customHeight="1" x14ac:dyDescent="0.3">
      <c r="A303" s="2"/>
      <c r="B303" s="3"/>
      <c r="C303" s="3"/>
      <c r="D303" s="3"/>
      <c r="E303" s="107"/>
      <c r="F303" s="3"/>
      <c r="G303" s="3"/>
      <c r="H303" s="3"/>
      <c r="I303" s="104"/>
      <c r="J303" s="109"/>
      <c r="K303" s="100"/>
      <c r="L303" s="100"/>
      <c r="M303" s="100"/>
      <c r="N303" s="105"/>
      <c r="O303" s="105"/>
      <c r="P303" s="102"/>
      <c r="Q303" s="102"/>
      <c r="R303" s="102"/>
      <c r="S303" s="102"/>
      <c r="T303" s="102"/>
      <c r="U303" s="102"/>
      <c r="V303" s="102"/>
      <c r="W303" s="102"/>
      <c r="X303" s="3"/>
      <c r="Y303" s="108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</row>
    <row r="304" spans="1:41" ht="15.75" customHeight="1" x14ac:dyDescent="0.3">
      <c r="A304" s="2"/>
      <c r="B304" s="3"/>
      <c r="C304" s="3"/>
      <c r="D304" s="3"/>
      <c r="E304" s="107"/>
      <c r="F304" s="3"/>
      <c r="G304" s="3"/>
      <c r="H304" s="3"/>
      <c r="I304" s="104"/>
      <c r="J304" s="109"/>
      <c r="K304" s="100"/>
      <c r="L304" s="100"/>
      <c r="M304" s="100"/>
      <c r="N304" s="105"/>
      <c r="O304" s="105"/>
      <c r="P304" s="102"/>
      <c r="Q304" s="102"/>
      <c r="R304" s="102"/>
      <c r="S304" s="102"/>
      <c r="T304" s="102"/>
      <c r="U304" s="102"/>
      <c r="V304" s="102"/>
      <c r="W304" s="102"/>
      <c r="X304" s="3"/>
      <c r="Y304" s="108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</row>
    <row r="305" spans="1:41" ht="15.75" customHeight="1" x14ac:dyDescent="0.3">
      <c r="A305" s="2"/>
      <c r="B305" s="3"/>
      <c r="C305" s="3"/>
      <c r="D305" s="3"/>
      <c r="E305" s="107"/>
      <c r="F305" s="3"/>
      <c r="G305" s="3"/>
      <c r="H305" s="3"/>
      <c r="I305" s="104"/>
      <c r="J305" s="109"/>
      <c r="K305" s="100"/>
      <c r="L305" s="100"/>
      <c r="M305" s="100"/>
      <c r="N305" s="105"/>
      <c r="O305" s="105"/>
      <c r="P305" s="102"/>
      <c r="Q305" s="102"/>
      <c r="R305" s="102"/>
      <c r="S305" s="102"/>
      <c r="T305" s="102"/>
      <c r="U305" s="102"/>
      <c r="V305" s="102"/>
      <c r="W305" s="102"/>
      <c r="X305" s="3"/>
      <c r="Y305" s="108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</row>
    <row r="306" spans="1:41" ht="15.75" customHeight="1" x14ac:dyDescent="0.3">
      <c r="A306" s="2"/>
      <c r="B306" s="3"/>
      <c r="C306" s="3"/>
      <c r="D306" s="3"/>
      <c r="E306" s="107"/>
      <c r="F306" s="3"/>
      <c r="G306" s="3"/>
      <c r="H306" s="3"/>
      <c r="I306" s="104"/>
      <c r="J306" s="109"/>
      <c r="K306" s="100"/>
      <c r="L306" s="100"/>
      <c r="M306" s="100"/>
      <c r="N306" s="105"/>
      <c r="O306" s="105"/>
      <c r="P306" s="102"/>
      <c r="Q306" s="102"/>
      <c r="R306" s="102"/>
      <c r="S306" s="102"/>
      <c r="T306" s="102"/>
      <c r="U306" s="102"/>
      <c r="V306" s="102"/>
      <c r="W306" s="102"/>
      <c r="X306" s="3"/>
      <c r="Y306" s="108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</row>
    <row r="307" spans="1:41" ht="15.75" customHeight="1" x14ac:dyDescent="0.3">
      <c r="A307" s="2"/>
      <c r="B307" s="3"/>
      <c r="C307" s="3"/>
      <c r="D307" s="3"/>
      <c r="E307" s="107"/>
      <c r="F307" s="3"/>
      <c r="G307" s="3"/>
      <c r="H307" s="3"/>
      <c r="I307" s="104"/>
      <c r="J307" s="109"/>
      <c r="K307" s="100"/>
      <c r="L307" s="100"/>
      <c r="M307" s="100"/>
      <c r="N307" s="105"/>
      <c r="O307" s="105"/>
      <c r="P307" s="102"/>
      <c r="Q307" s="102"/>
      <c r="R307" s="102"/>
      <c r="S307" s="102"/>
      <c r="T307" s="102"/>
      <c r="U307" s="102"/>
      <c r="V307" s="102"/>
      <c r="W307" s="102"/>
      <c r="X307" s="3"/>
      <c r="Y307" s="108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</row>
    <row r="308" spans="1:41" ht="15.75" customHeight="1" x14ac:dyDescent="0.3">
      <c r="A308" s="2"/>
      <c r="B308" s="3"/>
      <c r="C308" s="3"/>
      <c r="D308" s="3"/>
      <c r="E308" s="107"/>
      <c r="F308" s="3"/>
      <c r="G308" s="3"/>
      <c r="H308" s="3"/>
      <c r="I308" s="104"/>
      <c r="J308" s="109"/>
      <c r="K308" s="100"/>
      <c r="L308" s="100"/>
      <c r="M308" s="100"/>
      <c r="N308" s="105"/>
      <c r="O308" s="105"/>
      <c r="P308" s="102"/>
      <c r="Q308" s="102"/>
      <c r="R308" s="102"/>
      <c r="S308" s="102"/>
      <c r="T308" s="102"/>
      <c r="U308" s="102"/>
      <c r="V308" s="102"/>
      <c r="W308" s="102"/>
      <c r="X308" s="3"/>
      <c r="Y308" s="108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</row>
    <row r="309" spans="1:41" ht="15.75" customHeight="1" x14ac:dyDescent="0.3">
      <c r="A309" s="2"/>
      <c r="B309" s="3"/>
      <c r="C309" s="3"/>
      <c r="D309" s="3"/>
      <c r="E309" s="107"/>
      <c r="F309" s="3"/>
      <c r="G309" s="3"/>
      <c r="H309" s="3"/>
      <c r="I309" s="104"/>
      <c r="J309" s="109"/>
      <c r="K309" s="100"/>
      <c r="L309" s="100"/>
      <c r="M309" s="100"/>
      <c r="N309" s="105"/>
      <c r="O309" s="105"/>
      <c r="P309" s="102"/>
      <c r="Q309" s="102"/>
      <c r="R309" s="102"/>
      <c r="S309" s="102"/>
      <c r="T309" s="102"/>
      <c r="U309" s="102"/>
      <c r="V309" s="102"/>
      <c r="W309" s="102"/>
      <c r="X309" s="3"/>
      <c r="Y309" s="108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</row>
    <row r="310" spans="1:41" ht="15.75" customHeight="1" x14ac:dyDescent="0.3">
      <c r="A310" s="2"/>
      <c r="B310" s="3"/>
      <c r="C310" s="3"/>
      <c r="D310" s="3"/>
      <c r="E310" s="107"/>
      <c r="F310" s="3"/>
      <c r="G310" s="3"/>
      <c r="H310" s="3"/>
      <c r="I310" s="104"/>
      <c r="J310" s="109"/>
      <c r="K310" s="100"/>
      <c r="L310" s="100"/>
      <c r="M310" s="100"/>
      <c r="N310" s="105"/>
      <c r="O310" s="105"/>
      <c r="P310" s="102"/>
      <c r="Q310" s="102"/>
      <c r="R310" s="102"/>
      <c r="S310" s="102"/>
      <c r="T310" s="102"/>
      <c r="U310" s="102"/>
      <c r="V310" s="102"/>
      <c r="W310" s="102"/>
      <c r="X310" s="3"/>
      <c r="Y310" s="108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</row>
    <row r="311" spans="1:41" ht="15.75" customHeight="1" x14ac:dyDescent="0.3">
      <c r="A311" s="2"/>
      <c r="B311" s="3"/>
      <c r="C311" s="3"/>
      <c r="D311" s="3"/>
      <c r="E311" s="107"/>
      <c r="F311" s="3"/>
      <c r="G311" s="3"/>
      <c r="H311" s="3"/>
      <c r="I311" s="104"/>
      <c r="J311" s="109"/>
      <c r="K311" s="100"/>
      <c r="L311" s="100"/>
      <c r="M311" s="100"/>
      <c r="N311" s="105"/>
      <c r="O311" s="105"/>
      <c r="P311" s="102"/>
      <c r="Q311" s="102"/>
      <c r="R311" s="102"/>
      <c r="S311" s="102"/>
      <c r="T311" s="102"/>
      <c r="U311" s="102"/>
      <c r="V311" s="102"/>
      <c r="W311" s="102"/>
      <c r="X311" s="3"/>
      <c r="Y311" s="108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</row>
    <row r="312" spans="1:41" ht="15.75" customHeight="1" x14ac:dyDescent="0.3">
      <c r="A312" s="2"/>
      <c r="B312" s="3"/>
      <c r="C312" s="3"/>
      <c r="D312" s="3"/>
      <c r="E312" s="107"/>
      <c r="F312" s="3"/>
      <c r="G312" s="3"/>
      <c r="H312" s="3"/>
      <c r="I312" s="104"/>
      <c r="J312" s="109"/>
      <c r="K312" s="100"/>
      <c r="L312" s="100"/>
      <c r="M312" s="100"/>
      <c r="N312" s="105"/>
      <c r="O312" s="105"/>
      <c r="P312" s="102"/>
      <c r="Q312" s="102"/>
      <c r="R312" s="102"/>
      <c r="S312" s="102"/>
      <c r="T312" s="102"/>
      <c r="U312" s="102"/>
      <c r="V312" s="102"/>
      <c r="W312" s="102"/>
      <c r="X312" s="3"/>
      <c r="Y312" s="108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</row>
    <row r="313" spans="1:41" ht="15.75" customHeight="1" x14ac:dyDescent="0.3">
      <c r="A313" s="2"/>
      <c r="B313" s="3"/>
      <c r="C313" s="3"/>
      <c r="D313" s="3"/>
      <c r="E313" s="107"/>
      <c r="F313" s="3"/>
      <c r="G313" s="3"/>
      <c r="H313" s="3"/>
      <c r="I313" s="104"/>
      <c r="J313" s="109"/>
      <c r="K313" s="100"/>
      <c r="L313" s="100"/>
      <c r="M313" s="100"/>
      <c r="N313" s="105"/>
      <c r="O313" s="105"/>
      <c r="P313" s="102"/>
      <c r="Q313" s="102"/>
      <c r="R313" s="102"/>
      <c r="S313" s="102"/>
      <c r="T313" s="102"/>
      <c r="U313" s="102"/>
      <c r="V313" s="102"/>
      <c r="W313" s="102"/>
      <c r="X313" s="3"/>
      <c r="Y313" s="108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</row>
    <row r="314" spans="1:41" ht="15.75" customHeight="1" x14ac:dyDescent="0.3">
      <c r="A314" s="2"/>
      <c r="B314" s="3"/>
      <c r="C314" s="3"/>
      <c r="D314" s="3"/>
      <c r="E314" s="107"/>
      <c r="F314" s="3"/>
      <c r="G314" s="3"/>
      <c r="H314" s="3"/>
      <c r="I314" s="104"/>
      <c r="J314" s="109"/>
      <c r="K314" s="100"/>
      <c r="L314" s="100"/>
      <c r="M314" s="100"/>
      <c r="N314" s="105"/>
      <c r="O314" s="105"/>
      <c r="P314" s="102"/>
      <c r="Q314" s="102"/>
      <c r="R314" s="102"/>
      <c r="S314" s="102"/>
      <c r="T314" s="102"/>
      <c r="U314" s="102"/>
      <c r="V314" s="102"/>
      <c r="W314" s="102"/>
      <c r="X314" s="3"/>
      <c r="Y314" s="108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</row>
    <row r="315" spans="1:41" ht="15.75" customHeight="1" x14ac:dyDescent="0.3">
      <c r="A315" s="2"/>
      <c r="B315" s="3"/>
      <c r="C315" s="3"/>
      <c r="D315" s="3"/>
      <c r="E315" s="107"/>
      <c r="F315" s="3"/>
      <c r="G315" s="3"/>
      <c r="H315" s="3"/>
      <c r="I315" s="104"/>
      <c r="J315" s="109"/>
      <c r="K315" s="100"/>
      <c r="L315" s="100"/>
      <c r="M315" s="100"/>
      <c r="N315" s="105"/>
      <c r="O315" s="105"/>
      <c r="P315" s="102"/>
      <c r="Q315" s="102"/>
      <c r="R315" s="102"/>
      <c r="S315" s="102"/>
      <c r="T315" s="102"/>
      <c r="U315" s="102"/>
      <c r="V315" s="102"/>
      <c r="W315" s="102"/>
      <c r="X315" s="3"/>
      <c r="Y315" s="108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</row>
    <row r="316" spans="1:41" ht="15.75" customHeight="1" x14ac:dyDescent="0.3">
      <c r="A316" s="2"/>
      <c r="B316" s="3"/>
      <c r="C316" s="3"/>
      <c r="D316" s="3"/>
      <c r="E316" s="107"/>
      <c r="F316" s="3"/>
      <c r="G316" s="3"/>
      <c r="H316" s="3"/>
      <c r="I316" s="104"/>
      <c r="J316" s="109"/>
      <c r="K316" s="100"/>
      <c r="L316" s="100"/>
      <c r="M316" s="100"/>
      <c r="N316" s="105"/>
      <c r="O316" s="105"/>
      <c r="P316" s="102"/>
      <c r="Q316" s="102"/>
      <c r="R316" s="102"/>
      <c r="S316" s="102"/>
      <c r="T316" s="102"/>
      <c r="U316" s="102"/>
      <c r="V316" s="102"/>
      <c r="W316" s="102"/>
      <c r="X316" s="3"/>
      <c r="Y316" s="108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</row>
    <row r="317" spans="1:41" ht="15.75" customHeight="1" x14ac:dyDescent="0.3">
      <c r="A317" s="2"/>
      <c r="B317" s="3"/>
      <c r="C317" s="3"/>
      <c r="D317" s="3"/>
      <c r="E317" s="107"/>
      <c r="F317" s="3"/>
      <c r="G317" s="3"/>
      <c r="H317" s="3"/>
      <c r="I317" s="104"/>
      <c r="J317" s="109"/>
      <c r="K317" s="100"/>
      <c r="L317" s="100"/>
      <c r="M317" s="100"/>
      <c r="N317" s="105"/>
      <c r="O317" s="105"/>
      <c r="P317" s="102"/>
      <c r="Q317" s="102"/>
      <c r="R317" s="102"/>
      <c r="S317" s="102"/>
      <c r="T317" s="102"/>
      <c r="U317" s="102"/>
      <c r="V317" s="102"/>
      <c r="W317" s="102"/>
      <c r="X317" s="3"/>
      <c r="Y317" s="108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</row>
    <row r="318" spans="1:41" ht="15.75" customHeight="1" x14ac:dyDescent="0.3">
      <c r="A318" s="2"/>
      <c r="B318" s="3"/>
      <c r="C318" s="3"/>
      <c r="D318" s="3"/>
      <c r="E318" s="107"/>
      <c r="F318" s="3"/>
      <c r="G318" s="3"/>
      <c r="H318" s="3"/>
      <c r="I318" s="104"/>
      <c r="J318" s="109"/>
      <c r="K318" s="100"/>
      <c r="L318" s="100"/>
      <c r="M318" s="100"/>
      <c r="N318" s="105"/>
      <c r="O318" s="105"/>
      <c r="P318" s="102"/>
      <c r="Q318" s="102"/>
      <c r="R318" s="102"/>
      <c r="S318" s="102"/>
      <c r="T318" s="102"/>
      <c r="U318" s="102"/>
      <c r="V318" s="102"/>
      <c r="W318" s="102"/>
      <c r="X318" s="3"/>
      <c r="Y318" s="108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</row>
    <row r="319" spans="1:41" ht="15.75" customHeight="1" x14ac:dyDescent="0.3">
      <c r="A319" s="2"/>
      <c r="B319" s="3"/>
      <c r="C319" s="3"/>
      <c r="D319" s="3"/>
      <c r="E319" s="107"/>
      <c r="F319" s="3"/>
      <c r="G319" s="3"/>
      <c r="H319" s="3"/>
      <c r="I319" s="104"/>
      <c r="J319" s="109"/>
      <c r="K319" s="100"/>
      <c r="L319" s="100"/>
      <c r="M319" s="100"/>
      <c r="N319" s="105"/>
      <c r="O319" s="105"/>
      <c r="P319" s="102"/>
      <c r="Q319" s="102"/>
      <c r="R319" s="102"/>
      <c r="S319" s="102"/>
      <c r="T319" s="102"/>
      <c r="U319" s="102"/>
      <c r="V319" s="102"/>
      <c r="W319" s="102"/>
      <c r="X319" s="3"/>
      <c r="Y319" s="108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</row>
    <row r="320" spans="1:41" ht="15.75" customHeight="1" x14ac:dyDescent="0.3">
      <c r="A320" s="2"/>
      <c r="B320" s="3"/>
      <c r="C320" s="3"/>
      <c r="D320" s="3"/>
      <c r="E320" s="107"/>
      <c r="F320" s="3"/>
      <c r="G320" s="3"/>
      <c r="H320" s="3"/>
      <c r="I320" s="104"/>
      <c r="J320" s="109"/>
      <c r="K320" s="100"/>
      <c r="L320" s="100"/>
      <c r="M320" s="100"/>
      <c r="N320" s="105"/>
      <c r="O320" s="105"/>
      <c r="P320" s="102"/>
      <c r="Q320" s="102"/>
      <c r="R320" s="102"/>
      <c r="S320" s="102"/>
      <c r="T320" s="102"/>
      <c r="U320" s="102"/>
      <c r="V320" s="102"/>
      <c r="W320" s="102"/>
      <c r="X320" s="3"/>
      <c r="Y320" s="108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</row>
    <row r="321" spans="1:41" ht="15.75" customHeight="1" x14ac:dyDescent="0.3">
      <c r="A321" s="2"/>
      <c r="B321" s="3"/>
      <c r="C321" s="3"/>
      <c r="D321" s="3"/>
      <c r="E321" s="107"/>
      <c r="F321" s="3"/>
      <c r="G321" s="3"/>
      <c r="H321" s="3"/>
      <c r="I321" s="104"/>
      <c r="J321" s="109"/>
      <c r="K321" s="100"/>
      <c r="L321" s="100"/>
      <c r="M321" s="100"/>
      <c r="N321" s="105"/>
      <c r="O321" s="105"/>
      <c r="P321" s="102"/>
      <c r="Q321" s="102"/>
      <c r="R321" s="102"/>
      <c r="S321" s="102"/>
      <c r="T321" s="102"/>
      <c r="U321" s="102"/>
      <c r="V321" s="102"/>
      <c r="W321" s="102"/>
      <c r="X321" s="3"/>
      <c r="Y321" s="108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</row>
    <row r="322" spans="1:41" ht="15.75" customHeight="1" x14ac:dyDescent="0.3">
      <c r="A322" s="2"/>
      <c r="B322" s="3"/>
      <c r="C322" s="3"/>
      <c r="D322" s="3"/>
      <c r="E322" s="107"/>
      <c r="F322" s="3"/>
      <c r="G322" s="3"/>
      <c r="H322" s="3"/>
      <c r="I322" s="104"/>
      <c r="J322" s="109"/>
      <c r="K322" s="100"/>
      <c r="L322" s="100"/>
      <c r="M322" s="100"/>
      <c r="N322" s="105"/>
      <c r="O322" s="105"/>
      <c r="P322" s="102"/>
      <c r="Q322" s="102"/>
      <c r="R322" s="102"/>
      <c r="S322" s="102"/>
      <c r="T322" s="102"/>
      <c r="U322" s="102"/>
      <c r="V322" s="102"/>
      <c r="W322" s="102"/>
      <c r="X322" s="3"/>
      <c r="Y322" s="108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</row>
    <row r="323" spans="1:41" ht="15.75" customHeight="1" x14ac:dyDescent="0.3">
      <c r="A323" s="2"/>
      <c r="B323" s="3"/>
      <c r="C323" s="3"/>
      <c r="D323" s="3"/>
      <c r="E323" s="107"/>
      <c r="F323" s="3"/>
      <c r="G323" s="3"/>
      <c r="H323" s="3"/>
      <c r="I323" s="104"/>
      <c r="J323" s="109"/>
      <c r="K323" s="100"/>
      <c r="L323" s="100"/>
      <c r="M323" s="100"/>
      <c r="N323" s="105"/>
      <c r="O323" s="105"/>
      <c r="P323" s="102"/>
      <c r="Q323" s="102"/>
      <c r="R323" s="102"/>
      <c r="S323" s="102"/>
      <c r="T323" s="102"/>
      <c r="U323" s="102"/>
      <c r="V323" s="102"/>
      <c r="W323" s="102"/>
      <c r="X323" s="3"/>
      <c r="Y323" s="108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</row>
    <row r="324" spans="1:41" ht="15.75" customHeight="1" x14ac:dyDescent="0.3">
      <c r="A324" s="2"/>
      <c r="B324" s="3"/>
      <c r="C324" s="3"/>
      <c r="D324" s="3"/>
      <c r="E324" s="107"/>
      <c r="F324" s="3"/>
      <c r="G324" s="3"/>
      <c r="H324" s="3"/>
      <c r="I324" s="104"/>
      <c r="J324" s="109"/>
      <c r="K324" s="100"/>
      <c r="L324" s="100"/>
      <c r="M324" s="100"/>
      <c r="N324" s="105"/>
      <c r="O324" s="105"/>
      <c r="P324" s="102"/>
      <c r="Q324" s="102"/>
      <c r="R324" s="102"/>
      <c r="S324" s="102"/>
      <c r="T324" s="102"/>
      <c r="U324" s="102"/>
      <c r="V324" s="102"/>
      <c r="W324" s="102"/>
      <c r="X324" s="3"/>
      <c r="Y324" s="108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</row>
    <row r="325" spans="1:41" ht="15.75" customHeight="1" x14ac:dyDescent="0.3">
      <c r="A325" s="2"/>
      <c r="B325" s="3"/>
      <c r="C325" s="3"/>
      <c r="D325" s="3"/>
      <c r="E325" s="107"/>
      <c r="F325" s="3"/>
      <c r="G325" s="3"/>
      <c r="H325" s="3"/>
      <c r="I325" s="104"/>
      <c r="J325" s="109"/>
      <c r="K325" s="100"/>
      <c r="L325" s="100"/>
      <c r="M325" s="100"/>
      <c r="N325" s="105"/>
      <c r="O325" s="105"/>
      <c r="P325" s="102"/>
      <c r="Q325" s="102"/>
      <c r="R325" s="102"/>
      <c r="S325" s="102"/>
      <c r="T325" s="102"/>
      <c r="U325" s="102"/>
      <c r="V325" s="102"/>
      <c r="W325" s="102"/>
      <c r="X325" s="3"/>
      <c r="Y325" s="108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</row>
    <row r="326" spans="1:41" ht="15.75" customHeight="1" x14ac:dyDescent="0.3">
      <c r="A326" s="2"/>
      <c r="B326" s="3"/>
      <c r="C326" s="3"/>
      <c r="D326" s="3"/>
      <c r="E326" s="107"/>
      <c r="F326" s="3"/>
      <c r="G326" s="3"/>
      <c r="H326" s="3"/>
      <c r="I326" s="104"/>
      <c r="J326" s="109"/>
      <c r="K326" s="100"/>
      <c r="L326" s="100"/>
      <c r="M326" s="100"/>
      <c r="N326" s="105"/>
      <c r="O326" s="105"/>
      <c r="P326" s="102"/>
      <c r="Q326" s="102"/>
      <c r="R326" s="102"/>
      <c r="S326" s="102"/>
      <c r="T326" s="102"/>
      <c r="U326" s="102"/>
      <c r="V326" s="102"/>
      <c r="W326" s="102"/>
      <c r="X326" s="3"/>
      <c r="Y326" s="108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</row>
    <row r="327" spans="1:41" ht="15.75" customHeight="1" x14ac:dyDescent="0.3">
      <c r="A327" s="2"/>
      <c r="B327" s="3"/>
      <c r="C327" s="3"/>
      <c r="D327" s="3"/>
      <c r="E327" s="107"/>
      <c r="F327" s="3"/>
      <c r="G327" s="3"/>
      <c r="H327" s="3"/>
      <c r="I327" s="104"/>
      <c r="J327" s="109"/>
      <c r="K327" s="100"/>
      <c r="L327" s="100"/>
      <c r="M327" s="100"/>
      <c r="N327" s="105"/>
      <c r="O327" s="105"/>
      <c r="P327" s="102"/>
      <c r="Q327" s="102"/>
      <c r="R327" s="102"/>
      <c r="S327" s="102"/>
      <c r="T327" s="102"/>
      <c r="U327" s="102"/>
      <c r="V327" s="102"/>
      <c r="W327" s="102"/>
      <c r="X327" s="3"/>
      <c r="Y327" s="108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</row>
    <row r="328" spans="1:41" ht="15.75" customHeight="1" x14ac:dyDescent="0.3">
      <c r="A328" s="2"/>
      <c r="B328" s="3"/>
      <c r="C328" s="3"/>
      <c r="D328" s="3"/>
      <c r="E328" s="107"/>
      <c r="F328" s="3"/>
      <c r="G328" s="3"/>
      <c r="H328" s="3"/>
      <c r="I328" s="104"/>
      <c r="J328" s="109"/>
      <c r="K328" s="100"/>
      <c r="L328" s="100"/>
      <c r="M328" s="100"/>
      <c r="N328" s="105"/>
      <c r="O328" s="105"/>
      <c r="P328" s="102"/>
      <c r="Q328" s="102"/>
      <c r="R328" s="102"/>
      <c r="S328" s="102"/>
      <c r="T328" s="102"/>
      <c r="U328" s="102"/>
      <c r="V328" s="102"/>
      <c r="W328" s="102"/>
      <c r="X328" s="3"/>
      <c r="Y328" s="108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</row>
    <row r="329" spans="1:41" ht="15.75" customHeight="1" x14ac:dyDescent="0.3">
      <c r="A329" s="2"/>
      <c r="B329" s="3"/>
      <c r="C329" s="3"/>
      <c r="D329" s="3"/>
      <c r="E329" s="107"/>
      <c r="F329" s="3"/>
      <c r="G329" s="3"/>
      <c r="H329" s="3"/>
      <c r="I329" s="104"/>
      <c r="J329" s="109"/>
      <c r="K329" s="100"/>
      <c r="L329" s="100"/>
      <c r="M329" s="100"/>
      <c r="N329" s="105"/>
      <c r="O329" s="105"/>
      <c r="P329" s="102"/>
      <c r="Q329" s="102"/>
      <c r="R329" s="102"/>
      <c r="S329" s="102"/>
      <c r="T329" s="102"/>
      <c r="U329" s="102"/>
      <c r="V329" s="102"/>
      <c r="W329" s="102"/>
      <c r="X329" s="3"/>
      <c r="Y329" s="108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</row>
    <row r="330" spans="1:41" ht="15.75" customHeight="1" x14ac:dyDescent="0.3">
      <c r="A330" s="2"/>
      <c r="B330" s="3"/>
      <c r="C330" s="3"/>
      <c r="D330" s="3"/>
      <c r="E330" s="107"/>
      <c r="F330" s="3"/>
      <c r="G330" s="3"/>
      <c r="H330" s="3"/>
      <c r="I330" s="104"/>
      <c r="J330" s="109"/>
      <c r="K330" s="100"/>
      <c r="L330" s="100"/>
      <c r="M330" s="100"/>
      <c r="N330" s="105"/>
      <c r="O330" s="105"/>
      <c r="P330" s="102"/>
      <c r="Q330" s="102"/>
      <c r="R330" s="102"/>
      <c r="S330" s="102"/>
      <c r="T330" s="102"/>
      <c r="U330" s="102"/>
      <c r="V330" s="102"/>
      <c r="W330" s="102"/>
      <c r="X330" s="3"/>
      <c r="Y330" s="108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</row>
    <row r="331" spans="1:41" ht="15.75" customHeight="1" x14ac:dyDescent="0.3">
      <c r="A331" s="2"/>
      <c r="B331" s="3"/>
      <c r="C331" s="3"/>
      <c r="D331" s="3"/>
      <c r="E331" s="107"/>
      <c r="F331" s="3"/>
      <c r="G331" s="3"/>
      <c r="H331" s="3"/>
      <c r="I331" s="104"/>
      <c r="J331" s="109"/>
      <c r="K331" s="100"/>
      <c r="L331" s="100"/>
      <c r="M331" s="100"/>
      <c r="N331" s="105"/>
      <c r="O331" s="105"/>
      <c r="P331" s="102"/>
      <c r="Q331" s="102"/>
      <c r="R331" s="102"/>
      <c r="S331" s="102"/>
      <c r="T331" s="102"/>
      <c r="U331" s="102"/>
      <c r="V331" s="102"/>
      <c r="W331" s="102"/>
      <c r="X331" s="3"/>
      <c r="Y331" s="108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</row>
    <row r="332" spans="1:41" ht="15.75" customHeight="1" x14ac:dyDescent="0.3">
      <c r="A332" s="2"/>
      <c r="B332" s="3"/>
      <c r="C332" s="3"/>
      <c r="D332" s="3"/>
      <c r="E332" s="107"/>
      <c r="F332" s="3"/>
      <c r="G332" s="3"/>
      <c r="H332" s="3"/>
      <c r="I332" s="104"/>
      <c r="J332" s="109"/>
      <c r="K332" s="100"/>
      <c r="L332" s="100"/>
      <c r="M332" s="100"/>
      <c r="N332" s="105"/>
      <c r="O332" s="105"/>
      <c r="P332" s="102"/>
      <c r="Q332" s="102"/>
      <c r="R332" s="102"/>
      <c r="S332" s="102"/>
      <c r="T332" s="102"/>
      <c r="U332" s="102"/>
      <c r="V332" s="102"/>
      <c r="W332" s="102"/>
      <c r="X332" s="3"/>
      <c r="Y332" s="108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</row>
    <row r="333" spans="1:41" ht="15.75" customHeight="1" x14ac:dyDescent="0.3">
      <c r="A333" s="2"/>
      <c r="B333" s="3"/>
      <c r="C333" s="3"/>
      <c r="D333" s="3"/>
      <c r="E333" s="107"/>
      <c r="F333" s="3"/>
      <c r="G333" s="3"/>
      <c r="H333" s="3"/>
      <c r="I333" s="104"/>
      <c r="J333" s="109"/>
      <c r="K333" s="100"/>
      <c r="L333" s="100"/>
      <c r="M333" s="100"/>
      <c r="N333" s="105"/>
      <c r="O333" s="105"/>
      <c r="P333" s="102"/>
      <c r="Q333" s="102"/>
      <c r="R333" s="102"/>
      <c r="S333" s="102"/>
      <c r="T333" s="102"/>
      <c r="U333" s="102"/>
      <c r="V333" s="102"/>
      <c r="W333" s="102"/>
      <c r="X333" s="3"/>
      <c r="Y333" s="108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</row>
    <row r="334" spans="1:41" ht="15.75" customHeight="1" x14ac:dyDescent="0.3">
      <c r="A334" s="2"/>
      <c r="B334" s="3"/>
      <c r="C334" s="3"/>
      <c r="D334" s="3"/>
      <c r="E334" s="107"/>
      <c r="F334" s="3"/>
      <c r="G334" s="3"/>
      <c r="H334" s="3"/>
      <c r="I334" s="104"/>
      <c r="J334" s="109"/>
      <c r="K334" s="100"/>
      <c r="L334" s="100"/>
      <c r="M334" s="100"/>
      <c r="N334" s="105"/>
      <c r="O334" s="105"/>
      <c r="P334" s="102"/>
      <c r="Q334" s="102"/>
      <c r="R334" s="102"/>
      <c r="S334" s="102"/>
      <c r="T334" s="102"/>
      <c r="U334" s="102"/>
      <c r="V334" s="102"/>
      <c r="W334" s="102"/>
      <c r="X334" s="3"/>
      <c r="Y334" s="108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</row>
    <row r="335" spans="1:41" ht="15.75" customHeight="1" x14ac:dyDescent="0.3">
      <c r="A335" s="2"/>
      <c r="B335" s="3"/>
      <c r="C335" s="3"/>
      <c r="D335" s="3"/>
      <c r="E335" s="107"/>
      <c r="F335" s="3"/>
      <c r="G335" s="3"/>
      <c r="H335" s="3"/>
      <c r="I335" s="104"/>
      <c r="J335" s="109"/>
      <c r="K335" s="100"/>
      <c r="L335" s="100"/>
      <c r="M335" s="100"/>
      <c r="N335" s="105"/>
      <c r="O335" s="105"/>
      <c r="P335" s="102"/>
      <c r="Q335" s="102"/>
      <c r="R335" s="102"/>
      <c r="S335" s="102"/>
      <c r="T335" s="102"/>
      <c r="U335" s="102"/>
      <c r="V335" s="102"/>
      <c r="W335" s="102"/>
      <c r="X335" s="3"/>
      <c r="Y335" s="108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</row>
    <row r="336" spans="1:41" ht="15.75" customHeight="1" x14ac:dyDescent="0.3">
      <c r="A336" s="2"/>
      <c r="B336" s="3"/>
      <c r="C336" s="3"/>
      <c r="D336" s="3"/>
      <c r="E336" s="107"/>
      <c r="F336" s="3"/>
      <c r="G336" s="3"/>
      <c r="H336" s="3"/>
      <c r="I336" s="104"/>
      <c r="J336" s="109"/>
      <c r="K336" s="100"/>
      <c r="L336" s="100"/>
      <c r="M336" s="100"/>
      <c r="N336" s="105"/>
      <c r="O336" s="105"/>
      <c r="P336" s="102"/>
      <c r="Q336" s="102"/>
      <c r="R336" s="102"/>
      <c r="S336" s="102"/>
      <c r="T336" s="102"/>
      <c r="U336" s="102"/>
      <c r="V336" s="102"/>
      <c r="W336" s="102"/>
      <c r="X336" s="3"/>
      <c r="Y336" s="108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</row>
    <row r="337" spans="1:41" ht="15.75" customHeight="1" x14ac:dyDescent="0.3">
      <c r="A337" s="2"/>
      <c r="B337" s="3"/>
      <c r="C337" s="3"/>
      <c r="D337" s="3"/>
      <c r="E337" s="107"/>
      <c r="F337" s="3"/>
      <c r="G337" s="3"/>
      <c r="H337" s="3"/>
      <c r="I337" s="104"/>
      <c r="J337" s="109"/>
      <c r="K337" s="100"/>
      <c r="L337" s="100"/>
      <c r="M337" s="100"/>
      <c r="N337" s="105"/>
      <c r="O337" s="105"/>
      <c r="P337" s="102"/>
      <c r="Q337" s="102"/>
      <c r="R337" s="102"/>
      <c r="S337" s="102"/>
      <c r="T337" s="102"/>
      <c r="U337" s="102"/>
      <c r="V337" s="102"/>
      <c r="W337" s="102"/>
      <c r="X337" s="3"/>
      <c r="Y337" s="108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</row>
    <row r="338" spans="1:41" ht="15.75" customHeight="1" x14ac:dyDescent="0.3">
      <c r="A338" s="2"/>
      <c r="B338" s="3"/>
      <c r="C338" s="3"/>
      <c r="D338" s="3"/>
      <c r="E338" s="107"/>
      <c r="F338" s="3"/>
      <c r="G338" s="3"/>
      <c r="H338" s="3"/>
      <c r="I338" s="104"/>
      <c r="J338" s="109"/>
      <c r="K338" s="100"/>
      <c r="L338" s="100"/>
      <c r="M338" s="100"/>
      <c r="N338" s="105"/>
      <c r="O338" s="105"/>
      <c r="P338" s="102"/>
      <c r="Q338" s="102"/>
      <c r="R338" s="102"/>
      <c r="S338" s="102"/>
      <c r="T338" s="102"/>
      <c r="U338" s="102"/>
      <c r="V338" s="102"/>
      <c r="W338" s="102"/>
      <c r="X338" s="3"/>
      <c r="Y338" s="108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</row>
    <row r="339" spans="1:41" ht="15.75" customHeight="1" x14ac:dyDescent="0.3">
      <c r="A339" s="2"/>
      <c r="B339" s="3"/>
      <c r="C339" s="3"/>
      <c r="D339" s="3"/>
      <c r="E339" s="107"/>
      <c r="F339" s="3"/>
      <c r="G339" s="3"/>
      <c r="H339" s="3"/>
      <c r="I339" s="104"/>
      <c r="J339" s="109"/>
      <c r="K339" s="100"/>
      <c r="L339" s="100"/>
      <c r="M339" s="100"/>
      <c r="N339" s="105"/>
      <c r="O339" s="105"/>
      <c r="P339" s="102"/>
      <c r="Q339" s="102"/>
      <c r="R339" s="102"/>
      <c r="S339" s="102"/>
      <c r="T339" s="102"/>
      <c r="U339" s="102"/>
      <c r="V339" s="102"/>
      <c r="W339" s="102"/>
      <c r="X339" s="3"/>
      <c r="Y339" s="108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</row>
    <row r="340" spans="1:41" ht="15.75" customHeight="1" x14ac:dyDescent="0.3">
      <c r="A340" s="2"/>
      <c r="B340" s="3"/>
      <c r="C340" s="3"/>
      <c r="D340" s="3"/>
      <c r="E340" s="107"/>
      <c r="F340" s="3"/>
      <c r="G340" s="3"/>
      <c r="H340" s="3"/>
      <c r="I340" s="104"/>
      <c r="J340" s="109"/>
      <c r="K340" s="100"/>
      <c r="L340" s="100"/>
      <c r="M340" s="100"/>
      <c r="N340" s="105"/>
      <c r="O340" s="105"/>
      <c r="P340" s="102"/>
      <c r="Q340" s="102"/>
      <c r="R340" s="102"/>
      <c r="S340" s="102"/>
      <c r="T340" s="102"/>
      <c r="U340" s="102"/>
      <c r="V340" s="102"/>
      <c r="W340" s="102"/>
      <c r="X340" s="3"/>
      <c r="Y340" s="108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</row>
    <row r="341" spans="1:41" ht="15.75" customHeight="1" x14ac:dyDescent="0.3">
      <c r="A341" s="2"/>
      <c r="B341" s="3"/>
      <c r="C341" s="3"/>
      <c r="D341" s="3"/>
      <c r="E341" s="107"/>
      <c r="F341" s="3"/>
      <c r="G341" s="3"/>
      <c r="H341" s="3"/>
      <c r="I341" s="104"/>
      <c r="J341" s="109"/>
      <c r="K341" s="100"/>
      <c r="L341" s="100"/>
      <c r="M341" s="100"/>
      <c r="N341" s="105"/>
      <c r="O341" s="105"/>
      <c r="P341" s="102"/>
      <c r="Q341" s="102"/>
      <c r="R341" s="102"/>
      <c r="S341" s="102"/>
      <c r="T341" s="102"/>
      <c r="U341" s="102"/>
      <c r="V341" s="102"/>
      <c r="W341" s="102"/>
      <c r="X341" s="3"/>
      <c r="Y341" s="108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</row>
    <row r="342" spans="1:41" ht="15.75" customHeight="1" x14ac:dyDescent="0.3">
      <c r="A342" s="2"/>
      <c r="B342" s="3"/>
      <c r="C342" s="3"/>
      <c r="D342" s="3"/>
      <c r="E342" s="107"/>
      <c r="F342" s="3"/>
      <c r="G342" s="3"/>
      <c r="H342" s="3"/>
      <c r="I342" s="104"/>
      <c r="J342" s="109"/>
      <c r="K342" s="100"/>
      <c r="L342" s="100"/>
      <c r="M342" s="100"/>
      <c r="N342" s="105"/>
      <c r="O342" s="105"/>
      <c r="P342" s="102"/>
      <c r="Q342" s="102"/>
      <c r="R342" s="102"/>
      <c r="S342" s="102"/>
      <c r="T342" s="102"/>
      <c r="U342" s="102"/>
      <c r="V342" s="102"/>
      <c r="W342" s="102"/>
      <c r="X342" s="3"/>
      <c r="Y342" s="108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</row>
    <row r="343" spans="1:41" ht="15.75" customHeight="1" x14ac:dyDescent="0.3">
      <c r="A343" s="2"/>
      <c r="B343" s="3"/>
      <c r="C343" s="3"/>
      <c r="D343" s="3"/>
      <c r="E343" s="107"/>
      <c r="F343" s="3"/>
      <c r="G343" s="3"/>
      <c r="H343" s="3"/>
      <c r="I343" s="104"/>
      <c r="J343" s="109"/>
      <c r="K343" s="100"/>
      <c r="L343" s="100"/>
      <c r="M343" s="100"/>
      <c r="N343" s="105"/>
      <c r="O343" s="105"/>
      <c r="P343" s="102"/>
      <c r="Q343" s="102"/>
      <c r="R343" s="102"/>
      <c r="S343" s="102"/>
      <c r="T343" s="102"/>
      <c r="U343" s="102"/>
      <c r="V343" s="102"/>
      <c r="W343" s="102"/>
      <c r="X343" s="3"/>
      <c r="Y343" s="108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</row>
    <row r="344" spans="1:41" ht="15.75" customHeight="1" x14ac:dyDescent="0.3">
      <c r="A344" s="2"/>
      <c r="B344" s="3"/>
      <c r="C344" s="3"/>
      <c r="D344" s="3"/>
      <c r="E344" s="107"/>
      <c r="F344" s="3"/>
      <c r="G344" s="3"/>
      <c r="H344" s="3"/>
      <c r="I344" s="104"/>
      <c r="J344" s="109"/>
      <c r="K344" s="100"/>
      <c r="L344" s="100"/>
      <c r="M344" s="100"/>
      <c r="N344" s="105"/>
      <c r="O344" s="105"/>
      <c r="P344" s="102"/>
      <c r="Q344" s="102"/>
      <c r="R344" s="102"/>
      <c r="S344" s="102"/>
      <c r="T344" s="102"/>
      <c r="U344" s="102"/>
      <c r="V344" s="102"/>
      <c r="W344" s="102"/>
      <c r="X344" s="3"/>
      <c r="Y344" s="108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</row>
    <row r="345" spans="1:41" ht="15.75" customHeight="1" x14ac:dyDescent="0.3">
      <c r="A345" s="2"/>
      <c r="B345" s="3"/>
      <c r="C345" s="3"/>
      <c r="D345" s="3"/>
      <c r="E345" s="107"/>
      <c r="F345" s="3"/>
      <c r="G345" s="3"/>
      <c r="H345" s="3"/>
      <c r="I345" s="104"/>
      <c r="J345" s="109"/>
      <c r="K345" s="100"/>
      <c r="L345" s="100"/>
      <c r="M345" s="100"/>
      <c r="N345" s="105"/>
      <c r="O345" s="105"/>
      <c r="P345" s="102"/>
      <c r="Q345" s="102"/>
      <c r="R345" s="102"/>
      <c r="S345" s="102"/>
      <c r="T345" s="102"/>
      <c r="U345" s="102"/>
      <c r="V345" s="102"/>
      <c r="W345" s="102"/>
      <c r="X345" s="3"/>
      <c r="Y345" s="108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</row>
    <row r="346" spans="1:41" ht="15.75" customHeight="1" x14ac:dyDescent="0.3">
      <c r="A346" s="2"/>
      <c r="B346" s="3"/>
      <c r="C346" s="3"/>
      <c r="D346" s="3"/>
      <c r="E346" s="107"/>
      <c r="F346" s="3"/>
      <c r="G346" s="3"/>
      <c r="H346" s="3"/>
      <c r="I346" s="104"/>
      <c r="J346" s="109"/>
      <c r="K346" s="100"/>
      <c r="L346" s="100"/>
      <c r="M346" s="100"/>
      <c r="N346" s="105"/>
      <c r="O346" s="105"/>
      <c r="P346" s="102"/>
      <c r="Q346" s="102"/>
      <c r="R346" s="102"/>
      <c r="S346" s="102"/>
      <c r="T346" s="102"/>
      <c r="U346" s="102"/>
      <c r="V346" s="102"/>
      <c r="W346" s="102"/>
      <c r="X346" s="3"/>
      <c r="Y346" s="108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</row>
    <row r="347" spans="1:41" ht="15.75" customHeight="1" x14ac:dyDescent="0.3">
      <c r="A347" s="2"/>
      <c r="B347" s="3"/>
      <c r="C347" s="3"/>
      <c r="D347" s="3"/>
      <c r="E347" s="107"/>
      <c r="F347" s="3"/>
      <c r="G347" s="3"/>
      <c r="H347" s="3"/>
      <c r="I347" s="104"/>
      <c r="J347" s="109"/>
      <c r="K347" s="100"/>
      <c r="L347" s="100"/>
      <c r="M347" s="100"/>
      <c r="N347" s="105"/>
      <c r="O347" s="105"/>
      <c r="P347" s="102"/>
      <c r="Q347" s="102"/>
      <c r="R347" s="102"/>
      <c r="S347" s="102"/>
      <c r="T347" s="102"/>
      <c r="U347" s="102"/>
      <c r="V347" s="102"/>
      <c r="W347" s="102"/>
      <c r="X347" s="3"/>
      <c r="Y347" s="108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</row>
    <row r="348" spans="1:41" ht="15.75" customHeight="1" x14ac:dyDescent="0.3">
      <c r="A348" s="2"/>
      <c r="B348" s="3"/>
      <c r="C348" s="3"/>
      <c r="D348" s="3"/>
      <c r="E348" s="107"/>
      <c r="F348" s="3"/>
      <c r="G348" s="3"/>
      <c r="H348" s="3"/>
      <c r="I348" s="104"/>
      <c r="J348" s="109"/>
      <c r="K348" s="100"/>
      <c r="L348" s="100"/>
      <c r="M348" s="100"/>
      <c r="N348" s="105"/>
      <c r="O348" s="105"/>
      <c r="P348" s="102"/>
      <c r="Q348" s="102"/>
      <c r="R348" s="102"/>
      <c r="S348" s="102"/>
      <c r="T348" s="102"/>
      <c r="U348" s="102"/>
      <c r="V348" s="102"/>
      <c r="W348" s="102"/>
      <c r="X348" s="3"/>
      <c r="Y348" s="108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</row>
    <row r="349" spans="1:41" ht="15.75" customHeight="1" x14ac:dyDescent="0.3">
      <c r="A349" s="2"/>
      <c r="B349" s="3"/>
      <c r="C349" s="3"/>
      <c r="D349" s="3"/>
      <c r="E349" s="107"/>
      <c r="F349" s="3"/>
      <c r="G349" s="3"/>
      <c r="H349" s="3"/>
      <c r="I349" s="104"/>
      <c r="J349" s="109"/>
      <c r="K349" s="100"/>
      <c r="L349" s="100"/>
      <c r="M349" s="100"/>
      <c r="N349" s="105"/>
      <c r="O349" s="105"/>
      <c r="P349" s="102"/>
      <c r="Q349" s="102"/>
      <c r="R349" s="102"/>
      <c r="S349" s="102"/>
      <c r="T349" s="102"/>
      <c r="U349" s="102"/>
      <c r="V349" s="102"/>
      <c r="W349" s="102"/>
      <c r="X349" s="3"/>
      <c r="Y349" s="108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</row>
    <row r="350" spans="1:41" ht="15.75" customHeight="1" x14ac:dyDescent="0.3">
      <c r="A350" s="2"/>
      <c r="B350" s="3"/>
      <c r="C350" s="3"/>
      <c r="D350" s="3"/>
      <c r="E350" s="107"/>
      <c r="F350" s="3"/>
      <c r="G350" s="3"/>
      <c r="H350" s="3"/>
      <c r="I350" s="104"/>
      <c r="J350" s="109"/>
      <c r="K350" s="100"/>
      <c r="L350" s="100"/>
      <c r="M350" s="100"/>
      <c r="N350" s="105"/>
      <c r="O350" s="105"/>
      <c r="P350" s="102"/>
      <c r="Q350" s="102"/>
      <c r="R350" s="102"/>
      <c r="S350" s="102"/>
      <c r="T350" s="102"/>
      <c r="U350" s="102"/>
      <c r="V350" s="102"/>
      <c r="W350" s="102"/>
      <c r="X350" s="3"/>
      <c r="Y350" s="108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</row>
    <row r="351" spans="1:41" ht="15.75" customHeight="1" x14ac:dyDescent="0.3">
      <c r="A351" s="2"/>
      <c r="B351" s="3"/>
      <c r="C351" s="3"/>
      <c r="D351" s="3"/>
      <c r="E351" s="107"/>
      <c r="F351" s="3"/>
      <c r="G351" s="3"/>
      <c r="H351" s="3"/>
      <c r="I351" s="104"/>
      <c r="J351" s="109"/>
      <c r="K351" s="100"/>
      <c r="L351" s="100"/>
      <c r="M351" s="100"/>
      <c r="N351" s="105"/>
      <c r="O351" s="105"/>
      <c r="P351" s="102"/>
      <c r="Q351" s="102"/>
      <c r="R351" s="102"/>
      <c r="S351" s="102"/>
      <c r="T351" s="102"/>
      <c r="U351" s="102"/>
      <c r="V351" s="102"/>
      <c r="W351" s="102"/>
      <c r="X351" s="3"/>
      <c r="Y351" s="108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</row>
    <row r="352" spans="1:41" ht="15.75" customHeight="1" x14ac:dyDescent="0.3">
      <c r="A352" s="2"/>
      <c r="B352" s="3"/>
      <c r="C352" s="3"/>
      <c r="D352" s="3"/>
      <c r="E352" s="107"/>
      <c r="F352" s="3"/>
      <c r="G352" s="3"/>
      <c r="H352" s="3"/>
      <c r="I352" s="104"/>
      <c r="J352" s="109"/>
      <c r="K352" s="100"/>
      <c r="L352" s="100"/>
      <c r="M352" s="100"/>
      <c r="N352" s="105"/>
      <c r="O352" s="105"/>
      <c r="P352" s="102"/>
      <c r="Q352" s="102"/>
      <c r="R352" s="102"/>
      <c r="S352" s="102"/>
      <c r="T352" s="102"/>
      <c r="U352" s="102"/>
      <c r="V352" s="102"/>
      <c r="W352" s="102"/>
      <c r="X352" s="3"/>
      <c r="Y352" s="108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</row>
    <row r="353" spans="1:41" ht="15.75" customHeight="1" x14ac:dyDescent="0.3">
      <c r="A353" s="2"/>
      <c r="B353" s="3"/>
      <c r="C353" s="3"/>
      <c r="D353" s="3"/>
      <c r="E353" s="107"/>
      <c r="F353" s="3"/>
      <c r="G353" s="3"/>
      <c r="H353" s="3"/>
      <c r="I353" s="104"/>
      <c r="J353" s="109"/>
      <c r="K353" s="100"/>
      <c r="L353" s="100"/>
      <c r="M353" s="100"/>
      <c r="N353" s="105"/>
      <c r="O353" s="105"/>
      <c r="P353" s="102"/>
      <c r="Q353" s="102"/>
      <c r="R353" s="102"/>
      <c r="S353" s="102"/>
      <c r="T353" s="102"/>
      <c r="U353" s="102"/>
      <c r="V353" s="102"/>
      <c r="W353" s="102"/>
      <c r="X353" s="3"/>
      <c r="Y353" s="108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</row>
    <row r="354" spans="1:41" ht="15.75" customHeight="1" x14ac:dyDescent="0.3">
      <c r="A354" s="2"/>
      <c r="B354" s="3"/>
      <c r="C354" s="3"/>
      <c r="D354" s="3"/>
      <c r="E354" s="107"/>
      <c r="F354" s="3"/>
      <c r="G354" s="3"/>
      <c r="H354" s="3"/>
      <c r="I354" s="104"/>
      <c r="J354" s="109"/>
      <c r="K354" s="100"/>
      <c r="L354" s="100"/>
      <c r="M354" s="100"/>
      <c r="N354" s="105"/>
      <c r="O354" s="105"/>
      <c r="P354" s="102"/>
      <c r="Q354" s="102"/>
      <c r="R354" s="102"/>
      <c r="S354" s="102"/>
      <c r="T354" s="102"/>
      <c r="U354" s="102"/>
      <c r="V354" s="102"/>
      <c r="W354" s="102"/>
      <c r="X354" s="3"/>
      <c r="Y354" s="108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</row>
    <row r="355" spans="1:41" ht="15.75" customHeight="1" x14ac:dyDescent="0.3">
      <c r="A355" s="2"/>
      <c r="B355" s="3"/>
      <c r="C355" s="3"/>
      <c r="D355" s="3"/>
      <c r="E355" s="107"/>
      <c r="F355" s="3"/>
      <c r="G355" s="3"/>
      <c r="H355" s="3"/>
      <c r="I355" s="104"/>
      <c r="J355" s="109"/>
      <c r="K355" s="100"/>
      <c r="L355" s="100"/>
      <c r="M355" s="100"/>
      <c r="N355" s="105"/>
      <c r="O355" s="105"/>
      <c r="P355" s="102"/>
      <c r="Q355" s="102"/>
      <c r="R355" s="102"/>
      <c r="S355" s="102"/>
      <c r="T355" s="102"/>
      <c r="U355" s="102"/>
      <c r="V355" s="102"/>
      <c r="W355" s="102"/>
      <c r="X355" s="3"/>
      <c r="Y355" s="108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</row>
    <row r="356" spans="1:41" ht="15.75" customHeight="1" x14ac:dyDescent="0.3">
      <c r="A356" s="2"/>
      <c r="B356" s="3"/>
      <c r="C356" s="3"/>
      <c r="D356" s="3"/>
      <c r="E356" s="107"/>
      <c r="F356" s="3"/>
      <c r="G356" s="3"/>
      <c r="H356" s="3"/>
      <c r="I356" s="104"/>
      <c r="J356" s="109"/>
      <c r="K356" s="100"/>
      <c r="L356" s="100"/>
      <c r="M356" s="100"/>
      <c r="N356" s="105"/>
      <c r="O356" s="105"/>
      <c r="P356" s="102"/>
      <c r="Q356" s="102"/>
      <c r="R356" s="102"/>
      <c r="S356" s="102"/>
      <c r="T356" s="102"/>
      <c r="U356" s="102"/>
      <c r="V356" s="102"/>
      <c r="W356" s="102"/>
      <c r="X356" s="3"/>
      <c r="Y356" s="108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</row>
    <row r="357" spans="1:41" ht="15.75" customHeight="1" x14ac:dyDescent="0.3">
      <c r="A357" s="2"/>
      <c r="B357" s="3"/>
      <c r="C357" s="3"/>
      <c r="D357" s="3"/>
      <c r="E357" s="107"/>
      <c r="F357" s="3"/>
      <c r="G357" s="3"/>
      <c r="H357" s="3"/>
      <c r="I357" s="104"/>
      <c r="J357" s="109"/>
      <c r="K357" s="100"/>
      <c r="L357" s="100"/>
      <c r="M357" s="100"/>
      <c r="N357" s="105"/>
      <c r="O357" s="105"/>
      <c r="P357" s="102"/>
      <c r="Q357" s="102"/>
      <c r="R357" s="102"/>
      <c r="S357" s="102"/>
      <c r="T357" s="102"/>
      <c r="U357" s="102"/>
      <c r="V357" s="102"/>
      <c r="W357" s="102"/>
      <c r="X357" s="3"/>
      <c r="Y357" s="108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</row>
    <row r="358" spans="1:41" ht="15.75" customHeight="1" x14ac:dyDescent="0.3">
      <c r="A358" s="2"/>
      <c r="B358" s="3"/>
      <c r="C358" s="3"/>
      <c r="D358" s="3"/>
      <c r="E358" s="107"/>
      <c r="F358" s="3"/>
      <c r="G358" s="3"/>
      <c r="H358" s="3"/>
      <c r="I358" s="104"/>
      <c r="J358" s="109"/>
      <c r="K358" s="100"/>
      <c r="L358" s="100"/>
      <c r="M358" s="100"/>
      <c r="N358" s="105"/>
      <c r="O358" s="105"/>
      <c r="P358" s="102"/>
      <c r="Q358" s="102"/>
      <c r="R358" s="102"/>
      <c r="S358" s="102"/>
      <c r="T358" s="102"/>
      <c r="U358" s="102"/>
      <c r="V358" s="102"/>
      <c r="W358" s="102"/>
      <c r="X358" s="3"/>
      <c r="Y358" s="108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</row>
    <row r="359" spans="1:41" ht="15.75" customHeight="1" x14ac:dyDescent="0.3">
      <c r="A359" s="2"/>
      <c r="B359" s="3"/>
      <c r="C359" s="3"/>
      <c r="D359" s="3"/>
      <c r="E359" s="107"/>
      <c r="F359" s="3"/>
      <c r="G359" s="3"/>
      <c r="H359" s="3"/>
      <c r="I359" s="104"/>
      <c r="J359" s="109"/>
      <c r="K359" s="100"/>
      <c r="L359" s="100"/>
      <c r="M359" s="100"/>
      <c r="N359" s="105"/>
      <c r="O359" s="105"/>
      <c r="P359" s="102"/>
      <c r="Q359" s="102"/>
      <c r="R359" s="102"/>
      <c r="S359" s="102"/>
      <c r="T359" s="102"/>
      <c r="U359" s="102"/>
      <c r="V359" s="102"/>
      <c r="W359" s="102"/>
      <c r="X359" s="3"/>
      <c r="Y359" s="108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</row>
    <row r="360" spans="1:41" ht="15.75" customHeight="1" x14ac:dyDescent="0.3">
      <c r="A360" s="2"/>
      <c r="B360" s="3"/>
      <c r="C360" s="3"/>
      <c r="D360" s="3"/>
      <c r="E360" s="107"/>
      <c r="F360" s="3"/>
      <c r="G360" s="3"/>
      <c r="H360" s="3"/>
      <c r="I360" s="104"/>
      <c r="J360" s="109"/>
      <c r="K360" s="100"/>
      <c r="L360" s="100"/>
      <c r="M360" s="100"/>
      <c r="N360" s="105"/>
      <c r="O360" s="105"/>
      <c r="P360" s="102"/>
      <c r="Q360" s="102"/>
      <c r="R360" s="102"/>
      <c r="S360" s="102"/>
      <c r="T360" s="102"/>
      <c r="U360" s="102"/>
      <c r="V360" s="102"/>
      <c r="W360" s="102"/>
      <c r="X360" s="3"/>
      <c r="Y360" s="108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</row>
    <row r="361" spans="1:41" ht="15.75" customHeight="1" x14ac:dyDescent="0.3">
      <c r="A361" s="2"/>
      <c r="B361" s="3"/>
      <c r="C361" s="3"/>
      <c r="D361" s="3"/>
      <c r="E361" s="107"/>
      <c r="F361" s="3"/>
      <c r="G361" s="3"/>
      <c r="H361" s="3"/>
      <c r="I361" s="104"/>
      <c r="J361" s="109"/>
      <c r="K361" s="100"/>
      <c r="L361" s="100"/>
      <c r="M361" s="100"/>
      <c r="N361" s="105"/>
      <c r="O361" s="105"/>
      <c r="P361" s="102"/>
      <c r="Q361" s="102"/>
      <c r="R361" s="102"/>
      <c r="S361" s="102"/>
      <c r="T361" s="102"/>
      <c r="U361" s="102"/>
      <c r="V361" s="102"/>
      <c r="W361" s="102"/>
      <c r="X361" s="3"/>
      <c r="Y361" s="108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</row>
    <row r="362" spans="1:41" ht="15.75" customHeight="1" x14ac:dyDescent="0.3">
      <c r="A362" s="2"/>
      <c r="B362" s="3"/>
      <c r="C362" s="3"/>
      <c r="D362" s="3"/>
      <c r="E362" s="107"/>
      <c r="F362" s="3"/>
      <c r="G362" s="3"/>
      <c r="H362" s="3"/>
      <c r="I362" s="104"/>
      <c r="J362" s="109"/>
      <c r="K362" s="100"/>
      <c r="L362" s="100"/>
      <c r="M362" s="100"/>
      <c r="N362" s="105"/>
      <c r="O362" s="105"/>
      <c r="P362" s="102"/>
      <c r="Q362" s="102"/>
      <c r="R362" s="102"/>
      <c r="S362" s="102"/>
      <c r="T362" s="102"/>
      <c r="U362" s="102"/>
      <c r="V362" s="102"/>
      <c r="W362" s="102"/>
      <c r="X362" s="3"/>
      <c r="Y362" s="108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</row>
    <row r="363" spans="1:41" ht="15.75" customHeight="1" x14ac:dyDescent="0.3">
      <c r="A363" s="2"/>
      <c r="B363" s="3"/>
      <c r="C363" s="3"/>
      <c r="D363" s="3"/>
      <c r="E363" s="107"/>
      <c r="F363" s="3"/>
      <c r="G363" s="3"/>
      <c r="H363" s="3"/>
      <c r="I363" s="104"/>
      <c r="J363" s="109"/>
      <c r="K363" s="100"/>
      <c r="L363" s="100"/>
      <c r="M363" s="100"/>
      <c r="N363" s="105"/>
      <c r="O363" s="105"/>
      <c r="P363" s="102"/>
      <c r="Q363" s="102"/>
      <c r="R363" s="102"/>
      <c r="S363" s="102"/>
      <c r="T363" s="102"/>
      <c r="U363" s="102"/>
      <c r="V363" s="102"/>
      <c r="W363" s="102"/>
      <c r="X363" s="3"/>
      <c r="Y363" s="108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</row>
    <row r="364" spans="1:41" ht="15.75" customHeight="1" x14ac:dyDescent="0.3">
      <c r="A364" s="2"/>
      <c r="B364" s="3"/>
      <c r="C364" s="3"/>
      <c r="D364" s="3"/>
      <c r="E364" s="107"/>
      <c r="F364" s="3"/>
      <c r="G364" s="3"/>
      <c r="H364" s="3"/>
      <c r="I364" s="104"/>
      <c r="J364" s="109"/>
      <c r="K364" s="100"/>
      <c r="L364" s="100"/>
      <c r="M364" s="100"/>
      <c r="N364" s="105"/>
      <c r="O364" s="105"/>
      <c r="P364" s="102"/>
      <c r="Q364" s="102"/>
      <c r="R364" s="102"/>
      <c r="S364" s="102"/>
      <c r="T364" s="102"/>
      <c r="U364" s="102"/>
      <c r="V364" s="102"/>
      <c r="W364" s="102"/>
      <c r="X364" s="3"/>
      <c r="Y364" s="108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</row>
    <row r="365" spans="1:41" ht="15.75" customHeight="1" x14ac:dyDescent="0.3">
      <c r="A365" s="2"/>
      <c r="B365" s="3"/>
      <c r="C365" s="3"/>
      <c r="D365" s="3"/>
      <c r="E365" s="107"/>
      <c r="F365" s="3"/>
      <c r="G365" s="3"/>
      <c r="H365" s="3"/>
      <c r="I365" s="104"/>
      <c r="J365" s="109"/>
      <c r="K365" s="100"/>
      <c r="L365" s="100"/>
      <c r="M365" s="100"/>
      <c r="N365" s="105"/>
      <c r="O365" s="105"/>
      <c r="P365" s="102"/>
      <c r="Q365" s="102"/>
      <c r="R365" s="102"/>
      <c r="S365" s="102"/>
      <c r="T365" s="102"/>
      <c r="U365" s="102"/>
      <c r="V365" s="102"/>
      <c r="W365" s="102"/>
      <c r="X365" s="3"/>
      <c r="Y365" s="108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</row>
    <row r="366" spans="1:41" ht="15.75" customHeight="1" x14ac:dyDescent="0.3">
      <c r="A366" s="2"/>
      <c r="B366" s="3"/>
      <c r="C366" s="3"/>
      <c r="D366" s="3"/>
      <c r="E366" s="107"/>
      <c r="F366" s="3"/>
      <c r="G366" s="3"/>
      <c r="H366" s="3"/>
      <c r="I366" s="104"/>
      <c r="J366" s="109"/>
      <c r="K366" s="100"/>
      <c r="L366" s="100"/>
      <c r="M366" s="100"/>
      <c r="N366" s="105"/>
      <c r="O366" s="105"/>
      <c r="P366" s="102"/>
      <c r="Q366" s="102"/>
      <c r="R366" s="102"/>
      <c r="S366" s="102"/>
      <c r="T366" s="102"/>
      <c r="U366" s="102"/>
      <c r="V366" s="102"/>
      <c r="W366" s="102"/>
      <c r="X366" s="3"/>
      <c r="Y366" s="108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</row>
    <row r="367" spans="1:41" ht="15.75" customHeight="1" x14ac:dyDescent="0.3">
      <c r="A367" s="2"/>
      <c r="B367" s="3"/>
      <c r="C367" s="3"/>
      <c r="D367" s="3"/>
      <c r="E367" s="107"/>
      <c r="F367" s="3"/>
      <c r="G367" s="3"/>
      <c r="H367" s="3"/>
      <c r="I367" s="104"/>
      <c r="J367" s="109"/>
      <c r="K367" s="100"/>
      <c r="L367" s="100"/>
      <c r="M367" s="100"/>
      <c r="N367" s="105"/>
      <c r="O367" s="105"/>
      <c r="P367" s="102"/>
      <c r="Q367" s="102"/>
      <c r="R367" s="102"/>
      <c r="S367" s="102"/>
      <c r="T367" s="102"/>
      <c r="U367" s="102"/>
      <c r="V367" s="102"/>
      <c r="W367" s="102"/>
      <c r="X367" s="3"/>
      <c r="Y367" s="108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</row>
    <row r="368" spans="1:41" ht="15.75" customHeight="1" x14ac:dyDescent="0.3">
      <c r="A368" s="2"/>
      <c r="B368" s="3"/>
      <c r="C368" s="3"/>
      <c r="D368" s="3"/>
      <c r="E368" s="107"/>
      <c r="F368" s="3"/>
      <c r="G368" s="3"/>
      <c r="H368" s="3"/>
      <c r="I368" s="104"/>
      <c r="J368" s="109"/>
      <c r="K368" s="100"/>
      <c r="L368" s="100"/>
      <c r="M368" s="100"/>
      <c r="N368" s="105"/>
      <c r="O368" s="105"/>
      <c r="P368" s="102"/>
      <c r="Q368" s="102"/>
      <c r="R368" s="102"/>
      <c r="S368" s="102"/>
      <c r="T368" s="102"/>
      <c r="U368" s="102"/>
      <c r="V368" s="102"/>
      <c r="W368" s="102"/>
      <c r="X368" s="3"/>
      <c r="Y368" s="108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</row>
    <row r="369" spans="1:41" ht="15.75" customHeight="1" x14ac:dyDescent="0.3">
      <c r="A369" s="2"/>
      <c r="B369" s="3"/>
      <c r="C369" s="3"/>
      <c r="D369" s="3"/>
      <c r="E369" s="107"/>
      <c r="F369" s="3"/>
      <c r="G369" s="3"/>
      <c r="H369" s="3"/>
      <c r="I369" s="104"/>
      <c r="J369" s="109"/>
      <c r="K369" s="100"/>
      <c r="L369" s="100"/>
      <c r="M369" s="100"/>
      <c r="N369" s="105"/>
      <c r="O369" s="105"/>
      <c r="P369" s="102"/>
      <c r="Q369" s="102"/>
      <c r="R369" s="102"/>
      <c r="S369" s="102"/>
      <c r="T369" s="102"/>
      <c r="U369" s="102"/>
      <c r="V369" s="102"/>
      <c r="W369" s="102"/>
      <c r="X369" s="3"/>
      <c r="Y369" s="108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</row>
    <row r="370" spans="1:41" ht="15.75" customHeight="1" x14ac:dyDescent="0.3">
      <c r="A370" s="2"/>
      <c r="B370" s="3"/>
      <c r="C370" s="3"/>
      <c r="D370" s="3"/>
      <c r="E370" s="107"/>
      <c r="F370" s="3"/>
      <c r="G370" s="3"/>
      <c r="H370" s="3"/>
      <c r="I370" s="104"/>
      <c r="J370" s="109"/>
      <c r="K370" s="100"/>
      <c r="L370" s="100"/>
      <c r="M370" s="100"/>
      <c r="N370" s="105"/>
      <c r="O370" s="105"/>
      <c r="P370" s="102"/>
      <c r="Q370" s="102"/>
      <c r="R370" s="102"/>
      <c r="S370" s="102"/>
      <c r="T370" s="102"/>
      <c r="U370" s="102"/>
      <c r="V370" s="102"/>
      <c r="W370" s="102"/>
      <c r="X370" s="3"/>
      <c r="Y370" s="108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</row>
    <row r="371" spans="1:41" ht="15.75" customHeight="1" x14ac:dyDescent="0.3">
      <c r="A371" s="2"/>
      <c r="B371" s="3"/>
      <c r="C371" s="3"/>
      <c r="D371" s="3"/>
      <c r="E371" s="107"/>
      <c r="F371" s="3"/>
      <c r="G371" s="3"/>
      <c r="H371" s="3"/>
      <c r="I371" s="104"/>
      <c r="J371" s="109"/>
      <c r="K371" s="100"/>
      <c r="L371" s="100"/>
      <c r="M371" s="100"/>
      <c r="N371" s="105"/>
      <c r="O371" s="105"/>
      <c r="P371" s="102"/>
      <c r="Q371" s="102"/>
      <c r="R371" s="102"/>
      <c r="S371" s="102"/>
      <c r="T371" s="102"/>
      <c r="U371" s="102"/>
      <c r="V371" s="102"/>
      <c r="W371" s="102"/>
      <c r="X371" s="3"/>
      <c r="Y371" s="108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</row>
    <row r="372" spans="1:41" ht="15.75" customHeight="1" x14ac:dyDescent="0.3">
      <c r="A372" s="2"/>
      <c r="B372" s="3"/>
      <c r="C372" s="3"/>
      <c r="D372" s="3"/>
      <c r="E372" s="107"/>
      <c r="F372" s="3"/>
      <c r="G372" s="3"/>
      <c r="H372" s="3"/>
      <c r="I372" s="104"/>
      <c r="J372" s="109"/>
      <c r="K372" s="100"/>
      <c r="L372" s="100"/>
      <c r="M372" s="100"/>
      <c r="N372" s="105"/>
      <c r="O372" s="105"/>
      <c r="P372" s="102"/>
      <c r="Q372" s="102"/>
      <c r="R372" s="102"/>
      <c r="S372" s="102"/>
      <c r="T372" s="102"/>
      <c r="U372" s="102"/>
      <c r="V372" s="102"/>
      <c r="W372" s="102"/>
      <c r="X372" s="3"/>
      <c r="Y372" s="108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</row>
    <row r="373" spans="1:41" ht="15.75" customHeight="1" x14ac:dyDescent="0.3">
      <c r="A373" s="2"/>
      <c r="B373" s="3"/>
      <c r="C373" s="3"/>
      <c r="D373" s="3"/>
      <c r="E373" s="107"/>
      <c r="F373" s="3"/>
      <c r="G373" s="3"/>
      <c r="H373" s="3"/>
      <c r="I373" s="104"/>
      <c r="J373" s="109"/>
      <c r="K373" s="100"/>
      <c r="L373" s="100"/>
      <c r="M373" s="100"/>
      <c r="N373" s="105"/>
      <c r="O373" s="105"/>
      <c r="P373" s="102"/>
      <c r="Q373" s="102"/>
      <c r="R373" s="102"/>
      <c r="S373" s="102"/>
      <c r="T373" s="102"/>
      <c r="U373" s="102"/>
      <c r="V373" s="102"/>
      <c r="W373" s="102"/>
      <c r="X373" s="3"/>
      <c r="Y373" s="108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</row>
    <row r="374" spans="1:41" ht="15.75" customHeight="1" x14ac:dyDescent="0.3">
      <c r="A374" s="2"/>
      <c r="B374" s="3"/>
      <c r="C374" s="3"/>
      <c r="D374" s="3"/>
      <c r="E374" s="107"/>
      <c r="F374" s="3"/>
      <c r="G374" s="3"/>
      <c r="H374" s="3"/>
      <c r="I374" s="104"/>
      <c r="J374" s="109"/>
      <c r="K374" s="100"/>
      <c r="L374" s="100"/>
      <c r="M374" s="100"/>
      <c r="N374" s="105"/>
      <c r="O374" s="105"/>
      <c r="P374" s="102"/>
      <c r="Q374" s="102"/>
      <c r="R374" s="102"/>
      <c r="S374" s="102"/>
      <c r="T374" s="102"/>
      <c r="U374" s="102"/>
      <c r="V374" s="102"/>
      <c r="W374" s="102"/>
      <c r="X374" s="3"/>
      <c r="Y374" s="108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</row>
    <row r="375" spans="1:41" ht="15.75" customHeight="1" x14ac:dyDescent="0.3">
      <c r="A375" s="2"/>
      <c r="B375" s="3"/>
      <c r="C375" s="3"/>
      <c r="D375" s="3"/>
      <c r="E375" s="107"/>
      <c r="F375" s="3"/>
      <c r="G375" s="3"/>
      <c r="H375" s="3"/>
      <c r="I375" s="104"/>
      <c r="J375" s="109"/>
      <c r="K375" s="100"/>
      <c r="L375" s="100"/>
      <c r="M375" s="100"/>
      <c r="N375" s="105"/>
      <c r="O375" s="105"/>
      <c r="P375" s="102"/>
      <c r="Q375" s="102"/>
      <c r="R375" s="102"/>
      <c r="S375" s="102"/>
      <c r="T375" s="102"/>
      <c r="U375" s="102"/>
      <c r="V375" s="102"/>
      <c r="W375" s="102"/>
      <c r="X375" s="3"/>
      <c r="Y375" s="108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</row>
    <row r="376" spans="1:41" ht="15.75" customHeight="1" x14ac:dyDescent="0.3">
      <c r="A376" s="2"/>
      <c r="B376" s="3"/>
      <c r="C376" s="3"/>
      <c r="D376" s="3"/>
      <c r="E376" s="107"/>
      <c r="F376" s="3"/>
      <c r="G376" s="3"/>
      <c r="H376" s="3"/>
      <c r="I376" s="104"/>
      <c r="J376" s="109"/>
      <c r="K376" s="100"/>
      <c r="L376" s="100"/>
      <c r="M376" s="100"/>
      <c r="N376" s="105"/>
      <c r="O376" s="105"/>
      <c r="P376" s="102"/>
      <c r="Q376" s="102"/>
      <c r="R376" s="102"/>
      <c r="S376" s="102"/>
      <c r="T376" s="102"/>
      <c r="U376" s="102"/>
      <c r="V376" s="102"/>
      <c r="W376" s="102"/>
      <c r="X376" s="3"/>
      <c r="Y376" s="108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</row>
    <row r="377" spans="1:41" ht="15.75" customHeight="1" x14ac:dyDescent="0.3">
      <c r="A377" s="2"/>
      <c r="B377" s="3"/>
      <c r="C377" s="3"/>
      <c r="D377" s="3"/>
      <c r="E377" s="107"/>
      <c r="F377" s="3"/>
      <c r="G377" s="3"/>
      <c r="H377" s="3"/>
      <c r="I377" s="104"/>
      <c r="J377" s="109"/>
      <c r="K377" s="100"/>
      <c r="L377" s="100"/>
      <c r="M377" s="100"/>
      <c r="N377" s="105"/>
      <c r="O377" s="105"/>
      <c r="P377" s="102"/>
      <c r="Q377" s="102"/>
      <c r="R377" s="102"/>
      <c r="S377" s="102"/>
      <c r="T377" s="102"/>
      <c r="U377" s="102"/>
      <c r="V377" s="102"/>
      <c r="W377" s="102"/>
      <c r="X377" s="3"/>
      <c r="Y377" s="108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</row>
    <row r="378" spans="1:41" ht="15.75" customHeight="1" x14ac:dyDescent="0.3">
      <c r="A378" s="2"/>
      <c r="B378" s="3"/>
      <c r="C378" s="3"/>
      <c r="D378" s="3"/>
      <c r="E378" s="107"/>
      <c r="F378" s="3"/>
      <c r="G378" s="3"/>
      <c r="H378" s="3"/>
      <c r="I378" s="104"/>
      <c r="J378" s="109"/>
      <c r="K378" s="100"/>
      <c r="L378" s="100"/>
      <c r="M378" s="100"/>
      <c r="N378" s="105"/>
      <c r="O378" s="105"/>
      <c r="P378" s="102"/>
      <c r="Q378" s="102"/>
      <c r="R378" s="102"/>
      <c r="S378" s="102"/>
      <c r="T378" s="102"/>
      <c r="U378" s="102"/>
      <c r="V378" s="102"/>
      <c r="W378" s="102"/>
      <c r="X378" s="3"/>
      <c r="Y378" s="108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</row>
    <row r="379" spans="1:41" ht="15.75" customHeight="1" x14ac:dyDescent="0.3">
      <c r="A379" s="2"/>
      <c r="B379" s="3"/>
      <c r="C379" s="3"/>
      <c r="D379" s="3"/>
      <c r="E379" s="107"/>
      <c r="F379" s="3"/>
      <c r="G379" s="3"/>
      <c r="H379" s="3"/>
      <c r="I379" s="104"/>
      <c r="J379" s="109"/>
      <c r="K379" s="100"/>
      <c r="L379" s="100"/>
      <c r="M379" s="100"/>
      <c r="N379" s="105"/>
      <c r="O379" s="105"/>
      <c r="P379" s="102"/>
      <c r="Q379" s="102"/>
      <c r="R379" s="102"/>
      <c r="S379" s="102"/>
      <c r="T379" s="102"/>
      <c r="U379" s="102"/>
      <c r="V379" s="102"/>
      <c r="W379" s="102"/>
      <c r="X379" s="3"/>
      <c r="Y379" s="108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</row>
    <row r="380" spans="1:41" ht="15.75" customHeight="1" x14ac:dyDescent="0.3">
      <c r="A380" s="2"/>
      <c r="B380" s="3"/>
      <c r="C380" s="3"/>
      <c r="D380" s="3"/>
      <c r="E380" s="107"/>
      <c r="F380" s="3"/>
      <c r="G380" s="3"/>
      <c r="H380" s="3"/>
      <c r="I380" s="104"/>
      <c r="J380" s="109"/>
      <c r="K380" s="100"/>
      <c r="L380" s="100"/>
      <c r="M380" s="100"/>
      <c r="N380" s="105"/>
      <c r="O380" s="105"/>
      <c r="P380" s="102"/>
      <c r="Q380" s="102"/>
      <c r="R380" s="102"/>
      <c r="S380" s="102"/>
      <c r="T380" s="102"/>
      <c r="U380" s="102"/>
      <c r="V380" s="102"/>
      <c r="W380" s="102"/>
      <c r="X380" s="3"/>
      <c r="Y380" s="108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</row>
    <row r="381" spans="1:41" ht="15.75" customHeight="1" x14ac:dyDescent="0.3">
      <c r="A381" s="2"/>
      <c r="B381" s="3"/>
      <c r="C381" s="3"/>
      <c r="D381" s="3"/>
      <c r="E381" s="107"/>
      <c r="F381" s="3"/>
      <c r="G381" s="3"/>
      <c r="H381" s="3"/>
      <c r="I381" s="104"/>
      <c r="J381" s="109"/>
      <c r="K381" s="100"/>
      <c r="L381" s="100"/>
      <c r="M381" s="100"/>
      <c r="N381" s="105"/>
      <c r="O381" s="105"/>
      <c r="P381" s="102"/>
      <c r="Q381" s="102"/>
      <c r="R381" s="102"/>
      <c r="S381" s="102"/>
      <c r="T381" s="102"/>
      <c r="U381" s="102"/>
      <c r="V381" s="102"/>
      <c r="W381" s="102"/>
      <c r="X381" s="3"/>
      <c r="Y381" s="108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</row>
    <row r="382" spans="1:41" ht="15.75" customHeight="1" x14ac:dyDescent="0.3">
      <c r="A382" s="2"/>
      <c r="B382" s="3"/>
      <c r="C382" s="3"/>
      <c r="D382" s="3"/>
      <c r="E382" s="107"/>
      <c r="F382" s="3"/>
      <c r="G382" s="3"/>
      <c r="H382" s="3"/>
      <c r="I382" s="104"/>
      <c r="J382" s="109"/>
      <c r="K382" s="100"/>
      <c r="L382" s="100"/>
      <c r="M382" s="100"/>
      <c r="N382" s="105"/>
      <c r="O382" s="105"/>
      <c r="P382" s="102"/>
      <c r="Q382" s="102"/>
      <c r="R382" s="102"/>
      <c r="S382" s="102"/>
      <c r="T382" s="102"/>
      <c r="U382" s="102"/>
      <c r="V382" s="102"/>
      <c r="W382" s="102"/>
      <c r="X382" s="3"/>
      <c r="Y382" s="108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</row>
    <row r="383" spans="1:41" ht="15.75" customHeight="1" x14ac:dyDescent="0.3">
      <c r="A383" s="2"/>
      <c r="B383" s="3"/>
      <c r="C383" s="3"/>
      <c r="D383" s="3"/>
      <c r="E383" s="107"/>
      <c r="F383" s="3"/>
      <c r="G383" s="3"/>
      <c r="H383" s="3"/>
      <c r="I383" s="104"/>
      <c r="J383" s="109"/>
      <c r="K383" s="100"/>
      <c r="L383" s="100"/>
      <c r="M383" s="100"/>
      <c r="N383" s="105"/>
      <c r="O383" s="105"/>
      <c r="P383" s="102"/>
      <c r="Q383" s="102"/>
      <c r="R383" s="102"/>
      <c r="S383" s="102"/>
      <c r="T383" s="102"/>
      <c r="U383" s="102"/>
      <c r="V383" s="102"/>
      <c r="W383" s="102"/>
      <c r="X383" s="3"/>
      <c r="Y383" s="108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</row>
    <row r="384" spans="1:41" ht="15.75" customHeight="1" x14ac:dyDescent="0.3">
      <c r="A384" s="2"/>
      <c r="B384" s="3"/>
      <c r="C384" s="3"/>
      <c r="D384" s="3"/>
      <c r="E384" s="107"/>
      <c r="F384" s="3"/>
      <c r="G384" s="3"/>
      <c r="H384" s="3"/>
      <c r="I384" s="104"/>
      <c r="J384" s="109"/>
      <c r="K384" s="100"/>
      <c r="L384" s="100"/>
      <c r="M384" s="100"/>
      <c r="N384" s="105"/>
      <c r="O384" s="105"/>
      <c r="P384" s="102"/>
      <c r="Q384" s="102"/>
      <c r="R384" s="102"/>
      <c r="S384" s="102"/>
      <c r="T384" s="102"/>
      <c r="U384" s="102"/>
      <c r="V384" s="102"/>
      <c r="W384" s="102"/>
      <c r="X384" s="3"/>
      <c r="Y384" s="108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</row>
    <row r="385" spans="1:41" ht="15.75" customHeight="1" x14ac:dyDescent="0.3">
      <c r="A385" s="2"/>
      <c r="B385" s="3"/>
      <c r="C385" s="3"/>
      <c r="D385" s="3"/>
      <c r="E385" s="107"/>
      <c r="F385" s="3"/>
      <c r="G385" s="3"/>
      <c r="H385" s="3"/>
      <c r="I385" s="104"/>
      <c r="J385" s="109"/>
      <c r="K385" s="100"/>
      <c r="L385" s="100"/>
      <c r="M385" s="100"/>
      <c r="N385" s="105"/>
      <c r="O385" s="105"/>
      <c r="P385" s="102"/>
      <c r="Q385" s="102"/>
      <c r="R385" s="102"/>
      <c r="S385" s="102"/>
      <c r="T385" s="102"/>
      <c r="U385" s="102"/>
      <c r="V385" s="102"/>
      <c r="W385" s="102"/>
      <c r="X385" s="3"/>
      <c r="Y385" s="108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</row>
    <row r="386" spans="1:41" ht="15.75" customHeight="1" x14ac:dyDescent="0.3">
      <c r="A386" s="2"/>
      <c r="B386" s="3"/>
      <c r="C386" s="3"/>
      <c r="D386" s="3"/>
      <c r="E386" s="107"/>
      <c r="F386" s="3"/>
      <c r="G386" s="3"/>
      <c r="H386" s="3"/>
      <c r="I386" s="104"/>
      <c r="J386" s="109"/>
      <c r="K386" s="100"/>
      <c r="L386" s="100"/>
      <c r="M386" s="100"/>
      <c r="N386" s="105"/>
      <c r="O386" s="105"/>
      <c r="P386" s="102"/>
      <c r="Q386" s="102"/>
      <c r="R386" s="102"/>
      <c r="S386" s="102"/>
      <c r="T386" s="102"/>
      <c r="U386" s="102"/>
      <c r="V386" s="102"/>
      <c r="W386" s="102"/>
      <c r="X386" s="3"/>
      <c r="Y386" s="108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</row>
    <row r="387" spans="1:41" ht="15.75" customHeight="1" x14ac:dyDescent="0.3">
      <c r="A387" s="2"/>
      <c r="B387" s="3"/>
      <c r="C387" s="3"/>
      <c r="D387" s="3"/>
      <c r="E387" s="107"/>
      <c r="F387" s="3"/>
      <c r="G387" s="3"/>
      <c r="H387" s="3"/>
      <c r="I387" s="104"/>
      <c r="J387" s="109"/>
      <c r="K387" s="100"/>
      <c r="L387" s="100"/>
      <c r="M387" s="100"/>
      <c r="N387" s="105"/>
      <c r="O387" s="105"/>
      <c r="P387" s="102"/>
      <c r="Q387" s="102"/>
      <c r="R387" s="102"/>
      <c r="S387" s="102"/>
      <c r="T387" s="102"/>
      <c r="U387" s="102"/>
      <c r="V387" s="102"/>
      <c r="W387" s="102"/>
      <c r="X387" s="3"/>
      <c r="Y387" s="108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</row>
    <row r="388" spans="1:41" ht="15.75" customHeight="1" x14ac:dyDescent="0.3">
      <c r="A388" s="2"/>
      <c r="B388" s="3"/>
      <c r="C388" s="3"/>
      <c r="D388" s="3"/>
      <c r="E388" s="107"/>
      <c r="F388" s="3"/>
      <c r="G388" s="3"/>
      <c r="H388" s="3"/>
      <c r="I388" s="104"/>
      <c r="J388" s="109"/>
      <c r="K388" s="100"/>
      <c r="L388" s="100"/>
      <c r="M388" s="100"/>
      <c r="N388" s="105"/>
      <c r="O388" s="105"/>
      <c r="P388" s="102"/>
      <c r="Q388" s="102"/>
      <c r="R388" s="102"/>
      <c r="S388" s="102"/>
      <c r="T388" s="102"/>
      <c r="U388" s="102"/>
      <c r="V388" s="102"/>
      <c r="W388" s="102"/>
      <c r="X388" s="3"/>
      <c r="Y388" s="108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</row>
    <row r="389" spans="1:41" ht="15.75" customHeight="1" x14ac:dyDescent="0.3">
      <c r="A389" s="2"/>
      <c r="B389" s="3"/>
      <c r="C389" s="3"/>
      <c r="D389" s="3"/>
      <c r="E389" s="107"/>
      <c r="F389" s="3"/>
      <c r="G389" s="3"/>
      <c r="H389" s="3"/>
      <c r="I389" s="104"/>
      <c r="J389" s="109"/>
      <c r="K389" s="100"/>
      <c r="L389" s="100"/>
      <c r="M389" s="100"/>
      <c r="N389" s="105"/>
      <c r="O389" s="105"/>
      <c r="P389" s="102"/>
      <c r="Q389" s="102"/>
      <c r="R389" s="102"/>
      <c r="S389" s="102"/>
      <c r="T389" s="102"/>
      <c r="U389" s="102"/>
      <c r="V389" s="102"/>
      <c r="W389" s="102"/>
      <c r="X389" s="3"/>
      <c r="Y389" s="108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</row>
    <row r="390" spans="1:41" ht="15.75" customHeight="1" x14ac:dyDescent="0.3">
      <c r="A390" s="2"/>
      <c r="B390" s="3"/>
      <c r="C390" s="3"/>
      <c r="D390" s="3"/>
      <c r="E390" s="107"/>
      <c r="F390" s="3"/>
      <c r="G390" s="3"/>
      <c r="H390" s="3"/>
      <c r="I390" s="104"/>
      <c r="J390" s="109"/>
      <c r="K390" s="100"/>
      <c r="L390" s="100"/>
      <c r="M390" s="100"/>
      <c r="N390" s="105"/>
      <c r="O390" s="105"/>
      <c r="P390" s="102"/>
      <c r="Q390" s="102"/>
      <c r="R390" s="102"/>
      <c r="S390" s="102"/>
      <c r="T390" s="102"/>
      <c r="U390" s="102"/>
      <c r="V390" s="102"/>
      <c r="W390" s="102"/>
      <c r="X390" s="3"/>
      <c r="Y390" s="108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</row>
    <row r="391" spans="1:41" ht="15.75" customHeight="1" x14ac:dyDescent="0.3">
      <c r="A391" s="2"/>
      <c r="B391" s="3"/>
      <c r="C391" s="3"/>
      <c r="D391" s="3"/>
      <c r="E391" s="107"/>
      <c r="F391" s="3"/>
      <c r="G391" s="3"/>
      <c r="H391" s="3"/>
      <c r="I391" s="104"/>
      <c r="J391" s="109"/>
      <c r="K391" s="100"/>
      <c r="L391" s="100"/>
      <c r="M391" s="100"/>
      <c r="N391" s="105"/>
      <c r="O391" s="105"/>
      <c r="P391" s="110"/>
      <c r="Q391" s="59"/>
      <c r="R391" s="110"/>
      <c r="S391" s="60"/>
      <c r="T391" s="111"/>
      <c r="U391" s="111"/>
      <c r="V391" s="102"/>
      <c r="W391" s="3"/>
      <c r="X391" s="3"/>
      <c r="Y391" s="108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</row>
    <row r="392" spans="1:41" ht="15.75" customHeight="1" x14ac:dyDescent="0.3">
      <c r="A392" s="2"/>
      <c r="B392" s="3"/>
      <c r="C392" s="3"/>
      <c r="D392" s="3"/>
      <c r="E392" s="107"/>
      <c r="F392" s="3"/>
      <c r="G392" s="3"/>
      <c r="H392" s="3"/>
      <c r="I392" s="104"/>
      <c r="J392" s="109"/>
      <c r="K392" s="100"/>
      <c r="L392" s="100"/>
      <c r="M392" s="100"/>
      <c r="N392" s="105"/>
      <c r="O392" s="105"/>
      <c r="P392" s="110"/>
      <c r="Q392" s="59"/>
      <c r="R392" s="110"/>
      <c r="S392" s="60"/>
      <c r="T392" s="111"/>
      <c r="U392" s="111"/>
      <c r="V392" s="102"/>
      <c r="W392" s="3"/>
      <c r="X392" s="3"/>
      <c r="Y392" s="108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</row>
    <row r="393" spans="1:41" ht="15.75" customHeight="1" x14ac:dyDescent="0.3">
      <c r="A393" s="2"/>
      <c r="B393" s="3"/>
      <c r="C393" s="3"/>
      <c r="D393" s="3"/>
      <c r="E393" s="107"/>
      <c r="F393" s="3"/>
      <c r="G393" s="3"/>
      <c r="H393" s="3"/>
      <c r="I393" s="104"/>
      <c r="J393" s="109"/>
      <c r="K393" s="100"/>
      <c r="L393" s="100"/>
      <c r="M393" s="100"/>
      <c r="N393" s="105"/>
      <c r="O393" s="105"/>
      <c r="P393" s="110"/>
      <c r="Q393" s="59"/>
      <c r="R393" s="110"/>
      <c r="S393" s="60"/>
      <c r="T393" s="111"/>
      <c r="U393" s="111"/>
      <c r="V393" s="102"/>
      <c r="W393" s="3"/>
      <c r="X393" s="3"/>
      <c r="Y393" s="108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</row>
    <row r="394" spans="1:41" ht="15.75" customHeight="1" x14ac:dyDescent="0.3">
      <c r="A394" s="2"/>
      <c r="B394" s="3"/>
      <c r="C394" s="3"/>
      <c r="D394" s="3"/>
      <c r="E394" s="107"/>
      <c r="F394" s="3"/>
      <c r="G394" s="3"/>
      <c r="H394" s="3"/>
      <c r="I394" s="104"/>
      <c r="J394" s="109"/>
      <c r="K394" s="100"/>
      <c r="L394" s="100"/>
      <c r="M394" s="100"/>
      <c r="N394" s="105"/>
      <c r="O394" s="105"/>
      <c r="P394" s="110"/>
      <c r="Q394" s="59"/>
      <c r="R394" s="110"/>
      <c r="S394" s="60"/>
      <c r="T394" s="111"/>
      <c r="U394" s="111"/>
      <c r="V394" s="102"/>
      <c r="W394" s="3"/>
      <c r="X394" s="3"/>
      <c r="Y394" s="108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</row>
    <row r="395" spans="1:41" ht="15.75" customHeight="1" x14ac:dyDescent="0.3">
      <c r="A395" s="2"/>
      <c r="B395" s="3"/>
      <c r="C395" s="3"/>
      <c r="D395" s="3"/>
      <c r="E395" s="107"/>
      <c r="F395" s="3"/>
      <c r="G395" s="3"/>
      <c r="H395" s="3"/>
      <c r="I395" s="104"/>
      <c r="J395" s="109"/>
      <c r="K395" s="100"/>
      <c r="L395" s="100"/>
      <c r="M395" s="100"/>
      <c r="N395" s="105"/>
      <c r="O395" s="105"/>
      <c r="P395" s="110"/>
      <c r="Q395" s="59"/>
      <c r="R395" s="110"/>
      <c r="S395" s="60"/>
      <c r="T395" s="111"/>
      <c r="U395" s="111"/>
      <c r="V395" s="102"/>
      <c r="W395" s="3"/>
      <c r="X395" s="3"/>
      <c r="Y395" s="108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</row>
    <row r="396" spans="1:41" ht="15.75" customHeight="1" x14ac:dyDescent="0.3">
      <c r="A396" s="2"/>
      <c r="B396" s="3"/>
      <c r="C396" s="3"/>
      <c r="D396" s="3"/>
      <c r="E396" s="107"/>
      <c r="F396" s="3"/>
      <c r="G396" s="3"/>
      <c r="H396" s="3"/>
      <c r="I396" s="104"/>
      <c r="J396" s="109"/>
      <c r="K396" s="100"/>
      <c r="L396" s="100"/>
      <c r="M396" s="100"/>
      <c r="N396" s="105"/>
      <c r="O396" s="105"/>
      <c r="P396" s="110"/>
      <c r="Q396" s="59"/>
      <c r="R396" s="110"/>
      <c r="S396" s="60"/>
      <c r="T396" s="111"/>
      <c r="U396" s="111"/>
      <c r="V396" s="102"/>
      <c r="W396" s="3"/>
      <c r="X396" s="3"/>
      <c r="Y396" s="108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</row>
    <row r="397" spans="1:41" ht="15.75" customHeight="1" x14ac:dyDescent="0.3">
      <c r="A397" s="2"/>
      <c r="B397" s="3"/>
      <c r="C397" s="3"/>
      <c r="D397" s="3"/>
      <c r="E397" s="107"/>
      <c r="F397" s="3"/>
      <c r="G397" s="3"/>
      <c r="H397" s="3"/>
      <c r="I397" s="104"/>
      <c r="J397" s="109"/>
      <c r="K397" s="100"/>
      <c r="L397" s="100"/>
      <c r="M397" s="100"/>
      <c r="N397" s="105"/>
      <c r="O397" s="105"/>
      <c r="P397" s="110"/>
      <c r="Q397" s="59"/>
      <c r="R397" s="110"/>
      <c r="S397" s="60"/>
      <c r="T397" s="111"/>
      <c r="U397" s="111"/>
      <c r="V397" s="102"/>
      <c r="W397" s="3"/>
      <c r="X397" s="3"/>
      <c r="Y397" s="108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</row>
    <row r="398" spans="1:41" ht="15.75" customHeight="1" x14ac:dyDescent="0.3">
      <c r="A398" s="2"/>
      <c r="B398" s="3"/>
      <c r="C398" s="3"/>
      <c r="D398" s="3"/>
      <c r="E398" s="107"/>
      <c r="F398" s="3"/>
      <c r="G398" s="3"/>
      <c r="H398" s="3"/>
      <c r="I398" s="104"/>
      <c r="J398" s="109"/>
      <c r="K398" s="100"/>
      <c r="L398" s="100"/>
      <c r="M398" s="100"/>
      <c r="N398" s="105"/>
      <c r="O398" s="105"/>
      <c r="P398" s="110"/>
      <c r="Q398" s="59"/>
      <c r="R398" s="110"/>
      <c r="S398" s="60"/>
      <c r="T398" s="111"/>
      <c r="U398" s="111"/>
      <c r="V398" s="102"/>
      <c r="W398" s="3"/>
      <c r="X398" s="3"/>
      <c r="Y398" s="108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</row>
    <row r="399" spans="1:41" ht="15.75" customHeight="1" x14ac:dyDescent="0.3">
      <c r="A399" s="2"/>
      <c r="B399" s="3"/>
      <c r="C399" s="3"/>
      <c r="D399" s="3"/>
      <c r="E399" s="107"/>
      <c r="F399" s="3"/>
      <c r="G399" s="3"/>
      <c r="H399" s="3"/>
      <c r="I399" s="104"/>
      <c r="J399" s="109"/>
      <c r="K399" s="100"/>
      <c r="L399" s="100"/>
      <c r="M399" s="100"/>
      <c r="N399" s="105"/>
      <c r="O399" s="105"/>
      <c r="P399" s="110"/>
      <c r="Q399" s="59"/>
      <c r="R399" s="110"/>
      <c r="S399" s="60"/>
      <c r="T399" s="111"/>
      <c r="U399" s="111"/>
      <c r="V399" s="102"/>
      <c r="W399" s="3"/>
      <c r="X399" s="3"/>
      <c r="Y399" s="108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</row>
    <row r="400" spans="1:41" ht="15.75" customHeight="1" x14ac:dyDescent="0.3">
      <c r="A400" s="2"/>
      <c r="B400" s="3"/>
      <c r="C400" s="3"/>
      <c r="D400" s="3"/>
      <c r="E400" s="107"/>
      <c r="F400" s="3"/>
      <c r="G400" s="3"/>
      <c r="H400" s="3"/>
      <c r="I400" s="104"/>
      <c r="J400" s="109"/>
      <c r="K400" s="100"/>
      <c r="L400" s="100"/>
      <c r="M400" s="100"/>
      <c r="N400" s="105"/>
      <c r="O400" s="105"/>
      <c r="P400" s="110"/>
      <c r="Q400" s="59"/>
      <c r="R400" s="110"/>
      <c r="S400" s="60"/>
      <c r="T400" s="111"/>
      <c r="U400" s="111"/>
      <c r="V400" s="102"/>
      <c r="W400" s="3"/>
      <c r="X400" s="3"/>
      <c r="Y400" s="108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</row>
    <row r="401" spans="1:41" ht="15.75" customHeight="1" x14ac:dyDescent="0.3">
      <c r="A401" s="2"/>
      <c r="B401" s="3"/>
      <c r="C401" s="3"/>
      <c r="D401" s="3"/>
      <c r="E401" s="107"/>
      <c r="F401" s="3"/>
      <c r="G401" s="3"/>
      <c r="H401" s="3"/>
      <c r="I401" s="104"/>
      <c r="J401" s="109"/>
      <c r="K401" s="100"/>
      <c r="L401" s="100"/>
      <c r="M401" s="100"/>
      <c r="N401" s="105"/>
      <c r="O401" s="105"/>
      <c r="P401" s="110"/>
      <c r="Q401" s="59"/>
      <c r="R401" s="110"/>
      <c r="S401" s="60"/>
      <c r="T401" s="111"/>
      <c r="U401" s="111"/>
      <c r="V401" s="102"/>
      <c r="W401" s="3"/>
      <c r="X401" s="3"/>
      <c r="Y401" s="108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</row>
    <row r="402" spans="1:41" ht="15.75" customHeight="1" x14ac:dyDescent="0.3">
      <c r="A402" s="2"/>
      <c r="B402" s="3"/>
      <c r="C402" s="3"/>
      <c r="D402" s="3"/>
      <c r="E402" s="107"/>
      <c r="F402" s="3"/>
      <c r="G402" s="3"/>
      <c r="H402" s="3"/>
      <c r="I402" s="104"/>
      <c r="J402" s="109"/>
      <c r="K402" s="100"/>
      <c r="L402" s="100"/>
      <c r="M402" s="100"/>
      <c r="N402" s="105"/>
      <c r="O402" s="105"/>
      <c r="P402" s="110"/>
      <c r="Q402" s="59"/>
      <c r="R402" s="110"/>
      <c r="S402" s="60"/>
      <c r="T402" s="111"/>
      <c r="U402" s="111"/>
      <c r="V402" s="102"/>
      <c r="W402" s="3"/>
      <c r="X402" s="3"/>
      <c r="Y402" s="108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</row>
    <row r="403" spans="1:41" ht="15.75" customHeight="1" x14ac:dyDescent="0.3">
      <c r="A403" s="2"/>
      <c r="B403" s="3"/>
      <c r="C403" s="3"/>
      <c r="D403" s="3"/>
      <c r="E403" s="107"/>
      <c r="F403" s="3"/>
      <c r="G403" s="3"/>
      <c r="H403" s="3"/>
      <c r="I403" s="104"/>
      <c r="J403" s="109"/>
      <c r="K403" s="100"/>
      <c r="L403" s="100"/>
      <c r="M403" s="100"/>
      <c r="N403" s="105"/>
      <c r="O403" s="105"/>
      <c r="P403" s="110"/>
      <c r="Q403" s="59"/>
      <c r="R403" s="110"/>
      <c r="S403" s="60"/>
      <c r="T403" s="111"/>
      <c r="U403" s="111"/>
      <c r="V403" s="102"/>
      <c r="W403" s="3"/>
      <c r="X403" s="3"/>
      <c r="Y403" s="108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</row>
    <row r="404" spans="1:41" ht="15.75" customHeight="1" x14ac:dyDescent="0.3">
      <c r="A404" s="2"/>
      <c r="B404" s="3"/>
      <c r="C404" s="3"/>
      <c r="D404" s="3"/>
      <c r="E404" s="107"/>
      <c r="F404" s="3"/>
      <c r="G404" s="3"/>
      <c r="H404" s="3"/>
      <c r="I404" s="104"/>
      <c r="J404" s="109"/>
      <c r="K404" s="100"/>
      <c r="L404" s="100"/>
      <c r="M404" s="100"/>
      <c r="N404" s="105"/>
      <c r="O404" s="105"/>
      <c r="P404" s="110"/>
      <c r="Q404" s="59"/>
      <c r="R404" s="110"/>
      <c r="S404" s="60"/>
      <c r="T404" s="111"/>
      <c r="U404" s="111"/>
      <c r="V404" s="102"/>
      <c r="W404" s="3"/>
      <c r="X404" s="3"/>
      <c r="Y404" s="108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</row>
    <row r="405" spans="1:41" ht="15.75" customHeight="1" x14ac:dyDescent="0.3">
      <c r="A405" s="2"/>
      <c r="B405" s="3"/>
      <c r="C405" s="3"/>
      <c r="D405" s="3"/>
      <c r="E405" s="107"/>
      <c r="F405" s="3"/>
      <c r="G405" s="3"/>
      <c r="H405" s="3"/>
      <c r="I405" s="104"/>
      <c r="J405" s="109"/>
      <c r="K405" s="100"/>
      <c r="L405" s="100"/>
      <c r="M405" s="100"/>
      <c r="N405" s="105"/>
      <c r="O405" s="105"/>
      <c r="P405" s="110"/>
      <c r="Q405" s="59"/>
      <c r="R405" s="110"/>
      <c r="S405" s="60"/>
      <c r="T405" s="111"/>
      <c r="U405" s="111"/>
      <c r="V405" s="102"/>
      <c r="W405" s="3"/>
      <c r="X405" s="3"/>
      <c r="Y405" s="108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</row>
    <row r="406" spans="1:41" ht="15.75" customHeight="1" x14ac:dyDescent="0.3">
      <c r="A406" s="2"/>
      <c r="B406" s="3"/>
      <c r="C406" s="3"/>
      <c r="D406" s="3"/>
      <c r="E406" s="107"/>
      <c r="F406" s="3"/>
      <c r="G406" s="3"/>
      <c r="H406" s="3"/>
      <c r="I406" s="104"/>
      <c r="J406" s="109"/>
      <c r="K406" s="100"/>
      <c r="L406" s="100"/>
      <c r="M406" s="100"/>
      <c r="N406" s="105"/>
      <c r="O406" s="105"/>
      <c r="P406" s="110"/>
      <c r="Q406" s="59"/>
      <c r="R406" s="110"/>
      <c r="S406" s="60"/>
      <c r="T406" s="111"/>
      <c r="U406" s="111"/>
      <c r="V406" s="102"/>
      <c r="W406" s="3"/>
      <c r="X406" s="3"/>
      <c r="Y406" s="108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</row>
    <row r="407" spans="1:41" ht="15.75" customHeight="1" x14ac:dyDescent="0.3">
      <c r="A407" s="2"/>
      <c r="B407" s="3"/>
      <c r="C407" s="3"/>
      <c r="D407" s="3"/>
      <c r="E407" s="107"/>
      <c r="F407" s="3"/>
      <c r="G407" s="3"/>
      <c r="H407" s="3"/>
      <c r="I407" s="104"/>
      <c r="J407" s="109"/>
      <c r="K407" s="100"/>
      <c r="L407" s="100"/>
      <c r="M407" s="100"/>
      <c r="N407" s="105"/>
      <c r="O407" s="105"/>
      <c r="P407" s="110"/>
      <c r="Q407" s="59"/>
      <c r="R407" s="110"/>
      <c r="S407" s="60"/>
      <c r="T407" s="111"/>
      <c r="U407" s="111"/>
      <c r="V407" s="102"/>
      <c r="W407" s="3"/>
      <c r="X407" s="3"/>
      <c r="Y407" s="108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</row>
    <row r="408" spans="1:41" ht="15.75" customHeight="1" x14ac:dyDescent="0.3">
      <c r="A408" s="2"/>
      <c r="B408" s="3"/>
      <c r="C408" s="3"/>
      <c r="D408" s="3"/>
      <c r="E408" s="107"/>
      <c r="F408" s="3"/>
      <c r="G408" s="3"/>
      <c r="H408" s="3"/>
      <c r="I408" s="104"/>
      <c r="J408" s="109"/>
      <c r="K408" s="100"/>
      <c r="L408" s="100"/>
      <c r="M408" s="100"/>
      <c r="N408" s="105"/>
      <c r="O408" s="105"/>
      <c r="P408" s="110"/>
      <c r="Q408" s="59"/>
      <c r="R408" s="110"/>
      <c r="S408" s="60"/>
      <c r="T408" s="111"/>
      <c r="U408" s="111"/>
      <c r="V408" s="102"/>
      <c r="W408" s="3"/>
      <c r="X408" s="3"/>
      <c r="Y408" s="108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</row>
    <row r="409" spans="1:41" ht="15.75" customHeight="1" x14ac:dyDescent="0.3">
      <c r="A409" s="2"/>
      <c r="B409" s="3"/>
      <c r="C409" s="3"/>
      <c r="D409" s="3"/>
      <c r="E409" s="107"/>
      <c r="F409" s="3"/>
      <c r="G409" s="3"/>
      <c r="H409" s="3"/>
      <c r="I409" s="104"/>
      <c r="J409" s="109"/>
      <c r="K409" s="100"/>
      <c r="L409" s="100"/>
      <c r="M409" s="100"/>
      <c r="N409" s="105"/>
      <c r="O409" s="105"/>
      <c r="P409" s="110"/>
      <c r="Q409" s="59"/>
      <c r="R409" s="110"/>
      <c r="S409" s="60"/>
      <c r="T409" s="111"/>
      <c r="U409" s="111"/>
      <c r="V409" s="102"/>
      <c r="W409" s="3"/>
      <c r="X409" s="3"/>
      <c r="Y409" s="108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</row>
    <row r="410" spans="1:41" ht="15.75" customHeight="1" x14ac:dyDescent="0.3">
      <c r="A410" s="2"/>
      <c r="B410" s="3"/>
      <c r="C410" s="3"/>
      <c r="D410" s="3"/>
      <c r="E410" s="107"/>
      <c r="F410" s="3"/>
      <c r="G410" s="3"/>
      <c r="H410" s="3"/>
      <c r="I410" s="104"/>
      <c r="J410" s="109"/>
      <c r="K410" s="100"/>
      <c r="L410" s="100"/>
      <c r="M410" s="100"/>
      <c r="N410" s="105"/>
      <c r="O410" s="105"/>
      <c r="P410" s="110"/>
      <c r="Q410" s="59"/>
      <c r="R410" s="110"/>
      <c r="S410" s="60"/>
      <c r="T410" s="111"/>
      <c r="U410" s="111"/>
      <c r="V410" s="102"/>
      <c r="W410" s="3"/>
      <c r="X410" s="3"/>
      <c r="Y410" s="108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</row>
    <row r="411" spans="1:41" ht="15.75" customHeight="1" x14ac:dyDescent="0.3">
      <c r="A411" s="2"/>
      <c r="B411" s="3"/>
      <c r="C411" s="3"/>
      <c r="D411" s="3"/>
      <c r="E411" s="107"/>
      <c r="F411" s="3"/>
      <c r="G411" s="3"/>
      <c r="H411" s="3"/>
      <c r="I411" s="104"/>
      <c r="J411" s="109"/>
      <c r="K411" s="100"/>
      <c r="L411" s="100"/>
      <c r="M411" s="100"/>
      <c r="N411" s="105"/>
      <c r="O411" s="105"/>
      <c r="P411" s="110"/>
      <c r="Q411" s="59"/>
      <c r="R411" s="110"/>
      <c r="S411" s="60"/>
      <c r="T411" s="111"/>
      <c r="U411" s="111"/>
      <c r="V411" s="102"/>
      <c r="W411" s="3"/>
      <c r="X411" s="3"/>
      <c r="Y411" s="108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</row>
    <row r="412" spans="1:41" ht="15.75" customHeight="1" x14ac:dyDescent="0.3">
      <c r="A412" s="2"/>
      <c r="B412" s="3"/>
      <c r="C412" s="3"/>
      <c r="D412" s="3"/>
      <c r="E412" s="107"/>
      <c r="F412" s="3"/>
      <c r="G412" s="3"/>
      <c r="H412" s="3"/>
      <c r="I412" s="104"/>
      <c r="J412" s="109"/>
      <c r="K412" s="100"/>
      <c r="L412" s="100"/>
      <c r="M412" s="100"/>
      <c r="N412" s="105"/>
      <c r="O412" s="105"/>
      <c r="P412" s="110"/>
      <c r="Q412" s="59"/>
      <c r="R412" s="110"/>
      <c r="S412" s="60"/>
      <c r="T412" s="111"/>
      <c r="U412" s="111"/>
      <c r="V412" s="102"/>
      <c r="W412" s="3"/>
      <c r="X412" s="3"/>
      <c r="Y412" s="108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</row>
    <row r="413" spans="1:41" ht="15.75" customHeight="1" x14ac:dyDescent="0.3">
      <c r="A413" s="2"/>
      <c r="B413" s="3"/>
      <c r="C413" s="3"/>
      <c r="D413" s="3"/>
      <c r="E413" s="107"/>
      <c r="F413" s="3"/>
      <c r="G413" s="3"/>
      <c r="H413" s="3"/>
      <c r="I413" s="104"/>
      <c r="J413" s="109"/>
      <c r="K413" s="100"/>
      <c r="L413" s="100"/>
      <c r="M413" s="100"/>
      <c r="N413" s="105"/>
      <c r="O413" s="105"/>
      <c r="P413" s="110"/>
      <c r="Q413" s="59"/>
      <c r="R413" s="110"/>
      <c r="S413" s="60"/>
      <c r="T413" s="111"/>
      <c r="U413" s="111"/>
      <c r="V413" s="102"/>
      <c r="W413" s="3"/>
      <c r="X413" s="3"/>
      <c r="Y413" s="108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</row>
    <row r="414" spans="1:41" ht="15.75" customHeight="1" x14ac:dyDescent="0.3">
      <c r="A414" s="2"/>
      <c r="B414" s="3"/>
      <c r="C414" s="3"/>
      <c r="D414" s="3"/>
      <c r="E414" s="107"/>
      <c r="F414" s="3"/>
      <c r="G414" s="3"/>
      <c r="H414" s="3"/>
      <c r="I414" s="104"/>
      <c r="J414" s="109"/>
      <c r="K414" s="100"/>
      <c r="L414" s="100"/>
      <c r="M414" s="100"/>
      <c r="N414" s="105"/>
      <c r="O414" s="105"/>
      <c r="P414" s="110"/>
      <c r="Q414" s="59"/>
      <c r="R414" s="110"/>
      <c r="S414" s="60"/>
      <c r="T414" s="111"/>
      <c r="U414" s="111"/>
      <c r="V414" s="102"/>
      <c r="W414" s="3"/>
      <c r="X414" s="3"/>
      <c r="Y414" s="108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</row>
    <row r="415" spans="1:41" ht="15.75" customHeight="1" x14ac:dyDescent="0.3">
      <c r="A415" s="2"/>
      <c r="B415" s="3"/>
      <c r="C415" s="3"/>
      <c r="D415" s="3"/>
      <c r="E415" s="107"/>
      <c r="F415" s="3"/>
      <c r="G415" s="3"/>
      <c r="H415" s="3"/>
      <c r="I415" s="104"/>
      <c r="J415" s="109"/>
      <c r="K415" s="100"/>
      <c r="L415" s="100"/>
      <c r="M415" s="100"/>
      <c r="N415" s="105"/>
      <c r="O415" s="105"/>
      <c r="P415" s="110"/>
      <c r="Q415" s="59"/>
      <c r="R415" s="110"/>
      <c r="S415" s="60"/>
      <c r="T415" s="111"/>
      <c r="U415" s="111"/>
      <c r="V415" s="102"/>
      <c r="W415" s="3"/>
      <c r="X415" s="3"/>
      <c r="Y415" s="108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</row>
    <row r="416" spans="1:41" ht="15.75" customHeight="1" x14ac:dyDescent="0.3">
      <c r="A416" s="2"/>
      <c r="B416" s="3"/>
      <c r="C416" s="3"/>
      <c r="D416" s="3"/>
      <c r="E416" s="107"/>
      <c r="F416" s="3"/>
      <c r="G416" s="3"/>
      <c r="H416" s="3"/>
      <c r="I416" s="104"/>
      <c r="J416" s="109"/>
      <c r="K416" s="100"/>
      <c r="L416" s="100"/>
      <c r="M416" s="100"/>
      <c r="N416" s="105"/>
      <c r="O416" s="105"/>
      <c r="P416" s="110"/>
      <c r="Q416" s="59"/>
      <c r="R416" s="110"/>
      <c r="S416" s="60"/>
      <c r="T416" s="111"/>
      <c r="U416" s="111"/>
      <c r="V416" s="102"/>
      <c r="W416" s="3"/>
      <c r="X416" s="3"/>
      <c r="Y416" s="108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</row>
    <row r="417" spans="1:41" ht="15.75" customHeight="1" x14ac:dyDescent="0.3">
      <c r="A417" s="2"/>
      <c r="B417" s="3"/>
      <c r="C417" s="3"/>
      <c r="D417" s="3"/>
      <c r="E417" s="107"/>
      <c r="F417" s="3"/>
      <c r="G417" s="3"/>
      <c r="H417" s="3"/>
      <c r="I417" s="104"/>
      <c r="J417" s="109"/>
      <c r="K417" s="100"/>
      <c r="L417" s="100"/>
      <c r="M417" s="100"/>
      <c r="N417" s="105"/>
      <c r="O417" s="105"/>
      <c r="P417" s="110"/>
      <c r="Q417" s="59"/>
      <c r="R417" s="110"/>
      <c r="S417" s="60"/>
      <c r="T417" s="111"/>
      <c r="U417" s="111"/>
      <c r="V417" s="102"/>
      <c r="W417" s="3"/>
      <c r="X417" s="3"/>
      <c r="Y417" s="108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</row>
    <row r="418" spans="1:41" ht="15.75" customHeight="1" x14ac:dyDescent="0.3">
      <c r="A418" s="2"/>
      <c r="B418" s="3"/>
      <c r="C418" s="3"/>
      <c r="D418" s="3"/>
      <c r="E418" s="107"/>
      <c r="F418" s="3"/>
      <c r="G418" s="3"/>
      <c r="H418" s="3"/>
      <c r="I418" s="104"/>
      <c r="J418" s="109"/>
      <c r="K418" s="100"/>
      <c r="L418" s="100"/>
      <c r="M418" s="100"/>
      <c r="N418" s="105"/>
      <c r="O418" s="105"/>
      <c r="P418" s="110"/>
      <c r="Q418" s="59"/>
      <c r="R418" s="110"/>
      <c r="S418" s="60"/>
      <c r="T418" s="111"/>
      <c r="U418" s="111"/>
      <c r="V418" s="102"/>
      <c r="W418" s="3"/>
      <c r="X418" s="3"/>
      <c r="Y418" s="108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</row>
    <row r="419" spans="1:41" ht="15.75" customHeight="1" x14ac:dyDescent="0.3">
      <c r="A419" s="2"/>
      <c r="B419" s="3"/>
      <c r="C419" s="3"/>
      <c r="D419" s="3"/>
      <c r="E419" s="107"/>
      <c r="F419" s="3"/>
      <c r="G419" s="3"/>
      <c r="H419" s="3"/>
      <c r="I419" s="104"/>
      <c r="J419" s="109"/>
      <c r="K419" s="100"/>
      <c r="L419" s="100"/>
      <c r="M419" s="100"/>
      <c r="N419" s="105"/>
      <c r="O419" s="105"/>
      <c r="P419" s="110"/>
      <c r="Q419" s="59"/>
      <c r="R419" s="110"/>
      <c r="S419" s="60"/>
      <c r="T419" s="111"/>
      <c r="U419" s="111"/>
      <c r="V419" s="102"/>
      <c r="W419" s="3"/>
      <c r="X419" s="3"/>
      <c r="Y419" s="108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</row>
    <row r="420" spans="1:41" ht="15.75" customHeight="1" x14ac:dyDescent="0.3">
      <c r="A420" s="2"/>
      <c r="B420" s="3"/>
      <c r="C420" s="3"/>
      <c r="D420" s="3"/>
      <c r="E420" s="107"/>
      <c r="F420" s="3"/>
      <c r="G420" s="3"/>
      <c r="H420" s="3"/>
      <c r="I420" s="104"/>
      <c r="J420" s="109"/>
      <c r="K420" s="100"/>
      <c r="L420" s="100"/>
      <c r="M420" s="100"/>
      <c r="N420" s="105"/>
      <c r="O420" s="105"/>
      <c r="P420" s="110"/>
      <c r="Q420" s="59"/>
      <c r="R420" s="110"/>
      <c r="S420" s="60"/>
      <c r="T420" s="111"/>
      <c r="U420" s="111"/>
      <c r="V420" s="102"/>
      <c r="W420" s="3"/>
      <c r="X420" s="3"/>
      <c r="Y420" s="108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</row>
    <row r="421" spans="1:41" ht="15.75" customHeight="1" x14ac:dyDescent="0.3">
      <c r="A421" s="2"/>
      <c r="B421" s="3"/>
      <c r="C421" s="3"/>
      <c r="D421" s="3"/>
      <c r="E421" s="107"/>
      <c r="F421" s="3"/>
      <c r="G421" s="3"/>
      <c r="H421" s="3"/>
      <c r="I421" s="104"/>
      <c r="J421" s="109"/>
      <c r="K421" s="100"/>
      <c r="L421" s="100"/>
      <c r="M421" s="100"/>
      <c r="N421" s="105"/>
      <c r="O421" s="105"/>
      <c r="P421" s="110"/>
      <c r="Q421" s="59"/>
      <c r="R421" s="110"/>
      <c r="S421" s="60"/>
      <c r="T421" s="111"/>
      <c r="U421" s="111"/>
      <c r="V421" s="102"/>
      <c r="W421" s="3"/>
      <c r="X421" s="3"/>
      <c r="Y421" s="108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</row>
    <row r="422" spans="1:41" ht="15.75" customHeight="1" x14ac:dyDescent="0.3">
      <c r="A422" s="2"/>
      <c r="B422" s="3"/>
      <c r="C422" s="3"/>
      <c r="D422" s="3"/>
      <c r="E422" s="107"/>
      <c r="F422" s="3"/>
      <c r="G422" s="3"/>
      <c r="H422" s="3"/>
      <c r="I422" s="104"/>
      <c r="J422" s="109"/>
      <c r="K422" s="100"/>
      <c r="L422" s="100"/>
      <c r="M422" s="100"/>
      <c r="N422" s="105"/>
      <c r="O422" s="105"/>
      <c r="P422" s="110"/>
      <c r="Q422" s="59"/>
      <c r="R422" s="110"/>
      <c r="S422" s="60"/>
      <c r="T422" s="111"/>
      <c r="U422" s="111"/>
      <c r="V422" s="102"/>
      <c r="W422" s="3"/>
      <c r="X422" s="3"/>
      <c r="Y422" s="108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</row>
    <row r="423" spans="1:41" ht="15.75" customHeight="1" x14ac:dyDescent="0.3">
      <c r="A423" s="2"/>
      <c r="B423" s="3"/>
      <c r="C423" s="3"/>
      <c r="D423" s="3"/>
      <c r="E423" s="107"/>
      <c r="F423" s="3"/>
      <c r="G423" s="3"/>
      <c r="H423" s="3"/>
      <c r="I423" s="104"/>
      <c r="J423" s="109"/>
      <c r="K423" s="100"/>
      <c r="L423" s="100"/>
      <c r="M423" s="100"/>
      <c r="N423" s="105"/>
      <c r="O423" s="105"/>
      <c r="P423" s="110"/>
      <c r="Q423" s="59"/>
      <c r="R423" s="110"/>
      <c r="S423" s="60"/>
      <c r="T423" s="111"/>
      <c r="U423" s="111"/>
      <c r="V423" s="102"/>
      <c r="W423" s="3"/>
      <c r="X423" s="3"/>
      <c r="Y423" s="108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</row>
    <row r="424" spans="1:41" ht="15.75" customHeight="1" x14ac:dyDescent="0.3">
      <c r="A424" s="2"/>
      <c r="B424" s="3"/>
      <c r="C424" s="3"/>
      <c r="D424" s="3"/>
      <c r="E424" s="107"/>
      <c r="F424" s="3"/>
      <c r="G424" s="3"/>
      <c r="H424" s="3"/>
      <c r="I424" s="104"/>
      <c r="J424" s="109"/>
      <c r="K424" s="100"/>
      <c r="L424" s="100"/>
      <c r="M424" s="100"/>
      <c r="N424" s="105"/>
      <c r="O424" s="105"/>
      <c r="P424" s="110"/>
      <c r="Q424" s="59"/>
      <c r="R424" s="110"/>
      <c r="S424" s="60"/>
      <c r="T424" s="111"/>
      <c r="U424" s="111"/>
      <c r="V424" s="102"/>
      <c r="W424" s="3"/>
      <c r="X424" s="3"/>
      <c r="Y424" s="108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</row>
    <row r="425" spans="1:41" ht="15.75" customHeight="1" x14ac:dyDescent="0.3">
      <c r="A425" s="2"/>
      <c r="B425" s="3"/>
      <c r="C425" s="3"/>
      <c r="D425" s="3"/>
      <c r="E425" s="107"/>
      <c r="F425" s="3"/>
      <c r="G425" s="3"/>
      <c r="H425" s="3"/>
      <c r="I425" s="104"/>
      <c r="J425" s="109"/>
      <c r="K425" s="100"/>
      <c r="L425" s="100"/>
      <c r="M425" s="100"/>
      <c r="N425" s="105"/>
      <c r="O425" s="105"/>
      <c r="P425" s="110"/>
      <c r="Q425" s="59"/>
      <c r="R425" s="110"/>
      <c r="S425" s="60"/>
      <c r="T425" s="111"/>
      <c r="U425" s="111"/>
      <c r="V425" s="102"/>
      <c r="W425" s="3"/>
      <c r="X425" s="3"/>
      <c r="Y425" s="108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</row>
    <row r="426" spans="1:41" ht="15.75" customHeight="1" x14ac:dyDescent="0.3">
      <c r="A426" s="2"/>
      <c r="B426" s="3"/>
      <c r="C426" s="3"/>
      <c r="D426" s="3"/>
      <c r="E426" s="107"/>
      <c r="F426" s="3"/>
      <c r="G426" s="3"/>
      <c r="H426" s="3"/>
      <c r="I426" s="104"/>
      <c r="J426" s="109"/>
      <c r="K426" s="100"/>
      <c r="L426" s="100"/>
      <c r="M426" s="100"/>
      <c r="N426" s="105"/>
      <c r="O426" s="105"/>
      <c r="P426" s="110"/>
      <c r="Q426" s="59"/>
      <c r="R426" s="110"/>
      <c r="S426" s="60"/>
      <c r="T426" s="111"/>
      <c r="U426" s="111"/>
      <c r="V426" s="102"/>
      <c r="W426" s="3"/>
      <c r="X426" s="3"/>
      <c r="Y426" s="108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</row>
    <row r="427" spans="1:41" ht="15.75" customHeight="1" x14ac:dyDescent="0.3">
      <c r="A427" s="2"/>
      <c r="B427" s="3"/>
      <c r="C427" s="3"/>
      <c r="D427" s="3"/>
      <c r="E427" s="107"/>
      <c r="F427" s="3"/>
      <c r="G427" s="3"/>
      <c r="H427" s="3"/>
      <c r="I427" s="104"/>
      <c r="J427" s="109"/>
      <c r="K427" s="100"/>
      <c r="L427" s="100"/>
      <c r="M427" s="100"/>
      <c r="N427" s="105"/>
      <c r="O427" s="105"/>
      <c r="P427" s="110"/>
      <c r="Q427" s="59"/>
      <c r="R427" s="110"/>
      <c r="S427" s="60"/>
      <c r="T427" s="111"/>
      <c r="U427" s="111"/>
      <c r="V427" s="102"/>
      <c r="W427" s="3"/>
      <c r="X427" s="3"/>
      <c r="Y427" s="108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</row>
    <row r="428" spans="1:41" ht="15.75" customHeight="1" x14ac:dyDescent="0.3">
      <c r="A428" s="2"/>
      <c r="B428" s="3"/>
      <c r="C428" s="3"/>
      <c r="D428" s="3"/>
      <c r="E428" s="107"/>
      <c r="F428" s="3"/>
      <c r="G428" s="3"/>
      <c r="H428" s="3"/>
      <c r="I428" s="104"/>
      <c r="J428" s="109"/>
      <c r="K428" s="100"/>
      <c r="L428" s="100"/>
      <c r="M428" s="100"/>
      <c r="N428" s="105"/>
      <c r="O428" s="105"/>
      <c r="P428" s="110"/>
      <c r="Q428" s="59"/>
      <c r="R428" s="110"/>
      <c r="S428" s="60"/>
      <c r="T428" s="111"/>
      <c r="U428" s="111"/>
      <c r="V428" s="102"/>
      <c r="W428" s="3"/>
      <c r="X428" s="3"/>
      <c r="Y428" s="108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</row>
    <row r="429" spans="1:41" ht="15.75" customHeight="1" x14ac:dyDescent="0.3">
      <c r="A429" s="2"/>
      <c r="B429" s="3"/>
      <c r="C429" s="3"/>
      <c r="D429" s="3"/>
      <c r="E429" s="107"/>
      <c r="F429" s="3"/>
      <c r="G429" s="3"/>
      <c r="H429" s="3"/>
      <c r="I429" s="104"/>
      <c r="J429" s="109"/>
      <c r="K429" s="100"/>
      <c r="L429" s="100"/>
      <c r="M429" s="100"/>
      <c r="N429" s="105"/>
      <c r="O429" s="105"/>
      <c r="P429" s="110"/>
      <c r="Q429" s="59"/>
      <c r="R429" s="110"/>
      <c r="S429" s="60"/>
      <c r="T429" s="111"/>
      <c r="U429" s="111"/>
      <c r="V429" s="102"/>
      <c r="W429" s="3"/>
      <c r="X429" s="3"/>
      <c r="Y429" s="108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</row>
    <row r="430" spans="1:41" ht="15.75" customHeight="1" x14ac:dyDescent="0.3">
      <c r="A430" s="2"/>
      <c r="B430" s="3"/>
      <c r="C430" s="3"/>
      <c r="D430" s="3"/>
      <c r="E430" s="107"/>
      <c r="F430" s="3"/>
      <c r="G430" s="3"/>
      <c r="H430" s="3"/>
      <c r="I430" s="104"/>
      <c r="J430" s="109"/>
      <c r="K430" s="100"/>
      <c r="L430" s="100"/>
      <c r="M430" s="100"/>
      <c r="N430" s="105"/>
      <c r="O430" s="105"/>
      <c r="P430" s="110"/>
      <c r="Q430" s="59"/>
      <c r="R430" s="110"/>
      <c r="S430" s="60"/>
      <c r="T430" s="111"/>
      <c r="U430" s="111"/>
      <c r="V430" s="102"/>
      <c r="W430" s="3"/>
      <c r="X430" s="3"/>
      <c r="Y430" s="108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</row>
    <row r="431" spans="1:41" ht="15.75" customHeight="1" x14ac:dyDescent="0.3">
      <c r="A431" s="2"/>
      <c r="B431" s="3"/>
      <c r="C431" s="3"/>
      <c r="D431" s="3"/>
      <c r="E431" s="107"/>
      <c r="F431" s="3"/>
      <c r="G431" s="3"/>
      <c r="H431" s="3"/>
      <c r="I431" s="104"/>
      <c r="J431" s="109"/>
      <c r="K431" s="100"/>
      <c r="L431" s="100"/>
      <c r="M431" s="100"/>
      <c r="N431" s="105"/>
      <c r="O431" s="105"/>
      <c r="P431" s="110"/>
      <c r="Q431" s="59"/>
      <c r="R431" s="110"/>
      <c r="S431" s="60"/>
      <c r="T431" s="111"/>
      <c r="U431" s="111"/>
      <c r="V431" s="102"/>
      <c r="W431" s="3"/>
      <c r="X431" s="3"/>
      <c r="Y431" s="108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</row>
    <row r="432" spans="1:41" ht="15.75" customHeight="1" x14ac:dyDescent="0.3">
      <c r="A432" s="2"/>
      <c r="B432" s="3"/>
      <c r="C432" s="3"/>
      <c r="D432" s="3"/>
      <c r="E432" s="107"/>
      <c r="F432" s="3"/>
      <c r="G432" s="3"/>
      <c r="H432" s="3"/>
      <c r="I432" s="104"/>
      <c r="J432" s="109"/>
      <c r="K432" s="100"/>
      <c r="L432" s="100"/>
      <c r="M432" s="100"/>
      <c r="N432" s="105"/>
      <c r="O432" s="105"/>
      <c r="P432" s="110"/>
      <c r="Q432" s="59"/>
      <c r="R432" s="110"/>
      <c r="S432" s="60"/>
      <c r="T432" s="111"/>
      <c r="U432" s="111"/>
      <c r="V432" s="102"/>
      <c r="W432" s="3"/>
      <c r="X432" s="3"/>
      <c r="Y432" s="108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</row>
    <row r="433" spans="1:41" ht="15.75" customHeight="1" x14ac:dyDescent="0.3">
      <c r="A433" s="2"/>
      <c r="B433" s="3"/>
      <c r="C433" s="3"/>
      <c r="D433" s="3"/>
      <c r="E433" s="107"/>
      <c r="F433" s="3"/>
      <c r="G433" s="3"/>
      <c r="H433" s="3"/>
      <c r="I433" s="104"/>
      <c r="J433" s="109"/>
      <c r="K433" s="100"/>
      <c r="L433" s="100"/>
      <c r="M433" s="100"/>
      <c r="N433" s="105"/>
      <c r="O433" s="105"/>
      <c r="P433" s="110"/>
      <c r="Q433" s="59"/>
      <c r="R433" s="110"/>
      <c r="S433" s="60"/>
      <c r="T433" s="111"/>
      <c r="U433" s="111"/>
      <c r="V433" s="102"/>
      <c r="W433" s="3"/>
      <c r="X433" s="3"/>
      <c r="Y433" s="108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</row>
    <row r="434" spans="1:41" ht="15.75" customHeight="1" x14ac:dyDescent="0.3">
      <c r="A434" s="2"/>
      <c r="B434" s="3"/>
      <c r="C434" s="3"/>
      <c r="D434" s="3"/>
      <c r="E434" s="107"/>
      <c r="F434" s="3"/>
      <c r="G434" s="3"/>
      <c r="H434" s="3"/>
      <c r="I434" s="104"/>
      <c r="J434" s="109"/>
      <c r="K434" s="100"/>
      <c r="L434" s="100"/>
      <c r="M434" s="100"/>
      <c r="N434" s="105"/>
      <c r="O434" s="105"/>
      <c r="P434" s="110"/>
      <c r="Q434" s="59"/>
      <c r="R434" s="110"/>
      <c r="S434" s="60"/>
      <c r="T434" s="111"/>
      <c r="U434" s="111"/>
      <c r="V434" s="102"/>
      <c r="W434" s="3"/>
      <c r="X434" s="3"/>
      <c r="Y434" s="108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</row>
    <row r="435" spans="1:41" ht="15.75" customHeight="1" x14ac:dyDescent="0.3">
      <c r="A435" s="2"/>
      <c r="B435" s="3"/>
      <c r="C435" s="3"/>
      <c r="D435" s="3"/>
      <c r="E435" s="107"/>
      <c r="F435" s="3"/>
      <c r="G435" s="3"/>
      <c r="H435" s="3"/>
      <c r="I435" s="104"/>
      <c r="J435" s="109"/>
      <c r="K435" s="100"/>
      <c r="L435" s="100"/>
      <c r="M435" s="100"/>
      <c r="N435" s="105"/>
      <c r="O435" s="105"/>
      <c r="P435" s="110"/>
      <c r="Q435" s="59"/>
      <c r="R435" s="110"/>
      <c r="S435" s="60"/>
      <c r="T435" s="111"/>
      <c r="U435" s="111"/>
      <c r="V435" s="102"/>
      <c r="W435" s="3"/>
      <c r="X435" s="3"/>
      <c r="Y435" s="108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</row>
    <row r="436" spans="1:41" ht="15.75" customHeight="1" x14ac:dyDescent="0.3">
      <c r="A436" s="2"/>
      <c r="B436" s="3"/>
      <c r="C436" s="3"/>
      <c r="D436" s="3"/>
      <c r="E436" s="107"/>
      <c r="F436" s="3"/>
      <c r="G436" s="3"/>
      <c r="H436" s="3"/>
      <c r="I436" s="104"/>
      <c r="J436" s="109"/>
      <c r="K436" s="100"/>
      <c r="L436" s="100"/>
      <c r="M436" s="100"/>
      <c r="N436" s="105"/>
      <c r="O436" s="105"/>
      <c r="P436" s="110"/>
      <c r="Q436" s="59"/>
      <c r="R436" s="110"/>
      <c r="S436" s="60"/>
      <c r="T436" s="111"/>
      <c r="U436" s="111"/>
      <c r="V436" s="102"/>
      <c r="W436" s="3"/>
      <c r="X436" s="3"/>
      <c r="Y436" s="108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</row>
    <row r="437" spans="1:41" ht="15.75" customHeight="1" x14ac:dyDescent="0.3">
      <c r="A437" s="2"/>
      <c r="B437" s="3"/>
      <c r="C437" s="3"/>
      <c r="D437" s="3"/>
      <c r="E437" s="107"/>
      <c r="F437" s="3"/>
      <c r="G437" s="3"/>
      <c r="H437" s="3"/>
      <c r="I437" s="104"/>
      <c r="J437" s="109"/>
      <c r="K437" s="100"/>
      <c r="L437" s="100"/>
      <c r="M437" s="100"/>
      <c r="N437" s="105"/>
      <c r="O437" s="105"/>
      <c r="P437" s="110"/>
      <c r="Q437" s="59"/>
      <c r="R437" s="110"/>
      <c r="S437" s="60"/>
      <c r="T437" s="111"/>
      <c r="U437" s="111"/>
      <c r="V437" s="102"/>
      <c r="W437" s="3"/>
      <c r="X437" s="3"/>
      <c r="Y437" s="108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</row>
    <row r="438" spans="1:41" ht="15.75" customHeight="1" x14ac:dyDescent="0.3">
      <c r="A438" s="2"/>
      <c r="B438" s="3"/>
      <c r="C438" s="3"/>
      <c r="D438" s="3"/>
      <c r="E438" s="107"/>
      <c r="F438" s="3"/>
      <c r="G438" s="3"/>
      <c r="H438" s="3"/>
      <c r="I438" s="104"/>
      <c r="J438" s="109"/>
      <c r="K438" s="100"/>
      <c r="L438" s="100"/>
      <c r="M438" s="100"/>
      <c r="N438" s="105"/>
      <c r="O438" s="105"/>
      <c r="P438" s="110"/>
      <c r="Q438" s="59"/>
      <c r="R438" s="110"/>
      <c r="S438" s="60"/>
      <c r="T438" s="111"/>
      <c r="U438" s="111"/>
      <c r="V438" s="102"/>
      <c r="W438" s="3"/>
      <c r="X438" s="3"/>
      <c r="Y438" s="108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</row>
    <row r="439" spans="1:41" ht="15.75" customHeight="1" x14ac:dyDescent="0.3">
      <c r="A439" s="2"/>
      <c r="B439" s="3"/>
      <c r="C439" s="3"/>
      <c r="D439" s="3"/>
      <c r="E439" s="107"/>
      <c r="F439" s="3"/>
      <c r="G439" s="3"/>
      <c r="H439" s="3"/>
      <c r="I439" s="104"/>
      <c r="J439" s="109"/>
      <c r="K439" s="100"/>
      <c r="L439" s="100"/>
      <c r="M439" s="100"/>
      <c r="N439" s="105"/>
      <c r="O439" s="105"/>
      <c r="P439" s="110"/>
      <c r="Q439" s="59"/>
      <c r="R439" s="110"/>
      <c r="S439" s="60"/>
      <c r="T439" s="111"/>
      <c r="U439" s="111"/>
      <c r="V439" s="102"/>
      <c r="W439" s="3"/>
      <c r="X439" s="3"/>
      <c r="Y439" s="108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</row>
    <row r="440" spans="1:41" ht="15.75" customHeight="1" x14ac:dyDescent="0.3">
      <c r="A440" s="2"/>
      <c r="B440" s="3"/>
      <c r="C440" s="3"/>
      <c r="D440" s="3"/>
      <c r="E440" s="107"/>
      <c r="F440" s="3"/>
      <c r="G440" s="3"/>
      <c r="H440" s="3"/>
      <c r="I440" s="104"/>
      <c r="J440" s="109"/>
      <c r="K440" s="100"/>
      <c r="L440" s="100"/>
      <c r="M440" s="100"/>
      <c r="N440" s="105"/>
      <c r="O440" s="105"/>
      <c r="P440" s="110"/>
      <c r="Q440" s="59"/>
      <c r="R440" s="110"/>
      <c r="S440" s="60"/>
      <c r="T440" s="111"/>
      <c r="U440" s="111"/>
      <c r="V440" s="102"/>
      <c r="W440" s="3"/>
      <c r="X440" s="3"/>
      <c r="Y440" s="108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</row>
    <row r="441" spans="1:41" ht="15.75" customHeight="1" x14ac:dyDescent="0.3">
      <c r="A441" s="2"/>
      <c r="B441" s="3"/>
      <c r="C441" s="3"/>
      <c r="D441" s="3"/>
      <c r="E441" s="107"/>
      <c r="F441" s="3"/>
      <c r="G441" s="3"/>
      <c r="H441" s="3"/>
      <c r="I441" s="104"/>
      <c r="J441" s="109"/>
      <c r="K441" s="100"/>
      <c r="L441" s="100"/>
      <c r="M441" s="100"/>
      <c r="N441" s="105"/>
      <c r="O441" s="105"/>
      <c r="P441" s="110"/>
      <c r="Q441" s="59"/>
      <c r="R441" s="110"/>
      <c r="S441" s="60"/>
      <c r="T441" s="111"/>
      <c r="U441" s="111"/>
      <c r="V441" s="102"/>
      <c r="W441" s="3"/>
      <c r="X441" s="3"/>
      <c r="Y441" s="108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</row>
    <row r="442" spans="1:41" ht="15.75" customHeight="1" x14ac:dyDescent="0.3">
      <c r="A442" s="2"/>
      <c r="B442" s="3"/>
      <c r="C442" s="3"/>
      <c r="D442" s="3"/>
      <c r="E442" s="107"/>
      <c r="F442" s="3"/>
      <c r="G442" s="3"/>
      <c r="H442" s="3"/>
      <c r="I442" s="104"/>
      <c r="J442" s="109"/>
      <c r="K442" s="100"/>
      <c r="L442" s="100"/>
      <c r="M442" s="100"/>
      <c r="N442" s="105"/>
      <c r="O442" s="105"/>
      <c r="P442" s="110"/>
      <c r="Q442" s="59"/>
      <c r="R442" s="110"/>
      <c r="S442" s="60"/>
      <c r="T442" s="111"/>
      <c r="U442" s="111"/>
      <c r="V442" s="102"/>
      <c r="W442" s="3"/>
      <c r="X442" s="3"/>
      <c r="Y442" s="108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</row>
    <row r="443" spans="1:41" ht="15.75" customHeight="1" x14ac:dyDescent="0.3">
      <c r="A443" s="2"/>
      <c r="B443" s="3"/>
      <c r="C443" s="3"/>
      <c r="D443" s="3"/>
      <c r="E443" s="107"/>
      <c r="F443" s="3"/>
      <c r="G443" s="3"/>
      <c r="H443" s="3"/>
      <c r="I443" s="104"/>
      <c r="J443" s="109"/>
      <c r="K443" s="100"/>
      <c r="L443" s="100"/>
      <c r="M443" s="100"/>
      <c r="N443" s="105"/>
      <c r="O443" s="105"/>
      <c r="P443" s="110"/>
      <c r="Q443" s="59"/>
      <c r="R443" s="110"/>
      <c r="S443" s="60"/>
      <c r="T443" s="111"/>
      <c r="U443" s="111"/>
      <c r="V443" s="102"/>
      <c r="W443" s="3"/>
      <c r="X443" s="3"/>
      <c r="Y443" s="108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</row>
    <row r="444" spans="1:41" ht="15.75" customHeight="1" x14ac:dyDescent="0.3">
      <c r="A444" s="2"/>
      <c r="B444" s="3"/>
      <c r="C444" s="3"/>
      <c r="D444" s="3"/>
      <c r="E444" s="107"/>
      <c r="F444" s="3"/>
      <c r="G444" s="3"/>
      <c r="H444" s="3"/>
      <c r="I444" s="104"/>
      <c r="J444" s="109"/>
      <c r="K444" s="100"/>
      <c r="L444" s="100"/>
      <c r="M444" s="100"/>
      <c r="N444" s="105"/>
      <c r="O444" s="105"/>
      <c r="P444" s="110"/>
      <c r="Q444" s="59"/>
      <c r="R444" s="110"/>
      <c r="S444" s="60"/>
      <c r="T444" s="111"/>
      <c r="U444" s="111"/>
      <c r="V444" s="102"/>
      <c r="W444" s="3"/>
      <c r="X444" s="3"/>
      <c r="Y444" s="108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</row>
    <row r="445" spans="1:41" ht="15.75" customHeight="1" x14ac:dyDescent="0.3">
      <c r="A445" s="2"/>
      <c r="B445" s="3"/>
      <c r="C445" s="3"/>
      <c r="D445" s="3"/>
      <c r="E445" s="107"/>
      <c r="F445" s="3"/>
      <c r="G445" s="3"/>
      <c r="H445" s="3"/>
      <c r="I445" s="104"/>
      <c r="J445" s="109"/>
      <c r="K445" s="100"/>
      <c r="L445" s="100"/>
      <c r="M445" s="100"/>
      <c r="N445" s="105"/>
      <c r="O445" s="105"/>
      <c r="P445" s="110"/>
      <c r="Q445" s="59"/>
      <c r="R445" s="110"/>
      <c r="S445" s="60"/>
      <c r="T445" s="111"/>
      <c r="U445" s="111"/>
      <c r="V445" s="102"/>
      <c r="W445" s="3"/>
      <c r="X445" s="3"/>
      <c r="Y445" s="108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</row>
    <row r="446" spans="1:41" ht="15.75" customHeight="1" x14ac:dyDescent="0.3">
      <c r="A446" s="2"/>
      <c r="B446" s="3"/>
      <c r="C446" s="3"/>
      <c r="D446" s="3"/>
      <c r="E446" s="107"/>
      <c r="F446" s="3"/>
      <c r="G446" s="3"/>
      <c r="H446" s="3"/>
      <c r="I446" s="104"/>
      <c r="J446" s="109"/>
      <c r="K446" s="100"/>
      <c r="L446" s="100"/>
      <c r="M446" s="100"/>
      <c r="N446" s="105"/>
      <c r="O446" s="105"/>
      <c r="P446" s="110"/>
      <c r="Q446" s="59"/>
      <c r="R446" s="110"/>
      <c r="S446" s="60"/>
      <c r="T446" s="111"/>
      <c r="U446" s="111"/>
      <c r="V446" s="102"/>
      <c r="W446" s="3"/>
      <c r="X446" s="3"/>
      <c r="Y446" s="108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</row>
    <row r="447" spans="1:41" ht="15.75" customHeight="1" x14ac:dyDescent="0.3">
      <c r="A447" s="2"/>
      <c r="B447" s="3"/>
      <c r="C447" s="3"/>
      <c r="D447" s="3"/>
      <c r="E447" s="107"/>
      <c r="F447" s="3"/>
      <c r="G447" s="3"/>
      <c r="H447" s="3"/>
      <c r="I447" s="104"/>
      <c r="J447" s="109"/>
      <c r="K447" s="100"/>
      <c r="L447" s="100"/>
      <c r="M447" s="100"/>
      <c r="N447" s="105"/>
      <c r="O447" s="105"/>
      <c r="P447" s="110"/>
      <c r="Q447" s="59"/>
      <c r="R447" s="110"/>
      <c r="S447" s="60"/>
      <c r="T447" s="111"/>
      <c r="U447" s="111"/>
      <c r="V447" s="102"/>
      <c r="W447" s="3"/>
      <c r="X447" s="3"/>
      <c r="Y447" s="108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</row>
    <row r="448" spans="1:41" ht="15.75" customHeight="1" x14ac:dyDescent="0.3">
      <c r="A448" s="2"/>
      <c r="B448" s="3"/>
      <c r="C448" s="3"/>
      <c r="D448" s="3"/>
      <c r="E448" s="107"/>
      <c r="F448" s="3"/>
      <c r="G448" s="3"/>
      <c r="H448" s="3"/>
      <c r="I448" s="104"/>
      <c r="J448" s="109"/>
      <c r="K448" s="100"/>
      <c r="L448" s="100"/>
      <c r="M448" s="100"/>
      <c r="N448" s="105"/>
      <c r="O448" s="105"/>
      <c r="P448" s="110"/>
      <c r="Q448" s="59"/>
      <c r="R448" s="110"/>
      <c r="S448" s="60"/>
      <c r="T448" s="111"/>
      <c r="U448" s="111"/>
      <c r="V448" s="102"/>
      <c r="W448" s="3"/>
      <c r="X448" s="3"/>
      <c r="Y448" s="108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</row>
    <row r="449" spans="1:41" ht="15.75" customHeight="1" x14ac:dyDescent="0.3">
      <c r="A449" s="2"/>
      <c r="B449" s="3"/>
      <c r="C449" s="3"/>
      <c r="D449" s="3"/>
      <c r="E449" s="107"/>
      <c r="F449" s="3"/>
      <c r="G449" s="3"/>
      <c r="H449" s="3"/>
      <c r="I449" s="104"/>
      <c r="J449" s="109"/>
      <c r="K449" s="100"/>
      <c r="L449" s="100"/>
      <c r="M449" s="100"/>
      <c r="N449" s="105"/>
      <c r="O449" s="105"/>
      <c r="P449" s="110"/>
      <c r="Q449" s="59"/>
      <c r="R449" s="110"/>
      <c r="S449" s="60"/>
      <c r="T449" s="111"/>
      <c r="U449" s="111"/>
      <c r="V449" s="102"/>
      <c r="W449" s="3"/>
      <c r="X449" s="3"/>
      <c r="Y449" s="108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</row>
    <row r="450" spans="1:41" ht="15.75" customHeight="1" x14ac:dyDescent="0.3">
      <c r="A450" s="2"/>
      <c r="B450" s="3"/>
      <c r="C450" s="3"/>
      <c r="D450" s="3"/>
      <c r="E450" s="107"/>
      <c r="F450" s="3"/>
      <c r="G450" s="3"/>
      <c r="H450" s="3"/>
      <c r="I450" s="104"/>
      <c r="J450" s="109"/>
      <c r="K450" s="100"/>
      <c r="L450" s="100"/>
      <c r="M450" s="100"/>
      <c r="N450" s="105"/>
      <c r="O450" s="105"/>
      <c r="P450" s="110"/>
      <c r="Q450" s="59"/>
      <c r="R450" s="110"/>
      <c r="S450" s="60"/>
      <c r="T450" s="111"/>
      <c r="U450" s="111"/>
      <c r="V450" s="102"/>
      <c r="W450" s="3"/>
      <c r="X450" s="3"/>
      <c r="Y450" s="108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</row>
    <row r="451" spans="1:41" ht="15.75" customHeight="1" x14ac:dyDescent="0.3">
      <c r="A451" s="2"/>
      <c r="B451" s="3"/>
      <c r="C451" s="3"/>
      <c r="D451" s="3"/>
      <c r="E451" s="107"/>
      <c r="F451" s="3"/>
      <c r="G451" s="3"/>
      <c r="H451" s="3"/>
      <c r="I451" s="104"/>
      <c r="J451" s="109"/>
      <c r="K451" s="100"/>
      <c r="L451" s="100"/>
      <c r="M451" s="100"/>
      <c r="N451" s="105"/>
      <c r="O451" s="105"/>
      <c r="P451" s="110"/>
      <c r="Q451" s="59"/>
      <c r="R451" s="110"/>
      <c r="S451" s="60"/>
      <c r="T451" s="111"/>
      <c r="U451" s="111"/>
      <c r="V451" s="102"/>
      <c r="W451" s="3"/>
      <c r="X451" s="3"/>
      <c r="Y451" s="108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</row>
    <row r="452" spans="1:41" ht="15.75" customHeight="1" x14ac:dyDescent="0.3">
      <c r="A452" s="2"/>
      <c r="B452" s="3"/>
      <c r="C452" s="3"/>
      <c r="D452" s="3"/>
      <c r="E452" s="107"/>
      <c r="F452" s="3"/>
      <c r="G452" s="3"/>
      <c r="H452" s="3"/>
      <c r="I452" s="104"/>
      <c r="J452" s="109"/>
      <c r="K452" s="100"/>
      <c r="L452" s="100"/>
      <c r="M452" s="100"/>
      <c r="N452" s="105"/>
      <c r="O452" s="105"/>
      <c r="P452" s="110"/>
      <c r="Q452" s="59"/>
      <c r="R452" s="110"/>
      <c r="S452" s="60"/>
      <c r="T452" s="111"/>
      <c r="U452" s="111"/>
      <c r="V452" s="102"/>
      <c r="W452" s="3"/>
      <c r="X452" s="3"/>
      <c r="Y452" s="108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</row>
    <row r="453" spans="1:41" ht="15.75" customHeight="1" x14ac:dyDescent="0.3">
      <c r="A453" s="2"/>
      <c r="B453" s="3"/>
      <c r="C453" s="3"/>
      <c r="D453" s="3"/>
      <c r="E453" s="107"/>
      <c r="F453" s="3"/>
      <c r="G453" s="3"/>
      <c r="H453" s="3"/>
      <c r="I453" s="104"/>
      <c r="J453" s="109"/>
      <c r="K453" s="100"/>
      <c r="L453" s="100"/>
      <c r="M453" s="100"/>
      <c r="N453" s="105"/>
      <c r="O453" s="105"/>
      <c r="P453" s="110"/>
      <c r="Q453" s="59"/>
      <c r="R453" s="110"/>
      <c r="S453" s="60"/>
      <c r="T453" s="111"/>
      <c r="U453" s="111"/>
      <c r="V453" s="102"/>
      <c r="W453" s="3"/>
      <c r="X453" s="3"/>
      <c r="Y453" s="108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</row>
    <row r="454" spans="1:41" ht="15.75" customHeight="1" x14ac:dyDescent="0.3">
      <c r="A454" s="2"/>
      <c r="B454" s="3"/>
      <c r="C454" s="3"/>
      <c r="D454" s="3"/>
      <c r="E454" s="107"/>
      <c r="F454" s="3"/>
      <c r="G454" s="3"/>
      <c r="H454" s="3"/>
      <c r="I454" s="104"/>
      <c r="J454" s="109"/>
      <c r="K454" s="100"/>
      <c r="L454" s="100"/>
      <c r="M454" s="100"/>
      <c r="N454" s="105"/>
      <c r="O454" s="105"/>
      <c r="P454" s="110"/>
      <c r="Q454" s="59"/>
      <c r="R454" s="110"/>
      <c r="S454" s="60"/>
      <c r="T454" s="111"/>
      <c r="U454" s="111"/>
      <c r="V454" s="102"/>
      <c r="W454" s="3"/>
      <c r="X454" s="3"/>
      <c r="Y454" s="108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</row>
    <row r="455" spans="1:41" ht="15.75" customHeight="1" x14ac:dyDescent="0.3">
      <c r="A455" s="2"/>
      <c r="B455" s="3"/>
      <c r="C455" s="3"/>
      <c r="D455" s="3"/>
      <c r="E455" s="107"/>
      <c r="F455" s="3"/>
      <c r="G455" s="3"/>
      <c r="H455" s="3"/>
      <c r="I455" s="104"/>
      <c r="J455" s="109"/>
      <c r="K455" s="100"/>
      <c r="L455" s="100"/>
      <c r="M455" s="100"/>
      <c r="N455" s="105"/>
      <c r="O455" s="105"/>
      <c r="P455" s="110"/>
      <c r="Q455" s="59"/>
      <c r="R455" s="110"/>
      <c r="S455" s="60"/>
      <c r="T455" s="111"/>
      <c r="U455" s="111"/>
      <c r="V455" s="102"/>
      <c r="W455" s="3"/>
      <c r="X455" s="3"/>
      <c r="Y455" s="108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</row>
    <row r="456" spans="1:41" ht="15.75" customHeight="1" x14ac:dyDescent="0.3">
      <c r="A456" s="2"/>
      <c r="B456" s="3"/>
      <c r="C456" s="3"/>
      <c r="D456" s="3"/>
      <c r="E456" s="107"/>
      <c r="F456" s="3"/>
      <c r="G456" s="3"/>
      <c r="H456" s="3"/>
      <c r="I456" s="104"/>
      <c r="J456" s="109"/>
      <c r="K456" s="100"/>
      <c r="L456" s="100"/>
      <c r="M456" s="100"/>
      <c r="N456" s="105"/>
      <c r="O456" s="105"/>
      <c r="P456" s="110"/>
      <c r="Q456" s="59"/>
      <c r="R456" s="110"/>
      <c r="S456" s="60"/>
      <c r="T456" s="111"/>
      <c r="U456" s="111"/>
      <c r="V456" s="102"/>
      <c r="W456" s="3"/>
      <c r="X456" s="3"/>
      <c r="Y456" s="108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</row>
    <row r="457" spans="1:41" ht="15.75" customHeight="1" x14ac:dyDescent="0.3">
      <c r="A457" s="2"/>
      <c r="B457" s="3"/>
      <c r="C457" s="3"/>
      <c r="D457" s="3"/>
      <c r="E457" s="107"/>
      <c r="F457" s="3"/>
      <c r="G457" s="3"/>
      <c r="H457" s="3"/>
      <c r="I457" s="104"/>
      <c r="J457" s="109"/>
      <c r="K457" s="100"/>
      <c r="L457" s="100"/>
      <c r="M457" s="100"/>
      <c r="N457" s="105"/>
      <c r="O457" s="105"/>
      <c r="P457" s="110"/>
      <c r="Q457" s="59"/>
      <c r="R457" s="110"/>
      <c r="S457" s="60"/>
      <c r="T457" s="111"/>
      <c r="U457" s="111"/>
      <c r="V457" s="102"/>
      <c r="W457" s="3"/>
      <c r="X457" s="3"/>
      <c r="Y457" s="108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</row>
    <row r="458" spans="1:41" ht="15.75" customHeight="1" x14ac:dyDescent="0.3">
      <c r="A458" s="2"/>
      <c r="B458" s="3"/>
      <c r="C458" s="3"/>
      <c r="D458" s="3"/>
      <c r="E458" s="107"/>
      <c r="F458" s="3"/>
      <c r="G458" s="3"/>
      <c r="H458" s="3"/>
      <c r="I458" s="104"/>
      <c r="J458" s="109"/>
      <c r="K458" s="100"/>
      <c r="L458" s="100"/>
      <c r="M458" s="100"/>
      <c r="N458" s="105"/>
      <c r="O458" s="105"/>
      <c r="P458" s="110"/>
      <c r="Q458" s="59"/>
      <c r="R458" s="110"/>
      <c r="S458" s="60"/>
      <c r="T458" s="111"/>
      <c r="U458" s="111"/>
      <c r="V458" s="102"/>
      <c r="W458" s="3"/>
      <c r="X458" s="3"/>
      <c r="Y458" s="108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</row>
    <row r="459" spans="1:41" ht="15.75" customHeight="1" x14ac:dyDescent="0.3">
      <c r="A459" s="2"/>
      <c r="B459" s="3"/>
      <c r="C459" s="3"/>
      <c r="D459" s="3"/>
      <c r="E459" s="107"/>
      <c r="F459" s="3"/>
      <c r="G459" s="3"/>
      <c r="H459" s="3"/>
      <c r="I459" s="104"/>
      <c r="J459" s="109"/>
      <c r="K459" s="100"/>
      <c r="L459" s="100"/>
      <c r="M459" s="100"/>
      <c r="N459" s="105"/>
      <c r="O459" s="105"/>
      <c r="P459" s="110"/>
      <c r="Q459" s="59"/>
      <c r="R459" s="110"/>
      <c r="S459" s="60"/>
      <c r="T459" s="111"/>
      <c r="U459" s="111"/>
      <c r="V459" s="102"/>
      <c r="W459" s="3"/>
      <c r="X459" s="3"/>
      <c r="Y459" s="108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</row>
    <row r="460" spans="1:41" ht="15.75" customHeight="1" x14ac:dyDescent="0.3">
      <c r="A460" s="2"/>
      <c r="B460" s="3"/>
      <c r="C460" s="3"/>
      <c r="D460" s="3"/>
      <c r="E460" s="107"/>
      <c r="F460" s="3"/>
      <c r="G460" s="3"/>
      <c r="H460" s="3"/>
      <c r="I460" s="104"/>
      <c r="J460" s="109"/>
      <c r="K460" s="100"/>
      <c r="L460" s="100"/>
      <c r="M460" s="100"/>
      <c r="N460" s="105"/>
      <c r="O460" s="105"/>
      <c r="P460" s="110"/>
      <c r="Q460" s="59"/>
      <c r="R460" s="110"/>
      <c r="S460" s="60"/>
      <c r="T460" s="111"/>
      <c r="U460" s="111"/>
      <c r="V460" s="102"/>
      <c r="W460" s="3"/>
      <c r="X460" s="3"/>
      <c r="Y460" s="108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</row>
    <row r="461" spans="1:41" ht="15.75" customHeight="1" x14ac:dyDescent="0.3">
      <c r="A461" s="2"/>
      <c r="B461" s="3"/>
      <c r="C461" s="3"/>
      <c r="D461" s="3"/>
      <c r="E461" s="107"/>
      <c r="F461" s="3"/>
      <c r="G461" s="3"/>
      <c r="H461" s="3"/>
      <c r="I461" s="104"/>
      <c r="J461" s="109"/>
      <c r="K461" s="100"/>
      <c r="L461" s="100"/>
      <c r="M461" s="100"/>
      <c r="N461" s="105"/>
      <c r="O461" s="105"/>
      <c r="P461" s="110"/>
      <c r="Q461" s="59"/>
      <c r="R461" s="110"/>
      <c r="S461" s="60"/>
      <c r="T461" s="111"/>
      <c r="U461" s="111"/>
      <c r="V461" s="102"/>
      <c r="W461" s="3"/>
      <c r="X461" s="3"/>
      <c r="Y461" s="108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</row>
    <row r="462" spans="1:41" ht="15.75" customHeight="1" x14ac:dyDescent="0.3">
      <c r="A462" s="2"/>
      <c r="B462" s="3"/>
      <c r="C462" s="3"/>
      <c r="D462" s="3"/>
      <c r="E462" s="107"/>
      <c r="F462" s="3"/>
      <c r="G462" s="3"/>
      <c r="H462" s="3"/>
      <c r="I462" s="104"/>
      <c r="J462" s="109"/>
      <c r="K462" s="100"/>
      <c r="L462" s="100"/>
      <c r="M462" s="100"/>
      <c r="N462" s="105"/>
      <c r="O462" s="105"/>
      <c r="P462" s="110"/>
      <c r="Q462" s="59"/>
      <c r="R462" s="110"/>
      <c r="S462" s="60"/>
      <c r="T462" s="111"/>
      <c r="U462" s="111"/>
      <c r="V462" s="102"/>
      <c r="W462" s="3"/>
      <c r="X462" s="3"/>
      <c r="Y462" s="108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</row>
    <row r="463" spans="1:41" ht="15.75" customHeight="1" x14ac:dyDescent="0.3">
      <c r="A463" s="2"/>
      <c r="B463" s="3"/>
      <c r="C463" s="3"/>
      <c r="D463" s="3"/>
      <c r="E463" s="107"/>
      <c r="F463" s="3"/>
      <c r="G463" s="3"/>
      <c r="H463" s="3"/>
      <c r="I463" s="104"/>
      <c r="J463" s="109"/>
      <c r="K463" s="100"/>
      <c r="L463" s="100"/>
      <c r="M463" s="100"/>
      <c r="N463" s="105"/>
      <c r="O463" s="105"/>
      <c r="P463" s="110"/>
      <c r="Q463" s="59"/>
      <c r="R463" s="110"/>
      <c r="S463" s="60"/>
      <c r="T463" s="111"/>
      <c r="U463" s="111"/>
      <c r="V463" s="102"/>
      <c r="W463" s="3"/>
      <c r="X463" s="3"/>
      <c r="Y463" s="108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</row>
    <row r="464" spans="1:41" ht="15.75" customHeight="1" x14ac:dyDescent="0.3">
      <c r="A464" s="2"/>
      <c r="B464" s="3"/>
      <c r="C464" s="3"/>
      <c r="D464" s="3"/>
      <c r="E464" s="107"/>
      <c r="F464" s="3"/>
      <c r="G464" s="3"/>
      <c r="H464" s="3"/>
      <c r="I464" s="104"/>
      <c r="J464" s="109"/>
      <c r="K464" s="100"/>
      <c r="L464" s="100"/>
      <c r="M464" s="100"/>
      <c r="N464" s="105"/>
      <c r="O464" s="105"/>
      <c r="P464" s="110"/>
      <c r="Q464" s="59"/>
      <c r="R464" s="110"/>
      <c r="S464" s="60"/>
      <c r="T464" s="111"/>
      <c r="U464" s="111"/>
      <c r="V464" s="102"/>
      <c r="W464" s="3"/>
      <c r="X464" s="3"/>
      <c r="Y464" s="108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</row>
    <row r="465" spans="1:41" ht="15.75" customHeight="1" x14ac:dyDescent="0.3">
      <c r="A465" s="2"/>
      <c r="B465" s="3"/>
      <c r="C465" s="3"/>
      <c r="D465" s="3"/>
      <c r="E465" s="107"/>
      <c r="F465" s="3"/>
      <c r="G465" s="3"/>
      <c r="H465" s="3"/>
      <c r="I465" s="104"/>
      <c r="J465" s="109"/>
      <c r="K465" s="100"/>
      <c r="L465" s="100"/>
      <c r="M465" s="100"/>
      <c r="N465" s="105"/>
      <c r="O465" s="105"/>
      <c r="P465" s="110"/>
      <c r="Q465" s="59"/>
      <c r="R465" s="110"/>
      <c r="S465" s="60"/>
      <c r="T465" s="111"/>
      <c r="U465" s="111"/>
      <c r="V465" s="102"/>
      <c r="W465" s="3"/>
      <c r="X465" s="3"/>
      <c r="Y465" s="108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</row>
    <row r="466" spans="1:41" ht="15.75" customHeight="1" x14ac:dyDescent="0.3">
      <c r="A466" s="2"/>
      <c r="B466" s="3"/>
      <c r="C466" s="3"/>
      <c r="D466" s="3"/>
      <c r="E466" s="107"/>
      <c r="F466" s="3"/>
      <c r="G466" s="3"/>
      <c r="H466" s="3"/>
      <c r="I466" s="104"/>
      <c r="J466" s="109"/>
      <c r="K466" s="100"/>
      <c r="L466" s="100"/>
      <c r="M466" s="100"/>
      <c r="N466" s="105"/>
      <c r="O466" s="105"/>
      <c r="P466" s="110"/>
      <c r="Q466" s="59"/>
      <c r="R466" s="110"/>
      <c r="S466" s="60"/>
      <c r="T466" s="111"/>
      <c r="U466" s="111"/>
      <c r="V466" s="102"/>
      <c r="W466" s="3"/>
      <c r="X466" s="3"/>
      <c r="Y466" s="108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</row>
    <row r="467" spans="1:41" ht="15.75" customHeight="1" x14ac:dyDescent="0.3">
      <c r="A467" s="2"/>
      <c r="B467" s="3"/>
      <c r="C467" s="3"/>
      <c r="D467" s="3"/>
      <c r="E467" s="107"/>
      <c r="F467" s="3"/>
      <c r="G467" s="3"/>
      <c r="H467" s="3"/>
      <c r="I467" s="104"/>
      <c r="J467" s="109"/>
      <c r="K467" s="100"/>
      <c r="L467" s="100"/>
      <c r="M467" s="100"/>
      <c r="N467" s="105"/>
      <c r="O467" s="105"/>
      <c r="P467" s="110"/>
      <c r="Q467" s="59"/>
      <c r="R467" s="110"/>
      <c r="S467" s="60"/>
      <c r="T467" s="111"/>
      <c r="U467" s="111"/>
      <c r="V467" s="102"/>
      <c r="W467" s="3"/>
      <c r="X467" s="3"/>
      <c r="Y467" s="108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</row>
    <row r="468" spans="1:41" ht="15.75" customHeight="1" x14ac:dyDescent="0.3">
      <c r="A468" s="2"/>
      <c r="B468" s="3"/>
      <c r="C468" s="3"/>
      <c r="D468" s="3"/>
      <c r="E468" s="107"/>
      <c r="F468" s="3"/>
      <c r="G468" s="3"/>
      <c r="H468" s="3"/>
      <c r="I468" s="104"/>
      <c r="J468" s="109"/>
      <c r="K468" s="100"/>
      <c r="L468" s="100"/>
      <c r="M468" s="100"/>
      <c r="N468" s="105"/>
      <c r="O468" s="105"/>
      <c r="P468" s="110"/>
      <c r="Q468" s="59"/>
      <c r="R468" s="110"/>
      <c r="S468" s="60"/>
      <c r="T468" s="111"/>
      <c r="U468" s="111"/>
      <c r="V468" s="102"/>
      <c r="W468" s="3"/>
      <c r="X468" s="3"/>
      <c r="Y468" s="108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</row>
    <row r="469" spans="1:41" ht="15.75" customHeight="1" x14ac:dyDescent="0.3">
      <c r="A469" s="2"/>
      <c r="B469" s="3"/>
      <c r="C469" s="3"/>
      <c r="D469" s="3"/>
      <c r="E469" s="107"/>
      <c r="F469" s="3"/>
      <c r="G469" s="3"/>
      <c r="H469" s="3"/>
      <c r="I469" s="104"/>
      <c r="J469" s="109"/>
      <c r="K469" s="100"/>
      <c r="L469" s="100"/>
      <c r="M469" s="100"/>
      <c r="N469" s="105"/>
      <c r="O469" s="105"/>
      <c r="P469" s="110"/>
      <c r="Q469" s="59"/>
      <c r="R469" s="110"/>
      <c r="S469" s="60"/>
      <c r="T469" s="111"/>
      <c r="U469" s="111"/>
      <c r="V469" s="102"/>
      <c r="W469" s="3"/>
      <c r="X469" s="3"/>
      <c r="Y469" s="108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</row>
    <row r="470" spans="1:41" ht="15.75" customHeight="1" x14ac:dyDescent="0.3">
      <c r="A470" s="2"/>
      <c r="B470" s="3"/>
      <c r="C470" s="3"/>
      <c r="D470" s="3"/>
      <c r="E470" s="107"/>
      <c r="F470" s="3"/>
      <c r="G470" s="3"/>
      <c r="H470" s="3"/>
      <c r="I470" s="104"/>
      <c r="J470" s="109"/>
      <c r="K470" s="100"/>
      <c r="L470" s="100"/>
      <c r="M470" s="100"/>
      <c r="N470" s="105"/>
      <c r="O470" s="105"/>
      <c r="P470" s="110"/>
      <c r="Q470" s="59"/>
      <c r="R470" s="110"/>
      <c r="S470" s="60"/>
      <c r="T470" s="111"/>
      <c r="U470" s="111"/>
      <c r="V470" s="102"/>
      <c r="W470" s="3"/>
      <c r="X470" s="3"/>
      <c r="Y470" s="108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</row>
    <row r="471" spans="1:41" ht="15.75" customHeight="1" x14ac:dyDescent="0.3">
      <c r="A471" s="2"/>
      <c r="B471" s="3"/>
      <c r="C471" s="3"/>
      <c r="D471" s="3"/>
      <c r="E471" s="107"/>
      <c r="F471" s="3"/>
      <c r="G471" s="3"/>
      <c r="H471" s="3"/>
      <c r="I471" s="104"/>
      <c r="J471" s="109"/>
      <c r="K471" s="100"/>
      <c r="L471" s="100"/>
      <c r="M471" s="100"/>
      <c r="N471" s="105"/>
      <c r="O471" s="105"/>
      <c r="P471" s="110"/>
      <c r="Q471" s="59"/>
      <c r="R471" s="110"/>
      <c r="S471" s="60"/>
      <c r="T471" s="111"/>
      <c r="U471" s="111"/>
      <c r="V471" s="102"/>
      <c r="W471" s="3"/>
      <c r="X471" s="3"/>
      <c r="Y471" s="108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</row>
    <row r="472" spans="1:41" ht="15.75" customHeight="1" x14ac:dyDescent="0.3">
      <c r="A472" s="2"/>
      <c r="B472" s="3"/>
      <c r="C472" s="3"/>
      <c r="D472" s="3"/>
      <c r="E472" s="107"/>
      <c r="F472" s="3"/>
      <c r="G472" s="3"/>
      <c r="H472" s="3"/>
      <c r="I472" s="104"/>
      <c r="J472" s="109"/>
      <c r="K472" s="100"/>
      <c r="L472" s="100"/>
      <c r="M472" s="100"/>
      <c r="N472" s="105"/>
      <c r="O472" s="105"/>
      <c r="P472" s="110"/>
      <c r="Q472" s="59"/>
      <c r="R472" s="110"/>
      <c r="S472" s="60"/>
      <c r="T472" s="111"/>
      <c r="U472" s="111"/>
      <c r="V472" s="102"/>
      <c r="W472" s="3"/>
      <c r="X472" s="3"/>
      <c r="Y472" s="108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</row>
    <row r="473" spans="1:41" ht="15.75" customHeight="1" x14ac:dyDescent="0.3">
      <c r="A473" s="2"/>
      <c r="B473" s="3"/>
      <c r="C473" s="3"/>
      <c r="D473" s="3"/>
      <c r="E473" s="107"/>
      <c r="F473" s="3"/>
      <c r="G473" s="3"/>
      <c r="H473" s="3"/>
      <c r="I473" s="104"/>
      <c r="J473" s="109"/>
      <c r="K473" s="100"/>
      <c r="L473" s="100"/>
      <c r="M473" s="100"/>
      <c r="N473" s="105"/>
      <c r="O473" s="105"/>
      <c r="P473" s="110"/>
      <c r="Q473" s="59"/>
      <c r="R473" s="110"/>
      <c r="S473" s="60"/>
      <c r="T473" s="111"/>
      <c r="U473" s="111"/>
      <c r="V473" s="102"/>
      <c r="W473" s="3"/>
      <c r="X473" s="3"/>
      <c r="Y473" s="108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</row>
    <row r="474" spans="1:41" ht="15.75" customHeight="1" x14ac:dyDescent="0.3">
      <c r="A474" s="2"/>
      <c r="B474" s="3"/>
      <c r="C474" s="3"/>
      <c r="D474" s="3"/>
      <c r="E474" s="107"/>
      <c r="F474" s="3"/>
      <c r="G474" s="3"/>
      <c r="H474" s="3"/>
      <c r="I474" s="104"/>
      <c r="J474" s="109"/>
      <c r="K474" s="100"/>
      <c r="L474" s="100"/>
      <c r="M474" s="100"/>
      <c r="N474" s="105"/>
      <c r="O474" s="105"/>
      <c r="P474" s="110"/>
      <c r="Q474" s="59"/>
      <c r="R474" s="110"/>
      <c r="S474" s="60"/>
      <c r="T474" s="111"/>
      <c r="U474" s="111"/>
      <c r="V474" s="102"/>
      <c r="W474" s="3"/>
      <c r="X474" s="3"/>
      <c r="Y474" s="108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</row>
    <row r="475" spans="1:41" ht="15.75" customHeight="1" x14ac:dyDescent="0.3">
      <c r="A475" s="2"/>
      <c r="B475" s="3"/>
      <c r="C475" s="3"/>
      <c r="D475" s="3"/>
      <c r="E475" s="107"/>
      <c r="F475" s="3"/>
      <c r="G475" s="3"/>
      <c r="H475" s="3"/>
      <c r="I475" s="104"/>
      <c r="J475" s="109"/>
      <c r="K475" s="100"/>
      <c r="L475" s="100"/>
      <c r="M475" s="100"/>
      <c r="N475" s="105"/>
      <c r="O475" s="105"/>
      <c r="P475" s="110"/>
      <c r="Q475" s="59"/>
      <c r="R475" s="110"/>
      <c r="S475" s="60"/>
      <c r="T475" s="111"/>
      <c r="U475" s="111"/>
      <c r="V475" s="102"/>
      <c r="W475" s="3"/>
      <c r="X475" s="3"/>
      <c r="Y475" s="108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</row>
    <row r="476" spans="1:41" ht="15.75" customHeight="1" x14ac:dyDescent="0.3">
      <c r="A476" s="2"/>
      <c r="B476" s="3"/>
      <c r="C476" s="3"/>
      <c r="D476" s="3"/>
      <c r="E476" s="107"/>
      <c r="F476" s="3"/>
      <c r="G476" s="3"/>
      <c r="H476" s="3"/>
      <c r="I476" s="104"/>
      <c r="J476" s="109"/>
      <c r="K476" s="100"/>
      <c r="L476" s="100"/>
      <c r="M476" s="100"/>
      <c r="N476" s="105"/>
      <c r="O476" s="105"/>
      <c r="P476" s="110"/>
      <c r="Q476" s="59"/>
      <c r="R476" s="110"/>
      <c r="S476" s="60"/>
      <c r="T476" s="111"/>
      <c r="U476" s="111"/>
      <c r="V476" s="102"/>
      <c r="W476" s="3"/>
      <c r="X476" s="3"/>
      <c r="Y476" s="108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</row>
    <row r="477" spans="1:41" ht="15.75" customHeight="1" x14ac:dyDescent="0.3">
      <c r="A477" s="2"/>
      <c r="B477" s="3"/>
      <c r="C477" s="3"/>
      <c r="D477" s="3"/>
      <c r="E477" s="107"/>
      <c r="F477" s="3"/>
      <c r="G477" s="3"/>
      <c r="H477" s="3"/>
      <c r="I477" s="104"/>
      <c r="J477" s="109"/>
      <c r="K477" s="100"/>
      <c r="L477" s="100"/>
      <c r="M477" s="100"/>
      <c r="N477" s="105"/>
      <c r="O477" s="105"/>
      <c r="P477" s="110"/>
      <c r="Q477" s="59"/>
      <c r="R477" s="110"/>
      <c r="S477" s="60"/>
      <c r="T477" s="111"/>
      <c r="U477" s="111"/>
      <c r="V477" s="102"/>
      <c r="W477" s="3"/>
      <c r="X477" s="3"/>
      <c r="Y477" s="108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</row>
    <row r="478" spans="1:41" ht="15.75" customHeight="1" x14ac:dyDescent="0.3">
      <c r="A478" s="2"/>
      <c r="B478" s="3"/>
      <c r="C478" s="3"/>
      <c r="D478" s="3"/>
      <c r="E478" s="107"/>
      <c r="F478" s="3"/>
      <c r="G478" s="3"/>
      <c r="H478" s="3"/>
      <c r="I478" s="104"/>
      <c r="J478" s="109"/>
      <c r="K478" s="100"/>
      <c r="L478" s="100"/>
      <c r="M478" s="100"/>
      <c r="N478" s="105"/>
      <c r="O478" s="105"/>
      <c r="P478" s="110"/>
      <c r="Q478" s="59"/>
      <c r="R478" s="110"/>
      <c r="S478" s="60"/>
      <c r="T478" s="111"/>
      <c r="U478" s="111"/>
      <c r="V478" s="102"/>
      <c r="W478" s="3"/>
      <c r="X478" s="3"/>
      <c r="Y478" s="108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</row>
    <row r="479" spans="1:41" ht="15.75" customHeight="1" x14ac:dyDescent="0.3">
      <c r="A479" s="2"/>
      <c r="B479" s="3"/>
      <c r="C479" s="3"/>
      <c r="D479" s="3"/>
      <c r="E479" s="107"/>
      <c r="F479" s="3"/>
      <c r="G479" s="3"/>
      <c r="H479" s="3"/>
      <c r="I479" s="104"/>
      <c r="J479" s="109"/>
      <c r="K479" s="100"/>
      <c r="L479" s="100"/>
      <c r="M479" s="100"/>
      <c r="N479" s="105"/>
      <c r="O479" s="105"/>
      <c r="P479" s="110"/>
      <c r="Q479" s="59"/>
      <c r="R479" s="110"/>
      <c r="S479" s="60"/>
      <c r="T479" s="111"/>
      <c r="U479" s="111"/>
      <c r="V479" s="102"/>
      <c r="W479" s="3"/>
      <c r="X479" s="3"/>
      <c r="Y479" s="108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</row>
    <row r="480" spans="1:41" ht="15.75" customHeight="1" x14ac:dyDescent="0.3">
      <c r="A480" s="2"/>
      <c r="B480" s="3"/>
      <c r="C480" s="3"/>
      <c r="D480" s="3"/>
      <c r="E480" s="107"/>
      <c r="F480" s="3"/>
      <c r="G480" s="3"/>
      <c r="H480" s="3"/>
      <c r="I480" s="104"/>
      <c r="J480" s="109"/>
      <c r="K480" s="100"/>
      <c r="L480" s="100"/>
      <c r="M480" s="100"/>
      <c r="N480" s="105"/>
      <c r="O480" s="105"/>
      <c r="P480" s="110"/>
      <c r="Q480" s="59"/>
      <c r="R480" s="110"/>
      <c r="S480" s="60"/>
      <c r="T480" s="111"/>
      <c r="U480" s="111"/>
      <c r="V480" s="102"/>
      <c r="W480" s="3"/>
      <c r="X480" s="3"/>
      <c r="Y480" s="108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</row>
    <row r="481" spans="1:41" ht="15.75" customHeight="1" x14ac:dyDescent="0.3">
      <c r="A481" s="2"/>
      <c r="B481" s="3"/>
      <c r="C481" s="3"/>
      <c r="D481" s="3"/>
      <c r="E481" s="107"/>
      <c r="F481" s="3"/>
      <c r="G481" s="3"/>
      <c r="H481" s="3"/>
      <c r="I481" s="104"/>
      <c r="J481" s="109"/>
      <c r="K481" s="100"/>
      <c r="L481" s="100"/>
      <c r="M481" s="100"/>
      <c r="N481" s="105"/>
      <c r="O481" s="105"/>
      <c r="P481" s="110"/>
      <c r="Q481" s="59"/>
      <c r="R481" s="110"/>
      <c r="S481" s="60"/>
      <c r="T481" s="111"/>
      <c r="U481" s="111"/>
      <c r="V481" s="102"/>
      <c r="W481" s="3"/>
      <c r="X481" s="3"/>
      <c r="Y481" s="108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</row>
    <row r="482" spans="1:41" ht="15.75" customHeight="1" x14ac:dyDescent="0.3">
      <c r="A482" s="2"/>
      <c r="B482" s="3"/>
      <c r="C482" s="3"/>
      <c r="D482" s="3"/>
      <c r="E482" s="107"/>
      <c r="F482" s="3"/>
      <c r="G482" s="3"/>
      <c r="H482" s="3"/>
      <c r="I482" s="104"/>
      <c r="J482" s="109"/>
      <c r="K482" s="100"/>
      <c r="L482" s="100"/>
      <c r="M482" s="100"/>
      <c r="N482" s="105"/>
      <c r="O482" s="105"/>
      <c r="P482" s="110"/>
      <c r="Q482" s="59"/>
      <c r="R482" s="110"/>
      <c r="S482" s="60"/>
      <c r="T482" s="111"/>
      <c r="U482" s="111"/>
      <c r="V482" s="102"/>
      <c r="W482" s="3"/>
      <c r="X482" s="3"/>
      <c r="Y482" s="108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</row>
    <row r="483" spans="1:41" ht="15.75" customHeight="1" x14ac:dyDescent="0.3">
      <c r="A483" s="2"/>
      <c r="B483" s="3"/>
      <c r="C483" s="3"/>
      <c r="D483" s="3"/>
      <c r="E483" s="107"/>
      <c r="F483" s="3"/>
      <c r="G483" s="3"/>
      <c r="H483" s="3"/>
      <c r="I483" s="104"/>
      <c r="J483" s="109"/>
      <c r="K483" s="100"/>
      <c r="L483" s="100"/>
      <c r="M483" s="100"/>
      <c r="N483" s="105"/>
      <c r="O483" s="105"/>
      <c r="P483" s="110"/>
      <c r="Q483" s="59"/>
      <c r="R483" s="110"/>
      <c r="S483" s="60"/>
      <c r="T483" s="111"/>
      <c r="U483" s="111"/>
      <c r="V483" s="102"/>
      <c r="W483" s="3"/>
      <c r="X483" s="3"/>
      <c r="Y483" s="108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</row>
    <row r="484" spans="1:41" ht="15.75" customHeight="1" x14ac:dyDescent="0.3">
      <c r="A484" s="2"/>
      <c r="B484" s="3"/>
      <c r="C484" s="3"/>
      <c r="D484" s="3"/>
      <c r="E484" s="107"/>
      <c r="F484" s="3"/>
      <c r="G484" s="3"/>
      <c r="H484" s="3"/>
      <c r="I484" s="104"/>
      <c r="J484" s="109"/>
      <c r="K484" s="100"/>
      <c r="L484" s="100"/>
      <c r="M484" s="100"/>
      <c r="N484" s="105"/>
      <c r="O484" s="105"/>
      <c r="P484" s="110"/>
      <c r="Q484" s="59"/>
      <c r="R484" s="110"/>
      <c r="S484" s="60"/>
      <c r="T484" s="111"/>
      <c r="U484" s="111"/>
      <c r="V484" s="102"/>
      <c r="W484" s="3"/>
      <c r="X484" s="3"/>
      <c r="Y484" s="108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</row>
    <row r="485" spans="1:41" ht="15.75" customHeight="1" x14ac:dyDescent="0.3">
      <c r="A485" s="2"/>
      <c r="B485" s="3"/>
      <c r="C485" s="3"/>
      <c r="D485" s="3"/>
      <c r="E485" s="107"/>
      <c r="F485" s="3"/>
      <c r="G485" s="3"/>
      <c r="H485" s="3"/>
      <c r="I485" s="104"/>
      <c r="J485" s="109"/>
      <c r="K485" s="100"/>
      <c r="L485" s="100"/>
      <c r="M485" s="100"/>
      <c r="N485" s="105"/>
      <c r="O485" s="105"/>
      <c r="P485" s="110"/>
      <c r="Q485" s="59"/>
      <c r="R485" s="110"/>
      <c r="S485" s="60"/>
      <c r="T485" s="111"/>
      <c r="U485" s="111"/>
      <c r="V485" s="102"/>
      <c r="W485" s="3"/>
      <c r="X485" s="3"/>
      <c r="Y485" s="108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</row>
    <row r="486" spans="1:41" ht="15.75" customHeight="1" x14ac:dyDescent="0.3">
      <c r="A486" s="2"/>
      <c r="B486" s="3"/>
      <c r="C486" s="3"/>
      <c r="D486" s="3"/>
      <c r="E486" s="107"/>
      <c r="F486" s="3"/>
      <c r="G486" s="3"/>
      <c r="H486" s="3"/>
      <c r="I486" s="104"/>
      <c r="J486" s="109"/>
      <c r="K486" s="100"/>
      <c r="L486" s="100"/>
      <c r="M486" s="100"/>
      <c r="N486" s="105"/>
      <c r="O486" s="105"/>
      <c r="P486" s="110"/>
      <c r="Q486" s="59"/>
      <c r="R486" s="110"/>
      <c r="S486" s="60"/>
      <c r="T486" s="111"/>
      <c r="U486" s="111"/>
      <c r="V486" s="102"/>
      <c r="W486" s="3"/>
      <c r="X486" s="3"/>
      <c r="Y486" s="108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</row>
    <row r="487" spans="1:41" ht="15.75" customHeight="1" x14ac:dyDescent="0.3">
      <c r="A487" s="2"/>
      <c r="B487" s="3"/>
      <c r="C487" s="3"/>
      <c r="D487" s="3"/>
      <c r="E487" s="107"/>
      <c r="F487" s="3"/>
      <c r="G487" s="3"/>
      <c r="H487" s="3"/>
      <c r="I487" s="104"/>
      <c r="J487" s="109"/>
      <c r="K487" s="100"/>
      <c r="L487" s="100"/>
      <c r="M487" s="100"/>
      <c r="N487" s="105"/>
      <c r="O487" s="105"/>
      <c r="P487" s="110"/>
      <c r="Q487" s="59"/>
      <c r="R487" s="110"/>
      <c r="S487" s="60"/>
      <c r="T487" s="111"/>
      <c r="U487" s="111"/>
      <c r="V487" s="102"/>
      <c r="W487" s="3"/>
      <c r="X487" s="3"/>
      <c r="Y487" s="108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</row>
    <row r="488" spans="1:41" ht="15.75" customHeight="1" x14ac:dyDescent="0.3">
      <c r="A488" s="2"/>
      <c r="B488" s="3"/>
      <c r="C488" s="3"/>
      <c r="D488" s="3"/>
      <c r="E488" s="107"/>
      <c r="F488" s="3"/>
      <c r="G488" s="3"/>
      <c r="H488" s="3"/>
      <c r="I488" s="104"/>
      <c r="J488" s="109"/>
      <c r="K488" s="100"/>
      <c r="L488" s="100"/>
      <c r="M488" s="100"/>
      <c r="N488" s="105"/>
      <c r="O488" s="105"/>
      <c r="P488" s="110"/>
      <c r="Q488" s="59"/>
      <c r="R488" s="110"/>
      <c r="S488" s="60"/>
      <c r="T488" s="111"/>
      <c r="U488" s="111"/>
      <c r="V488" s="102"/>
      <c r="W488" s="3"/>
      <c r="X488" s="3"/>
      <c r="Y488" s="108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</row>
    <row r="489" spans="1:41" ht="15.75" customHeight="1" x14ac:dyDescent="0.3">
      <c r="A489" s="2"/>
      <c r="B489" s="3"/>
      <c r="C489" s="3"/>
      <c r="D489" s="3"/>
      <c r="E489" s="107"/>
      <c r="F489" s="3"/>
      <c r="G489" s="3"/>
      <c r="H489" s="3"/>
      <c r="I489" s="104"/>
      <c r="J489" s="109"/>
      <c r="K489" s="100"/>
      <c r="L489" s="100"/>
      <c r="M489" s="100"/>
      <c r="N489" s="105"/>
      <c r="O489" s="105"/>
      <c r="P489" s="110"/>
      <c r="Q489" s="59"/>
      <c r="R489" s="110"/>
      <c r="S489" s="60"/>
      <c r="T489" s="111"/>
      <c r="U489" s="111"/>
      <c r="V489" s="102"/>
      <c r="W489" s="3"/>
      <c r="X489" s="3"/>
      <c r="Y489" s="108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</row>
    <row r="490" spans="1:41" ht="15.75" customHeight="1" x14ac:dyDescent="0.3">
      <c r="A490" s="2"/>
      <c r="B490" s="3"/>
      <c r="C490" s="3"/>
      <c r="D490" s="3"/>
      <c r="E490" s="107"/>
      <c r="F490" s="3"/>
      <c r="G490" s="3"/>
      <c r="H490" s="3"/>
      <c r="I490" s="104"/>
      <c r="J490" s="109"/>
      <c r="K490" s="100"/>
      <c r="L490" s="100"/>
      <c r="M490" s="100"/>
      <c r="N490" s="105"/>
      <c r="O490" s="105"/>
      <c r="P490" s="110"/>
      <c r="Q490" s="59"/>
      <c r="R490" s="110"/>
      <c r="S490" s="60"/>
      <c r="T490" s="111"/>
      <c r="U490" s="111"/>
      <c r="V490" s="102"/>
      <c r="W490" s="3"/>
      <c r="X490" s="3"/>
      <c r="Y490" s="108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</row>
    <row r="491" spans="1:41" ht="15.75" customHeight="1" x14ac:dyDescent="0.3">
      <c r="A491" s="2"/>
      <c r="B491" s="3"/>
      <c r="C491" s="3"/>
      <c r="D491" s="3"/>
      <c r="E491" s="107"/>
      <c r="F491" s="3"/>
      <c r="G491" s="3"/>
      <c r="H491" s="3"/>
      <c r="I491" s="104"/>
      <c r="J491" s="109"/>
      <c r="K491" s="100"/>
      <c r="L491" s="100"/>
      <c r="M491" s="100"/>
      <c r="N491" s="105"/>
      <c r="O491" s="105"/>
      <c r="P491" s="110"/>
      <c r="Q491" s="59"/>
      <c r="R491" s="110"/>
      <c r="S491" s="60"/>
      <c r="T491" s="111"/>
      <c r="U491" s="111"/>
      <c r="V491" s="102"/>
      <c r="W491" s="3"/>
      <c r="X491" s="3"/>
      <c r="Y491" s="108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</row>
    <row r="492" spans="1:41" ht="15.75" customHeight="1" x14ac:dyDescent="0.3">
      <c r="A492" s="2"/>
      <c r="B492" s="3"/>
      <c r="C492" s="3"/>
      <c r="D492" s="3"/>
      <c r="E492" s="107"/>
      <c r="F492" s="3"/>
      <c r="G492" s="3"/>
      <c r="H492" s="3"/>
      <c r="I492" s="104"/>
      <c r="J492" s="109"/>
      <c r="K492" s="100"/>
      <c r="L492" s="100"/>
      <c r="M492" s="100"/>
      <c r="N492" s="105"/>
      <c r="O492" s="105"/>
      <c r="P492" s="110"/>
      <c r="Q492" s="59"/>
      <c r="R492" s="110"/>
      <c r="S492" s="60"/>
      <c r="T492" s="111"/>
      <c r="U492" s="111"/>
      <c r="V492" s="102"/>
      <c r="W492" s="3"/>
      <c r="X492" s="3"/>
      <c r="Y492" s="108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</row>
    <row r="493" spans="1:41" ht="15.75" customHeight="1" x14ac:dyDescent="0.3">
      <c r="A493" s="2"/>
      <c r="B493" s="3"/>
      <c r="C493" s="3"/>
      <c r="D493" s="3"/>
      <c r="E493" s="107"/>
      <c r="F493" s="3"/>
      <c r="G493" s="3"/>
      <c r="H493" s="3"/>
      <c r="I493" s="104"/>
      <c r="J493" s="109"/>
      <c r="K493" s="100"/>
      <c r="L493" s="100"/>
      <c r="M493" s="100"/>
      <c r="N493" s="105"/>
      <c r="O493" s="105"/>
      <c r="P493" s="110"/>
      <c r="Q493" s="59"/>
      <c r="R493" s="110"/>
      <c r="S493" s="60"/>
      <c r="T493" s="111"/>
      <c r="U493" s="111"/>
      <c r="V493" s="102"/>
      <c r="W493" s="3"/>
      <c r="X493" s="3"/>
      <c r="Y493" s="108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</row>
    <row r="494" spans="1:41" ht="15.75" customHeight="1" x14ac:dyDescent="0.3">
      <c r="A494" s="2"/>
      <c r="B494" s="3"/>
      <c r="C494" s="3"/>
      <c r="D494" s="3"/>
      <c r="E494" s="107"/>
      <c r="F494" s="3"/>
      <c r="G494" s="3"/>
      <c r="H494" s="3"/>
      <c r="I494" s="104"/>
      <c r="J494" s="109"/>
      <c r="K494" s="100"/>
      <c r="L494" s="100"/>
      <c r="M494" s="100"/>
      <c r="N494" s="105"/>
      <c r="O494" s="105"/>
      <c r="P494" s="110"/>
      <c r="Q494" s="59"/>
      <c r="R494" s="110"/>
      <c r="S494" s="60"/>
      <c r="T494" s="111"/>
      <c r="U494" s="111"/>
      <c r="V494" s="102"/>
      <c r="W494" s="3"/>
      <c r="X494" s="3"/>
      <c r="Y494" s="108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</row>
    <row r="495" spans="1:41" ht="15.75" customHeight="1" x14ac:dyDescent="0.3">
      <c r="A495" s="2"/>
      <c r="B495" s="3"/>
      <c r="C495" s="3"/>
      <c r="D495" s="3"/>
      <c r="E495" s="107"/>
      <c r="F495" s="3"/>
      <c r="G495" s="3"/>
      <c r="H495" s="3"/>
      <c r="I495" s="104"/>
      <c r="J495" s="109"/>
      <c r="K495" s="100"/>
      <c r="L495" s="100"/>
      <c r="M495" s="100"/>
      <c r="N495" s="105"/>
      <c r="O495" s="105"/>
      <c r="P495" s="110"/>
      <c r="Q495" s="59"/>
      <c r="R495" s="110"/>
      <c r="S495" s="60"/>
      <c r="T495" s="111"/>
      <c r="U495" s="111"/>
      <c r="V495" s="102"/>
      <c r="W495" s="3"/>
      <c r="X495" s="3"/>
      <c r="Y495" s="108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</row>
    <row r="496" spans="1:41" ht="15.75" customHeight="1" x14ac:dyDescent="0.3">
      <c r="A496" s="2"/>
      <c r="B496" s="3"/>
      <c r="C496" s="3"/>
      <c r="D496" s="3"/>
      <c r="E496" s="107"/>
      <c r="F496" s="3"/>
      <c r="G496" s="3"/>
      <c r="H496" s="3"/>
      <c r="I496" s="104"/>
      <c r="J496" s="109"/>
      <c r="K496" s="100"/>
      <c r="L496" s="100"/>
      <c r="M496" s="100"/>
      <c r="N496" s="105"/>
      <c r="O496" s="105"/>
      <c r="P496" s="110"/>
      <c r="Q496" s="59"/>
      <c r="R496" s="110"/>
      <c r="S496" s="60"/>
      <c r="T496" s="111"/>
      <c r="U496" s="111"/>
      <c r="V496" s="102"/>
      <c r="W496" s="3"/>
      <c r="X496" s="3"/>
      <c r="Y496" s="108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</row>
    <row r="497" spans="1:41" ht="15.75" customHeight="1" x14ac:dyDescent="0.3">
      <c r="A497" s="2"/>
      <c r="B497" s="3"/>
      <c r="C497" s="3"/>
      <c r="D497" s="3"/>
      <c r="E497" s="107"/>
      <c r="F497" s="3"/>
      <c r="G497" s="3"/>
      <c r="H497" s="3"/>
      <c r="I497" s="104"/>
      <c r="J497" s="109"/>
      <c r="K497" s="100"/>
      <c r="L497" s="100"/>
      <c r="M497" s="100"/>
      <c r="N497" s="105"/>
      <c r="O497" s="105"/>
      <c r="P497" s="110"/>
      <c r="Q497" s="59"/>
      <c r="R497" s="110"/>
      <c r="S497" s="60"/>
      <c r="T497" s="111"/>
      <c r="U497" s="111"/>
      <c r="V497" s="102"/>
      <c r="W497" s="3"/>
      <c r="X497" s="3"/>
      <c r="Y497" s="108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</row>
    <row r="498" spans="1:41" ht="15.75" customHeight="1" x14ac:dyDescent="0.3">
      <c r="A498" s="2"/>
      <c r="B498" s="3"/>
      <c r="C498" s="3"/>
      <c r="D498" s="3"/>
      <c r="E498" s="107"/>
      <c r="F498" s="3"/>
      <c r="G498" s="3"/>
      <c r="H498" s="3"/>
      <c r="I498" s="104"/>
      <c r="J498" s="109"/>
      <c r="K498" s="100"/>
      <c r="L498" s="100"/>
      <c r="M498" s="100"/>
      <c r="N498" s="105"/>
      <c r="O498" s="105"/>
      <c r="P498" s="110"/>
      <c r="Q498" s="59"/>
      <c r="R498" s="110"/>
      <c r="S498" s="60"/>
      <c r="T498" s="111"/>
      <c r="U498" s="111"/>
      <c r="V498" s="102"/>
      <c r="W498" s="3"/>
      <c r="X498" s="3"/>
      <c r="Y498" s="108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</row>
    <row r="499" spans="1:41" ht="15.75" customHeight="1" x14ac:dyDescent="0.3">
      <c r="A499" s="2"/>
      <c r="B499" s="3"/>
      <c r="C499" s="3"/>
      <c r="D499" s="3"/>
      <c r="E499" s="107"/>
      <c r="F499" s="3"/>
      <c r="G499" s="3"/>
      <c r="H499" s="3"/>
      <c r="I499" s="104"/>
      <c r="J499" s="109"/>
      <c r="K499" s="100"/>
      <c r="L499" s="100"/>
      <c r="M499" s="100"/>
      <c r="N499" s="105"/>
      <c r="O499" s="105"/>
      <c r="P499" s="110"/>
      <c r="Q499" s="59"/>
      <c r="R499" s="110"/>
      <c r="S499" s="60"/>
      <c r="T499" s="111"/>
      <c r="U499" s="111"/>
      <c r="V499" s="102"/>
      <c r="W499" s="3"/>
      <c r="X499" s="3"/>
      <c r="Y499" s="108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</row>
    <row r="500" spans="1:41" ht="15.75" customHeight="1" x14ac:dyDescent="0.3">
      <c r="A500" s="2"/>
      <c r="B500" s="3"/>
      <c r="C500" s="3"/>
      <c r="D500" s="3"/>
      <c r="E500" s="107"/>
      <c r="F500" s="3"/>
      <c r="G500" s="3"/>
      <c r="H500" s="3"/>
      <c r="I500" s="104"/>
      <c r="J500" s="109"/>
      <c r="K500" s="100"/>
      <c r="L500" s="100"/>
      <c r="M500" s="100"/>
      <c r="N500" s="105"/>
      <c r="O500" s="105"/>
      <c r="P500" s="110"/>
      <c r="Q500" s="59"/>
      <c r="R500" s="110"/>
      <c r="S500" s="60"/>
      <c r="T500" s="111"/>
      <c r="U500" s="111"/>
      <c r="V500" s="102"/>
      <c r="W500" s="3"/>
      <c r="X500" s="3"/>
      <c r="Y500" s="108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</row>
    <row r="501" spans="1:41" ht="15.75" customHeight="1" x14ac:dyDescent="0.3">
      <c r="A501" s="2"/>
      <c r="B501" s="3"/>
      <c r="C501" s="3"/>
      <c r="D501" s="3"/>
      <c r="E501" s="107"/>
      <c r="F501" s="3"/>
      <c r="G501" s="3"/>
      <c r="H501" s="3"/>
      <c r="I501" s="104"/>
      <c r="J501" s="109"/>
      <c r="K501" s="100"/>
      <c r="L501" s="100"/>
      <c r="M501" s="100"/>
      <c r="N501" s="105"/>
      <c r="O501" s="105"/>
      <c r="P501" s="110"/>
      <c r="Q501" s="59"/>
      <c r="R501" s="110"/>
      <c r="S501" s="60"/>
      <c r="T501" s="111"/>
      <c r="U501" s="111"/>
      <c r="V501" s="102"/>
      <c r="W501" s="3"/>
      <c r="X501" s="3"/>
      <c r="Y501" s="108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</row>
    <row r="502" spans="1:41" ht="15.75" customHeight="1" x14ac:dyDescent="0.3">
      <c r="A502" s="2"/>
      <c r="B502" s="3"/>
      <c r="C502" s="3"/>
      <c r="D502" s="3"/>
      <c r="E502" s="107"/>
      <c r="F502" s="3"/>
      <c r="G502" s="3"/>
      <c r="H502" s="3"/>
      <c r="I502" s="104"/>
      <c r="J502" s="109"/>
      <c r="K502" s="100"/>
      <c r="L502" s="100"/>
      <c r="M502" s="100"/>
      <c r="N502" s="105"/>
      <c r="O502" s="105"/>
      <c r="P502" s="110"/>
      <c r="Q502" s="59"/>
      <c r="R502" s="110"/>
      <c r="S502" s="60"/>
      <c r="T502" s="111"/>
      <c r="U502" s="111"/>
      <c r="V502" s="102"/>
      <c r="W502" s="3"/>
      <c r="X502" s="3"/>
      <c r="Y502" s="108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</row>
    <row r="503" spans="1:41" ht="15.75" customHeight="1" x14ac:dyDescent="0.3">
      <c r="A503" s="2"/>
      <c r="B503" s="3"/>
      <c r="C503" s="3"/>
      <c r="D503" s="3"/>
      <c r="E503" s="107"/>
      <c r="F503" s="3"/>
      <c r="G503" s="3"/>
      <c r="H503" s="3"/>
      <c r="I503" s="104"/>
      <c r="J503" s="109"/>
      <c r="K503" s="100"/>
      <c r="L503" s="100"/>
      <c r="M503" s="100"/>
      <c r="N503" s="105"/>
      <c r="O503" s="105"/>
      <c r="P503" s="110"/>
      <c r="Q503" s="59"/>
      <c r="R503" s="110"/>
      <c r="S503" s="60"/>
      <c r="T503" s="111"/>
      <c r="U503" s="111"/>
      <c r="V503" s="102"/>
      <c r="W503" s="3"/>
      <c r="X503" s="3"/>
      <c r="Y503" s="108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</row>
    <row r="504" spans="1:41" ht="15.75" customHeight="1" x14ac:dyDescent="0.3">
      <c r="A504" s="2"/>
      <c r="B504" s="3"/>
      <c r="C504" s="3"/>
      <c r="D504" s="3"/>
      <c r="E504" s="107"/>
      <c r="F504" s="3"/>
      <c r="G504" s="3"/>
      <c r="H504" s="3"/>
      <c r="I504" s="104"/>
      <c r="J504" s="109"/>
      <c r="K504" s="100"/>
      <c r="L504" s="100"/>
      <c r="M504" s="100"/>
      <c r="N504" s="105"/>
      <c r="O504" s="105"/>
      <c r="P504" s="110"/>
      <c r="Q504" s="59"/>
      <c r="R504" s="110"/>
      <c r="S504" s="60"/>
      <c r="T504" s="111"/>
      <c r="U504" s="111"/>
      <c r="V504" s="102"/>
      <c r="W504" s="3"/>
      <c r="X504" s="3"/>
      <c r="Y504" s="108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</row>
    <row r="505" spans="1:41" ht="15.75" customHeight="1" x14ac:dyDescent="0.3">
      <c r="A505" s="2"/>
      <c r="B505" s="3"/>
      <c r="C505" s="3"/>
      <c r="D505" s="3"/>
      <c r="E505" s="107"/>
      <c r="F505" s="3"/>
      <c r="G505" s="3"/>
      <c r="H505" s="3"/>
      <c r="I505" s="104"/>
      <c r="J505" s="109"/>
      <c r="K505" s="100"/>
      <c r="L505" s="100"/>
      <c r="M505" s="100"/>
      <c r="N505" s="105"/>
      <c r="O505" s="105"/>
      <c r="P505" s="110"/>
      <c r="Q505" s="59"/>
      <c r="R505" s="110"/>
      <c r="S505" s="60"/>
      <c r="T505" s="111"/>
      <c r="U505" s="111"/>
      <c r="V505" s="102"/>
      <c r="W505" s="3"/>
      <c r="X505" s="3"/>
      <c r="Y505" s="108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</row>
    <row r="506" spans="1:41" ht="15.75" customHeight="1" x14ac:dyDescent="0.3">
      <c r="A506" s="2"/>
      <c r="B506" s="3"/>
      <c r="C506" s="3"/>
      <c r="D506" s="3"/>
      <c r="E506" s="107"/>
      <c r="F506" s="3"/>
      <c r="G506" s="3"/>
      <c r="H506" s="3"/>
      <c r="I506" s="104"/>
      <c r="J506" s="109"/>
      <c r="K506" s="100"/>
      <c r="L506" s="100"/>
      <c r="M506" s="100"/>
      <c r="N506" s="105"/>
      <c r="O506" s="105"/>
      <c r="P506" s="110"/>
      <c r="Q506" s="59"/>
      <c r="R506" s="110"/>
      <c r="S506" s="60"/>
      <c r="T506" s="111"/>
      <c r="U506" s="111"/>
      <c r="V506" s="102"/>
      <c r="W506" s="3"/>
      <c r="X506" s="3"/>
      <c r="Y506" s="108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</row>
    <row r="507" spans="1:41" ht="15.75" customHeight="1" x14ac:dyDescent="0.3">
      <c r="A507" s="2"/>
      <c r="B507" s="3"/>
      <c r="C507" s="3"/>
      <c r="D507" s="3"/>
      <c r="E507" s="107"/>
      <c r="F507" s="3"/>
      <c r="G507" s="3"/>
      <c r="H507" s="3"/>
      <c r="I507" s="104"/>
      <c r="J507" s="109"/>
      <c r="K507" s="100"/>
      <c r="L507" s="100"/>
      <c r="M507" s="100"/>
      <c r="N507" s="105"/>
      <c r="O507" s="105"/>
      <c r="P507" s="110"/>
      <c r="Q507" s="59"/>
      <c r="R507" s="110"/>
      <c r="S507" s="60"/>
      <c r="T507" s="111"/>
      <c r="U507" s="111"/>
      <c r="V507" s="102"/>
      <c r="W507" s="3"/>
      <c r="X507" s="3"/>
      <c r="Y507" s="108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</row>
    <row r="508" spans="1:41" ht="15.75" customHeight="1" x14ac:dyDescent="0.3">
      <c r="A508" s="2"/>
      <c r="B508" s="3"/>
      <c r="C508" s="3"/>
      <c r="D508" s="3"/>
      <c r="E508" s="107"/>
      <c r="F508" s="3"/>
      <c r="G508" s="3"/>
      <c r="H508" s="3"/>
      <c r="I508" s="104"/>
      <c r="J508" s="109"/>
      <c r="K508" s="100"/>
      <c r="L508" s="100"/>
      <c r="M508" s="100"/>
      <c r="N508" s="105"/>
      <c r="O508" s="105"/>
      <c r="P508" s="110"/>
      <c r="Q508" s="59"/>
      <c r="R508" s="110"/>
      <c r="S508" s="60"/>
      <c r="T508" s="111"/>
      <c r="U508" s="111"/>
      <c r="V508" s="102"/>
      <c r="W508" s="3"/>
      <c r="X508" s="3"/>
      <c r="Y508" s="108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</row>
    <row r="509" spans="1:41" ht="15.75" customHeight="1" x14ac:dyDescent="0.3">
      <c r="A509" s="2"/>
      <c r="B509" s="3"/>
      <c r="C509" s="3"/>
      <c r="D509" s="3"/>
      <c r="E509" s="107"/>
      <c r="F509" s="3"/>
      <c r="G509" s="3"/>
      <c r="H509" s="3"/>
      <c r="I509" s="104"/>
      <c r="J509" s="109"/>
      <c r="K509" s="100"/>
      <c r="L509" s="100"/>
      <c r="M509" s="100"/>
      <c r="N509" s="105"/>
      <c r="O509" s="105"/>
      <c r="P509" s="110"/>
      <c r="Q509" s="59"/>
      <c r="R509" s="110"/>
      <c r="S509" s="60"/>
      <c r="T509" s="111"/>
      <c r="U509" s="111"/>
      <c r="V509" s="102"/>
      <c r="W509" s="3"/>
      <c r="X509" s="3"/>
      <c r="Y509" s="108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</row>
    <row r="510" spans="1:41" ht="15.75" customHeight="1" x14ac:dyDescent="0.3">
      <c r="A510" s="2"/>
      <c r="B510" s="3"/>
      <c r="C510" s="3"/>
      <c r="D510" s="3"/>
      <c r="E510" s="107"/>
      <c r="F510" s="3"/>
      <c r="G510" s="3"/>
      <c r="H510" s="3"/>
      <c r="I510" s="104"/>
      <c r="J510" s="109"/>
      <c r="K510" s="100"/>
      <c r="L510" s="100"/>
      <c r="M510" s="100"/>
      <c r="N510" s="105"/>
      <c r="O510" s="105"/>
      <c r="P510" s="110"/>
      <c r="Q510" s="59"/>
      <c r="R510" s="110"/>
      <c r="S510" s="60"/>
      <c r="T510" s="111"/>
      <c r="U510" s="111"/>
      <c r="V510" s="102"/>
      <c r="W510" s="3"/>
      <c r="X510" s="3"/>
      <c r="Y510" s="108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</row>
    <row r="511" spans="1:41" ht="15.75" customHeight="1" x14ac:dyDescent="0.3">
      <c r="A511" s="2"/>
      <c r="B511" s="3"/>
      <c r="C511" s="3"/>
      <c r="D511" s="3"/>
      <c r="E511" s="107"/>
      <c r="F511" s="3"/>
      <c r="G511" s="3"/>
      <c r="H511" s="3"/>
      <c r="I511" s="104"/>
      <c r="J511" s="109"/>
      <c r="K511" s="100"/>
      <c r="L511" s="100"/>
      <c r="M511" s="100"/>
      <c r="N511" s="105"/>
      <c r="O511" s="105"/>
      <c r="P511" s="110"/>
      <c r="Q511" s="59"/>
      <c r="R511" s="110"/>
      <c r="S511" s="60"/>
      <c r="T511" s="111"/>
      <c r="U511" s="111"/>
      <c r="V511" s="102"/>
      <c r="W511" s="3"/>
      <c r="X511" s="3"/>
      <c r="Y511" s="108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</row>
    <row r="512" spans="1:41" ht="15.75" customHeight="1" x14ac:dyDescent="0.3">
      <c r="A512" s="2"/>
      <c r="B512" s="3"/>
      <c r="C512" s="3"/>
      <c r="D512" s="3"/>
      <c r="E512" s="107"/>
      <c r="F512" s="3"/>
      <c r="G512" s="3"/>
      <c r="H512" s="3"/>
      <c r="I512" s="104"/>
      <c r="J512" s="109"/>
      <c r="K512" s="100"/>
      <c r="L512" s="100"/>
      <c r="M512" s="100"/>
      <c r="N512" s="105"/>
      <c r="O512" s="105"/>
      <c r="P512" s="110"/>
      <c r="Q512" s="59"/>
      <c r="R512" s="110"/>
      <c r="S512" s="60"/>
      <c r="T512" s="111"/>
      <c r="U512" s="111"/>
      <c r="V512" s="102"/>
      <c r="W512" s="3"/>
      <c r="X512" s="3"/>
      <c r="Y512" s="108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</row>
    <row r="513" spans="1:41" ht="15.75" customHeight="1" x14ac:dyDescent="0.3">
      <c r="A513" s="2"/>
      <c r="B513" s="3"/>
      <c r="C513" s="3"/>
      <c r="D513" s="3"/>
      <c r="E513" s="107"/>
      <c r="F513" s="3"/>
      <c r="G513" s="3"/>
      <c r="H513" s="3"/>
      <c r="I513" s="104"/>
      <c r="J513" s="109"/>
      <c r="K513" s="100"/>
      <c r="L513" s="100"/>
      <c r="M513" s="100"/>
      <c r="N513" s="105"/>
      <c r="O513" s="105"/>
      <c r="P513" s="110"/>
      <c r="Q513" s="59"/>
      <c r="R513" s="110"/>
      <c r="S513" s="60"/>
      <c r="T513" s="111"/>
      <c r="U513" s="111"/>
      <c r="V513" s="102"/>
      <c r="W513" s="3"/>
      <c r="X513" s="3"/>
      <c r="Y513" s="108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</row>
    <row r="514" spans="1:41" ht="15.75" customHeight="1" x14ac:dyDescent="0.3">
      <c r="A514" s="2"/>
      <c r="B514" s="3"/>
      <c r="C514" s="3"/>
      <c r="D514" s="3"/>
      <c r="E514" s="107"/>
      <c r="F514" s="3"/>
      <c r="G514" s="3"/>
      <c r="H514" s="3"/>
      <c r="I514" s="104"/>
      <c r="J514" s="109"/>
      <c r="K514" s="100"/>
      <c r="L514" s="100"/>
      <c r="M514" s="100"/>
      <c r="N514" s="105"/>
      <c r="O514" s="105"/>
      <c r="P514" s="110"/>
      <c r="Q514" s="59"/>
      <c r="R514" s="110"/>
      <c r="S514" s="60"/>
      <c r="T514" s="111"/>
      <c r="U514" s="111"/>
      <c r="V514" s="102"/>
      <c r="W514" s="3"/>
      <c r="X514" s="3"/>
      <c r="Y514" s="108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</row>
    <row r="515" spans="1:41" ht="15.75" customHeight="1" x14ac:dyDescent="0.3">
      <c r="A515" s="2"/>
      <c r="B515" s="3"/>
      <c r="C515" s="3"/>
      <c r="D515" s="3"/>
      <c r="E515" s="107"/>
      <c r="F515" s="3"/>
      <c r="G515" s="3"/>
      <c r="H515" s="3"/>
      <c r="I515" s="104"/>
      <c r="J515" s="109"/>
      <c r="K515" s="100"/>
      <c r="L515" s="100"/>
      <c r="M515" s="100"/>
      <c r="N515" s="105"/>
      <c r="O515" s="105"/>
      <c r="P515" s="110"/>
      <c r="Q515" s="59"/>
      <c r="R515" s="110"/>
      <c r="S515" s="60"/>
      <c r="T515" s="111"/>
      <c r="U515" s="111"/>
      <c r="V515" s="102"/>
      <c r="W515" s="3"/>
      <c r="X515" s="3"/>
      <c r="Y515" s="108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</row>
    <row r="516" spans="1:41" ht="15.75" customHeight="1" x14ac:dyDescent="0.3">
      <c r="A516" s="2"/>
      <c r="B516" s="3"/>
      <c r="C516" s="3"/>
      <c r="D516" s="3"/>
      <c r="E516" s="107"/>
      <c r="F516" s="3"/>
      <c r="G516" s="3"/>
      <c r="H516" s="3"/>
      <c r="I516" s="104"/>
      <c r="J516" s="109"/>
      <c r="K516" s="100"/>
      <c r="L516" s="100"/>
      <c r="M516" s="100"/>
      <c r="N516" s="105"/>
      <c r="O516" s="105"/>
      <c r="P516" s="110"/>
      <c r="Q516" s="59"/>
      <c r="R516" s="110"/>
      <c r="S516" s="60"/>
      <c r="T516" s="111"/>
      <c r="U516" s="111"/>
      <c r="V516" s="102"/>
      <c r="W516" s="3"/>
      <c r="X516" s="3"/>
      <c r="Y516" s="108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</row>
    <row r="517" spans="1:41" ht="15.75" customHeight="1" x14ac:dyDescent="0.3">
      <c r="A517" s="2"/>
      <c r="B517" s="3"/>
      <c r="C517" s="3"/>
      <c r="D517" s="3"/>
      <c r="E517" s="107"/>
      <c r="F517" s="3"/>
      <c r="G517" s="3"/>
      <c r="H517" s="3"/>
      <c r="I517" s="104"/>
      <c r="J517" s="109"/>
      <c r="K517" s="100"/>
      <c r="L517" s="100"/>
      <c r="M517" s="100"/>
      <c r="N517" s="105"/>
      <c r="O517" s="105"/>
      <c r="P517" s="110"/>
      <c r="Q517" s="59"/>
      <c r="R517" s="110"/>
      <c r="S517" s="60"/>
      <c r="T517" s="111"/>
      <c r="U517" s="111"/>
      <c r="V517" s="102"/>
      <c r="W517" s="3"/>
      <c r="X517" s="3"/>
      <c r="Y517" s="108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</row>
    <row r="518" spans="1:41" ht="15.75" customHeight="1" x14ac:dyDescent="0.3">
      <c r="A518" s="2"/>
      <c r="B518" s="3"/>
      <c r="C518" s="3"/>
      <c r="D518" s="3"/>
      <c r="E518" s="107"/>
      <c r="F518" s="3"/>
      <c r="G518" s="3"/>
      <c r="H518" s="3"/>
      <c r="I518" s="104"/>
      <c r="J518" s="109"/>
      <c r="K518" s="100"/>
      <c r="L518" s="100"/>
      <c r="M518" s="100"/>
      <c r="N518" s="105"/>
      <c r="O518" s="105"/>
      <c r="P518" s="110"/>
      <c r="Q518" s="59"/>
      <c r="R518" s="110"/>
      <c r="S518" s="60"/>
      <c r="T518" s="111"/>
      <c r="U518" s="111"/>
      <c r="V518" s="102"/>
      <c r="W518" s="3"/>
      <c r="X518" s="3"/>
      <c r="Y518" s="108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</row>
    <row r="519" spans="1:41" ht="15.75" customHeight="1" x14ac:dyDescent="0.3">
      <c r="A519" s="2"/>
      <c r="B519" s="3"/>
      <c r="C519" s="3"/>
      <c r="D519" s="3"/>
      <c r="E519" s="107"/>
      <c r="F519" s="3"/>
      <c r="G519" s="3"/>
      <c r="H519" s="3"/>
      <c r="I519" s="104"/>
      <c r="J519" s="109"/>
      <c r="K519" s="100"/>
      <c r="L519" s="100"/>
      <c r="M519" s="100"/>
      <c r="N519" s="105"/>
      <c r="O519" s="105"/>
      <c r="P519" s="110"/>
      <c r="Q519" s="59"/>
      <c r="R519" s="110"/>
      <c r="S519" s="60"/>
      <c r="T519" s="111"/>
      <c r="U519" s="111"/>
      <c r="V519" s="102"/>
      <c r="W519" s="3"/>
      <c r="X519" s="3"/>
      <c r="Y519" s="108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</row>
    <row r="520" spans="1:41" ht="15.75" customHeight="1" x14ac:dyDescent="0.3">
      <c r="A520" s="2"/>
      <c r="B520" s="3"/>
      <c r="C520" s="3"/>
      <c r="D520" s="3"/>
      <c r="E520" s="107"/>
      <c r="F520" s="3"/>
      <c r="G520" s="3"/>
      <c r="H520" s="3"/>
      <c r="I520" s="104"/>
      <c r="J520" s="109"/>
      <c r="K520" s="100"/>
      <c r="L520" s="100"/>
      <c r="M520" s="100"/>
      <c r="N520" s="105"/>
      <c r="O520" s="105"/>
      <c r="P520" s="110"/>
      <c r="Q520" s="59"/>
      <c r="R520" s="110"/>
      <c r="S520" s="60"/>
      <c r="T520" s="111"/>
      <c r="U520" s="111"/>
      <c r="V520" s="102"/>
      <c r="W520" s="3"/>
      <c r="X520" s="3"/>
      <c r="Y520" s="108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</row>
    <row r="521" spans="1:41" ht="15.75" customHeight="1" x14ac:dyDescent="0.3">
      <c r="A521" s="2"/>
      <c r="B521" s="3"/>
      <c r="C521" s="3"/>
      <c r="D521" s="3"/>
      <c r="E521" s="107"/>
      <c r="F521" s="3"/>
      <c r="G521" s="3"/>
      <c r="H521" s="3"/>
      <c r="I521" s="104"/>
      <c r="J521" s="109"/>
      <c r="K521" s="100"/>
      <c r="L521" s="100"/>
      <c r="M521" s="100"/>
      <c r="N521" s="105"/>
      <c r="O521" s="105"/>
      <c r="P521" s="110"/>
      <c r="Q521" s="59"/>
      <c r="R521" s="110"/>
      <c r="S521" s="60"/>
      <c r="T521" s="111"/>
      <c r="U521" s="111"/>
      <c r="V521" s="102"/>
      <c r="W521" s="3"/>
      <c r="X521" s="3"/>
      <c r="Y521" s="108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</row>
    <row r="522" spans="1:41" ht="15.75" customHeight="1" x14ac:dyDescent="0.3">
      <c r="A522" s="2"/>
      <c r="B522" s="3"/>
      <c r="C522" s="3"/>
      <c r="D522" s="3"/>
      <c r="E522" s="107"/>
      <c r="F522" s="3"/>
      <c r="G522" s="3"/>
      <c r="H522" s="3"/>
      <c r="I522" s="104"/>
      <c r="J522" s="109"/>
      <c r="K522" s="100"/>
      <c r="L522" s="100"/>
      <c r="M522" s="100"/>
      <c r="N522" s="105"/>
      <c r="O522" s="105"/>
      <c r="P522" s="110"/>
      <c r="Q522" s="59"/>
      <c r="R522" s="110"/>
      <c r="S522" s="60"/>
      <c r="T522" s="111"/>
      <c r="U522" s="111"/>
      <c r="V522" s="102"/>
      <c r="W522" s="3"/>
      <c r="X522" s="3"/>
      <c r="Y522" s="108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</row>
    <row r="523" spans="1:41" ht="15.75" customHeight="1" x14ac:dyDescent="0.3">
      <c r="A523" s="2"/>
      <c r="B523" s="3"/>
      <c r="C523" s="3"/>
      <c r="D523" s="3"/>
      <c r="E523" s="107"/>
      <c r="F523" s="3"/>
      <c r="G523" s="3"/>
      <c r="H523" s="3"/>
      <c r="I523" s="104"/>
      <c r="J523" s="109"/>
      <c r="K523" s="100"/>
      <c r="L523" s="100"/>
      <c r="M523" s="100"/>
      <c r="N523" s="105"/>
      <c r="O523" s="105"/>
      <c r="P523" s="110"/>
      <c r="Q523" s="59"/>
      <c r="R523" s="110"/>
      <c r="S523" s="60"/>
      <c r="T523" s="111"/>
      <c r="U523" s="111"/>
      <c r="V523" s="102"/>
      <c r="W523" s="3"/>
      <c r="X523" s="3"/>
      <c r="Y523" s="108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</row>
    <row r="524" spans="1:41" ht="15.75" customHeight="1" x14ac:dyDescent="0.3">
      <c r="A524" s="2"/>
      <c r="B524" s="3"/>
      <c r="C524" s="3"/>
      <c r="D524" s="3"/>
      <c r="E524" s="107"/>
      <c r="F524" s="3"/>
      <c r="G524" s="3"/>
      <c r="H524" s="3"/>
      <c r="I524" s="104"/>
      <c r="J524" s="109"/>
      <c r="K524" s="100"/>
      <c r="L524" s="100"/>
      <c r="M524" s="100"/>
      <c r="N524" s="105"/>
      <c r="O524" s="105"/>
      <c r="P524" s="110"/>
      <c r="Q524" s="59"/>
      <c r="R524" s="110"/>
      <c r="S524" s="60"/>
      <c r="T524" s="111"/>
      <c r="U524" s="111"/>
      <c r="V524" s="102"/>
      <c r="W524" s="3"/>
      <c r="X524" s="3"/>
      <c r="Y524" s="108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</row>
    <row r="525" spans="1:41" ht="15.75" customHeight="1" x14ac:dyDescent="0.3">
      <c r="A525" s="2"/>
      <c r="B525" s="3"/>
      <c r="C525" s="3"/>
      <c r="D525" s="3"/>
      <c r="E525" s="107"/>
      <c r="F525" s="3"/>
      <c r="G525" s="3"/>
      <c r="H525" s="3"/>
      <c r="I525" s="104"/>
      <c r="J525" s="109"/>
      <c r="K525" s="100"/>
      <c r="L525" s="100"/>
      <c r="M525" s="100"/>
      <c r="N525" s="105"/>
      <c r="O525" s="105"/>
      <c r="P525" s="110"/>
      <c r="Q525" s="59"/>
      <c r="R525" s="110"/>
      <c r="S525" s="60"/>
      <c r="T525" s="111"/>
      <c r="U525" s="111"/>
      <c r="V525" s="102"/>
      <c r="W525" s="3"/>
      <c r="X525" s="3"/>
      <c r="Y525" s="108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</row>
    <row r="526" spans="1:41" ht="15.75" customHeight="1" x14ac:dyDescent="0.3">
      <c r="A526" s="2"/>
      <c r="B526" s="3"/>
      <c r="C526" s="3"/>
      <c r="D526" s="3"/>
      <c r="E526" s="107"/>
      <c r="F526" s="3"/>
      <c r="G526" s="3"/>
      <c r="H526" s="3"/>
      <c r="I526" s="104"/>
      <c r="J526" s="109"/>
      <c r="K526" s="100"/>
      <c r="L526" s="100"/>
      <c r="M526" s="100"/>
      <c r="N526" s="105"/>
      <c r="O526" s="105"/>
      <c r="P526" s="110"/>
      <c r="Q526" s="59"/>
      <c r="R526" s="110"/>
      <c r="S526" s="60"/>
      <c r="T526" s="111"/>
      <c r="U526" s="111"/>
      <c r="V526" s="102"/>
      <c r="W526" s="3"/>
      <c r="X526" s="3"/>
      <c r="Y526" s="108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</row>
    <row r="527" spans="1:41" ht="15.75" customHeight="1" x14ac:dyDescent="0.3">
      <c r="A527" s="2"/>
      <c r="B527" s="3"/>
      <c r="C527" s="3"/>
      <c r="D527" s="3"/>
      <c r="E527" s="107"/>
      <c r="F527" s="3"/>
      <c r="G527" s="3"/>
      <c r="H527" s="3"/>
      <c r="I527" s="104"/>
      <c r="J527" s="109"/>
      <c r="K527" s="100"/>
      <c r="L527" s="100"/>
      <c r="M527" s="100"/>
      <c r="N527" s="105"/>
      <c r="O527" s="105"/>
      <c r="P527" s="110"/>
      <c r="Q527" s="59"/>
      <c r="R527" s="110"/>
      <c r="S527" s="60"/>
      <c r="T527" s="111"/>
      <c r="U527" s="111"/>
      <c r="V527" s="102"/>
      <c r="W527" s="3"/>
      <c r="X527" s="3"/>
      <c r="Y527" s="108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</row>
    <row r="528" spans="1:41" ht="15.75" customHeight="1" x14ac:dyDescent="0.3">
      <c r="A528" s="2"/>
      <c r="B528" s="3"/>
      <c r="C528" s="3"/>
      <c r="D528" s="3"/>
      <c r="E528" s="107"/>
      <c r="F528" s="3"/>
      <c r="G528" s="3"/>
      <c r="H528" s="3"/>
      <c r="I528" s="104"/>
      <c r="J528" s="109"/>
      <c r="K528" s="100"/>
      <c r="L528" s="100"/>
      <c r="M528" s="100"/>
      <c r="N528" s="105"/>
      <c r="O528" s="105"/>
      <c r="P528" s="110"/>
      <c r="Q528" s="59"/>
      <c r="R528" s="110"/>
      <c r="S528" s="60"/>
      <c r="T528" s="111"/>
      <c r="U528" s="111"/>
      <c r="V528" s="102"/>
      <c r="W528" s="3"/>
      <c r="X528" s="3"/>
      <c r="Y528" s="108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</row>
    <row r="529" spans="1:41" ht="15.75" customHeight="1" x14ac:dyDescent="0.3">
      <c r="A529" s="2"/>
      <c r="B529" s="3"/>
      <c r="C529" s="3"/>
      <c r="D529" s="3"/>
      <c r="E529" s="107"/>
      <c r="F529" s="3"/>
      <c r="G529" s="3"/>
      <c r="H529" s="3"/>
      <c r="I529" s="104"/>
      <c r="J529" s="109"/>
      <c r="K529" s="100"/>
      <c r="L529" s="100"/>
      <c r="M529" s="100"/>
      <c r="N529" s="105"/>
      <c r="O529" s="105"/>
      <c r="P529" s="110"/>
      <c r="Q529" s="59"/>
      <c r="R529" s="110"/>
      <c r="S529" s="60"/>
      <c r="T529" s="111"/>
      <c r="U529" s="111"/>
      <c r="V529" s="102"/>
      <c r="W529" s="3"/>
      <c r="X529" s="3"/>
      <c r="Y529" s="108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</row>
    <row r="530" spans="1:41" ht="15.75" customHeight="1" x14ac:dyDescent="0.3">
      <c r="A530" s="2"/>
      <c r="B530" s="3"/>
      <c r="C530" s="3"/>
      <c r="D530" s="3"/>
      <c r="E530" s="107"/>
      <c r="F530" s="3"/>
      <c r="G530" s="3"/>
      <c r="H530" s="3"/>
      <c r="I530" s="104"/>
      <c r="J530" s="109"/>
      <c r="K530" s="100"/>
      <c r="L530" s="100"/>
      <c r="M530" s="100"/>
      <c r="N530" s="105"/>
      <c r="O530" s="105"/>
      <c r="P530" s="110"/>
      <c r="Q530" s="59"/>
      <c r="R530" s="110"/>
      <c r="S530" s="60"/>
      <c r="T530" s="111"/>
      <c r="U530" s="111"/>
      <c r="V530" s="102"/>
      <c r="W530" s="3"/>
      <c r="X530" s="3"/>
      <c r="Y530" s="108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</row>
    <row r="531" spans="1:41" ht="15.75" customHeight="1" x14ac:dyDescent="0.3">
      <c r="A531" s="2"/>
      <c r="B531" s="3"/>
      <c r="C531" s="3"/>
      <c r="D531" s="3"/>
      <c r="E531" s="107"/>
      <c r="F531" s="3"/>
      <c r="G531" s="3"/>
      <c r="H531" s="3"/>
      <c r="I531" s="104"/>
      <c r="J531" s="109"/>
      <c r="K531" s="100"/>
      <c r="L531" s="100"/>
      <c r="M531" s="100"/>
      <c r="N531" s="105"/>
      <c r="O531" s="105"/>
      <c r="P531" s="110"/>
      <c r="Q531" s="59"/>
      <c r="R531" s="110"/>
      <c r="S531" s="60"/>
      <c r="T531" s="111"/>
      <c r="U531" s="111"/>
      <c r="V531" s="102"/>
      <c r="W531" s="3"/>
      <c r="X531" s="3"/>
      <c r="Y531" s="108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</row>
    <row r="532" spans="1:41" ht="15.75" customHeight="1" x14ac:dyDescent="0.3">
      <c r="A532" s="2"/>
      <c r="B532" s="3"/>
      <c r="C532" s="3"/>
      <c r="D532" s="3"/>
      <c r="E532" s="107"/>
      <c r="F532" s="3"/>
      <c r="G532" s="3"/>
      <c r="H532" s="3"/>
      <c r="I532" s="104"/>
      <c r="J532" s="109"/>
      <c r="K532" s="100"/>
      <c r="L532" s="100"/>
      <c r="M532" s="100"/>
      <c r="N532" s="105"/>
      <c r="O532" s="105"/>
      <c r="P532" s="110"/>
      <c r="Q532" s="59"/>
      <c r="R532" s="110"/>
      <c r="S532" s="60"/>
      <c r="T532" s="111"/>
      <c r="U532" s="111"/>
      <c r="V532" s="102"/>
      <c r="W532" s="3"/>
      <c r="X532" s="3"/>
      <c r="Y532" s="108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</row>
    <row r="533" spans="1:41" ht="15.75" customHeight="1" x14ac:dyDescent="0.3">
      <c r="A533" s="2"/>
      <c r="B533" s="3"/>
      <c r="C533" s="3"/>
      <c r="D533" s="3"/>
      <c r="E533" s="107"/>
      <c r="F533" s="3"/>
      <c r="G533" s="3"/>
      <c r="H533" s="3"/>
      <c r="I533" s="104"/>
      <c r="J533" s="109"/>
      <c r="K533" s="100"/>
      <c r="L533" s="100"/>
      <c r="M533" s="100"/>
      <c r="N533" s="105"/>
      <c r="O533" s="105"/>
      <c r="P533" s="110"/>
      <c r="Q533" s="59"/>
      <c r="R533" s="110"/>
      <c r="S533" s="60"/>
      <c r="T533" s="111"/>
      <c r="U533" s="111"/>
      <c r="V533" s="102"/>
      <c r="W533" s="3"/>
      <c r="X533" s="3"/>
      <c r="Y533" s="108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</row>
    <row r="534" spans="1:41" ht="15.75" customHeight="1" x14ac:dyDescent="0.3">
      <c r="A534" s="2"/>
      <c r="B534" s="3"/>
      <c r="C534" s="3"/>
      <c r="D534" s="3"/>
      <c r="E534" s="107"/>
      <c r="F534" s="3"/>
      <c r="G534" s="3"/>
      <c r="H534" s="3"/>
      <c r="I534" s="104"/>
      <c r="J534" s="109"/>
      <c r="K534" s="100"/>
      <c r="L534" s="100"/>
      <c r="M534" s="100"/>
      <c r="N534" s="105"/>
      <c r="O534" s="105"/>
      <c r="P534" s="110"/>
      <c r="Q534" s="59"/>
      <c r="R534" s="110"/>
      <c r="S534" s="60"/>
      <c r="T534" s="111"/>
      <c r="U534" s="111"/>
      <c r="V534" s="102"/>
      <c r="W534" s="3"/>
      <c r="X534" s="3"/>
      <c r="Y534" s="108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</row>
    <row r="535" spans="1:41" ht="15.75" customHeight="1" x14ac:dyDescent="0.3">
      <c r="A535" s="2"/>
      <c r="B535" s="3"/>
      <c r="C535" s="3"/>
      <c r="D535" s="3"/>
      <c r="E535" s="107"/>
      <c r="F535" s="3"/>
      <c r="G535" s="3"/>
      <c r="H535" s="3"/>
      <c r="I535" s="104"/>
      <c r="J535" s="109"/>
      <c r="K535" s="100"/>
      <c r="L535" s="100"/>
      <c r="M535" s="100"/>
      <c r="N535" s="105"/>
      <c r="O535" s="105"/>
      <c r="P535" s="110"/>
      <c r="Q535" s="59"/>
      <c r="R535" s="110"/>
      <c r="S535" s="60"/>
      <c r="T535" s="111"/>
      <c r="U535" s="111"/>
      <c r="V535" s="102"/>
      <c r="W535" s="3"/>
      <c r="X535" s="3"/>
      <c r="Y535" s="108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</row>
    <row r="536" spans="1:41" ht="15.75" customHeight="1" x14ac:dyDescent="0.3">
      <c r="A536" s="2"/>
      <c r="B536" s="3"/>
      <c r="C536" s="3"/>
      <c r="D536" s="3"/>
      <c r="E536" s="107"/>
      <c r="F536" s="3"/>
      <c r="G536" s="3"/>
      <c r="H536" s="3"/>
      <c r="I536" s="104"/>
      <c r="J536" s="109"/>
      <c r="K536" s="100"/>
      <c r="L536" s="100"/>
      <c r="M536" s="100"/>
      <c r="N536" s="105"/>
      <c r="O536" s="105"/>
      <c r="P536" s="110"/>
      <c r="Q536" s="59"/>
      <c r="R536" s="110"/>
      <c r="S536" s="60"/>
      <c r="T536" s="111"/>
      <c r="U536" s="111"/>
      <c r="V536" s="102"/>
      <c r="W536" s="3"/>
      <c r="X536" s="3"/>
      <c r="Y536" s="108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</row>
    <row r="537" spans="1:41" ht="15.75" customHeight="1" x14ac:dyDescent="0.3">
      <c r="A537" s="2"/>
      <c r="B537" s="3"/>
      <c r="C537" s="3"/>
      <c r="D537" s="3"/>
      <c r="E537" s="107"/>
      <c r="F537" s="3"/>
      <c r="G537" s="3"/>
      <c r="H537" s="3"/>
      <c r="I537" s="104"/>
      <c r="J537" s="109"/>
      <c r="K537" s="100"/>
      <c r="L537" s="100"/>
      <c r="M537" s="100"/>
      <c r="N537" s="105"/>
      <c r="O537" s="105"/>
      <c r="P537" s="110"/>
      <c r="Q537" s="59"/>
      <c r="R537" s="110"/>
      <c r="S537" s="60"/>
      <c r="T537" s="111"/>
      <c r="U537" s="111"/>
      <c r="V537" s="102"/>
      <c r="W537" s="3"/>
      <c r="X537" s="3"/>
      <c r="Y537" s="108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</row>
    <row r="538" spans="1:41" ht="15.75" customHeight="1" x14ac:dyDescent="0.3">
      <c r="A538" s="2"/>
      <c r="B538" s="3"/>
      <c r="C538" s="3"/>
      <c r="D538" s="3"/>
      <c r="E538" s="107"/>
      <c r="F538" s="3"/>
      <c r="G538" s="3"/>
      <c r="H538" s="3"/>
      <c r="I538" s="104"/>
      <c r="J538" s="109"/>
      <c r="K538" s="100"/>
      <c r="L538" s="100"/>
      <c r="M538" s="100"/>
      <c r="N538" s="105"/>
      <c r="O538" s="105"/>
      <c r="P538" s="110"/>
      <c r="Q538" s="59"/>
      <c r="R538" s="110"/>
      <c r="S538" s="60"/>
      <c r="T538" s="111"/>
      <c r="U538" s="111"/>
      <c r="V538" s="102"/>
      <c r="W538" s="3"/>
      <c r="X538" s="3"/>
      <c r="Y538" s="108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</row>
    <row r="539" spans="1:41" ht="15.75" customHeight="1" x14ac:dyDescent="0.3">
      <c r="A539" s="2"/>
      <c r="B539" s="3"/>
      <c r="C539" s="3"/>
      <c r="D539" s="3"/>
      <c r="E539" s="107"/>
      <c r="F539" s="3"/>
      <c r="G539" s="3"/>
      <c r="H539" s="3"/>
      <c r="I539" s="104"/>
      <c r="J539" s="109"/>
      <c r="K539" s="100"/>
      <c r="L539" s="100"/>
      <c r="M539" s="100"/>
      <c r="N539" s="105"/>
      <c r="O539" s="105"/>
      <c r="P539" s="110"/>
      <c r="Q539" s="59"/>
      <c r="R539" s="110"/>
      <c r="S539" s="60"/>
      <c r="T539" s="111"/>
      <c r="U539" s="111"/>
      <c r="V539" s="102"/>
      <c r="W539" s="3"/>
      <c r="X539" s="3"/>
      <c r="Y539" s="108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</row>
    <row r="540" spans="1:41" ht="15.75" customHeight="1" x14ac:dyDescent="0.3">
      <c r="A540" s="2"/>
      <c r="B540" s="3"/>
      <c r="C540" s="3"/>
      <c r="D540" s="3"/>
      <c r="E540" s="107"/>
      <c r="F540" s="3"/>
      <c r="G540" s="3"/>
      <c r="H540" s="3"/>
      <c r="I540" s="104"/>
      <c r="J540" s="109"/>
      <c r="K540" s="100"/>
      <c r="L540" s="100"/>
      <c r="M540" s="100"/>
      <c r="N540" s="105"/>
      <c r="O540" s="105"/>
      <c r="P540" s="110"/>
      <c r="Q540" s="59"/>
      <c r="R540" s="110"/>
      <c r="S540" s="60"/>
      <c r="T540" s="111"/>
      <c r="U540" s="111"/>
      <c r="V540" s="102"/>
      <c r="W540" s="3"/>
      <c r="X540" s="3"/>
      <c r="Y540" s="108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</row>
    <row r="541" spans="1:41" ht="15.75" customHeight="1" x14ac:dyDescent="0.3">
      <c r="A541" s="2"/>
      <c r="B541" s="3"/>
      <c r="C541" s="3"/>
      <c r="D541" s="3"/>
      <c r="E541" s="107"/>
      <c r="F541" s="3"/>
      <c r="G541" s="3"/>
      <c r="H541" s="3"/>
      <c r="I541" s="104"/>
      <c r="J541" s="109"/>
      <c r="K541" s="100"/>
      <c r="L541" s="100"/>
      <c r="M541" s="100"/>
      <c r="N541" s="105"/>
      <c r="O541" s="105"/>
      <c r="P541" s="110"/>
      <c r="Q541" s="59"/>
      <c r="R541" s="110"/>
      <c r="S541" s="60"/>
      <c r="T541" s="111"/>
      <c r="U541" s="111"/>
      <c r="V541" s="102"/>
      <c r="W541" s="3"/>
      <c r="X541" s="3"/>
      <c r="Y541" s="108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</row>
    <row r="542" spans="1:41" ht="15.75" customHeight="1" x14ac:dyDescent="0.3">
      <c r="A542" s="2"/>
      <c r="B542" s="3"/>
      <c r="C542" s="3"/>
      <c r="D542" s="3"/>
      <c r="E542" s="107"/>
      <c r="F542" s="3"/>
      <c r="G542" s="3"/>
      <c r="H542" s="3"/>
      <c r="I542" s="104"/>
      <c r="J542" s="109"/>
      <c r="K542" s="100"/>
      <c r="L542" s="100"/>
      <c r="M542" s="100"/>
      <c r="N542" s="105"/>
      <c r="O542" s="105"/>
      <c r="P542" s="110"/>
      <c r="Q542" s="59"/>
      <c r="R542" s="110"/>
      <c r="S542" s="60"/>
      <c r="T542" s="111"/>
      <c r="U542" s="111"/>
      <c r="V542" s="102"/>
      <c r="W542" s="3"/>
      <c r="X542" s="3"/>
      <c r="Y542" s="108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</row>
    <row r="543" spans="1:41" ht="15.75" customHeight="1" x14ac:dyDescent="0.3">
      <c r="A543" s="2"/>
      <c r="B543" s="3"/>
      <c r="C543" s="3"/>
      <c r="D543" s="3"/>
      <c r="E543" s="107"/>
      <c r="F543" s="3"/>
      <c r="G543" s="3"/>
      <c r="H543" s="3"/>
      <c r="I543" s="104"/>
      <c r="J543" s="109"/>
      <c r="K543" s="100"/>
      <c r="L543" s="100"/>
      <c r="M543" s="100"/>
      <c r="N543" s="105"/>
      <c r="O543" s="105"/>
      <c r="P543" s="110"/>
      <c r="Q543" s="59"/>
      <c r="R543" s="110"/>
      <c r="S543" s="60"/>
      <c r="T543" s="111"/>
      <c r="U543" s="111"/>
      <c r="V543" s="102"/>
      <c r="W543" s="3"/>
      <c r="X543" s="3"/>
      <c r="Y543" s="108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</row>
    <row r="544" spans="1:41" ht="15.75" customHeight="1" x14ac:dyDescent="0.3">
      <c r="A544" s="2"/>
      <c r="B544" s="3"/>
      <c r="C544" s="3"/>
      <c r="D544" s="3"/>
      <c r="E544" s="107"/>
      <c r="F544" s="3"/>
      <c r="G544" s="3"/>
      <c r="H544" s="3"/>
      <c r="I544" s="104"/>
      <c r="J544" s="109"/>
      <c r="K544" s="100"/>
      <c r="L544" s="100"/>
      <c r="M544" s="100"/>
      <c r="N544" s="105"/>
      <c r="O544" s="105"/>
      <c r="P544" s="110"/>
      <c r="Q544" s="59"/>
      <c r="R544" s="110"/>
      <c r="S544" s="60"/>
      <c r="T544" s="111"/>
      <c r="U544" s="111"/>
      <c r="V544" s="102"/>
      <c r="W544" s="3"/>
      <c r="X544" s="3"/>
      <c r="Y544" s="108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</row>
    <row r="545" spans="1:41" ht="15.75" customHeight="1" x14ac:dyDescent="0.3">
      <c r="A545" s="2"/>
      <c r="B545" s="3"/>
      <c r="C545" s="3"/>
      <c r="D545" s="3"/>
      <c r="E545" s="107"/>
      <c r="F545" s="3"/>
      <c r="G545" s="3"/>
      <c r="H545" s="3"/>
      <c r="I545" s="104"/>
      <c r="J545" s="109"/>
      <c r="K545" s="100"/>
      <c r="L545" s="100"/>
      <c r="M545" s="100"/>
      <c r="N545" s="105"/>
      <c r="O545" s="105"/>
      <c r="P545" s="110"/>
      <c r="Q545" s="59"/>
      <c r="R545" s="110"/>
      <c r="S545" s="60"/>
      <c r="T545" s="111"/>
      <c r="U545" s="111"/>
      <c r="V545" s="102"/>
      <c r="W545" s="3"/>
      <c r="X545" s="3"/>
      <c r="Y545" s="108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</row>
    <row r="546" spans="1:41" ht="15.75" customHeight="1" x14ac:dyDescent="0.3">
      <c r="A546" s="2"/>
      <c r="B546" s="3"/>
      <c r="C546" s="3"/>
      <c r="D546" s="3"/>
      <c r="E546" s="107"/>
      <c r="F546" s="3"/>
      <c r="G546" s="3"/>
      <c r="H546" s="3"/>
      <c r="I546" s="104"/>
      <c r="J546" s="109"/>
      <c r="K546" s="100"/>
      <c r="L546" s="100"/>
      <c r="M546" s="100"/>
      <c r="N546" s="105"/>
      <c r="O546" s="105"/>
      <c r="P546" s="110"/>
      <c r="Q546" s="59"/>
      <c r="R546" s="110"/>
      <c r="S546" s="60"/>
      <c r="T546" s="111"/>
      <c r="U546" s="111"/>
      <c r="V546" s="102"/>
      <c r="W546" s="3"/>
      <c r="X546" s="3"/>
      <c r="Y546" s="108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</row>
    <row r="547" spans="1:41" ht="15.75" customHeight="1" x14ac:dyDescent="0.3">
      <c r="A547" s="2"/>
      <c r="B547" s="3"/>
      <c r="C547" s="3"/>
      <c r="D547" s="3"/>
      <c r="E547" s="107"/>
      <c r="F547" s="3"/>
      <c r="G547" s="3"/>
      <c r="H547" s="3"/>
      <c r="I547" s="104"/>
      <c r="J547" s="109"/>
      <c r="K547" s="100"/>
      <c r="L547" s="100"/>
      <c r="M547" s="100"/>
      <c r="N547" s="105"/>
      <c r="O547" s="105"/>
      <c r="P547" s="110"/>
      <c r="Q547" s="59"/>
      <c r="R547" s="110"/>
      <c r="S547" s="60"/>
      <c r="T547" s="111"/>
      <c r="U547" s="111"/>
      <c r="V547" s="102"/>
      <c r="W547" s="3"/>
      <c r="X547" s="3"/>
      <c r="Y547" s="108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</row>
    <row r="548" spans="1:41" ht="15.75" customHeight="1" x14ac:dyDescent="0.3">
      <c r="A548" s="2"/>
      <c r="B548" s="3"/>
      <c r="C548" s="3"/>
      <c r="D548" s="3"/>
      <c r="E548" s="107"/>
      <c r="F548" s="3"/>
      <c r="G548" s="3"/>
      <c r="H548" s="3"/>
      <c r="I548" s="104"/>
      <c r="J548" s="109"/>
      <c r="K548" s="100"/>
      <c r="L548" s="100"/>
      <c r="M548" s="100"/>
      <c r="N548" s="105"/>
      <c r="O548" s="105"/>
      <c r="P548" s="110"/>
      <c r="Q548" s="59"/>
      <c r="R548" s="110"/>
      <c r="S548" s="60"/>
      <c r="T548" s="111"/>
      <c r="U548" s="111"/>
      <c r="V548" s="102"/>
      <c r="W548" s="3"/>
      <c r="X548" s="3"/>
      <c r="Y548" s="108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</row>
    <row r="549" spans="1:41" ht="15.75" customHeight="1" x14ac:dyDescent="0.3">
      <c r="A549" s="2"/>
      <c r="B549" s="3"/>
      <c r="C549" s="3"/>
      <c r="D549" s="3"/>
      <c r="E549" s="107"/>
      <c r="F549" s="3"/>
      <c r="G549" s="3"/>
      <c r="H549" s="3"/>
      <c r="I549" s="104"/>
      <c r="J549" s="109"/>
      <c r="K549" s="100"/>
      <c r="L549" s="100"/>
      <c r="M549" s="100"/>
      <c r="N549" s="105"/>
      <c r="O549" s="105"/>
      <c r="P549" s="110"/>
      <c r="Q549" s="59"/>
      <c r="R549" s="110"/>
      <c r="S549" s="60"/>
      <c r="T549" s="111"/>
      <c r="U549" s="111"/>
      <c r="V549" s="102"/>
      <c r="W549" s="3"/>
      <c r="X549" s="3"/>
      <c r="Y549" s="108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</row>
    <row r="550" spans="1:41" ht="15.75" customHeight="1" x14ac:dyDescent="0.3">
      <c r="A550" s="2"/>
      <c r="B550" s="3"/>
      <c r="C550" s="3"/>
      <c r="D550" s="3"/>
      <c r="E550" s="107"/>
      <c r="F550" s="3"/>
      <c r="G550" s="3"/>
      <c r="H550" s="3"/>
      <c r="I550" s="104"/>
      <c r="J550" s="109"/>
      <c r="K550" s="100"/>
      <c r="L550" s="100"/>
      <c r="M550" s="100"/>
      <c r="N550" s="105"/>
      <c r="O550" s="105"/>
      <c r="P550" s="110"/>
      <c r="Q550" s="59"/>
      <c r="R550" s="110"/>
      <c r="S550" s="60"/>
      <c r="T550" s="111"/>
      <c r="U550" s="111"/>
      <c r="V550" s="102"/>
      <c r="W550" s="3"/>
      <c r="X550" s="3"/>
      <c r="Y550" s="108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</row>
    <row r="551" spans="1:41" ht="15.75" customHeight="1" x14ac:dyDescent="0.3">
      <c r="A551" s="2"/>
      <c r="B551" s="3"/>
      <c r="C551" s="3"/>
      <c r="D551" s="3"/>
      <c r="E551" s="107"/>
      <c r="F551" s="3"/>
      <c r="G551" s="3"/>
      <c r="H551" s="3"/>
      <c r="I551" s="104"/>
      <c r="J551" s="109"/>
      <c r="K551" s="100"/>
      <c r="L551" s="100"/>
      <c r="M551" s="100"/>
      <c r="N551" s="105"/>
      <c r="O551" s="105"/>
      <c r="P551" s="110"/>
      <c r="Q551" s="59"/>
      <c r="R551" s="110"/>
      <c r="S551" s="60"/>
      <c r="T551" s="111"/>
      <c r="U551" s="111"/>
      <c r="V551" s="102"/>
      <c r="W551" s="3"/>
      <c r="X551" s="3"/>
      <c r="Y551" s="108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</row>
    <row r="552" spans="1:41" ht="15.75" customHeight="1" x14ac:dyDescent="0.3">
      <c r="A552" s="2"/>
      <c r="B552" s="3"/>
      <c r="C552" s="3"/>
      <c r="D552" s="3"/>
      <c r="E552" s="107"/>
      <c r="F552" s="3"/>
      <c r="G552" s="3"/>
      <c r="H552" s="3"/>
      <c r="I552" s="104"/>
      <c r="J552" s="109"/>
      <c r="K552" s="100"/>
      <c r="L552" s="100"/>
      <c r="M552" s="100"/>
      <c r="N552" s="105"/>
      <c r="O552" s="105"/>
      <c r="P552" s="110"/>
      <c r="Q552" s="59"/>
      <c r="R552" s="110"/>
      <c r="S552" s="60"/>
      <c r="T552" s="111"/>
      <c r="U552" s="111"/>
      <c r="V552" s="102"/>
      <c r="W552" s="3"/>
      <c r="X552" s="3"/>
      <c r="Y552" s="108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</row>
    <row r="553" spans="1:41" ht="15.75" customHeight="1" x14ac:dyDescent="0.3">
      <c r="A553" s="2"/>
      <c r="B553" s="3"/>
      <c r="C553" s="3"/>
      <c r="D553" s="3"/>
      <c r="E553" s="107"/>
      <c r="F553" s="3"/>
      <c r="G553" s="3"/>
      <c r="H553" s="3"/>
      <c r="I553" s="104"/>
      <c r="J553" s="109"/>
      <c r="K553" s="100"/>
      <c r="L553" s="100"/>
      <c r="M553" s="100"/>
      <c r="N553" s="105"/>
      <c r="O553" s="105"/>
      <c r="P553" s="110"/>
      <c r="Q553" s="59"/>
      <c r="R553" s="110"/>
      <c r="S553" s="60"/>
      <c r="T553" s="111"/>
      <c r="U553" s="111"/>
      <c r="V553" s="102"/>
      <c r="W553" s="3"/>
      <c r="X553" s="3"/>
      <c r="Y553" s="108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</row>
    <row r="554" spans="1:41" ht="15.75" customHeight="1" x14ac:dyDescent="0.3">
      <c r="A554" s="2"/>
      <c r="B554" s="3"/>
      <c r="C554" s="3"/>
      <c r="D554" s="3"/>
      <c r="E554" s="107"/>
      <c r="F554" s="3"/>
      <c r="G554" s="3"/>
      <c r="H554" s="3"/>
      <c r="I554" s="104"/>
      <c r="J554" s="109"/>
      <c r="K554" s="100"/>
      <c r="L554" s="100"/>
      <c r="M554" s="100"/>
      <c r="N554" s="105"/>
      <c r="O554" s="105"/>
      <c r="P554" s="110"/>
      <c r="Q554" s="59"/>
      <c r="R554" s="110"/>
      <c r="S554" s="60"/>
      <c r="T554" s="111"/>
      <c r="U554" s="111"/>
      <c r="V554" s="102"/>
      <c r="W554" s="3"/>
      <c r="X554" s="3"/>
      <c r="Y554" s="108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</row>
    <row r="555" spans="1:41" ht="15.75" customHeight="1" x14ac:dyDescent="0.3">
      <c r="A555" s="2"/>
      <c r="B555" s="3"/>
      <c r="C555" s="3"/>
      <c r="D555" s="3"/>
      <c r="E555" s="107"/>
      <c r="F555" s="3"/>
      <c r="G555" s="3"/>
      <c r="H555" s="3"/>
      <c r="I555" s="104"/>
      <c r="J555" s="109"/>
      <c r="K555" s="100"/>
      <c r="L555" s="100"/>
      <c r="M555" s="100"/>
      <c r="N555" s="105"/>
      <c r="O555" s="105"/>
      <c r="P555" s="110"/>
      <c r="Q555" s="59"/>
      <c r="R555" s="110"/>
      <c r="S555" s="60"/>
      <c r="T555" s="111"/>
      <c r="U555" s="111"/>
      <c r="V555" s="102"/>
      <c r="W555" s="3"/>
      <c r="X555" s="3"/>
      <c r="Y555" s="108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</row>
    <row r="556" spans="1:41" ht="15.75" customHeight="1" x14ac:dyDescent="0.3">
      <c r="A556" s="2"/>
      <c r="B556" s="3"/>
      <c r="C556" s="3"/>
      <c r="D556" s="3"/>
      <c r="E556" s="107"/>
      <c r="F556" s="3"/>
      <c r="G556" s="3"/>
      <c r="H556" s="3"/>
      <c r="I556" s="104"/>
      <c r="J556" s="109"/>
      <c r="K556" s="100"/>
      <c r="L556" s="100"/>
      <c r="M556" s="100"/>
      <c r="N556" s="105"/>
      <c r="O556" s="105"/>
      <c r="P556" s="110"/>
      <c r="Q556" s="59"/>
      <c r="R556" s="110"/>
      <c r="S556" s="60"/>
      <c r="T556" s="111"/>
      <c r="U556" s="111"/>
      <c r="V556" s="102"/>
      <c r="W556" s="3"/>
      <c r="X556" s="3"/>
      <c r="Y556" s="108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</row>
    <row r="557" spans="1:41" ht="15.75" customHeight="1" x14ac:dyDescent="0.3">
      <c r="A557" s="2"/>
      <c r="B557" s="3"/>
      <c r="C557" s="3"/>
      <c r="D557" s="3"/>
      <c r="E557" s="107"/>
      <c r="F557" s="3"/>
      <c r="G557" s="3"/>
      <c r="H557" s="3"/>
      <c r="I557" s="104"/>
      <c r="J557" s="109"/>
      <c r="K557" s="100"/>
      <c r="L557" s="100"/>
      <c r="M557" s="100"/>
      <c r="N557" s="105"/>
      <c r="O557" s="105"/>
      <c r="P557" s="110"/>
      <c r="Q557" s="59"/>
      <c r="R557" s="110"/>
      <c r="S557" s="60"/>
      <c r="T557" s="111"/>
      <c r="U557" s="111"/>
      <c r="V557" s="102"/>
      <c r="W557" s="3"/>
      <c r="X557" s="3"/>
      <c r="Y557" s="108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</row>
    <row r="558" spans="1:41" ht="15.75" customHeight="1" x14ac:dyDescent="0.3">
      <c r="A558" s="2"/>
      <c r="B558" s="3"/>
      <c r="C558" s="3"/>
      <c r="D558" s="3"/>
      <c r="E558" s="107"/>
      <c r="F558" s="3"/>
      <c r="G558" s="3"/>
      <c r="H558" s="3"/>
      <c r="I558" s="104"/>
      <c r="J558" s="109"/>
      <c r="K558" s="100"/>
      <c r="L558" s="100"/>
      <c r="M558" s="100"/>
      <c r="N558" s="105"/>
      <c r="O558" s="105"/>
      <c r="P558" s="110"/>
      <c r="Q558" s="59"/>
      <c r="R558" s="110"/>
      <c r="S558" s="60"/>
      <c r="T558" s="111"/>
      <c r="U558" s="111"/>
      <c r="V558" s="102"/>
      <c r="W558" s="3"/>
      <c r="X558" s="3"/>
      <c r="Y558" s="108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</row>
    <row r="559" spans="1:41" ht="15.75" customHeight="1" x14ac:dyDescent="0.3">
      <c r="A559" s="2"/>
      <c r="B559" s="3"/>
      <c r="C559" s="3"/>
      <c r="D559" s="3"/>
      <c r="E559" s="107"/>
      <c r="F559" s="3"/>
      <c r="G559" s="3"/>
      <c r="H559" s="3"/>
      <c r="I559" s="104"/>
      <c r="J559" s="109"/>
      <c r="K559" s="100"/>
      <c r="L559" s="100"/>
      <c r="M559" s="100"/>
      <c r="N559" s="105"/>
      <c r="O559" s="105"/>
      <c r="P559" s="110"/>
      <c r="Q559" s="59"/>
      <c r="R559" s="110"/>
      <c r="S559" s="60"/>
      <c r="T559" s="111"/>
      <c r="U559" s="111"/>
      <c r="V559" s="102"/>
      <c r="W559" s="3"/>
      <c r="X559" s="3"/>
      <c r="Y559" s="108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</row>
    <row r="560" spans="1:41" ht="15.75" customHeight="1" x14ac:dyDescent="0.3">
      <c r="A560" s="2"/>
      <c r="B560" s="3"/>
      <c r="C560" s="3"/>
      <c r="D560" s="3"/>
      <c r="E560" s="107"/>
      <c r="F560" s="3"/>
      <c r="G560" s="3"/>
      <c r="H560" s="3"/>
      <c r="I560" s="104"/>
      <c r="J560" s="109"/>
      <c r="K560" s="100"/>
      <c r="L560" s="100"/>
      <c r="M560" s="100"/>
      <c r="N560" s="105"/>
      <c r="O560" s="105"/>
      <c r="P560" s="110"/>
      <c r="Q560" s="59"/>
      <c r="R560" s="110"/>
      <c r="S560" s="60"/>
      <c r="T560" s="111"/>
      <c r="U560" s="111"/>
      <c r="V560" s="102"/>
      <c r="W560" s="3"/>
      <c r="X560" s="3"/>
      <c r="Y560" s="108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</row>
    <row r="561" spans="1:41" ht="15.75" customHeight="1" x14ac:dyDescent="0.3">
      <c r="A561" s="2"/>
      <c r="B561" s="3"/>
      <c r="C561" s="3"/>
      <c r="D561" s="3"/>
      <c r="E561" s="107"/>
      <c r="F561" s="3"/>
      <c r="G561" s="3"/>
      <c r="H561" s="3"/>
      <c r="I561" s="104"/>
      <c r="J561" s="109"/>
      <c r="K561" s="100"/>
      <c r="L561" s="100"/>
      <c r="M561" s="100"/>
      <c r="N561" s="105"/>
      <c r="O561" s="105"/>
      <c r="P561" s="110"/>
      <c r="Q561" s="59"/>
      <c r="R561" s="110"/>
      <c r="S561" s="60"/>
      <c r="T561" s="111"/>
      <c r="U561" s="111"/>
      <c r="V561" s="102"/>
      <c r="W561" s="3"/>
      <c r="X561" s="3"/>
      <c r="Y561" s="108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</row>
    <row r="562" spans="1:41" ht="15.75" customHeight="1" x14ac:dyDescent="0.3">
      <c r="A562" s="2"/>
      <c r="B562" s="3"/>
      <c r="C562" s="3"/>
      <c r="D562" s="3"/>
      <c r="E562" s="107"/>
      <c r="F562" s="3"/>
      <c r="G562" s="3"/>
      <c r="H562" s="3"/>
      <c r="I562" s="104"/>
      <c r="J562" s="109"/>
      <c r="K562" s="100"/>
      <c r="L562" s="100"/>
      <c r="M562" s="100"/>
      <c r="N562" s="105"/>
      <c r="O562" s="105"/>
      <c r="P562" s="110"/>
      <c r="Q562" s="59"/>
      <c r="R562" s="110"/>
      <c r="S562" s="60"/>
      <c r="T562" s="111"/>
      <c r="U562" s="111"/>
      <c r="V562" s="102"/>
      <c r="W562" s="3"/>
      <c r="X562" s="3"/>
      <c r="Y562" s="108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</row>
    <row r="563" spans="1:41" ht="15.75" customHeight="1" x14ac:dyDescent="0.3">
      <c r="A563" s="2"/>
      <c r="B563" s="3"/>
      <c r="C563" s="3"/>
      <c r="D563" s="3"/>
      <c r="E563" s="107"/>
      <c r="F563" s="3"/>
      <c r="G563" s="3"/>
      <c r="H563" s="3"/>
      <c r="I563" s="104"/>
      <c r="J563" s="109"/>
      <c r="K563" s="100"/>
      <c r="L563" s="100"/>
      <c r="M563" s="100"/>
      <c r="N563" s="105"/>
      <c r="O563" s="105"/>
      <c r="P563" s="110"/>
      <c r="Q563" s="59"/>
      <c r="R563" s="110"/>
      <c r="S563" s="60"/>
      <c r="T563" s="111"/>
      <c r="U563" s="111"/>
      <c r="V563" s="102"/>
      <c r="W563" s="3"/>
      <c r="X563" s="3"/>
      <c r="Y563" s="108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</row>
    <row r="564" spans="1:41" ht="15.75" customHeight="1" x14ac:dyDescent="0.3">
      <c r="A564" s="2"/>
      <c r="B564" s="3"/>
      <c r="C564" s="3"/>
      <c r="D564" s="3"/>
      <c r="E564" s="107"/>
      <c r="F564" s="3"/>
      <c r="G564" s="3"/>
      <c r="H564" s="3"/>
      <c r="I564" s="104"/>
      <c r="J564" s="109"/>
      <c r="K564" s="100"/>
      <c r="L564" s="100"/>
      <c r="M564" s="100"/>
      <c r="N564" s="105"/>
      <c r="O564" s="105"/>
      <c r="P564" s="110"/>
      <c r="Q564" s="59"/>
      <c r="R564" s="110"/>
      <c r="S564" s="60"/>
      <c r="T564" s="111"/>
      <c r="U564" s="111"/>
      <c r="V564" s="102"/>
      <c r="W564" s="3"/>
      <c r="X564" s="3"/>
      <c r="Y564" s="108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</row>
    <row r="565" spans="1:41" ht="15.75" customHeight="1" x14ac:dyDescent="0.3">
      <c r="A565" s="2"/>
      <c r="B565" s="3"/>
      <c r="C565" s="3"/>
      <c r="D565" s="3"/>
      <c r="E565" s="107"/>
      <c r="F565" s="3"/>
      <c r="G565" s="3"/>
      <c r="H565" s="3"/>
      <c r="I565" s="104"/>
      <c r="J565" s="109"/>
      <c r="K565" s="100"/>
      <c r="L565" s="100"/>
      <c r="M565" s="100"/>
      <c r="N565" s="105"/>
      <c r="O565" s="105"/>
      <c r="P565" s="110"/>
      <c r="Q565" s="59"/>
      <c r="R565" s="110"/>
      <c r="S565" s="60"/>
      <c r="T565" s="111"/>
      <c r="U565" s="111"/>
      <c r="V565" s="102"/>
      <c r="W565" s="3"/>
      <c r="X565" s="3"/>
      <c r="Y565" s="108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</row>
    <row r="566" spans="1:41" ht="15.75" customHeight="1" x14ac:dyDescent="0.3">
      <c r="A566" s="2"/>
      <c r="B566" s="3"/>
      <c r="C566" s="3"/>
      <c r="D566" s="3"/>
      <c r="E566" s="107"/>
      <c r="F566" s="3"/>
      <c r="G566" s="3"/>
      <c r="H566" s="3"/>
      <c r="I566" s="104"/>
      <c r="J566" s="109"/>
      <c r="K566" s="100"/>
      <c r="L566" s="100"/>
      <c r="M566" s="100"/>
      <c r="N566" s="105"/>
      <c r="O566" s="105"/>
      <c r="P566" s="110"/>
      <c r="Q566" s="59"/>
      <c r="R566" s="110"/>
      <c r="S566" s="60"/>
      <c r="T566" s="111"/>
      <c r="U566" s="111"/>
      <c r="V566" s="102"/>
      <c r="W566" s="3"/>
      <c r="X566" s="3"/>
      <c r="Y566" s="108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</row>
    <row r="567" spans="1:41" ht="15.75" customHeight="1" x14ac:dyDescent="0.3">
      <c r="A567" s="2"/>
      <c r="B567" s="3"/>
      <c r="C567" s="3"/>
      <c r="D567" s="3"/>
      <c r="E567" s="107"/>
      <c r="F567" s="3"/>
      <c r="G567" s="3"/>
      <c r="H567" s="3"/>
      <c r="I567" s="104"/>
      <c r="J567" s="109"/>
      <c r="K567" s="100"/>
      <c r="L567" s="100"/>
      <c r="M567" s="100"/>
      <c r="N567" s="105"/>
      <c r="O567" s="105"/>
      <c r="P567" s="110"/>
      <c r="Q567" s="59"/>
      <c r="R567" s="110"/>
      <c r="S567" s="60"/>
      <c r="T567" s="111"/>
      <c r="U567" s="111"/>
      <c r="V567" s="102"/>
      <c r="W567" s="3"/>
      <c r="X567" s="3"/>
      <c r="Y567" s="108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</row>
    <row r="568" spans="1:41" ht="15.75" customHeight="1" x14ac:dyDescent="0.3">
      <c r="A568" s="2"/>
      <c r="B568" s="3"/>
      <c r="C568" s="3"/>
      <c r="D568" s="3"/>
      <c r="E568" s="107"/>
      <c r="F568" s="3"/>
      <c r="G568" s="3"/>
      <c r="H568" s="3"/>
      <c r="I568" s="104"/>
      <c r="J568" s="109"/>
      <c r="K568" s="100"/>
      <c r="L568" s="100"/>
      <c r="M568" s="100"/>
      <c r="N568" s="105"/>
      <c r="O568" s="105"/>
      <c r="P568" s="110"/>
      <c r="Q568" s="59"/>
      <c r="R568" s="110"/>
      <c r="S568" s="60"/>
      <c r="T568" s="111"/>
      <c r="U568" s="111"/>
      <c r="V568" s="102"/>
      <c r="W568" s="3"/>
      <c r="X568" s="3"/>
      <c r="Y568" s="108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</row>
    <row r="569" spans="1:41" ht="15.75" customHeight="1" x14ac:dyDescent="0.3">
      <c r="A569" s="2"/>
      <c r="B569" s="3"/>
      <c r="C569" s="3"/>
      <c r="D569" s="3"/>
      <c r="E569" s="107"/>
      <c r="F569" s="3"/>
      <c r="G569" s="3"/>
      <c r="H569" s="3"/>
      <c r="I569" s="104"/>
      <c r="J569" s="109"/>
      <c r="K569" s="100"/>
      <c r="L569" s="100"/>
      <c r="M569" s="100"/>
      <c r="N569" s="105"/>
      <c r="O569" s="105"/>
      <c r="P569" s="110"/>
      <c r="Q569" s="59"/>
      <c r="R569" s="110"/>
      <c r="S569" s="60"/>
      <c r="T569" s="111"/>
      <c r="U569" s="111"/>
      <c r="V569" s="102"/>
      <c r="W569" s="3"/>
      <c r="X569" s="3"/>
      <c r="Y569" s="108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</row>
    <row r="570" spans="1:41" ht="15.75" customHeight="1" x14ac:dyDescent="0.3">
      <c r="A570" s="2"/>
      <c r="B570" s="3"/>
      <c r="C570" s="3"/>
      <c r="D570" s="3"/>
      <c r="E570" s="107"/>
      <c r="F570" s="3"/>
      <c r="G570" s="3"/>
      <c r="H570" s="3"/>
      <c r="I570" s="104"/>
      <c r="J570" s="109"/>
      <c r="K570" s="100"/>
      <c r="L570" s="100"/>
      <c r="M570" s="100"/>
      <c r="N570" s="105"/>
      <c r="O570" s="105"/>
      <c r="P570" s="110"/>
      <c r="Q570" s="59"/>
      <c r="R570" s="110"/>
      <c r="S570" s="60"/>
      <c r="T570" s="111"/>
      <c r="U570" s="111"/>
      <c r="V570" s="102"/>
      <c r="W570" s="3"/>
      <c r="X570" s="3"/>
      <c r="Y570" s="108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</row>
    <row r="571" spans="1:41" ht="15.75" customHeight="1" x14ac:dyDescent="0.3">
      <c r="A571" s="2"/>
      <c r="B571" s="3"/>
      <c r="C571" s="3"/>
      <c r="D571" s="3"/>
      <c r="E571" s="107"/>
      <c r="F571" s="3"/>
      <c r="G571" s="3"/>
      <c r="H571" s="3"/>
      <c r="I571" s="104"/>
      <c r="J571" s="109"/>
      <c r="K571" s="100"/>
      <c r="L571" s="100"/>
      <c r="M571" s="100"/>
      <c r="N571" s="105"/>
      <c r="O571" s="105"/>
      <c r="P571" s="110"/>
      <c r="Q571" s="59"/>
      <c r="R571" s="110"/>
      <c r="S571" s="60"/>
      <c r="T571" s="111"/>
      <c r="U571" s="111"/>
      <c r="V571" s="102"/>
      <c r="W571" s="3"/>
      <c r="X571" s="3"/>
      <c r="Y571" s="108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</row>
    <row r="572" spans="1:41" ht="15.75" customHeight="1" x14ac:dyDescent="0.3">
      <c r="A572" s="2"/>
      <c r="B572" s="3"/>
      <c r="C572" s="3"/>
      <c r="D572" s="3"/>
      <c r="E572" s="107"/>
      <c r="F572" s="3"/>
      <c r="G572" s="3"/>
      <c r="H572" s="3"/>
      <c r="I572" s="104"/>
      <c r="J572" s="109"/>
      <c r="K572" s="100"/>
      <c r="L572" s="100"/>
      <c r="M572" s="100"/>
      <c r="N572" s="105"/>
      <c r="O572" s="105"/>
      <c r="P572" s="110"/>
      <c r="Q572" s="59"/>
      <c r="R572" s="110"/>
      <c r="S572" s="60"/>
      <c r="T572" s="111"/>
      <c r="U572" s="111"/>
      <c r="V572" s="102"/>
      <c r="W572" s="3"/>
      <c r="X572" s="3"/>
      <c r="Y572" s="108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</row>
    <row r="573" spans="1:41" ht="15.75" customHeight="1" x14ac:dyDescent="0.3">
      <c r="A573" s="2"/>
      <c r="B573" s="3"/>
      <c r="C573" s="3"/>
      <c r="D573" s="3"/>
      <c r="E573" s="107"/>
      <c r="F573" s="3"/>
      <c r="G573" s="3"/>
      <c r="H573" s="3"/>
      <c r="I573" s="104"/>
      <c r="J573" s="109"/>
      <c r="K573" s="100"/>
      <c r="L573" s="100"/>
      <c r="M573" s="100"/>
      <c r="N573" s="105"/>
      <c r="O573" s="105"/>
      <c r="P573" s="110"/>
      <c r="Q573" s="59"/>
      <c r="R573" s="110"/>
      <c r="S573" s="60"/>
      <c r="T573" s="111"/>
      <c r="U573" s="111"/>
      <c r="V573" s="102"/>
      <c r="W573" s="3"/>
      <c r="X573" s="3"/>
      <c r="Y573" s="108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</row>
    <row r="574" spans="1:41" ht="15.75" customHeight="1" x14ac:dyDescent="0.3">
      <c r="A574" s="2"/>
      <c r="B574" s="3"/>
      <c r="C574" s="3"/>
      <c r="D574" s="3"/>
      <c r="E574" s="107"/>
      <c r="F574" s="3"/>
      <c r="G574" s="3"/>
      <c r="H574" s="3"/>
      <c r="I574" s="104"/>
      <c r="J574" s="109"/>
      <c r="K574" s="100"/>
      <c r="L574" s="100"/>
      <c r="M574" s="100"/>
      <c r="N574" s="105"/>
      <c r="O574" s="105"/>
      <c r="P574" s="110"/>
      <c r="Q574" s="59"/>
      <c r="R574" s="110"/>
      <c r="S574" s="60"/>
      <c r="T574" s="111"/>
      <c r="U574" s="111"/>
      <c r="V574" s="102"/>
      <c r="W574" s="3"/>
      <c r="X574" s="3"/>
      <c r="Y574" s="108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</row>
    <row r="575" spans="1:41" ht="15.75" customHeight="1" x14ac:dyDescent="0.3">
      <c r="A575" s="2"/>
      <c r="B575" s="3"/>
      <c r="C575" s="3"/>
      <c r="D575" s="3"/>
      <c r="E575" s="107"/>
      <c r="F575" s="3"/>
      <c r="G575" s="3"/>
      <c r="H575" s="3"/>
      <c r="I575" s="104"/>
      <c r="J575" s="109"/>
      <c r="K575" s="100"/>
      <c r="L575" s="100"/>
      <c r="M575" s="100"/>
      <c r="N575" s="105"/>
      <c r="O575" s="105"/>
      <c r="P575" s="110"/>
      <c r="Q575" s="59"/>
      <c r="R575" s="110"/>
      <c r="S575" s="60"/>
      <c r="T575" s="111"/>
      <c r="U575" s="111"/>
      <c r="V575" s="102"/>
      <c r="W575" s="3"/>
      <c r="X575" s="3"/>
      <c r="Y575" s="108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</row>
    <row r="576" spans="1:41" ht="15.75" customHeight="1" x14ac:dyDescent="0.3">
      <c r="A576" s="2"/>
      <c r="B576" s="3"/>
      <c r="C576" s="3"/>
      <c r="D576" s="3"/>
      <c r="E576" s="107"/>
      <c r="F576" s="3"/>
      <c r="G576" s="3"/>
      <c r="H576" s="3"/>
      <c r="I576" s="104"/>
      <c r="J576" s="109"/>
      <c r="K576" s="100"/>
      <c r="L576" s="100"/>
      <c r="M576" s="100"/>
      <c r="N576" s="105"/>
      <c r="O576" s="105"/>
      <c r="P576" s="110"/>
      <c r="Q576" s="59"/>
      <c r="R576" s="110"/>
      <c r="S576" s="60"/>
      <c r="T576" s="111"/>
      <c r="U576" s="111"/>
      <c r="V576" s="102"/>
      <c r="W576" s="3"/>
      <c r="X576" s="3"/>
      <c r="Y576" s="108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</row>
    <row r="577" spans="1:41" ht="15.75" customHeight="1" x14ac:dyDescent="0.3">
      <c r="A577" s="2"/>
      <c r="B577" s="3"/>
      <c r="C577" s="3"/>
      <c r="D577" s="3"/>
      <c r="E577" s="107"/>
      <c r="F577" s="3"/>
      <c r="G577" s="3"/>
      <c r="H577" s="3"/>
      <c r="I577" s="104"/>
      <c r="J577" s="109"/>
      <c r="K577" s="100"/>
      <c r="L577" s="100"/>
      <c r="M577" s="100"/>
      <c r="N577" s="105"/>
      <c r="O577" s="105"/>
      <c r="P577" s="110"/>
      <c r="Q577" s="59"/>
      <c r="R577" s="110"/>
      <c r="S577" s="60"/>
      <c r="T577" s="111"/>
      <c r="U577" s="111"/>
      <c r="V577" s="102"/>
      <c r="W577" s="3"/>
      <c r="X577" s="3"/>
      <c r="Y577" s="108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</row>
    <row r="578" spans="1:41" ht="15.75" customHeight="1" x14ac:dyDescent="0.3">
      <c r="A578" s="2"/>
      <c r="B578" s="3"/>
      <c r="C578" s="3"/>
      <c r="D578" s="3"/>
      <c r="E578" s="107"/>
      <c r="F578" s="3"/>
      <c r="G578" s="3"/>
      <c r="H578" s="3"/>
      <c r="I578" s="104"/>
      <c r="J578" s="109"/>
      <c r="K578" s="100"/>
      <c r="L578" s="100"/>
      <c r="M578" s="100"/>
      <c r="N578" s="105"/>
      <c r="O578" s="105"/>
      <c r="P578" s="110"/>
      <c r="Q578" s="59"/>
      <c r="R578" s="110"/>
      <c r="S578" s="60"/>
      <c r="T578" s="111"/>
      <c r="U578" s="111"/>
      <c r="V578" s="102"/>
      <c r="W578" s="3"/>
      <c r="X578" s="3"/>
      <c r="Y578" s="108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</row>
    <row r="579" spans="1:41" ht="15.75" customHeight="1" x14ac:dyDescent="0.3">
      <c r="A579" s="2"/>
      <c r="B579" s="3"/>
      <c r="C579" s="3"/>
      <c r="D579" s="3"/>
      <c r="E579" s="107"/>
      <c r="F579" s="3"/>
      <c r="G579" s="3"/>
      <c r="H579" s="3"/>
      <c r="I579" s="104"/>
      <c r="J579" s="109"/>
      <c r="K579" s="100"/>
      <c r="L579" s="100"/>
      <c r="M579" s="100"/>
      <c r="N579" s="105"/>
      <c r="O579" s="105"/>
      <c r="P579" s="110"/>
      <c r="Q579" s="59"/>
      <c r="R579" s="110"/>
      <c r="S579" s="60"/>
      <c r="T579" s="111"/>
      <c r="U579" s="111"/>
      <c r="V579" s="102"/>
      <c r="W579" s="3"/>
      <c r="X579" s="3"/>
      <c r="Y579" s="108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</row>
    <row r="580" spans="1:41" ht="15.75" customHeight="1" x14ac:dyDescent="0.3">
      <c r="A580" s="2"/>
      <c r="B580" s="3"/>
      <c r="C580" s="3"/>
      <c r="D580" s="3"/>
      <c r="E580" s="107"/>
      <c r="F580" s="3"/>
      <c r="G580" s="3"/>
      <c r="H580" s="3"/>
      <c r="I580" s="104"/>
      <c r="J580" s="109"/>
      <c r="K580" s="100"/>
      <c r="L580" s="100"/>
      <c r="M580" s="100"/>
      <c r="N580" s="105"/>
      <c r="O580" s="105"/>
      <c r="P580" s="110"/>
      <c r="Q580" s="59"/>
      <c r="R580" s="110"/>
      <c r="S580" s="60"/>
      <c r="T580" s="111"/>
      <c r="U580" s="111"/>
      <c r="V580" s="102"/>
      <c r="W580" s="3"/>
      <c r="X580" s="3"/>
      <c r="Y580" s="108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</row>
    <row r="581" spans="1:41" ht="15.75" customHeight="1" x14ac:dyDescent="0.3">
      <c r="A581" s="2"/>
      <c r="B581" s="3"/>
      <c r="C581" s="3"/>
      <c r="D581" s="3"/>
      <c r="E581" s="107"/>
      <c r="F581" s="3"/>
      <c r="G581" s="3"/>
      <c r="H581" s="3"/>
      <c r="I581" s="104"/>
      <c r="J581" s="109"/>
      <c r="K581" s="100"/>
      <c r="L581" s="100"/>
      <c r="M581" s="100"/>
      <c r="N581" s="105"/>
      <c r="O581" s="105"/>
      <c r="P581" s="110"/>
      <c r="Q581" s="59"/>
      <c r="R581" s="110"/>
      <c r="S581" s="60"/>
      <c r="T581" s="111"/>
      <c r="U581" s="111"/>
      <c r="V581" s="102"/>
      <c r="W581" s="3"/>
      <c r="X581" s="3"/>
      <c r="Y581" s="108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</row>
    <row r="582" spans="1:41" ht="15.75" customHeight="1" x14ac:dyDescent="0.3">
      <c r="A582" s="2"/>
      <c r="B582" s="3"/>
      <c r="C582" s="3"/>
      <c r="D582" s="3"/>
      <c r="E582" s="107"/>
      <c r="F582" s="3"/>
      <c r="G582" s="3"/>
      <c r="H582" s="3"/>
      <c r="I582" s="104"/>
      <c r="J582" s="109"/>
      <c r="K582" s="100"/>
      <c r="L582" s="100"/>
      <c r="M582" s="100"/>
      <c r="N582" s="105"/>
      <c r="O582" s="105"/>
      <c r="P582" s="110"/>
      <c r="Q582" s="59"/>
      <c r="R582" s="110"/>
      <c r="S582" s="60"/>
      <c r="T582" s="111"/>
      <c r="U582" s="111"/>
      <c r="V582" s="102"/>
      <c r="W582" s="3"/>
      <c r="X582" s="3"/>
      <c r="Y582" s="108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</row>
    <row r="583" spans="1:41" ht="15.75" customHeight="1" x14ac:dyDescent="0.3">
      <c r="A583" s="2"/>
      <c r="B583" s="3"/>
      <c r="C583" s="3"/>
      <c r="D583" s="3"/>
      <c r="E583" s="107"/>
      <c r="F583" s="3"/>
      <c r="G583" s="3"/>
      <c r="H583" s="3"/>
      <c r="I583" s="104"/>
      <c r="J583" s="109"/>
      <c r="K583" s="100"/>
      <c r="L583" s="100"/>
      <c r="M583" s="100"/>
      <c r="N583" s="105"/>
      <c r="O583" s="105"/>
      <c r="P583" s="110"/>
      <c r="Q583" s="59"/>
      <c r="R583" s="110"/>
      <c r="S583" s="60"/>
      <c r="T583" s="111"/>
      <c r="U583" s="111"/>
      <c r="V583" s="102"/>
      <c r="W583" s="3"/>
      <c r="X583" s="3"/>
      <c r="Y583" s="108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</row>
    <row r="584" spans="1:41" ht="15.75" customHeight="1" x14ac:dyDescent="0.3">
      <c r="A584" s="2"/>
      <c r="B584" s="3"/>
      <c r="C584" s="3"/>
      <c r="D584" s="3"/>
      <c r="E584" s="107"/>
      <c r="F584" s="3"/>
      <c r="G584" s="3"/>
      <c r="H584" s="3"/>
      <c r="I584" s="104"/>
      <c r="J584" s="109"/>
      <c r="K584" s="100"/>
      <c r="L584" s="100"/>
      <c r="M584" s="100"/>
      <c r="N584" s="105"/>
      <c r="O584" s="105"/>
      <c r="P584" s="110"/>
      <c r="Q584" s="59"/>
      <c r="R584" s="110"/>
      <c r="S584" s="60"/>
      <c r="T584" s="111"/>
      <c r="U584" s="111"/>
      <c r="V584" s="102"/>
      <c r="W584" s="3"/>
      <c r="X584" s="3"/>
      <c r="Y584" s="108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</row>
    <row r="585" spans="1:41" ht="15.75" customHeight="1" x14ac:dyDescent="0.3">
      <c r="A585" s="2"/>
      <c r="B585" s="3"/>
      <c r="C585" s="3"/>
      <c r="D585" s="3"/>
      <c r="E585" s="107"/>
      <c r="F585" s="3"/>
      <c r="G585" s="3"/>
      <c r="H585" s="3"/>
      <c r="I585" s="104"/>
      <c r="J585" s="109"/>
      <c r="K585" s="100"/>
      <c r="L585" s="100"/>
      <c r="M585" s="100"/>
      <c r="N585" s="105"/>
      <c r="O585" s="105"/>
      <c r="P585" s="110"/>
      <c r="Q585" s="59"/>
      <c r="R585" s="110"/>
      <c r="S585" s="60"/>
      <c r="T585" s="111"/>
      <c r="U585" s="111"/>
      <c r="V585" s="102"/>
      <c r="W585" s="3"/>
      <c r="X585" s="3"/>
      <c r="Y585" s="108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</row>
    <row r="586" spans="1:41" ht="15.75" customHeight="1" x14ac:dyDescent="0.3">
      <c r="A586" s="2"/>
      <c r="B586" s="3"/>
      <c r="C586" s="3"/>
      <c r="D586" s="3"/>
      <c r="E586" s="107"/>
      <c r="F586" s="3"/>
      <c r="G586" s="3"/>
      <c r="H586" s="3"/>
      <c r="I586" s="104"/>
      <c r="J586" s="109"/>
      <c r="K586" s="100"/>
      <c r="L586" s="100"/>
      <c r="M586" s="100"/>
      <c r="N586" s="105"/>
      <c r="O586" s="105"/>
      <c r="P586" s="110"/>
      <c r="Q586" s="59"/>
      <c r="R586" s="110"/>
      <c r="S586" s="60"/>
      <c r="T586" s="111"/>
      <c r="U586" s="111"/>
      <c r="V586" s="102"/>
      <c r="W586" s="3"/>
      <c r="X586" s="3"/>
      <c r="Y586" s="108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</row>
    <row r="587" spans="1:41" ht="15.75" customHeight="1" x14ac:dyDescent="0.3">
      <c r="A587" s="2"/>
      <c r="B587" s="3"/>
      <c r="C587" s="3"/>
      <c r="D587" s="3"/>
      <c r="E587" s="107"/>
      <c r="F587" s="3"/>
      <c r="G587" s="3"/>
      <c r="H587" s="3"/>
      <c r="I587" s="104"/>
      <c r="J587" s="109"/>
      <c r="K587" s="100"/>
      <c r="L587" s="100"/>
      <c r="M587" s="100"/>
      <c r="N587" s="105"/>
      <c r="O587" s="105"/>
      <c r="P587" s="110"/>
      <c r="Q587" s="59"/>
      <c r="R587" s="110"/>
      <c r="S587" s="60"/>
      <c r="T587" s="111"/>
      <c r="U587" s="111"/>
      <c r="V587" s="102"/>
      <c r="W587" s="3"/>
      <c r="X587" s="3"/>
      <c r="Y587" s="108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</row>
    <row r="588" spans="1:41" ht="15.75" customHeight="1" x14ac:dyDescent="0.3">
      <c r="A588" s="2"/>
      <c r="B588" s="3"/>
      <c r="C588" s="3"/>
      <c r="D588" s="3"/>
      <c r="E588" s="107"/>
      <c r="F588" s="3"/>
      <c r="G588" s="3"/>
      <c r="H588" s="3"/>
      <c r="I588" s="104"/>
      <c r="J588" s="109"/>
      <c r="K588" s="100"/>
      <c r="L588" s="100"/>
      <c r="M588" s="100"/>
      <c r="N588" s="105"/>
      <c r="O588" s="105"/>
      <c r="P588" s="110"/>
      <c r="Q588" s="59"/>
      <c r="R588" s="110"/>
      <c r="S588" s="60"/>
      <c r="T588" s="111"/>
      <c r="U588" s="111"/>
      <c r="V588" s="102"/>
      <c r="W588" s="3"/>
      <c r="X588" s="3"/>
      <c r="Y588" s="108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</row>
    <row r="589" spans="1:41" ht="15.75" customHeight="1" x14ac:dyDescent="0.3">
      <c r="A589" s="2"/>
      <c r="B589" s="3"/>
      <c r="C589" s="3"/>
      <c r="D589" s="3"/>
      <c r="E589" s="107"/>
      <c r="F589" s="3"/>
      <c r="G589" s="3"/>
      <c r="H589" s="3"/>
      <c r="I589" s="104"/>
      <c r="J589" s="109"/>
      <c r="K589" s="100"/>
      <c r="L589" s="100"/>
      <c r="M589" s="100"/>
      <c r="N589" s="105"/>
      <c r="O589" s="105"/>
      <c r="P589" s="110"/>
      <c r="Q589" s="59"/>
      <c r="R589" s="110"/>
      <c r="S589" s="60"/>
      <c r="T589" s="111"/>
      <c r="U589" s="111"/>
      <c r="V589" s="102"/>
      <c r="W589" s="3"/>
      <c r="X589" s="3"/>
      <c r="Y589" s="108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</row>
    <row r="590" spans="1:41" ht="15.75" customHeight="1" x14ac:dyDescent="0.3">
      <c r="A590" s="2"/>
      <c r="B590" s="3"/>
      <c r="C590" s="3"/>
      <c r="D590" s="3"/>
      <c r="E590" s="107"/>
      <c r="F590" s="3"/>
      <c r="G590" s="3"/>
      <c r="H590" s="3"/>
      <c r="I590" s="104"/>
      <c r="J590" s="109"/>
      <c r="K590" s="100"/>
      <c r="L590" s="100"/>
      <c r="M590" s="100"/>
      <c r="N590" s="105"/>
      <c r="O590" s="105"/>
      <c r="P590" s="110"/>
      <c r="Q590" s="59"/>
      <c r="R590" s="110"/>
      <c r="S590" s="60"/>
      <c r="T590" s="111"/>
      <c r="U590" s="111"/>
      <c r="V590" s="102"/>
      <c r="W590" s="3"/>
      <c r="X590" s="3"/>
      <c r="Y590" s="108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</row>
    <row r="591" spans="1:41" ht="15.75" customHeight="1" x14ac:dyDescent="0.3">
      <c r="A591" s="2"/>
      <c r="B591" s="3"/>
      <c r="C591" s="3"/>
      <c r="D591" s="3"/>
      <c r="E591" s="107"/>
      <c r="F591" s="3"/>
      <c r="G591" s="3"/>
      <c r="H591" s="3"/>
      <c r="I591" s="104"/>
      <c r="J591" s="109"/>
      <c r="K591" s="100"/>
      <c r="L591" s="100"/>
      <c r="M591" s="100"/>
      <c r="N591" s="105"/>
      <c r="O591" s="105"/>
      <c r="P591" s="110"/>
      <c r="Q591" s="59"/>
      <c r="R591" s="110"/>
      <c r="S591" s="60"/>
      <c r="T591" s="111"/>
      <c r="U591" s="111"/>
      <c r="V591" s="102"/>
      <c r="W591" s="3"/>
      <c r="X591" s="3"/>
      <c r="Y591" s="108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</row>
    <row r="592" spans="1:41" ht="15.75" customHeight="1" x14ac:dyDescent="0.3">
      <c r="A592" s="2"/>
      <c r="B592" s="3"/>
      <c r="C592" s="3"/>
      <c r="D592" s="3"/>
      <c r="E592" s="107"/>
      <c r="F592" s="3"/>
      <c r="G592" s="3"/>
      <c r="H592" s="3"/>
      <c r="I592" s="104"/>
      <c r="J592" s="109"/>
      <c r="K592" s="100"/>
      <c r="L592" s="100"/>
      <c r="M592" s="100"/>
      <c r="N592" s="105"/>
      <c r="O592" s="105"/>
      <c r="P592" s="110"/>
      <c r="Q592" s="59"/>
      <c r="R592" s="110"/>
      <c r="S592" s="60"/>
      <c r="T592" s="111"/>
      <c r="U592" s="111"/>
      <c r="V592" s="102"/>
      <c r="W592" s="3"/>
      <c r="X592" s="3"/>
      <c r="Y592" s="108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</row>
    <row r="593" spans="1:41" ht="15.75" customHeight="1" x14ac:dyDescent="0.3">
      <c r="A593" s="2"/>
      <c r="B593" s="3"/>
      <c r="C593" s="3"/>
      <c r="D593" s="3"/>
      <c r="E593" s="107"/>
      <c r="F593" s="3"/>
      <c r="G593" s="3"/>
      <c r="H593" s="3"/>
      <c r="I593" s="104"/>
      <c r="J593" s="109"/>
      <c r="K593" s="100"/>
      <c r="L593" s="100"/>
      <c r="M593" s="100"/>
      <c r="N593" s="105"/>
      <c r="O593" s="105"/>
      <c r="P593" s="110"/>
      <c r="Q593" s="59"/>
      <c r="R593" s="110"/>
      <c r="S593" s="60"/>
      <c r="T593" s="111"/>
      <c r="U593" s="111"/>
      <c r="V593" s="102"/>
      <c r="W593" s="3"/>
      <c r="X593" s="3"/>
      <c r="Y593" s="108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</row>
    <row r="594" spans="1:41" ht="15.75" customHeight="1" x14ac:dyDescent="0.3">
      <c r="A594" s="2"/>
      <c r="B594" s="3"/>
      <c r="C594" s="3"/>
      <c r="D594" s="3"/>
      <c r="E594" s="107"/>
      <c r="F594" s="3"/>
      <c r="G594" s="3"/>
      <c r="H594" s="3"/>
      <c r="I594" s="104"/>
      <c r="J594" s="109"/>
      <c r="K594" s="100"/>
      <c r="L594" s="100"/>
      <c r="M594" s="100"/>
      <c r="N594" s="105"/>
      <c r="O594" s="105"/>
      <c r="P594" s="110"/>
      <c r="Q594" s="59"/>
      <c r="R594" s="110"/>
      <c r="S594" s="60"/>
      <c r="T594" s="111"/>
      <c r="U594" s="111"/>
      <c r="V594" s="102"/>
      <c r="W594" s="3"/>
      <c r="X594" s="3"/>
      <c r="Y594" s="108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</row>
    <row r="595" spans="1:41" ht="15.75" customHeight="1" x14ac:dyDescent="0.3">
      <c r="A595" s="2"/>
      <c r="B595" s="3"/>
      <c r="C595" s="3"/>
      <c r="D595" s="3"/>
      <c r="E595" s="107"/>
      <c r="F595" s="3"/>
      <c r="G595" s="3"/>
      <c r="H595" s="3"/>
      <c r="I595" s="104"/>
      <c r="J595" s="109"/>
      <c r="K595" s="100"/>
      <c r="L595" s="100"/>
      <c r="M595" s="100"/>
      <c r="N595" s="105"/>
      <c r="O595" s="105"/>
      <c r="P595" s="110"/>
      <c r="Q595" s="59"/>
      <c r="R595" s="110"/>
      <c r="S595" s="60"/>
      <c r="T595" s="111"/>
      <c r="U595" s="111"/>
      <c r="V595" s="102"/>
      <c r="W595" s="3"/>
      <c r="X595" s="3"/>
      <c r="Y595" s="108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</row>
    <row r="596" spans="1:41" ht="15.75" customHeight="1" x14ac:dyDescent="0.3">
      <c r="A596" s="2"/>
      <c r="B596" s="3"/>
      <c r="C596" s="3"/>
      <c r="D596" s="3"/>
      <c r="E596" s="107"/>
      <c r="F596" s="3"/>
      <c r="G596" s="3"/>
      <c r="H596" s="3"/>
      <c r="I596" s="104"/>
      <c r="J596" s="109"/>
      <c r="K596" s="100"/>
      <c r="L596" s="100"/>
      <c r="M596" s="100"/>
      <c r="N596" s="105"/>
      <c r="O596" s="105"/>
      <c r="P596" s="110"/>
      <c r="Q596" s="59"/>
      <c r="R596" s="110"/>
      <c r="S596" s="60"/>
      <c r="T596" s="111"/>
      <c r="U596" s="111"/>
      <c r="V596" s="102"/>
      <c r="W596" s="3"/>
      <c r="X596" s="3"/>
      <c r="Y596" s="108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</row>
    <row r="597" spans="1:41" ht="15.75" customHeight="1" x14ac:dyDescent="0.3">
      <c r="A597" s="2"/>
      <c r="B597" s="3"/>
      <c r="C597" s="3"/>
      <c r="D597" s="3"/>
      <c r="E597" s="107"/>
      <c r="F597" s="3"/>
      <c r="G597" s="3"/>
      <c r="H597" s="3"/>
      <c r="I597" s="104"/>
      <c r="J597" s="109"/>
      <c r="K597" s="100"/>
      <c r="L597" s="100"/>
      <c r="M597" s="100"/>
      <c r="N597" s="105"/>
      <c r="O597" s="105"/>
      <c r="P597" s="110"/>
      <c r="Q597" s="59"/>
      <c r="R597" s="110"/>
      <c r="S597" s="60"/>
      <c r="T597" s="111"/>
      <c r="U597" s="111"/>
      <c r="V597" s="102"/>
      <c r="W597" s="3"/>
      <c r="X597" s="3"/>
      <c r="Y597" s="108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</row>
    <row r="598" spans="1:41" ht="15.75" customHeight="1" x14ac:dyDescent="0.3">
      <c r="A598" s="2"/>
      <c r="B598" s="3"/>
      <c r="C598" s="3"/>
      <c r="D598" s="3"/>
      <c r="E598" s="107"/>
      <c r="F598" s="3"/>
      <c r="G598" s="3"/>
      <c r="H598" s="3"/>
      <c r="I598" s="104"/>
      <c r="J598" s="109"/>
      <c r="K598" s="100"/>
      <c r="L598" s="100"/>
      <c r="M598" s="100"/>
      <c r="N598" s="105"/>
      <c r="O598" s="105"/>
      <c r="P598" s="110"/>
      <c r="Q598" s="59"/>
      <c r="R598" s="110"/>
      <c r="S598" s="60"/>
      <c r="T598" s="111"/>
      <c r="U598" s="111"/>
      <c r="V598" s="102"/>
      <c r="W598" s="3"/>
      <c r="X598" s="3"/>
      <c r="Y598" s="108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</row>
    <row r="599" spans="1:41" ht="15.75" customHeight="1" x14ac:dyDescent="0.3">
      <c r="A599" s="2"/>
      <c r="B599" s="3"/>
      <c r="C599" s="3"/>
      <c r="D599" s="3"/>
      <c r="E599" s="107"/>
      <c r="F599" s="3"/>
      <c r="G599" s="3"/>
      <c r="H599" s="3"/>
      <c r="I599" s="104"/>
      <c r="J599" s="109"/>
      <c r="K599" s="100"/>
      <c r="L599" s="100"/>
      <c r="M599" s="100"/>
      <c r="N599" s="105"/>
      <c r="O599" s="105"/>
      <c r="P599" s="110"/>
      <c r="Q599" s="59"/>
      <c r="R599" s="110"/>
      <c r="S599" s="60"/>
      <c r="T599" s="111"/>
      <c r="U599" s="111"/>
      <c r="V599" s="102"/>
      <c r="W599" s="3"/>
      <c r="X599" s="3"/>
      <c r="Y599" s="108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</row>
    <row r="600" spans="1:41" ht="15.75" customHeight="1" x14ac:dyDescent="0.3">
      <c r="A600" s="2"/>
      <c r="B600" s="3"/>
      <c r="C600" s="3"/>
      <c r="D600" s="3"/>
      <c r="E600" s="107"/>
      <c r="F600" s="3"/>
      <c r="G600" s="3"/>
      <c r="H600" s="3"/>
      <c r="I600" s="104"/>
      <c r="J600" s="109"/>
      <c r="K600" s="100"/>
      <c r="L600" s="100"/>
      <c r="M600" s="100"/>
      <c r="N600" s="105"/>
      <c r="O600" s="105"/>
      <c r="P600" s="110"/>
      <c r="Q600" s="59"/>
      <c r="R600" s="110"/>
      <c r="S600" s="60"/>
      <c r="T600" s="111"/>
      <c r="U600" s="111"/>
      <c r="V600" s="102"/>
      <c r="W600" s="3"/>
      <c r="X600" s="3"/>
      <c r="Y600" s="108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</row>
    <row r="601" spans="1:41" ht="15.75" customHeight="1" x14ac:dyDescent="0.3">
      <c r="A601" s="2"/>
      <c r="B601" s="3"/>
      <c r="C601" s="3"/>
      <c r="D601" s="3"/>
      <c r="E601" s="107"/>
      <c r="F601" s="3"/>
      <c r="G601" s="3"/>
      <c r="H601" s="3"/>
      <c r="I601" s="104"/>
      <c r="J601" s="109"/>
      <c r="K601" s="100"/>
      <c r="L601" s="100"/>
      <c r="M601" s="100"/>
      <c r="N601" s="105"/>
      <c r="O601" s="105"/>
      <c r="P601" s="110"/>
      <c r="Q601" s="59"/>
      <c r="R601" s="110"/>
      <c r="S601" s="60"/>
      <c r="T601" s="111"/>
      <c r="U601" s="111"/>
      <c r="V601" s="102"/>
      <c r="W601" s="3"/>
      <c r="X601" s="3"/>
      <c r="Y601" s="108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</row>
    <row r="602" spans="1:41" ht="15.75" customHeight="1" x14ac:dyDescent="0.3">
      <c r="A602" s="2"/>
      <c r="B602" s="3"/>
      <c r="C602" s="3"/>
      <c r="D602" s="3"/>
      <c r="E602" s="107"/>
      <c r="F602" s="3"/>
      <c r="G602" s="3"/>
      <c r="H602" s="3"/>
      <c r="I602" s="104"/>
      <c r="J602" s="109"/>
      <c r="K602" s="100"/>
      <c r="L602" s="100"/>
      <c r="M602" s="100"/>
      <c r="N602" s="105"/>
      <c r="O602" s="105"/>
      <c r="P602" s="110"/>
      <c r="Q602" s="59"/>
      <c r="R602" s="110"/>
      <c r="S602" s="60"/>
      <c r="T602" s="111"/>
      <c r="U602" s="111"/>
      <c r="V602" s="102"/>
      <c r="W602" s="3"/>
      <c r="X602" s="3"/>
      <c r="Y602" s="108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</row>
    <row r="603" spans="1:41" ht="15.75" customHeight="1" x14ac:dyDescent="0.3">
      <c r="A603" s="2"/>
      <c r="B603" s="3"/>
      <c r="C603" s="3"/>
      <c r="D603" s="3"/>
      <c r="E603" s="107"/>
      <c r="F603" s="3"/>
      <c r="G603" s="3"/>
      <c r="H603" s="3"/>
      <c r="I603" s="104"/>
      <c r="J603" s="109"/>
      <c r="K603" s="100"/>
      <c r="L603" s="100"/>
      <c r="M603" s="100"/>
      <c r="N603" s="105"/>
      <c r="O603" s="105"/>
      <c r="P603" s="110"/>
      <c r="Q603" s="59"/>
      <c r="R603" s="110"/>
      <c r="S603" s="60"/>
      <c r="T603" s="111"/>
      <c r="U603" s="111"/>
      <c r="V603" s="102"/>
      <c r="W603" s="3"/>
      <c r="X603" s="3"/>
      <c r="Y603" s="108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</row>
    <row r="604" spans="1:41" ht="15.75" customHeight="1" x14ac:dyDescent="0.3">
      <c r="A604" s="2"/>
      <c r="B604" s="3"/>
      <c r="C604" s="3"/>
      <c r="D604" s="3"/>
      <c r="E604" s="107"/>
      <c r="F604" s="3"/>
      <c r="G604" s="3"/>
      <c r="H604" s="3"/>
      <c r="I604" s="104"/>
      <c r="J604" s="109"/>
      <c r="K604" s="100"/>
      <c r="L604" s="100"/>
      <c r="M604" s="100"/>
      <c r="N604" s="105"/>
      <c r="O604" s="105"/>
      <c r="P604" s="110"/>
      <c r="Q604" s="59"/>
      <c r="R604" s="110"/>
      <c r="S604" s="60"/>
      <c r="T604" s="111"/>
      <c r="U604" s="111"/>
      <c r="V604" s="102"/>
      <c r="W604" s="3"/>
      <c r="X604" s="3"/>
      <c r="Y604" s="108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</row>
    <row r="605" spans="1:41" ht="15.75" customHeight="1" x14ac:dyDescent="0.3">
      <c r="A605" s="2"/>
      <c r="B605" s="3"/>
      <c r="C605" s="3"/>
      <c r="D605" s="3"/>
      <c r="E605" s="107"/>
      <c r="F605" s="3"/>
      <c r="G605" s="3"/>
      <c r="H605" s="3"/>
      <c r="I605" s="104"/>
      <c r="J605" s="109"/>
      <c r="K605" s="100"/>
      <c r="L605" s="100"/>
      <c r="M605" s="100"/>
      <c r="N605" s="105"/>
      <c r="O605" s="105"/>
      <c r="P605" s="110"/>
      <c r="Q605" s="59"/>
      <c r="R605" s="110"/>
      <c r="S605" s="60"/>
      <c r="T605" s="111"/>
      <c r="U605" s="111"/>
      <c r="V605" s="102"/>
      <c r="W605" s="3"/>
      <c r="X605" s="3"/>
      <c r="Y605" s="108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</row>
    <row r="606" spans="1:41" ht="15.75" customHeight="1" x14ac:dyDescent="0.3">
      <c r="A606" s="2"/>
      <c r="B606" s="3"/>
      <c r="C606" s="3"/>
      <c r="D606" s="3"/>
      <c r="E606" s="107"/>
      <c r="F606" s="3"/>
      <c r="G606" s="3"/>
      <c r="H606" s="3"/>
      <c r="I606" s="104"/>
      <c r="J606" s="109"/>
      <c r="K606" s="100"/>
      <c r="L606" s="100"/>
      <c r="M606" s="100"/>
      <c r="N606" s="105"/>
      <c r="O606" s="105"/>
      <c r="P606" s="110"/>
      <c r="Q606" s="59"/>
      <c r="R606" s="110"/>
      <c r="S606" s="60"/>
      <c r="T606" s="111"/>
      <c r="U606" s="111"/>
      <c r="V606" s="102"/>
      <c r="W606" s="3"/>
      <c r="X606" s="3"/>
      <c r="Y606" s="108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</row>
    <row r="607" spans="1:41" ht="15.75" customHeight="1" x14ac:dyDescent="0.3">
      <c r="A607" s="2"/>
      <c r="B607" s="3"/>
      <c r="C607" s="3"/>
      <c r="D607" s="3"/>
      <c r="E607" s="107"/>
      <c r="F607" s="3"/>
      <c r="G607" s="3"/>
      <c r="H607" s="3"/>
      <c r="I607" s="104"/>
      <c r="J607" s="109"/>
      <c r="K607" s="100"/>
      <c r="L607" s="100"/>
      <c r="M607" s="100"/>
      <c r="N607" s="105"/>
      <c r="O607" s="105"/>
      <c r="P607" s="110"/>
      <c r="Q607" s="59"/>
      <c r="R607" s="110"/>
      <c r="S607" s="60"/>
      <c r="T607" s="111"/>
      <c r="U607" s="111"/>
      <c r="V607" s="102"/>
      <c r="W607" s="3"/>
      <c r="X607" s="3"/>
      <c r="Y607" s="108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</row>
    <row r="608" spans="1:41" ht="15.75" customHeight="1" x14ac:dyDescent="0.3">
      <c r="A608" s="2"/>
      <c r="B608" s="3"/>
      <c r="C608" s="3"/>
      <c r="D608" s="3"/>
      <c r="E608" s="107"/>
      <c r="F608" s="3"/>
      <c r="G608" s="3"/>
      <c r="H608" s="3"/>
      <c r="I608" s="104"/>
      <c r="J608" s="109"/>
      <c r="K608" s="100"/>
      <c r="L608" s="100"/>
      <c r="M608" s="100"/>
      <c r="N608" s="105"/>
      <c r="O608" s="105"/>
      <c r="P608" s="110"/>
      <c r="Q608" s="59"/>
      <c r="R608" s="110"/>
      <c r="S608" s="60"/>
      <c r="T608" s="111"/>
      <c r="U608" s="111"/>
      <c r="V608" s="102"/>
      <c r="W608" s="3"/>
      <c r="X608" s="3"/>
      <c r="Y608" s="108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</row>
    <row r="609" spans="1:41" ht="15.75" customHeight="1" x14ac:dyDescent="0.3">
      <c r="A609" s="2"/>
      <c r="B609" s="3"/>
      <c r="C609" s="3"/>
      <c r="D609" s="3"/>
      <c r="E609" s="107"/>
      <c r="F609" s="3"/>
      <c r="G609" s="3"/>
      <c r="H609" s="3"/>
      <c r="I609" s="104"/>
      <c r="J609" s="109"/>
      <c r="K609" s="100"/>
      <c r="L609" s="100"/>
      <c r="M609" s="100"/>
      <c r="N609" s="105"/>
      <c r="O609" s="105"/>
      <c r="P609" s="110"/>
      <c r="Q609" s="59"/>
      <c r="R609" s="110"/>
      <c r="S609" s="60"/>
      <c r="T609" s="111"/>
      <c r="U609" s="111"/>
      <c r="V609" s="102"/>
      <c r="W609" s="3"/>
      <c r="X609" s="3"/>
      <c r="Y609" s="108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</row>
    <row r="610" spans="1:41" ht="15.75" customHeight="1" x14ac:dyDescent="0.3">
      <c r="A610" s="2"/>
      <c r="B610" s="3"/>
      <c r="C610" s="3"/>
      <c r="D610" s="3"/>
      <c r="E610" s="107"/>
      <c r="F610" s="3"/>
      <c r="G610" s="3"/>
      <c r="H610" s="3"/>
      <c r="I610" s="104"/>
      <c r="J610" s="109"/>
      <c r="K610" s="100"/>
      <c r="L610" s="100"/>
      <c r="M610" s="100"/>
      <c r="N610" s="105"/>
      <c r="O610" s="105"/>
      <c r="P610" s="110"/>
      <c r="Q610" s="59"/>
      <c r="R610" s="110"/>
      <c r="S610" s="60"/>
      <c r="T610" s="111"/>
      <c r="U610" s="111"/>
      <c r="V610" s="102"/>
      <c r="W610" s="3"/>
      <c r="X610" s="3"/>
      <c r="Y610" s="108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</row>
    <row r="611" spans="1:41" ht="15.75" customHeight="1" x14ac:dyDescent="0.3">
      <c r="A611" s="2"/>
      <c r="B611" s="3"/>
      <c r="C611" s="3"/>
      <c r="D611" s="3"/>
      <c r="E611" s="107"/>
      <c r="F611" s="3"/>
      <c r="G611" s="3"/>
      <c r="H611" s="3"/>
      <c r="I611" s="104"/>
      <c r="J611" s="109"/>
      <c r="K611" s="100"/>
      <c r="L611" s="100"/>
      <c r="M611" s="100"/>
      <c r="N611" s="105"/>
      <c r="O611" s="105"/>
      <c r="P611" s="110"/>
      <c r="Q611" s="59"/>
      <c r="R611" s="110"/>
      <c r="S611" s="60"/>
      <c r="T611" s="111"/>
      <c r="U611" s="111"/>
      <c r="V611" s="102"/>
      <c r="W611" s="3"/>
      <c r="X611" s="3"/>
      <c r="Y611" s="108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</row>
    <row r="612" spans="1:41" ht="15.75" customHeight="1" x14ac:dyDescent="0.3">
      <c r="A612" s="2"/>
      <c r="B612" s="3"/>
      <c r="C612" s="3"/>
      <c r="D612" s="3"/>
      <c r="E612" s="107"/>
      <c r="F612" s="3"/>
      <c r="G612" s="3"/>
      <c r="H612" s="3"/>
      <c r="I612" s="104"/>
      <c r="J612" s="109"/>
      <c r="K612" s="100"/>
      <c r="L612" s="100"/>
      <c r="M612" s="100"/>
      <c r="N612" s="105"/>
      <c r="O612" s="105"/>
      <c r="P612" s="110"/>
      <c r="Q612" s="59"/>
      <c r="R612" s="110"/>
      <c r="S612" s="60"/>
      <c r="T612" s="111"/>
      <c r="U612" s="111"/>
      <c r="V612" s="102"/>
      <c r="W612" s="3"/>
      <c r="X612" s="3"/>
      <c r="Y612" s="108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</row>
    <row r="613" spans="1:41" ht="15.75" customHeight="1" x14ac:dyDescent="0.3">
      <c r="A613" s="2"/>
      <c r="B613" s="3"/>
      <c r="C613" s="3"/>
      <c r="D613" s="3"/>
      <c r="E613" s="107"/>
      <c r="F613" s="3"/>
      <c r="G613" s="3"/>
      <c r="H613" s="3"/>
      <c r="I613" s="104"/>
      <c r="J613" s="109"/>
      <c r="K613" s="100"/>
      <c r="L613" s="100"/>
      <c r="M613" s="100"/>
      <c r="N613" s="105"/>
      <c r="O613" s="105"/>
      <c r="P613" s="110"/>
      <c r="Q613" s="59"/>
      <c r="R613" s="110"/>
      <c r="S613" s="60"/>
      <c r="T613" s="111"/>
      <c r="U613" s="111"/>
      <c r="V613" s="102"/>
      <c r="W613" s="3"/>
      <c r="X613" s="3"/>
      <c r="Y613" s="108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</row>
    <row r="614" spans="1:41" ht="15.75" customHeight="1" x14ac:dyDescent="0.3">
      <c r="A614" s="2"/>
      <c r="B614" s="3"/>
      <c r="C614" s="3"/>
      <c r="D614" s="3"/>
      <c r="E614" s="107"/>
      <c r="F614" s="3"/>
      <c r="G614" s="3"/>
      <c r="H614" s="3"/>
      <c r="I614" s="104"/>
      <c r="J614" s="109"/>
      <c r="K614" s="100"/>
      <c r="L614" s="100"/>
      <c r="M614" s="100"/>
      <c r="N614" s="105"/>
      <c r="O614" s="105"/>
      <c r="P614" s="110"/>
      <c r="Q614" s="59"/>
      <c r="R614" s="110"/>
      <c r="S614" s="60"/>
      <c r="T614" s="111"/>
      <c r="U614" s="111"/>
      <c r="V614" s="102"/>
      <c r="W614" s="3"/>
      <c r="X614" s="3"/>
      <c r="Y614" s="108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</row>
    <row r="615" spans="1:41" ht="15.75" customHeight="1" x14ac:dyDescent="0.3">
      <c r="A615" s="2"/>
      <c r="B615" s="3"/>
      <c r="C615" s="3"/>
      <c r="D615" s="3"/>
      <c r="E615" s="107"/>
      <c r="F615" s="3"/>
      <c r="G615" s="3"/>
      <c r="H615" s="3"/>
      <c r="I615" s="104"/>
      <c r="J615" s="109"/>
      <c r="K615" s="100"/>
      <c r="L615" s="100"/>
      <c r="M615" s="100"/>
      <c r="N615" s="105"/>
      <c r="O615" s="105"/>
      <c r="P615" s="110"/>
      <c r="Q615" s="59"/>
      <c r="R615" s="110"/>
      <c r="S615" s="60"/>
      <c r="T615" s="111"/>
      <c r="U615" s="111"/>
      <c r="V615" s="102"/>
      <c r="W615" s="3"/>
      <c r="X615" s="3"/>
      <c r="Y615" s="108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</row>
    <row r="616" spans="1:41" ht="15.75" customHeight="1" x14ac:dyDescent="0.3">
      <c r="A616" s="2"/>
      <c r="B616" s="3"/>
      <c r="C616" s="3"/>
      <c r="D616" s="3"/>
      <c r="E616" s="107"/>
      <c r="F616" s="3"/>
      <c r="G616" s="3"/>
      <c r="H616" s="3"/>
      <c r="I616" s="104"/>
      <c r="J616" s="109"/>
      <c r="K616" s="100"/>
      <c r="L616" s="100"/>
      <c r="M616" s="100"/>
      <c r="N616" s="105"/>
      <c r="O616" s="105"/>
      <c r="P616" s="110"/>
      <c r="Q616" s="59"/>
      <c r="R616" s="110"/>
      <c r="S616" s="60"/>
      <c r="T616" s="111"/>
      <c r="U616" s="111"/>
      <c r="V616" s="102"/>
      <c r="W616" s="3"/>
      <c r="X616" s="3"/>
      <c r="Y616" s="108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</row>
    <row r="617" spans="1:41" ht="15.75" customHeight="1" x14ac:dyDescent="0.3">
      <c r="A617" s="2"/>
      <c r="B617" s="3"/>
      <c r="C617" s="3"/>
      <c r="D617" s="3"/>
      <c r="E617" s="107"/>
      <c r="F617" s="3"/>
      <c r="G617" s="3"/>
      <c r="H617" s="3"/>
      <c r="I617" s="104"/>
      <c r="J617" s="109"/>
      <c r="K617" s="100"/>
      <c r="L617" s="100"/>
      <c r="M617" s="100"/>
      <c r="N617" s="105"/>
      <c r="O617" s="105"/>
      <c r="P617" s="110"/>
      <c r="Q617" s="59"/>
      <c r="R617" s="110"/>
      <c r="S617" s="60"/>
      <c r="T617" s="111"/>
      <c r="U617" s="111"/>
      <c r="V617" s="102"/>
      <c r="W617" s="3"/>
      <c r="X617" s="3"/>
      <c r="Y617" s="108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</row>
    <row r="618" spans="1:41" ht="15.75" customHeight="1" x14ac:dyDescent="0.3">
      <c r="A618" s="2"/>
      <c r="B618" s="3"/>
      <c r="C618" s="3"/>
      <c r="D618" s="3"/>
      <c r="E618" s="107"/>
      <c r="F618" s="3"/>
      <c r="G618" s="3"/>
      <c r="H618" s="3"/>
      <c r="I618" s="104"/>
      <c r="J618" s="109"/>
      <c r="K618" s="100"/>
      <c r="L618" s="100"/>
      <c r="M618" s="100"/>
      <c r="N618" s="105"/>
      <c r="O618" s="105"/>
      <c r="P618" s="110"/>
      <c r="Q618" s="59"/>
      <c r="R618" s="110"/>
      <c r="S618" s="60"/>
      <c r="T618" s="111"/>
      <c r="U618" s="111"/>
      <c r="V618" s="102"/>
      <c r="W618" s="3"/>
      <c r="X618" s="3"/>
      <c r="Y618" s="108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</row>
    <row r="619" spans="1:41" ht="15.75" customHeight="1" x14ac:dyDescent="0.3">
      <c r="A619" s="2"/>
      <c r="B619" s="3"/>
      <c r="C619" s="3"/>
      <c r="D619" s="3"/>
      <c r="E619" s="107"/>
      <c r="F619" s="3"/>
      <c r="G619" s="3"/>
      <c r="H619" s="3"/>
      <c r="I619" s="104"/>
      <c r="J619" s="109"/>
      <c r="K619" s="100"/>
      <c r="L619" s="100"/>
      <c r="M619" s="100"/>
      <c r="N619" s="105"/>
      <c r="O619" s="105"/>
      <c r="P619" s="110"/>
      <c r="Q619" s="59"/>
      <c r="R619" s="110"/>
      <c r="S619" s="60"/>
      <c r="T619" s="111"/>
      <c r="U619" s="111"/>
      <c r="V619" s="102"/>
      <c r="W619" s="3"/>
      <c r="X619" s="3"/>
      <c r="Y619" s="108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</row>
    <row r="620" spans="1:41" ht="15.75" customHeight="1" x14ac:dyDescent="0.3">
      <c r="A620" s="2"/>
      <c r="B620" s="3"/>
      <c r="C620" s="3"/>
      <c r="D620" s="3"/>
      <c r="E620" s="107"/>
      <c r="F620" s="3"/>
      <c r="G620" s="3"/>
      <c r="H620" s="3"/>
      <c r="I620" s="104"/>
      <c r="J620" s="109"/>
      <c r="K620" s="100"/>
      <c r="L620" s="100"/>
      <c r="M620" s="100"/>
      <c r="N620" s="105"/>
      <c r="O620" s="105"/>
      <c r="P620" s="110"/>
      <c r="Q620" s="59"/>
      <c r="R620" s="110"/>
      <c r="S620" s="60"/>
      <c r="T620" s="111"/>
      <c r="U620" s="111"/>
      <c r="V620" s="102"/>
      <c r="W620" s="3"/>
      <c r="X620" s="3"/>
      <c r="Y620" s="108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</row>
    <row r="621" spans="1:41" ht="15.75" customHeight="1" x14ac:dyDescent="0.3">
      <c r="A621" s="2"/>
      <c r="B621" s="3"/>
      <c r="C621" s="3"/>
      <c r="D621" s="3"/>
      <c r="E621" s="107"/>
      <c r="F621" s="3"/>
      <c r="G621" s="3"/>
      <c r="H621" s="3"/>
      <c r="I621" s="104"/>
      <c r="J621" s="109"/>
      <c r="K621" s="100"/>
      <c r="L621" s="100"/>
      <c r="M621" s="100"/>
      <c r="N621" s="105"/>
      <c r="O621" s="105"/>
      <c r="P621" s="110"/>
      <c r="Q621" s="59"/>
      <c r="R621" s="110"/>
      <c r="S621" s="60"/>
      <c r="T621" s="111"/>
      <c r="U621" s="111"/>
      <c r="V621" s="102"/>
      <c r="W621" s="3"/>
      <c r="X621" s="3"/>
      <c r="Y621" s="108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</row>
    <row r="622" spans="1:41" ht="15.75" customHeight="1" x14ac:dyDescent="0.3">
      <c r="A622" s="2"/>
      <c r="B622" s="3"/>
      <c r="C622" s="3"/>
      <c r="D622" s="3"/>
      <c r="E622" s="107"/>
      <c r="F622" s="3"/>
      <c r="G622" s="3"/>
      <c r="H622" s="3"/>
      <c r="I622" s="104"/>
      <c r="J622" s="109"/>
      <c r="K622" s="100"/>
      <c r="L622" s="100"/>
      <c r="M622" s="100"/>
      <c r="N622" s="105"/>
      <c r="O622" s="105"/>
      <c r="P622" s="110"/>
      <c r="Q622" s="59"/>
      <c r="R622" s="110"/>
      <c r="S622" s="60"/>
      <c r="T622" s="111"/>
      <c r="U622" s="111"/>
      <c r="V622" s="102"/>
      <c r="W622" s="3"/>
      <c r="X622" s="3"/>
      <c r="Y622" s="108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</row>
    <row r="623" spans="1:41" ht="15.75" customHeight="1" x14ac:dyDescent="0.3">
      <c r="A623" s="2"/>
      <c r="B623" s="3"/>
      <c r="C623" s="3"/>
      <c r="D623" s="3"/>
      <c r="E623" s="107"/>
      <c r="F623" s="3"/>
      <c r="G623" s="3"/>
      <c r="H623" s="3"/>
      <c r="I623" s="104"/>
      <c r="J623" s="109"/>
      <c r="K623" s="100"/>
      <c r="L623" s="100"/>
      <c r="M623" s="100"/>
      <c r="N623" s="105"/>
      <c r="O623" s="105"/>
      <c r="P623" s="110"/>
      <c r="Q623" s="59"/>
      <c r="R623" s="110"/>
      <c r="S623" s="60"/>
      <c r="T623" s="111"/>
      <c r="U623" s="111"/>
      <c r="V623" s="102"/>
      <c r="W623" s="3"/>
      <c r="X623" s="3"/>
      <c r="Y623" s="108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</row>
    <row r="624" spans="1:41" ht="15.75" customHeight="1" x14ac:dyDescent="0.3">
      <c r="A624" s="2"/>
      <c r="B624" s="3"/>
      <c r="C624" s="3"/>
      <c r="D624" s="3"/>
      <c r="E624" s="107"/>
      <c r="F624" s="3"/>
      <c r="G624" s="3"/>
      <c r="H624" s="3"/>
      <c r="I624" s="104"/>
      <c r="J624" s="109"/>
      <c r="K624" s="100"/>
      <c r="L624" s="100"/>
      <c r="M624" s="100"/>
      <c r="N624" s="105"/>
      <c r="O624" s="105"/>
      <c r="P624" s="110"/>
      <c r="Q624" s="59"/>
      <c r="R624" s="110"/>
      <c r="S624" s="60"/>
      <c r="T624" s="111"/>
      <c r="U624" s="111"/>
      <c r="V624" s="102"/>
      <c r="W624" s="3"/>
      <c r="X624" s="3"/>
      <c r="Y624" s="108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</row>
    <row r="625" spans="1:41" ht="15.75" customHeight="1" x14ac:dyDescent="0.3">
      <c r="A625" s="2"/>
      <c r="B625" s="3"/>
      <c r="C625" s="3"/>
      <c r="D625" s="3"/>
      <c r="E625" s="107"/>
      <c r="F625" s="3"/>
      <c r="G625" s="3"/>
      <c r="H625" s="3"/>
      <c r="I625" s="104"/>
      <c r="J625" s="109"/>
      <c r="K625" s="100"/>
      <c r="L625" s="100"/>
      <c r="M625" s="100"/>
      <c r="N625" s="105"/>
      <c r="O625" s="105"/>
      <c r="P625" s="110"/>
      <c r="Q625" s="59"/>
      <c r="R625" s="110"/>
      <c r="S625" s="60"/>
      <c r="T625" s="111"/>
      <c r="U625" s="111"/>
      <c r="V625" s="102"/>
      <c r="W625" s="3"/>
      <c r="X625" s="3"/>
      <c r="Y625" s="108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</row>
    <row r="626" spans="1:41" ht="15.75" customHeight="1" x14ac:dyDescent="0.3">
      <c r="A626" s="2"/>
      <c r="B626" s="3"/>
      <c r="C626" s="3"/>
      <c r="D626" s="3"/>
      <c r="E626" s="107"/>
      <c r="F626" s="3"/>
      <c r="G626" s="3"/>
      <c r="H626" s="3"/>
      <c r="I626" s="104"/>
      <c r="J626" s="109"/>
      <c r="K626" s="100"/>
      <c r="L626" s="100"/>
      <c r="M626" s="100"/>
      <c r="N626" s="105"/>
      <c r="O626" s="105"/>
      <c r="P626" s="110"/>
      <c r="Q626" s="59"/>
      <c r="R626" s="110"/>
      <c r="S626" s="60"/>
      <c r="T626" s="111"/>
      <c r="U626" s="111"/>
      <c r="V626" s="102"/>
      <c r="W626" s="3"/>
      <c r="X626" s="3"/>
      <c r="Y626" s="108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</row>
    <row r="627" spans="1:41" ht="15.75" customHeight="1" x14ac:dyDescent="0.3">
      <c r="A627" s="2"/>
      <c r="B627" s="3"/>
      <c r="C627" s="3"/>
      <c r="D627" s="3"/>
      <c r="E627" s="107"/>
      <c r="F627" s="3"/>
      <c r="G627" s="3"/>
      <c r="H627" s="3"/>
      <c r="I627" s="104"/>
      <c r="J627" s="109"/>
      <c r="K627" s="100"/>
      <c r="L627" s="100"/>
      <c r="M627" s="100"/>
      <c r="N627" s="105"/>
      <c r="O627" s="105"/>
      <c r="P627" s="110"/>
      <c r="Q627" s="59"/>
      <c r="R627" s="110"/>
      <c r="S627" s="60"/>
      <c r="T627" s="111"/>
      <c r="U627" s="111"/>
      <c r="V627" s="102"/>
      <c r="W627" s="3"/>
      <c r="X627" s="3"/>
      <c r="Y627" s="108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</row>
    <row r="628" spans="1:41" ht="15.75" customHeight="1" x14ac:dyDescent="0.3">
      <c r="A628" s="2"/>
      <c r="B628" s="3"/>
      <c r="C628" s="3"/>
      <c r="D628" s="3"/>
      <c r="E628" s="107"/>
      <c r="F628" s="3"/>
      <c r="G628" s="3"/>
      <c r="H628" s="3"/>
      <c r="I628" s="104"/>
      <c r="J628" s="109"/>
      <c r="K628" s="100"/>
      <c r="L628" s="100"/>
      <c r="M628" s="100"/>
      <c r="N628" s="105"/>
      <c r="O628" s="105"/>
      <c r="P628" s="110"/>
      <c r="Q628" s="59"/>
      <c r="R628" s="110"/>
      <c r="S628" s="60"/>
      <c r="T628" s="111"/>
      <c r="U628" s="111"/>
      <c r="V628" s="102"/>
      <c r="W628" s="3"/>
      <c r="X628" s="3"/>
      <c r="Y628" s="108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</row>
    <row r="629" spans="1:41" ht="15.75" customHeight="1" x14ac:dyDescent="0.3">
      <c r="A629" s="2"/>
      <c r="B629" s="3"/>
      <c r="C629" s="3"/>
      <c r="D629" s="3"/>
      <c r="E629" s="107"/>
      <c r="F629" s="3"/>
      <c r="G629" s="3"/>
      <c r="H629" s="3"/>
      <c r="I629" s="104"/>
      <c r="J629" s="109"/>
      <c r="K629" s="100"/>
      <c r="L629" s="100"/>
      <c r="M629" s="100"/>
      <c r="N629" s="105"/>
      <c r="O629" s="105"/>
      <c r="P629" s="110"/>
      <c r="Q629" s="59"/>
      <c r="R629" s="110"/>
      <c r="S629" s="60"/>
      <c r="T629" s="111"/>
      <c r="U629" s="111"/>
      <c r="V629" s="102"/>
      <c r="W629" s="3"/>
      <c r="X629" s="3"/>
      <c r="Y629" s="108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</row>
    <row r="630" spans="1:41" ht="15.75" customHeight="1" x14ac:dyDescent="0.3">
      <c r="A630" s="2"/>
      <c r="B630" s="3"/>
      <c r="C630" s="3"/>
      <c r="D630" s="3"/>
      <c r="E630" s="107"/>
      <c r="F630" s="3"/>
      <c r="G630" s="3"/>
      <c r="H630" s="3"/>
      <c r="I630" s="104"/>
      <c r="J630" s="109"/>
      <c r="K630" s="100"/>
      <c r="L630" s="100"/>
      <c r="M630" s="100"/>
      <c r="N630" s="105"/>
      <c r="O630" s="105"/>
      <c r="P630" s="110"/>
      <c r="Q630" s="59"/>
      <c r="R630" s="110"/>
      <c r="S630" s="60"/>
      <c r="T630" s="111"/>
      <c r="U630" s="111"/>
      <c r="V630" s="102"/>
      <c r="W630" s="3"/>
      <c r="X630" s="3"/>
      <c r="Y630" s="108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</row>
    <row r="631" spans="1:41" ht="15.75" customHeight="1" x14ac:dyDescent="0.3">
      <c r="A631" s="2"/>
      <c r="B631" s="3"/>
      <c r="C631" s="3"/>
      <c r="D631" s="3"/>
      <c r="E631" s="107"/>
      <c r="F631" s="3"/>
      <c r="G631" s="3"/>
      <c r="H631" s="3"/>
      <c r="I631" s="104"/>
      <c r="J631" s="109"/>
      <c r="K631" s="100"/>
      <c r="L631" s="100"/>
      <c r="M631" s="100"/>
      <c r="N631" s="105"/>
      <c r="O631" s="105"/>
      <c r="P631" s="110"/>
      <c r="Q631" s="59"/>
      <c r="R631" s="110"/>
      <c r="S631" s="60"/>
      <c r="T631" s="111"/>
      <c r="U631" s="111"/>
      <c r="V631" s="102"/>
      <c r="W631" s="3"/>
      <c r="X631" s="3"/>
      <c r="Y631" s="108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</row>
    <row r="632" spans="1:41" ht="15.75" customHeight="1" x14ac:dyDescent="0.3">
      <c r="A632" s="2"/>
      <c r="B632" s="3"/>
      <c r="C632" s="3"/>
      <c r="D632" s="3"/>
      <c r="E632" s="107"/>
      <c r="F632" s="3"/>
      <c r="G632" s="3"/>
      <c r="H632" s="3"/>
      <c r="I632" s="104"/>
      <c r="J632" s="109"/>
      <c r="K632" s="100"/>
      <c r="L632" s="100"/>
      <c r="M632" s="100"/>
      <c r="N632" s="105"/>
      <c r="O632" s="105"/>
      <c r="P632" s="110"/>
      <c r="Q632" s="59"/>
      <c r="R632" s="110"/>
      <c r="S632" s="60"/>
      <c r="T632" s="111"/>
      <c r="U632" s="111"/>
      <c r="V632" s="102"/>
      <c r="W632" s="3"/>
      <c r="X632" s="3"/>
      <c r="Y632" s="108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</row>
    <row r="633" spans="1:41" ht="15.75" customHeight="1" x14ac:dyDescent="0.3">
      <c r="A633" s="2"/>
      <c r="B633" s="3"/>
      <c r="C633" s="3"/>
      <c r="D633" s="3"/>
      <c r="E633" s="107"/>
      <c r="F633" s="3"/>
      <c r="G633" s="3"/>
      <c r="H633" s="3"/>
      <c r="I633" s="104"/>
      <c r="J633" s="109"/>
      <c r="K633" s="100"/>
      <c r="L633" s="100"/>
      <c r="M633" s="100"/>
      <c r="N633" s="105"/>
      <c r="O633" s="105"/>
      <c r="P633" s="110"/>
      <c r="Q633" s="59"/>
      <c r="R633" s="110"/>
      <c r="S633" s="60"/>
      <c r="T633" s="111"/>
      <c r="U633" s="111"/>
      <c r="V633" s="102"/>
      <c r="W633" s="3"/>
      <c r="X633" s="3"/>
      <c r="Y633" s="108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</row>
    <row r="634" spans="1:41" ht="15.75" customHeight="1" x14ac:dyDescent="0.3">
      <c r="A634" s="2"/>
      <c r="B634" s="3"/>
      <c r="C634" s="3"/>
      <c r="D634" s="3"/>
      <c r="E634" s="107"/>
      <c r="F634" s="3"/>
      <c r="G634" s="3"/>
      <c r="H634" s="3"/>
      <c r="I634" s="104"/>
      <c r="J634" s="109"/>
      <c r="K634" s="100"/>
      <c r="L634" s="100"/>
      <c r="M634" s="100"/>
      <c r="N634" s="105"/>
      <c r="O634" s="105"/>
      <c r="P634" s="110"/>
      <c r="Q634" s="59"/>
      <c r="R634" s="110"/>
      <c r="S634" s="60"/>
      <c r="T634" s="111"/>
      <c r="U634" s="111"/>
      <c r="V634" s="102"/>
      <c r="W634" s="3"/>
      <c r="X634" s="3"/>
      <c r="Y634" s="108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</row>
    <row r="635" spans="1:41" ht="15.75" customHeight="1" x14ac:dyDescent="0.3">
      <c r="A635" s="2"/>
      <c r="B635" s="3"/>
      <c r="C635" s="3"/>
      <c r="D635" s="3"/>
      <c r="E635" s="107"/>
      <c r="F635" s="3"/>
      <c r="G635" s="3"/>
      <c r="H635" s="3"/>
      <c r="I635" s="104"/>
      <c r="J635" s="109"/>
      <c r="K635" s="100"/>
      <c r="L635" s="100"/>
      <c r="M635" s="100"/>
      <c r="N635" s="105"/>
      <c r="O635" s="105"/>
      <c r="P635" s="110"/>
      <c r="Q635" s="59"/>
      <c r="R635" s="110"/>
      <c r="S635" s="60"/>
      <c r="T635" s="111"/>
      <c r="U635" s="111"/>
      <c r="V635" s="102"/>
      <c r="W635" s="3"/>
      <c r="X635" s="3"/>
      <c r="Y635" s="108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</row>
    <row r="636" spans="1:41" ht="15.75" customHeight="1" x14ac:dyDescent="0.3">
      <c r="A636" s="2"/>
      <c r="B636" s="3"/>
      <c r="C636" s="3"/>
      <c r="D636" s="3"/>
      <c r="E636" s="107"/>
      <c r="F636" s="3"/>
      <c r="G636" s="3"/>
      <c r="H636" s="3"/>
      <c r="I636" s="104"/>
      <c r="J636" s="109"/>
      <c r="K636" s="100"/>
      <c r="L636" s="100"/>
      <c r="M636" s="100"/>
      <c r="N636" s="105"/>
      <c r="O636" s="105"/>
      <c r="P636" s="110"/>
      <c r="Q636" s="59"/>
      <c r="R636" s="110"/>
      <c r="S636" s="60"/>
      <c r="T636" s="111"/>
      <c r="U636" s="111"/>
      <c r="V636" s="102"/>
      <c r="W636" s="3"/>
      <c r="X636" s="3"/>
      <c r="Y636" s="108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</row>
    <row r="637" spans="1:41" ht="15.75" customHeight="1" x14ac:dyDescent="0.3">
      <c r="A637" s="2"/>
      <c r="B637" s="3"/>
      <c r="C637" s="3"/>
      <c r="D637" s="3"/>
      <c r="E637" s="107"/>
      <c r="F637" s="3"/>
      <c r="G637" s="3"/>
      <c r="H637" s="3"/>
      <c r="I637" s="104"/>
      <c r="J637" s="109"/>
      <c r="K637" s="100"/>
      <c r="L637" s="100"/>
      <c r="M637" s="100"/>
      <c r="N637" s="105"/>
      <c r="O637" s="105"/>
      <c r="P637" s="110"/>
      <c r="Q637" s="59"/>
      <c r="R637" s="110"/>
      <c r="S637" s="60"/>
      <c r="T637" s="111"/>
      <c r="U637" s="111"/>
      <c r="V637" s="102"/>
      <c r="W637" s="3"/>
      <c r="X637" s="3"/>
      <c r="Y637" s="108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</row>
    <row r="638" spans="1:41" ht="15.75" customHeight="1" x14ac:dyDescent="0.3">
      <c r="A638" s="2"/>
      <c r="B638" s="3"/>
      <c r="C638" s="3"/>
      <c r="D638" s="3"/>
      <c r="E638" s="107"/>
      <c r="F638" s="3"/>
      <c r="G638" s="3"/>
      <c r="H638" s="3"/>
      <c r="I638" s="104"/>
      <c r="J638" s="109"/>
      <c r="K638" s="100"/>
      <c r="L638" s="100"/>
      <c r="M638" s="100"/>
      <c r="N638" s="105"/>
      <c r="O638" s="105"/>
      <c r="P638" s="110"/>
      <c r="Q638" s="59"/>
      <c r="R638" s="110"/>
      <c r="S638" s="60"/>
      <c r="T638" s="111"/>
      <c r="U638" s="111"/>
      <c r="V638" s="102"/>
      <c r="W638" s="3"/>
      <c r="X638" s="3"/>
      <c r="Y638" s="108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</row>
    <row r="639" spans="1:41" ht="15.75" customHeight="1" x14ac:dyDescent="0.3">
      <c r="A639" s="2"/>
      <c r="B639" s="3"/>
      <c r="C639" s="3"/>
      <c r="D639" s="3"/>
      <c r="E639" s="107"/>
      <c r="F639" s="3"/>
      <c r="G639" s="3"/>
      <c r="H639" s="3"/>
      <c r="I639" s="104"/>
      <c r="J639" s="109"/>
      <c r="K639" s="100"/>
      <c r="L639" s="100"/>
      <c r="M639" s="100"/>
      <c r="N639" s="105"/>
      <c r="O639" s="105"/>
      <c r="P639" s="110"/>
      <c r="Q639" s="59"/>
      <c r="R639" s="110"/>
      <c r="S639" s="60"/>
      <c r="T639" s="111"/>
      <c r="U639" s="111"/>
      <c r="V639" s="102"/>
      <c r="W639" s="3"/>
      <c r="X639" s="3"/>
      <c r="Y639" s="108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</row>
    <row r="640" spans="1:41" ht="15.75" customHeight="1" x14ac:dyDescent="0.3">
      <c r="A640" s="2"/>
      <c r="B640" s="3"/>
      <c r="C640" s="3"/>
      <c r="D640" s="3"/>
      <c r="E640" s="107"/>
      <c r="F640" s="3"/>
      <c r="G640" s="3"/>
      <c r="H640" s="3"/>
      <c r="I640" s="104"/>
      <c r="J640" s="109"/>
      <c r="K640" s="100"/>
      <c r="L640" s="100"/>
      <c r="M640" s="100"/>
      <c r="N640" s="105"/>
      <c r="O640" s="105"/>
      <c r="P640" s="110"/>
      <c r="Q640" s="59"/>
      <c r="R640" s="110"/>
      <c r="S640" s="60"/>
      <c r="T640" s="111"/>
      <c r="U640" s="111"/>
      <c r="V640" s="102"/>
      <c r="W640" s="3"/>
      <c r="X640" s="3"/>
      <c r="Y640" s="108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</row>
    <row r="641" spans="1:41" ht="15.75" customHeight="1" x14ac:dyDescent="0.3">
      <c r="A641" s="2"/>
      <c r="B641" s="3"/>
      <c r="C641" s="3"/>
      <c r="D641" s="3"/>
      <c r="E641" s="107"/>
      <c r="F641" s="3"/>
      <c r="G641" s="3"/>
      <c r="H641" s="3"/>
      <c r="I641" s="104"/>
      <c r="J641" s="109"/>
      <c r="K641" s="100"/>
      <c r="L641" s="100"/>
      <c r="M641" s="100"/>
      <c r="N641" s="105"/>
      <c r="O641" s="105"/>
      <c r="P641" s="110"/>
      <c r="Q641" s="59"/>
      <c r="R641" s="110"/>
      <c r="S641" s="60"/>
      <c r="T641" s="111"/>
      <c r="U641" s="111"/>
      <c r="V641" s="102"/>
      <c r="W641" s="3"/>
      <c r="X641" s="3"/>
      <c r="Y641" s="108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</row>
    <row r="642" spans="1:41" ht="15.75" customHeight="1" x14ac:dyDescent="0.3">
      <c r="A642" s="2"/>
      <c r="B642" s="3"/>
      <c r="C642" s="3"/>
      <c r="D642" s="3"/>
      <c r="E642" s="107"/>
      <c r="F642" s="3"/>
      <c r="G642" s="3"/>
      <c r="H642" s="3"/>
      <c r="I642" s="104"/>
      <c r="J642" s="109"/>
      <c r="K642" s="100"/>
      <c r="L642" s="100"/>
      <c r="M642" s="100"/>
      <c r="N642" s="105"/>
      <c r="O642" s="105"/>
      <c r="P642" s="110"/>
      <c r="Q642" s="59"/>
      <c r="R642" s="110"/>
      <c r="S642" s="60"/>
      <c r="T642" s="111"/>
      <c r="U642" s="111"/>
      <c r="V642" s="102"/>
      <c r="W642" s="3"/>
      <c r="X642" s="3"/>
      <c r="Y642" s="108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</row>
    <row r="643" spans="1:41" ht="15.75" customHeight="1" x14ac:dyDescent="0.3">
      <c r="A643" s="2"/>
      <c r="B643" s="3"/>
      <c r="C643" s="3"/>
      <c r="D643" s="3"/>
      <c r="E643" s="107"/>
      <c r="F643" s="3"/>
      <c r="G643" s="3"/>
      <c r="H643" s="3"/>
      <c r="I643" s="104"/>
      <c r="J643" s="109"/>
      <c r="K643" s="100"/>
      <c r="L643" s="100"/>
      <c r="M643" s="100"/>
      <c r="N643" s="105"/>
      <c r="O643" s="105"/>
      <c r="P643" s="110"/>
      <c r="Q643" s="59"/>
      <c r="R643" s="110"/>
      <c r="S643" s="60"/>
      <c r="T643" s="111"/>
      <c r="U643" s="111"/>
      <c r="V643" s="102"/>
      <c r="W643" s="3"/>
      <c r="X643" s="3"/>
      <c r="Y643" s="108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</row>
    <row r="644" spans="1:41" ht="15.75" customHeight="1" x14ac:dyDescent="0.3">
      <c r="A644" s="2"/>
      <c r="B644" s="3"/>
      <c r="C644" s="3"/>
      <c r="D644" s="3"/>
      <c r="E644" s="107"/>
      <c r="F644" s="3"/>
      <c r="G644" s="3"/>
      <c r="H644" s="3"/>
      <c r="I644" s="104"/>
      <c r="J644" s="109"/>
      <c r="K644" s="100"/>
      <c r="L644" s="100"/>
      <c r="M644" s="100"/>
      <c r="N644" s="105"/>
      <c r="O644" s="105"/>
      <c r="P644" s="110"/>
      <c r="Q644" s="59"/>
      <c r="R644" s="110"/>
      <c r="S644" s="60"/>
      <c r="T644" s="111"/>
      <c r="U644" s="111"/>
      <c r="V644" s="102"/>
      <c r="W644" s="3"/>
      <c r="X644" s="3"/>
      <c r="Y644" s="108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</row>
    <row r="645" spans="1:41" ht="15.75" customHeight="1" x14ac:dyDescent="0.3">
      <c r="A645" s="2"/>
      <c r="B645" s="3"/>
      <c r="C645" s="3"/>
      <c r="D645" s="3"/>
      <c r="E645" s="107"/>
      <c r="F645" s="3"/>
      <c r="G645" s="3"/>
      <c r="H645" s="3"/>
      <c r="I645" s="104"/>
      <c r="J645" s="109"/>
      <c r="K645" s="100"/>
      <c r="L645" s="100"/>
      <c r="M645" s="100"/>
      <c r="N645" s="105"/>
      <c r="O645" s="105"/>
      <c r="P645" s="110"/>
      <c r="Q645" s="59"/>
      <c r="R645" s="110"/>
      <c r="S645" s="60"/>
      <c r="T645" s="111"/>
      <c r="U645" s="111"/>
      <c r="V645" s="102"/>
      <c r="W645" s="3"/>
      <c r="X645" s="3"/>
      <c r="Y645" s="108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</row>
    <row r="646" spans="1:41" ht="15.75" customHeight="1" x14ac:dyDescent="0.3">
      <c r="A646" s="2"/>
      <c r="B646" s="3"/>
      <c r="C646" s="3"/>
      <c r="D646" s="3"/>
      <c r="E646" s="107"/>
      <c r="F646" s="3"/>
      <c r="G646" s="3"/>
      <c r="H646" s="3"/>
      <c r="I646" s="104"/>
      <c r="J646" s="109"/>
      <c r="K646" s="100"/>
      <c r="L646" s="100"/>
      <c r="M646" s="100"/>
      <c r="N646" s="105"/>
      <c r="O646" s="105"/>
      <c r="P646" s="110"/>
      <c r="Q646" s="59"/>
      <c r="R646" s="110"/>
      <c r="S646" s="60"/>
      <c r="T646" s="111"/>
      <c r="U646" s="111"/>
      <c r="V646" s="102"/>
      <c r="W646" s="3"/>
      <c r="X646" s="3"/>
      <c r="Y646" s="108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</row>
    <row r="647" spans="1:41" ht="15.75" customHeight="1" x14ac:dyDescent="0.3">
      <c r="A647" s="2"/>
      <c r="B647" s="3"/>
      <c r="C647" s="3"/>
      <c r="D647" s="3"/>
      <c r="E647" s="107"/>
      <c r="F647" s="3"/>
      <c r="G647" s="3"/>
      <c r="H647" s="3"/>
      <c r="I647" s="104"/>
      <c r="J647" s="109"/>
      <c r="K647" s="100"/>
      <c r="L647" s="100"/>
      <c r="M647" s="100"/>
      <c r="N647" s="105"/>
      <c r="O647" s="105"/>
      <c r="P647" s="110"/>
      <c r="Q647" s="59"/>
      <c r="R647" s="110"/>
      <c r="S647" s="60"/>
      <c r="T647" s="111"/>
      <c r="U647" s="111"/>
      <c r="V647" s="102"/>
      <c r="W647" s="3"/>
      <c r="X647" s="3"/>
      <c r="Y647" s="108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</row>
    <row r="648" spans="1:41" ht="15.75" customHeight="1" x14ac:dyDescent="0.3">
      <c r="A648" s="2"/>
      <c r="B648" s="3"/>
      <c r="C648" s="3"/>
      <c r="D648" s="3"/>
      <c r="E648" s="107"/>
      <c r="F648" s="3"/>
      <c r="G648" s="3"/>
      <c r="H648" s="3"/>
      <c r="I648" s="104"/>
      <c r="J648" s="109"/>
      <c r="K648" s="100"/>
      <c r="L648" s="100"/>
      <c r="M648" s="100"/>
      <c r="N648" s="105"/>
      <c r="O648" s="105"/>
      <c r="P648" s="110"/>
      <c r="Q648" s="59"/>
      <c r="R648" s="110"/>
      <c r="S648" s="60"/>
      <c r="T648" s="111"/>
      <c r="U648" s="111"/>
      <c r="V648" s="102"/>
      <c r="W648" s="3"/>
      <c r="X648" s="3"/>
      <c r="Y648" s="108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</row>
    <row r="649" spans="1:41" ht="15.75" customHeight="1" x14ac:dyDescent="0.3">
      <c r="A649" s="2"/>
      <c r="B649" s="3"/>
      <c r="C649" s="3"/>
      <c r="D649" s="3"/>
      <c r="E649" s="107"/>
      <c r="F649" s="3"/>
      <c r="G649" s="3"/>
      <c r="H649" s="3"/>
      <c r="I649" s="104"/>
      <c r="J649" s="109"/>
      <c r="K649" s="100"/>
      <c r="L649" s="100"/>
      <c r="M649" s="100"/>
      <c r="N649" s="105"/>
      <c r="O649" s="105"/>
      <c r="P649" s="110"/>
      <c r="Q649" s="59"/>
      <c r="R649" s="110"/>
      <c r="S649" s="60"/>
      <c r="T649" s="111"/>
      <c r="U649" s="111"/>
      <c r="V649" s="102"/>
      <c r="W649" s="3"/>
      <c r="X649" s="3"/>
      <c r="Y649" s="108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</row>
    <row r="650" spans="1:41" ht="15.75" customHeight="1" x14ac:dyDescent="0.3">
      <c r="A650" s="2"/>
      <c r="B650" s="3"/>
      <c r="C650" s="3"/>
      <c r="D650" s="3"/>
      <c r="E650" s="107"/>
      <c r="F650" s="3"/>
      <c r="G650" s="3"/>
      <c r="H650" s="3"/>
      <c r="I650" s="104"/>
      <c r="J650" s="109"/>
      <c r="K650" s="100"/>
      <c r="L650" s="100"/>
      <c r="M650" s="100"/>
      <c r="N650" s="105"/>
      <c r="O650" s="105"/>
      <c r="P650" s="110"/>
      <c r="Q650" s="59"/>
      <c r="R650" s="110"/>
      <c r="S650" s="60"/>
      <c r="T650" s="111"/>
      <c r="U650" s="111"/>
      <c r="V650" s="102"/>
      <c r="W650" s="3"/>
      <c r="X650" s="3"/>
      <c r="Y650" s="108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</row>
    <row r="651" spans="1:41" ht="15.75" customHeight="1" x14ac:dyDescent="0.3">
      <c r="A651" s="2"/>
      <c r="B651" s="3"/>
      <c r="C651" s="3"/>
      <c r="D651" s="3"/>
      <c r="E651" s="107"/>
      <c r="F651" s="3"/>
      <c r="G651" s="3"/>
      <c r="H651" s="3"/>
      <c r="I651" s="104"/>
      <c r="J651" s="109"/>
      <c r="K651" s="100"/>
      <c r="L651" s="100"/>
      <c r="M651" s="100"/>
      <c r="N651" s="105"/>
      <c r="O651" s="105"/>
      <c r="P651" s="110"/>
      <c r="Q651" s="59"/>
      <c r="R651" s="110"/>
      <c r="S651" s="60"/>
      <c r="T651" s="111"/>
      <c r="U651" s="111"/>
      <c r="V651" s="102"/>
      <c r="W651" s="3"/>
      <c r="X651" s="3"/>
      <c r="Y651" s="108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</row>
    <row r="652" spans="1:41" ht="15.75" customHeight="1" x14ac:dyDescent="0.3">
      <c r="A652" s="2"/>
      <c r="B652" s="3"/>
      <c r="C652" s="3"/>
      <c r="D652" s="3"/>
      <c r="E652" s="107"/>
      <c r="F652" s="3"/>
      <c r="G652" s="3"/>
      <c r="H652" s="3"/>
      <c r="I652" s="104"/>
      <c r="J652" s="109"/>
      <c r="K652" s="100"/>
      <c r="L652" s="100"/>
      <c r="M652" s="100"/>
      <c r="N652" s="105"/>
      <c r="O652" s="105"/>
      <c r="P652" s="110"/>
      <c r="Q652" s="59"/>
      <c r="R652" s="110"/>
      <c r="S652" s="60"/>
      <c r="T652" s="111"/>
      <c r="U652" s="111"/>
      <c r="V652" s="102"/>
      <c r="W652" s="3"/>
      <c r="X652" s="3"/>
      <c r="Y652" s="108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</row>
    <row r="653" spans="1:41" ht="15.75" customHeight="1" x14ac:dyDescent="0.3">
      <c r="A653" s="2"/>
      <c r="B653" s="3"/>
      <c r="C653" s="3"/>
      <c r="D653" s="3"/>
      <c r="E653" s="107"/>
      <c r="F653" s="3"/>
      <c r="G653" s="3"/>
      <c r="H653" s="3"/>
      <c r="I653" s="104"/>
      <c r="J653" s="109"/>
      <c r="K653" s="100"/>
      <c r="L653" s="100"/>
      <c r="M653" s="100"/>
      <c r="N653" s="105"/>
      <c r="O653" s="105"/>
      <c r="P653" s="110"/>
      <c r="Q653" s="59"/>
      <c r="R653" s="110"/>
      <c r="S653" s="60"/>
      <c r="T653" s="111"/>
      <c r="U653" s="111"/>
      <c r="V653" s="102"/>
      <c r="W653" s="3"/>
      <c r="X653" s="3"/>
      <c r="Y653" s="108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</row>
    <row r="654" spans="1:41" ht="15.75" customHeight="1" x14ac:dyDescent="0.3">
      <c r="A654" s="2"/>
      <c r="B654" s="3"/>
      <c r="C654" s="3"/>
      <c r="D654" s="3"/>
      <c r="E654" s="107"/>
      <c r="F654" s="3"/>
      <c r="G654" s="3"/>
      <c r="H654" s="3"/>
      <c r="I654" s="104"/>
      <c r="J654" s="109"/>
      <c r="K654" s="100"/>
      <c r="L654" s="100"/>
      <c r="M654" s="100"/>
      <c r="N654" s="105"/>
      <c r="O654" s="105"/>
      <c r="P654" s="110"/>
      <c r="Q654" s="59"/>
      <c r="R654" s="110"/>
      <c r="S654" s="60"/>
      <c r="T654" s="111"/>
      <c r="U654" s="111"/>
      <c r="V654" s="102"/>
      <c r="W654" s="3"/>
      <c r="X654" s="3"/>
      <c r="Y654" s="108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</row>
    <row r="655" spans="1:41" ht="15.75" customHeight="1" x14ac:dyDescent="0.3">
      <c r="A655" s="2"/>
      <c r="B655" s="3"/>
      <c r="C655" s="3"/>
      <c r="D655" s="3"/>
      <c r="E655" s="107"/>
      <c r="F655" s="3"/>
      <c r="G655" s="3"/>
      <c r="H655" s="3"/>
      <c r="I655" s="104"/>
      <c r="J655" s="109"/>
      <c r="K655" s="100"/>
      <c r="L655" s="100"/>
      <c r="M655" s="100"/>
      <c r="N655" s="105"/>
      <c r="O655" s="105"/>
      <c r="P655" s="110"/>
      <c r="Q655" s="59"/>
      <c r="R655" s="110"/>
      <c r="S655" s="60"/>
      <c r="T655" s="111"/>
      <c r="U655" s="111"/>
      <c r="V655" s="102"/>
      <c r="W655" s="3"/>
      <c r="X655" s="3"/>
      <c r="Y655" s="108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</row>
    <row r="656" spans="1:41" ht="15.75" customHeight="1" x14ac:dyDescent="0.3">
      <c r="A656" s="2"/>
      <c r="B656" s="3"/>
      <c r="C656" s="3"/>
      <c r="D656" s="3"/>
      <c r="E656" s="107"/>
      <c r="F656" s="3"/>
      <c r="G656" s="3"/>
      <c r="H656" s="3"/>
      <c r="I656" s="104"/>
      <c r="J656" s="109"/>
      <c r="K656" s="100"/>
      <c r="L656" s="100"/>
      <c r="M656" s="100"/>
      <c r="N656" s="105"/>
      <c r="O656" s="105"/>
      <c r="P656" s="110"/>
      <c r="Q656" s="59"/>
      <c r="R656" s="110"/>
      <c r="S656" s="60"/>
      <c r="T656" s="111"/>
      <c r="U656" s="111"/>
      <c r="V656" s="102"/>
      <c r="W656" s="3"/>
      <c r="X656" s="3"/>
      <c r="Y656" s="108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</row>
    <row r="657" spans="1:41" ht="15.75" customHeight="1" x14ac:dyDescent="0.3">
      <c r="A657" s="2"/>
      <c r="B657" s="3"/>
      <c r="C657" s="3"/>
      <c r="D657" s="3"/>
      <c r="E657" s="107"/>
      <c r="F657" s="3"/>
      <c r="G657" s="3"/>
      <c r="H657" s="3"/>
      <c r="I657" s="104"/>
      <c r="J657" s="109"/>
      <c r="K657" s="100"/>
      <c r="L657" s="100"/>
      <c r="M657" s="100"/>
      <c r="N657" s="105"/>
      <c r="O657" s="105"/>
      <c r="P657" s="110"/>
      <c r="Q657" s="59"/>
      <c r="R657" s="110"/>
      <c r="S657" s="60"/>
      <c r="T657" s="111"/>
      <c r="U657" s="111"/>
      <c r="V657" s="102"/>
      <c r="W657" s="3"/>
      <c r="X657" s="3"/>
      <c r="Y657" s="108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</row>
    <row r="658" spans="1:41" ht="15.75" customHeight="1" x14ac:dyDescent="0.3">
      <c r="A658" s="2"/>
      <c r="B658" s="3"/>
      <c r="C658" s="3"/>
      <c r="D658" s="3"/>
      <c r="E658" s="107"/>
      <c r="F658" s="3"/>
      <c r="G658" s="3"/>
      <c r="H658" s="3"/>
      <c r="I658" s="104"/>
      <c r="J658" s="109"/>
      <c r="K658" s="100"/>
      <c r="L658" s="100"/>
      <c r="M658" s="100"/>
      <c r="N658" s="105"/>
      <c r="O658" s="105"/>
      <c r="P658" s="110"/>
      <c r="Q658" s="59"/>
      <c r="R658" s="110"/>
      <c r="S658" s="60"/>
      <c r="T658" s="111"/>
      <c r="U658" s="111"/>
      <c r="V658" s="102"/>
      <c r="W658" s="3"/>
      <c r="X658" s="3"/>
      <c r="Y658" s="108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</row>
    <row r="659" spans="1:41" ht="15.75" customHeight="1" x14ac:dyDescent="0.3">
      <c r="A659" s="2"/>
      <c r="B659" s="3"/>
      <c r="C659" s="3"/>
      <c r="D659" s="3"/>
      <c r="E659" s="107"/>
      <c r="F659" s="3"/>
      <c r="G659" s="3"/>
      <c r="H659" s="3"/>
      <c r="I659" s="104"/>
      <c r="J659" s="109"/>
      <c r="K659" s="100"/>
      <c r="L659" s="100"/>
      <c r="M659" s="100"/>
      <c r="N659" s="105"/>
      <c r="O659" s="105"/>
      <c r="P659" s="110"/>
      <c r="Q659" s="59"/>
      <c r="R659" s="110"/>
      <c r="S659" s="60"/>
      <c r="T659" s="111"/>
      <c r="U659" s="111"/>
      <c r="V659" s="102"/>
      <c r="W659" s="3"/>
      <c r="X659" s="3"/>
      <c r="Y659" s="108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</row>
    <row r="660" spans="1:41" ht="15.75" customHeight="1" x14ac:dyDescent="0.3">
      <c r="A660" s="2"/>
      <c r="B660" s="3"/>
      <c r="C660" s="3"/>
      <c r="D660" s="3"/>
      <c r="E660" s="107"/>
      <c r="F660" s="3"/>
      <c r="G660" s="3"/>
      <c r="H660" s="3"/>
      <c r="I660" s="104"/>
      <c r="J660" s="109"/>
      <c r="K660" s="100"/>
      <c r="L660" s="100"/>
      <c r="M660" s="100"/>
      <c r="N660" s="105"/>
      <c r="O660" s="105"/>
      <c r="P660" s="110"/>
      <c r="Q660" s="59"/>
      <c r="R660" s="110"/>
      <c r="S660" s="60"/>
      <c r="T660" s="111"/>
      <c r="U660" s="111"/>
      <c r="V660" s="102"/>
      <c r="W660" s="3"/>
      <c r="X660" s="3"/>
      <c r="Y660" s="108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</row>
    <row r="661" spans="1:41" ht="15.75" customHeight="1" x14ac:dyDescent="0.3">
      <c r="A661" s="2"/>
      <c r="B661" s="3"/>
      <c r="C661" s="3"/>
      <c r="D661" s="3"/>
      <c r="E661" s="107"/>
      <c r="F661" s="3"/>
      <c r="G661" s="3"/>
      <c r="H661" s="3"/>
      <c r="I661" s="104"/>
      <c r="J661" s="109"/>
      <c r="K661" s="100"/>
      <c r="L661" s="100"/>
      <c r="M661" s="100"/>
      <c r="N661" s="105"/>
      <c r="O661" s="105"/>
      <c r="P661" s="110"/>
      <c r="Q661" s="59"/>
      <c r="R661" s="110"/>
      <c r="S661" s="60"/>
      <c r="T661" s="111"/>
      <c r="U661" s="111"/>
      <c r="V661" s="102"/>
      <c r="W661" s="3"/>
      <c r="X661" s="3"/>
      <c r="Y661" s="108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</row>
    <row r="662" spans="1:41" ht="15.75" customHeight="1" x14ac:dyDescent="0.3">
      <c r="A662" s="2"/>
      <c r="B662" s="3"/>
      <c r="C662" s="3"/>
      <c r="D662" s="3"/>
      <c r="E662" s="107"/>
      <c r="F662" s="3"/>
      <c r="G662" s="3"/>
      <c r="H662" s="3"/>
      <c r="I662" s="104"/>
      <c r="J662" s="109"/>
      <c r="K662" s="100"/>
      <c r="L662" s="100"/>
      <c r="M662" s="100"/>
      <c r="N662" s="105"/>
      <c r="O662" s="105"/>
      <c r="P662" s="110"/>
      <c r="Q662" s="59"/>
      <c r="R662" s="110"/>
      <c r="S662" s="60"/>
      <c r="T662" s="111"/>
      <c r="U662" s="111"/>
      <c r="V662" s="102"/>
      <c r="W662" s="3"/>
      <c r="X662" s="3"/>
      <c r="Y662" s="108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</row>
    <row r="663" spans="1:41" ht="15.75" customHeight="1" x14ac:dyDescent="0.3">
      <c r="A663" s="2"/>
      <c r="B663" s="3"/>
      <c r="C663" s="3"/>
      <c r="D663" s="3"/>
      <c r="E663" s="107"/>
      <c r="F663" s="3"/>
      <c r="G663" s="3"/>
      <c r="H663" s="3"/>
      <c r="I663" s="104"/>
      <c r="J663" s="109"/>
      <c r="K663" s="100"/>
      <c r="L663" s="100"/>
      <c r="M663" s="100"/>
      <c r="N663" s="105"/>
      <c r="O663" s="105"/>
      <c r="P663" s="110"/>
      <c r="Q663" s="59"/>
      <c r="R663" s="110"/>
      <c r="S663" s="60"/>
      <c r="T663" s="111"/>
      <c r="U663" s="111"/>
      <c r="V663" s="102"/>
      <c r="W663" s="3"/>
      <c r="X663" s="3"/>
      <c r="Y663" s="108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</row>
    <row r="664" spans="1:41" ht="15.75" customHeight="1" x14ac:dyDescent="0.3">
      <c r="A664" s="2"/>
      <c r="B664" s="3"/>
      <c r="C664" s="3"/>
      <c r="D664" s="3"/>
      <c r="E664" s="107"/>
      <c r="F664" s="3"/>
      <c r="G664" s="3"/>
      <c r="H664" s="3"/>
      <c r="I664" s="104"/>
      <c r="J664" s="109"/>
      <c r="K664" s="100"/>
      <c r="L664" s="100"/>
      <c r="M664" s="100"/>
      <c r="N664" s="105"/>
      <c r="O664" s="105"/>
      <c r="P664" s="110"/>
      <c r="Q664" s="59"/>
      <c r="R664" s="110"/>
      <c r="S664" s="60"/>
      <c r="T664" s="111"/>
      <c r="U664" s="111"/>
      <c r="V664" s="102"/>
      <c r="W664" s="3"/>
      <c r="X664" s="3"/>
      <c r="Y664" s="108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</row>
    <row r="665" spans="1:41" ht="15.75" customHeight="1" x14ac:dyDescent="0.3">
      <c r="A665" s="2"/>
      <c r="B665" s="3"/>
      <c r="C665" s="3"/>
      <c r="D665" s="3"/>
      <c r="E665" s="107"/>
      <c r="F665" s="3"/>
      <c r="G665" s="3"/>
      <c r="H665" s="3"/>
      <c r="I665" s="104"/>
      <c r="J665" s="109"/>
      <c r="K665" s="100"/>
      <c r="L665" s="100"/>
      <c r="M665" s="100"/>
      <c r="N665" s="105"/>
      <c r="O665" s="105"/>
      <c r="P665" s="110"/>
      <c r="Q665" s="59"/>
      <c r="R665" s="110"/>
      <c r="S665" s="60"/>
      <c r="T665" s="111"/>
      <c r="U665" s="111"/>
      <c r="V665" s="102"/>
      <c r="W665" s="3"/>
      <c r="X665" s="3"/>
      <c r="Y665" s="108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</row>
    <row r="666" spans="1:41" ht="15.75" customHeight="1" x14ac:dyDescent="0.3">
      <c r="A666" s="2"/>
      <c r="B666" s="3"/>
      <c r="C666" s="3"/>
      <c r="D666" s="3"/>
      <c r="E666" s="107"/>
      <c r="F666" s="3"/>
      <c r="G666" s="3"/>
      <c r="H666" s="3"/>
      <c r="I666" s="104"/>
      <c r="J666" s="109"/>
      <c r="K666" s="100"/>
      <c r="L666" s="100"/>
      <c r="M666" s="100"/>
      <c r="N666" s="105"/>
      <c r="O666" s="105"/>
      <c r="P666" s="110"/>
      <c r="Q666" s="59"/>
      <c r="R666" s="110"/>
      <c r="S666" s="60"/>
      <c r="T666" s="111"/>
      <c r="U666" s="111"/>
      <c r="V666" s="102"/>
      <c r="W666" s="3"/>
      <c r="X666" s="3"/>
      <c r="Y666" s="108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</row>
    <row r="667" spans="1:41" ht="15.75" customHeight="1" x14ac:dyDescent="0.3">
      <c r="A667" s="2"/>
      <c r="B667" s="3"/>
      <c r="C667" s="3"/>
      <c r="D667" s="3"/>
      <c r="E667" s="107"/>
      <c r="F667" s="3"/>
      <c r="G667" s="3"/>
      <c r="H667" s="3"/>
      <c r="I667" s="104"/>
      <c r="J667" s="109"/>
      <c r="K667" s="100"/>
      <c r="L667" s="100"/>
      <c r="M667" s="100"/>
      <c r="N667" s="105"/>
      <c r="O667" s="105"/>
      <c r="P667" s="110"/>
      <c r="Q667" s="59"/>
      <c r="R667" s="110"/>
      <c r="S667" s="60"/>
      <c r="T667" s="111"/>
      <c r="U667" s="111"/>
      <c r="V667" s="102"/>
      <c r="W667" s="3"/>
      <c r="X667" s="3"/>
      <c r="Y667" s="108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</row>
    <row r="668" spans="1:41" ht="15.75" customHeight="1" x14ac:dyDescent="0.3">
      <c r="A668" s="2"/>
      <c r="B668" s="3"/>
      <c r="C668" s="3"/>
      <c r="D668" s="3"/>
      <c r="E668" s="107"/>
      <c r="F668" s="3"/>
      <c r="G668" s="3"/>
      <c r="H668" s="3"/>
      <c r="I668" s="104"/>
      <c r="J668" s="109"/>
      <c r="K668" s="100"/>
      <c r="L668" s="100"/>
      <c r="M668" s="100"/>
      <c r="N668" s="105"/>
      <c r="O668" s="105"/>
      <c r="P668" s="110"/>
      <c r="Q668" s="59"/>
      <c r="R668" s="110"/>
      <c r="S668" s="60"/>
      <c r="T668" s="111"/>
      <c r="U668" s="111"/>
      <c r="V668" s="102"/>
      <c r="W668" s="3"/>
      <c r="X668" s="3"/>
      <c r="Y668" s="108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</row>
    <row r="669" spans="1:41" ht="15.75" customHeight="1" x14ac:dyDescent="0.3">
      <c r="A669" s="2"/>
      <c r="B669" s="3"/>
      <c r="C669" s="3"/>
      <c r="D669" s="3"/>
      <c r="E669" s="107"/>
      <c r="F669" s="3"/>
      <c r="G669" s="3"/>
      <c r="H669" s="3"/>
      <c r="I669" s="104"/>
      <c r="J669" s="109"/>
      <c r="K669" s="100"/>
      <c r="L669" s="100"/>
      <c r="M669" s="100"/>
      <c r="N669" s="105"/>
      <c r="O669" s="105"/>
      <c r="P669" s="110"/>
      <c r="Q669" s="59"/>
      <c r="R669" s="110"/>
      <c r="S669" s="60"/>
      <c r="T669" s="111"/>
      <c r="U669" s="111"/>
      <c r="V669" s="102"/>
      <c r="W669" s="3"/>
      <c r="X669" s="3"/>
      <c r="Y669" s="108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</row>
    <row r="670" spans="1:41" ht="15.75" customHeight="1" x14ac:dyDescent="0.3">
      <c r="A670" s="2"/>
      <c r="B670" s="3"/>
      <c r="C670" s="3"/>
      <c r="D670" s="3"/>
      <c r="E670" s="107"/>
      <c r="F670" s="3"/>
      <c r="G670" s="3"/>
      <c r="H670" s="3"/>
      <c r="I670" s="104"/>
      <c r="J670" s="109"/>
      <c r="K670" s="100"/>
      <c r="L670" s="100"/>
      <c r="M670" s="100"/>
      <c r="N670" s="105"/>
      <c r="O670" s="105"/>
      <c r="P670" s="110"/>
      <c r="Q670" s="59"/>
      <c r="R670" s="110"/>
      <c r="S670" s="60"/>
      <c r="T670" s="111"/>
      <c r="U670" s="111"/>
      <c r="V670" s="102"/>
      <c r="W670" s="3"/>
      <c r="X670" s="3"/>
      <c r="Y670" s="108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</row>
    <row r="671" spans="1:41" ht="15.75" customHeight="1" x14ac:dyDescent="0.3">
      <c r="A671" s="2"/>
      <c r="B671" s="3"/>
      <c r="C671" s="3"/>
      <c r="D671" s="3"/>
      <c r="E671" s="107"/>
      <c r="F671" s="3"/>
      <c r="G671" s="3"/>
      <c r="H671" s="3"/>
      <c r="I671" s="104"/>
      <c r="J671" s="109"/>
      <c r="K671" s="100"/>
      <c r="L671" s="100"/>
      <c r="M671" s="100"/>
      <c r="N671" s="105"/>
      <c r="O671" s="105"/>
      <c r="P671" s="110"/>
      <c r="Q671" s="59"/>
      <c r="R671" s="110"/>
      <c r="S671" s="60"/>
      <c r="T671" s="111"/>
      <c r="U671" s="111"/>
      <c r="V671" s="102"/>
      <c r="W671" s="3"/>
      <c r="X671" s="3"/>
      <c r="Y671" s="108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</row>
    <row r="672" spans="1:41" ht="15.75" customHeight="1" x14ac:dyDescent="0.3">
      <c r="A672" s="2"/>
      <c r="B672" s="3"/>
      <c r="C672" s="3"/>
      <c r="D672" s="3"/>
      <c r="E672" s="107"/>
      <c r="F672" s="3"/>
      <c r="G672" s="3"/>
      <c r="H672" s="3"/>
      <c r="I672" s="104"/>
      <c r="J672" s="109"/>
      <c r="K672" s="100"/>
      <c r="L672" s="100"/>
      <c r="M672" s="100"/>
      <c r="N672" s="105"/>
      <c r="O672" s="105"/>
      <c r="P672" s="110"/>
      <c r="Q672" s="59"/>
      <c r="R672" s="110"/>
      <c r="S672" s="60"/>
      <c r="T672" s="111"/>
      <c r="U672" s="111"/>
      <c r="V672" s="102"/>
      <c r="W672" s="3"/>
      <c r="X672" s="3"/>
      <c r="Y672" s="108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</row>
    <row r="673" spans="1:41" ht="15.75" customHeight="1" x14ac:dyDescent="0.3">
      <c r="A673" s="2"/>
      <c r="B673" s="3"/>
      <c r="C673" s="3"/>
      <c r="D673" s="3"/>
      <c r="E673" s="107"/>
      <c r="F673" s="3"/>
      <c r="G673" s="3"/>
      <c r="H673" s="3"/>
      <c r="I673" s="104"/>
      <c r="J673" s="109"/>
      <c r="K673" s="100"/>
      <c r="L673" s="100"/>
      <c r="M673" s="100"/>
      <c r="N673" s="105"/>
      <c r="O673" s="105"/>
      <c r="P673" s="110"/>
      <c r="Q673" s="59"/>
      <c r="R673" s="110"/>
      <c r="S673" s="60"/>
      <c r="T673" s="111"/>
      <c r="U673" s="111"/>
      <c r="V673" s="102"/>
      <c r="W673" s="3"/>
      <c r="X673" s="3"/>
      <c r="Y673" s="108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</row>
    <row r="674" spans="1:41" ht="15.75" customHeight="1" x14ac:dyDescent="0.3">
      <c r="A674" s="2"/>
      <c r="B674" s="3"/>
      <c r="C674" s="3"/>
      <c r="D674" s="3"/>
      <c r="E674" s="107"/>
      <c r="F674" s="3"/>
      <c r="G674" s="3"/>
      <c r="H674" s="3"/>
      <c r="I674" s="104"/>
      <c r="J674" s="109"/>
      <c r="K674" s="100"/>
      <c r="L674" s="100"/>
      <c r="M674" s="100"/>
      <c r="N674" s="105"/>
      <c r="O674" s="105"/>
      <c r="P674" s="110"/>
      <c r="Q674" s="59"/>
      <c r="R674" s="110"/>
      <c r="S674" s="60"/>
      <c r="T674" s="111"/>
      <c r="U674" s="111"/>
      <c r="V674" s="102"/>
      <c r="W674" s="3"/>
      <c r="X674" s="3"/>
      <c r="Y674" s="108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</row>
    <row r="675" spans="1:41" ht="15.75" customHeight="1" x14ac:dyDescent="0.3">
      <c r="A675" s="2"/>
      <c r="B675" s="3"/>
      <c r="C675" s="3"/>
      <c r="D675" s="3"/>
      <c r="E675" s="107"/>
      <c r="F675" s="3"/>
      <c r="G675" s="3"/>
      <c r="H675" s="3"/>
      <c r="I675" s="104"/>
      <c r="J675" s="109"/>
      <c r="K675" s="100"/>
      <c r="L675" s="100"/>
      <c r="M675" s="100"/>
      <c r="N675" s="105"/>
      <c r="O675" s="105"/>
      <c r="P675" s="110"/>
      <c r="Q675" s="59"/>
      <c r="R675" s="110"/>
      <c r="S675" s="60"/>
      <c r="T675" s="111"/>
      <c r="U675" s="111"/>
      <c r="V675" s="102"/>
      <c r="W675" s="3"/>
      <c r="X675" s="3"/>
      <c r="Y675" s="108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</row>
    <row r="676" spans="1:41" ht="15.75" customHeight="1" x14ac:dyDescent="0.3">
      <c r="A676" s="2"/>
      <c r="B676" s="3"/>
      <c r="C676" s="3"/>
      <c r="D676" s="3"/>
      <c r="E676" s="107"/>
      <c r="F676" s="3"/>
      <c r="G676" s="3"/>
      <c r="H676" s="3"/>
      <c r="I676" s="104"/>
      <c r="J676" s="109"/>
      <c r="K676" s="100"/>
      <c r="L676" s="100"/>
      <c r="M676" s="100"/>
      <c r="N676" s="105"/>
      <c r="O676" s="105"/>
      <c r="P676" s="110"/>
      <c r="Q676" s="59"/>
      <c r="R676" s="110"/>
      <c r="S676" s="60"/>
      <c r="T676" s="111"/>
      <c r="U676" s="111"/>
      <c r="V676" s="102"/>
      <c r="W676" s="3"/>
      <c r="X676" s="3"/>
      <c r="Y676" s="108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</row>
    <row r="677" spans="1:41" ht="15.75" customHeight="1" x14ac:dyDescent="0.3">
      <c r="A677" s="2"/>
      <c r="B677" s="3"/>
      <c r="C677" s="3"/>
      <c r="D677" s="3"/>
      <c r="E677" s="107"/>
      <c r="F677" s="3"/>
      <c r="G677" s="3"/>
      <c r="H677" s="3"/>
      <c r="I677" s="104"/>
      <c r="J677" s="109"/>
      <c r="K677" s="100"/>
      <c r="L677" s="100"/>
      <c r="M677" s="100"/>
      <c r="N677" s="105"/>
      <c r="O677" s="105"/>
      <c r="P677" s="110"/>
      <c r="Q677" s="59"/>
      <c r="R677" s="110"/>
      <c r="S677" s="60"/>
      <c r="T677" s="111"/>
      <c r="U677" s="111"/>
      <c r="V677" s="102"/>
      <c r="W677" s="3"/>
      <c r="X677" s="3"/>
      <c r="Y677" s="108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</row>
    <row r="678" spans="1:41" ht="15.75" customHeight="1" x14ac:dyDescent="0.3">
      <c r="A678" s="2"/>
      <c r="B678" s="3"/>
      <c r="C678" s="3"/>
      <c r="D678" s="3"/>
      <c r="E678" s="107"/>
      <c r="F678" s="3"/>
      <c r="G678" s="3"/>
      <c r="H678" s="3"/>
      <c r="I678" s="104"/>
      <c r="J678" s="109"/>
      <c r="K678" s="100"/>
      <c r="L678" s="100"/>
      <c r="M678" s="100"/>
      <c r="N678" s="105"/>
      <c r="O678" s="105"/>
      <c r="P678" s="110"/>
      <c r="Q678" s="59"/>
      <c r="R678" s="110"/>
      <c r="S678" s="60"/>
      <c r="T678" s="111"/>
      <c r="U678" s="111"/>
      <c r="V678" s="102"/>
      <c r="W678" s="3"/>
      <c r="X678" s="3"/>
      <c r="Y678" s="108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</row>
    <row r="679" spans="1:41" ht="15.75" customHeight="1" x14ac:dyDescent="0.3">
      <c r="A679" s="2"/>
      <c r="B679" s="3"/>
      <c r="C679" s="3"/>
      <c r="D679" s="3"/>
      <c r="E679" s="107"/>
      <c r="F679" s="3"/>
      <c r="G679" s="3"/>
      <c r="H679" s="3"/>
      <c r="I679" s="104"/>
      <c r="J679" s="109"/>
      <c r="K679" s="100"/>
      <c r="L679" s="100"/>
      <c r="M679" s="100"/>
      <c r="N679" s="105"/>
      <c r="O679" s="105"/>
      <c r="P679" s="110"/>
      <c r="Q679" s="59"/>
      <c r="R679" s="110"/>
      <c r="S679" s="60"/>
      <c r="T679" s="111"/>
      <c r="U679" s="111"/>
      <c r="V679" s="102"/>
      <c r="W679" s="3"/>
      <c r="X679" s="3"/>
      <c r="Y679" s="108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</row>
    <row r="680" spans="1:41" ht="15.75" customHeight="1" x14ac:dyDescent="0.3">
      <c r="A680" s="2"/>
      <c r="B680" s="3"/>
      <c r="C680" s="3"/>
      <c r="D680" s="3"/>
      <c r="E680" s="107"/>
      <c r="F680" s="3"/>
      <c r="G680" s="3"/>
      <c r="H680" s="3"/>
      <c r="I680" s="104"/>
      <c r="J680" s="109"/>
      <c r="K680" s="100"/>
      <c r="L680" s="100"/>
      <c r="M680" s="100"/>
      <c r="N680" s="105"/>
      <c r="O680" s="105"/>
      <c r="P680" s="110"/>
      <c r="Q680" s="59"/>
      <c r="R680" s="110"/>
      <c r="S680" s="60"/>
      <c r="T680" s="111"/>
      <c r="U680" s="111"/>
      <c r="V680" s="102"/>
      <c r="W680" s="3"/>
      <c r="X680" s="3"/>
      <c r="Y680" s="108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</row>
    <row r="681" spans="1:41" ht="15.75" customHeight="1" x14ac:dyDescent="0.3">
      <c r="A681" s="2"/>
      <c r="B681" s="3"/>
      <c r="C681" s="3"/>
      <c r="D681" s="3"/>
      <c r="E681" s="107"/>
      <c r="F681" s="3"/>
      <c r="G681" s="3"/>
      <c r="H681" s="3"/>
      <c r="I681" s="104"/>
      <c r="J681" s="109"/>
      <c r="K681" s="100"/>
      <c r="L681" s="100"/>
      <c r="M681" s="100"/>
      <c r="N681" s="105"/>
      <c r="O681" s="105"/>
      <c r="P681" s="110"/>
      <c r="Q681" s="59"/>
      <c r="R681" s="110"/>
      <c r="S681" s="60"/>
      <c r="T681" s="111"/>
      <c r="U681" s="111"/>
      <c r="V681" s="102"/>
      <c r="W681" s="3"/>
      <c r="X681" s="3"/>
      <c r="Y681" s="108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</row>
    <row r="682" spans="1:41" ht="15.75" customHeight="1" x14ac:dyDescent="0.3">
      <c r="A682" s="2"/>
      <c r="B682" s="3"/>
      <c r="C682" s="3"/>
      <c r="D682" s="3"/>
      <c r="E682" s="107"/>
      <c r="F682" s="3"/>
      <c r="G682" s="3"/>
      <c r="H682" s="3"/>
      <c r="I682" s="104"/>
      <c r="J682" s="109"/>
      <c r="K682" s="100"/>
      <c r="L682" s="100"/>
      <c r="M682" s="100"/>
      <c r="N682" s="105"/>
      <c r="O682" s="105"/>
      <c r="P682" s="110"/>
      <c r="Q682" s="59"/>
      <c r="R682" s="110"/>
      <c r="S682" s="60"/>
      <c r="T682" s="111"/>
      <c r="U682" s="111"/>
      <c r="V682" s="102"/>
      <c r="W682" s="3"/>
      <c r="X682" s="3"/>
      <c r="Y682" s="108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</row>
    <row r="683" spans="1:41" ht="15.75" customHeight="1" x14ac:dyDescent="0.3">
      <c r="A683" s="2"/>
      <c r="B683" s="3"/>
      <c r="C683" s="3"/>
      <c r="D683" s="3"/>
      <c r="E683" s="107"/>
      <c r="F683" s="3"/>
      <c r="G683" s="3"/>
      <c r="H683" s="3"/>
      <c r="I683" s="104"/>
      <c r="J683" s="109"/>
      <c r="K683" s="100"/>
      <c r="L683" s="100"/>
      <c r="M683" s="100"/>
      <c r="N683" s="105"/>
      <c r="O683" s="105"/>
      <c r="P683" s="110"/>
      <c r="Q683" s="59"/>
      <c r="R683" s="110"/>
      <c r="S683" s="60"/>
      <c r="T683" s="111"/>
      <c r="U683" s="111"/>
      <c r="V683" s="102"/>
      <c r="W683" s="3"/>
      <c r="X683" s="3"/>
      <c r="Y683" s="108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</row>
    <row r="684" spans="1:41" ht="15.75" customHeight="1" x14ac:dyDescent="0.3">
      <c r="A684" s="2"/>
      <c r="B684" s="3"/>
      <c r="C684" s="3"/>
      <c r="D684" s="3"/>
      <c r="E684" s="107"/>
      <c r="F684" s="3"/>
      <c r="G684" s="3"/>
      <c r="H684" s="3"/>
      <c r="I684" s="104"/>
      <c r="J684" s="109"/>
      <c r="K684" s="100"/>
      <c r="L684" s="100"/>
      <c r="M684" s="100"/>
      <c r="N684" s="105"/>
      <c r="O684" s="105"/>
      <c r="P684" s="110"/>
      <c r="Q684" s="59"/>
      <c r="R684" s="110"/>
      <c r="S684" s="60"/>
      <c r="T684" s="111"/>
      <c r="U684" s="111"/>
      <c r="V684" s="102"/>
      <c r="W684" s="3"/>
      <c r="X684" s="3"/>
      <c r="Y684" s="108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</row>
    <row r="685" spans="1:41" ht="15.75" customHeight="1" x14ac:dyDescent="0.3">
      <c r="A685" s="2"/>
      <c r="B685" s="3"/>
      <c r="C685" s="3"/>
      <c r="D685" s="3"/>
      <c r="E685" s="107"/>
      <c r="F685" s="3"/>
      <c r="G685" s="3"/>
      <c r="H685" s="3"/>
      <c r="I685" s="104"/>
      <c r="J685" s="109"/>
      <c r="K685" s="100"/>
      <c r="L685" s="100"/>
      <c r="M685" s="100"/>
      <c r="N685" s="105"/>
      <c r="O685" s="105"/>
      <c r="P685" s="110"/>
      <c r="Q685" s="59"/>
      <c r="R685" s="110"/>
      <c r="S685" s="60"/>
      <c r="T685" s="111"/>
      <c r="U685" s="111"/>
      <c r="V685" s="102"/>
      <c r="W685" s="3"/>
      <c r="X685" s="3"/>
      <c r="Y685" s="108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</row>
    <row r="686" spans="1:41" ht="15.75" customHeight="1" x14ac:dyDescent="0.3">
      <c r="A686" s="2"/>
      <c r="B686" s="3"/>
      <c r="C686" s="3"/>
      <c r="D686" s="3"/>
      <c r="E686" s="107"/>
      <c r="F686" s="3"/>
      <c r="G686" s="3"/>
      <c r="H686" s="3"/>
      <c r="I686" s="104"/>
      <c r="J686" s="109"/>
      <c r="K686" s="100"/>
      <c r="L686" s="100"/>
      <c r="M686" s="100"/>
      <c r="N686" s="105"/>
      <c r="O686" s="105"/>
      <c r="P686" s="110"/>
      <c r="Q686" s="59"/>
      <c r="R686" s="110"/>
      <c r="S686" s="60"/>
      <c r="T686" s="111"/>
      <c r="U686" s="111"/>
      <c r="V686" s="102"/>
      <c r="W686" s="3"/>
      <c r="X686" s="3"/>
      <c r="Y686" s="108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</row>
    <row r="687" spans="1:41" ht="15.75" customHeight="1" x14ac:dyDescent="0.3">
      <c r="A687" s="2"/>
      <c r="B687" s="3"/>
      <c r="C687" s="3"/>
      <c r="D687" s="3"/>
      <c r="E687" s="107"/>
      <c r="F687" s="3"/>
      <c r="G687" s="3"/>
      <c r="H687" s="3"/>
      <c r="I687" s="104"/>
      <c r="J687" s="109"/>
      <c r="K687" s="100"/>
      <c r="L687" s="100"/>
      <c r="M687" s="100"/>
      <c r="N687" s="105"/>
      <c r="O687" s="105"/>
      <c r="P687" s="110"/>
      <c r="Q687" s="59"/>
      <c r="R687" s="110"/>
      <c r="S687" s="60"/>
      <c r="T687" s="111"/>
      <c r="U687" s="111"/>
      <c r="V687" s="102"/>
      <c r="W687" s="3"/>
      <c r="X687" s="3"/>
      <c r="Y687" s="108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</row>
    <row r="688" spans="1:41" ht="15.75" customHeight="1" x14ac:dyDescent="0.3">
      <c r="A688" s="2"/>
      <c r="B688" s="3"/>
      <c r="C688" s="3"/>
      <c r="D688" s="3"/>
      <c r="E688" s="107"/>
      <c r="F688" s="3"/>
      <c r="G688" s="3"/>
      <c r="H688" s="3"/>
      <c r="I688" s="104"/>
      <c r="J688" s="109"/>
      <c r="K688" s="100"/>
      <c r="L688" s="100"/>
      <c r="M688" s="100"/>
      <c r="N688" s="105"/>
      <c r="O688" s="105"/>
      <c r="P688" s="110"/>
      <c r="Q688" s="59"/>
      <c r="R688" s="110"/>
      <c r="S688" s="60"/>
      <c r="T688" s="111"/>
      <c r="U688" s="111"/>
      <c r="V688" s="102"/>
      <c r="W688" s="3"/>
      <c r="X688" s="3"/>
      <c r="Y688" s="108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</row>
    <row r="689" spans="1:41" ht="15.75" customHeight="1" x14ac:dyDescent="0.3">
      <c r="A689" s="2"/>
      <c r="B689" s="3"/>
      <c r="C689" s="3"/>
      <c r="D689" s="3"/>
      <c r="E689" s="107"/>
      <c r="F689" s="3"/>
      <c r="G689" s="3"/>
      <c r="H689" s="3"/>
      <c r="I689" s="104"/>
      <c r="J689" s="109"/>
      <c r="K689" s="100"/>
      <c r="L689" s="100"/>
      <c r="M689" s="100"/>
      <c r="N689" s="105"/>
      <c r="O689" s="105"/>
      <c r="P689" s="110"/>
      <c r="Q689" s="59"/>
      <c r="R689" s="110"/>
      <c r="S689" s="60"/>
      <c r="T689" s="111"/>
      <c r="U689" s="111"/>
      <c r="V689" s="102"/>
      <c r="W689" s="3"/>
      <c r="X689" s="3"/>
      <c r="Y689" s="108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</row>
    <row r="690" spans="1:41" ht="15.75" customHeight="1" x14ac:dyDescent="0.3">
      <c r="A690" s="2"/>
      <c r="B690" s="3"/>
      <c r="C690" s="3"/>
      <c r="D690" s="3"/>
      <c r="E690" s="107"/>
      <c r="F690" s="3"/>
      <c r="G690" s="3"/>
      <c r="H690" s="3"/>
      <c r="I690" s="104"/>
      <c r="J690" s="109"/>
      <c r="K690" s="100"/>
      <c r="L690" s="100"/>
      <c r="M690" s="100"/>
      <c r="N690" s="105"/>
      <c r="O690" s="105"/>
      <c r="P690" s="110"/>
      <c r="Q690" s="59"/>
      <c r="R690" s="110"/>
      <c r="S690" s="60"/>
      <c r="T690" s="111"/>
      <c r="U690" s="111"/>
      <c r="V690" s="102"/>
      <c r="W690" s="3"/>
      <c r="X690" s="3"/>
      <c r="Y690" s="108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</row>
    <row r="691" spans="1:41" ht="15.75" customHeight="1" x14ac:dyDescent="0.3">
      <c r="A691" s="2"/>
      <c r="B691" s="3"/>
      <c r="C691" s="3"/>
      <c r="D691" s="3"/>
      <c r="E691" s="107"/>
      <c r="F691" s="3"/>
      <c r="G691" s="3"/>
      <c r="H691" s="3"/>
      <c r="I691" s="104"/>
      <c r="J691" s="109"/>
      <c r="K691" s="100"/>
      <c r="L691" s="100"/>
      <c r="M691" s="100"/>
      <c r="N691" s="105"/>
      <c r="O691" s="105"/>
      <c r="P691" s="110"/>
      <c r="Q691" s="59"/>
      <c r="R691" s="110"/>
      <c r="S691" s="60"/>
      <c r="T691" s="111"/>
      <c r="U691" s="111"/>
      <c r="V691" s="102"/>
      <c r="W691" s="3"/>
      <c r="X691" s="3"/>
      <c r="Y691" s="108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</row>
    <row r="692" spans="1:41" ht="15.75" customHeight="1" x14ac:dyDescent="0.3">
      <c r="A692" s="2"/>
      <c r="B692" s="3"/>
      <c r="C692" s="3"/>
      <c r="D692" s="3"/>
      <c r="E692" s="107"/>
      <c r="F692" s="3"/>
      <c r="G692" s="3"/>
      <c r="H692" s="3"/>
      <c r="I692" s="104"/>
      <c r="J692" s="109"/>
      <c r="K692" s="100"/>
      <c r="L692" s="100"/>
      <c r="M692" s="100"/>
      <c r="N692" s="105"/>
      <c r="O692" s="105"/>
      <c r="P692" s="110"/>
      <c r="Q692" s="59"/>
      <c r="R692" s="110"/>
      <c r="S692" s="60"/>
      <c r="T692" s="111"/>
      <c r="U692" s="111"/>
      <c r="V692" s="102"/>
      <c r="W692" s="3"/>
      <c r="X692" s="3"/>
      <c r="Y692" s="108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</row>
    <row r="693" spans="1:41" ht="15.75" customHeight="1" x14ac:dyDescent="0.3">
      <c r="A693" s="2"/>
      <c r="B693" s="3"/>
      <c r="C693" s="3"/>
      <c r="D693" s="3"/>
      <c r="E693" s="107"/>
      <c r="F693" s="3"/>
      <c r="G693" s="3"/>
      <c r="H693" s="3"/>
      <c r="I693" s="104"/>
      <c r="J693" s="109"/>
      <c r="K693" s="100"/>
      <c r="L693" s="100"/>
      <c r="M693" s="100"/>
      <c r="N693" s="105"/>
      <c r="O693" s="105"/>
      <c r="P693" s="110"/>
      <c r="Q693" s="59"/>
      <c r="R693" s="110"/>
      <c r="S693" s="60"/>
      <c r="T693" s="111"/>
      <c r="U693" s="111"/>
      <c r="V693" s="102"/>
      <c r="W693" s="3"/>
      <c r="X693" s="3"/>
      <c r="Y693" s="108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</row>
    <row r="694" spans="1:41" ht="15.75" customHeight="1" x14ac:dyDescent="0.3">
      <c r="A694" s="2"/>
      <c r="B694" s="3"/>
      <c r="C694" s="3"/>
      <c r="D694" s="3"/>
      <c r="E694" s="107"/>
      <c r="F694" s="3"/>
      <c r="G694" s="3"/>
      <c r="H694" s="3"/>
      <c r="I694" s="104"/>
      <c r="J694" s="109"/>
      <c r="K694" s="100"/>
      <c r="L694" s="100"/>
      <c r="M694" s="100"/>
      <c r="N694" s="105"/>
      <c r="O694" s="105"/>
      <c r="P694" s="110"/>
      <c r="Q694" s="59"/>
      <c r="R694" s="110"/>
      <c r="S694" s="60"/>
      <c r="T694" s="111"/>
      <c r="U694" s="111"/>
      <c r="V694" s="102"/>
      <c r="W694" s="3"/>
      <c r="X694" s="3"/>
      <c r="Y694" s="108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</row>
    <row r="695" spans="1:41" ht="15.75" customHeight="1" x14ac:dyDescent="0.3">
      <c r="A695" s="2"/>
      <c r="B695" s="3"/>
      <c r="C695" s="3"/>
      <c r="D695" s="3"/>
      <c r="E695" s="107"/>
      <c r="F695" s="3"/>
      <c r="G695" s="3"/>
      <c r="H695" s="3"/>
      <c r="I695" s="104"/>
      <c r="J695" s="109"/>
      <c r="K695" s="100"/>
      <c r="L695" s="100"/>
      <c r="M695" s="100"/>
      <c r="N695" s="105"/>
      <c r="O695" s="105"/>
      <c r="P695" s="110"/>
      <c r="Q695" s="59"/>
      <c r="R695" s="110"/>
      <c r="S695" s="60"/>
      <c r="T695" s="111"/>
      <c r="U695" s="111"/>
      <c r="V695" s="102"/>
      <c r="W695" s="3"/>
      <c r="X695" s="3"/>
      <c r="Y695" s="108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</row>
    <row r="696" spans="1:41" ht="15.75" customHeight="1" x14ac:dyDescent="0.3">
      <c r="A696" s="2"/>
      <c r="B696" s="3"/>
      <c r="C696" s="3"/>
      <c r="D696" s="3"/>
      <c r="E696" s="107"/>
      <c r="F696" s="3"/>
      <c r="G696" s="3"/>
      <c r="H696" s="3"/>
      <c r="I696" s="104"/>
      <c r="J696" s="109"/>
      <c r="K696" s="100"/>
      <c r="L696" s="100"/>
      <c r="M696" s="100"/>
      <c r="N696" s="105"/>
      <c r="O696" s="105"/>
      <c r="P696" s="110"/>
      <c r="Q696" s="59"/>
      <c r="R696" s="110"/>
      <c r="S696" s="60"/>
      <c r="T696" s="111"/>
      <c r="U696" s="111"/>
      <c r="V696" s="102"/>
      <c r="W696" s="3"/>
      <c r="X696" s="3"/>
      <c r="Y696" s="108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</row>
    <row r="697" spans="1:41" ht="15.75" customHeight="1" x14ac:dyDescent="0.3">
      <c r="A697" s="2"/>
      <c r="B697" s="3"/>
      <c r="C697" s="3"/>
      <c r="D697" s="3"/>
      <c r="E697" s="107"/>
      <c r="F697" s="3"/>
      <c r="G697" s="3"/>
      <c r="H697" s="3"/>
      <c r="I697" s="104"/>
      <c r="J697" s="109"/>
      <c r="K697" s="100"/>
      <c r="L697" s="100"/>
      <c r="M697" s="100"/>
      <c r="N697" s="105"/>
      <c r="O697" s="105"/>
      <c r="P697" s="110"/>
      <c r="Q697" s="59"/>
      <c r="R697" s="110"/>
      <c r="S697" s="60"/>
      <c r="T697" s="111"/>
      <c r="U697" s="111"/>
      <c r="V697" s="102"/>
      <c r="W697" s="3"/>
      <c r="X697" s="3"/>
      <c r="Y697" s="108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</row>
    <row r="698" spans="1:41" ht="15.75" customHeight="1" x14ac:dyDescent="0.3">
      <c r="A698" s="2"/>
      <c r="B698" s="3"/>
      <c r="C698" s="3"/>
      <c r="D698" s="3"/>
      <c r="E698" s="107"/>
      <c r="F698" s="3"/>
      <c r="G698" s="3"/>
      <c r="H698" s="3"/>
      <c r="I698" s="104"/>
      <c r="J698" s="109"/>
      <c r="K698" s="100"/>
      <c r="L698" s="100"/>
      <c r="M698" s="100"/>
      <c r="N698" s="105"/>
      <c r="O698" s="105"/>
      <c r="P698" s="110"/>
      <c r="Q698" s="59"/>
      <c r="R698" s="110"/>
      <c r="S698" s="60"/>
      <c r="T698" s="111"/>
      <c r="U698" s="111"/>
      <c r="V698" s="102"/>
      <c r="W698" s="3"/>
      <c r="X698" s="3"/>
      <c r="Y698" s="108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</row>
    <row r="699" spans="1:41" ht="15.75" customHeight="1" x14ac:dyDescent="0.3">
      <c r="A699" s="2"/>
      <c r="B699" s="3"/>
      <c r="C699" s="3"/>
      <c r="D699" s="3"/>
      <c r="E699" s="107"/>
      <c r="F699" s="3"/>
      <c r="G699" s="3"/>
      <c r="H699" s="3"/>
      <c r="I699" s="104"/>
      <c r="J699" s="109"/>
      <c r="K699" s="100"/>
      <c r="L699" s="100"/>
      <c r="M699" s="100"/>
      <c r="N699" s="105"/>
      <c r="O699" s="105"/>
      <c r="P699" s="110"/>
      <c r="Q699" s="59"/>
      <c r="R699" s="110"/>
      <c r="S699" s="60"/>
      <c r="T699" s="111"/>
      <c r="U699" s="111"/>
      <c r="V699" s="102"/>
      <c r="W699" s="3"/>
      <c r="X699" s="3"/>
      <c r="Y699" s="108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</row>
    <row r="700" spans="1:41" ht="15.75" customHeight="1" x14ac:dyDescent="0.3">
      <c r="A700" s="2"/>
      <c r="B700" s="3"/>
      <c r="C700" s="3"/>
      <c r="D700" s="3"/>
      <c r="E700" s="107"/>
      <c r="F700" s="3"/>
      <c r="G700" s="3"/>
      <c r="H700" s="3"/>
      <c r="I700" s="104"/>
      <c r="J700" s="109"/>
      <c r="K700" s="100"/>
      <c r="L700" s="100"/>
      <c r="M700" s="100"/>
      <c r="N700" s="105"/>
      <c r="O700" s="105"/>
      <c r="P700" s="110"/>
      <c r="Q700" s="59"/>
      <c r="R700" s="110"/>
      <c r="S700" s="60"/>
      <c r="T700" s="111"/>
      <c r="U700" s="111"/>
      <c r="V700" s="102"/>
      <c r="W700" s="3"/>
      <c r="X700" s="3"/>
      <c r="Y700" s="108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</row>
    <row r="701" spans="1:41" ht="15.75" customHeight="1" x14ac:dyDescent="0.3">
      <c r="A701" s="2"/>
      <c r="B701" s="3"/>
      <c r="C701" s="3"/>
      <c r="D701" s="3"/>
      <c r="E701" s="107"/>
      <c r="F701" s="3"/>
      <c r="G701" s="3"/>
      <c r="H701" s="3"/>
      <c r="I701" s="104"/>
      <c r="J701" s="109"/>
      <c r="K701" s="100"/>
      <c r="L701" s="100"/>
      <c r="M701" s="100"/>
      <c r="N701" s="105"/>
      <c r="O701" s="105"/>
      <c r="P701" s="110"/>
      <c r="Q701" s="59"/>
      <c r="R701" s="110"/>
      <c r="S701" s="60"/>
      <c r="T701" s="111"/>
      <c r="U701" s="111"/>
      <c r="V701" s="102"/>
      <c r="W701" s="3"/>
      <c r="X701" s="3"/>
      <c r="Y701" s="108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</row>
    <row r="702" spans="1:41" ht="15.75" customHeight="1" x14ac:dyDescent="0.3">
      <c r="A702" s="2"/>
      <c r="B702" s="3"/>
      <c r="C702" s="3"/>
      <c r="D702" s="3"/>
      <c r="E702" s="107"/>
      <c r="F702" s="3"/>
      <c r="G702" s="3"/>
      <c r="H702" s="3"/>
      <c r="I702" s="104"/>
      <c r="J702" s="109"/>
      <c r="K702" s="100"/>
      <c r="L702" s="100"/>
      <c r="M702" s="100"/>
      <c r="N702" s="105"/>
      <c r="O702" s="105"/>
      <c r="P702" s="110"/>
      <c r="Q702" s="59"/>
      <c r="R702" s="110"/>
      <c r="S702" s="60"/>
      <c r="T702" s="111"/>
      <c r="U702" s="111"/>
      <c r="V702" s="102"/>
      <c r="W702" s="3"/>
      <c r="X702" s="3"/>
      <c r="Y702" s="108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</row>
    <row r="703" spans="1:41" ht="15.75" customHeight="1" x14ac:dyDescent="0.3">
      <c r="A703" s="2"/>
      <c r="B703" s="3"/>
      <c r="C703" s="3"/>
      <c r="D703" s="3"/>
      <c r="E703" s="107"/>
      <c r="F703" s="3"/>
      <c r="G703" s="3"/>
      <c r="H703" s="3"/>
      <c r="I703" s="104"/>
      <c r="J703" s="109"/>
      <c r="K703" s="100"/>
      <c r="L703" s="100"/>
      <c r="M703" s="100"/>
      <c r="N703" s="105"/>
      <c r="O703" s="105"/>
      <c r="P703" s="110"/>
      <c r="Q703" s="59"/>
      <c r="R703" s="110"/>
      <c r="S703" s="60"/>
      <c r="T703" s="111"/>
      <c r="U703" s="111"/>
      <c r="V703" s="102"/>
      <c r="W703" s="3"/>
      <c r="X703" s="3"/>
      <c r="Y703" s="108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</row>
    <row r="704" spans="1:41" ht="15.75" customHeight="1" x14ac:dyDescent="0.3">
      <c r="A704" s="2"/>
      <c r="B704" s="3"/>
      <c r="C704" s="3"/>
      <c r="D704" s="3"/>
      <c r="E704" s="107"/>
      <c r="F704" s="3"/>
      <c r="G704" s="3"/>
      <c r="H704" s="3"/>
      <c r="I704" s="104"/>
      <c r="J704" s="109"/>
      <c r="K704" s="100"/>
      <c r="L704" s="100"/>
      <c r="M704" s="100"/>
      <c r="N704" s="105"/>
      <c r="O704" s="105"/>
      <c r="P704" s="110"/>
      <c r="Q704" s="59"/>
      <c r="R704" s="110"/>
      <c r="S704" s="60"/>
      <c r="T704" s="111"/>
      <c r="U704" s="111"/>
      <c r="V704" s="102"/>
      <c r="W704" s="3"/>
      <c r="X704" s="3"/>
      <c r="Y704" s="108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</row>
    <row r="705" spans="1:41" ht="15.75" customHeight="1" x14ac:dyDescent="0.3">
      <c r="A705" s="2"/>
      <c r="B705" s="3"/>
      <c r="C705" s="3"/>
      <c r="D705" s="3"/>
      <c r="E705" s="107"/>
      <c r="F705" s="3"/>
      <c r="G705" s="3"/>
      <c r="H705" s="3"/>
      <c r="I705" s="104"/>
      <c r="J705" s="109"/>
      <c r="K705" s="100"/>
      <c r="L705" s="100"/>
      <c r="M705" s="100"/>
      <c r="N705" s="105"/>
      <c r="O705" s="105"/>
      <c r="P705" s="110"/>
      <c r="Q705" s="59"/>
      <c r="R705" s="110"/>
      <c r="S705" s="60"/>
      <c r="T705" s="111"/>
      <c r="U705" s="111"/>
      <c r="V705" s="102"/>
      <c r="W705" s="3"/>
      <c r="X705" s="3"/>
      <c r="Y705" s="108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</row>
    <row r="706" spans="1:41" ht="15.75" customHeight="1" x14ac:dyDescent="0.3">
      <c r="A706" s="2"/>
      <c r="B706" s="3"/>
      <c r="C706" s="3"/>
      <c r="D706" s="3"/>
      <c r="E706" s="107"/>
      <c r="F706" s="3"/>
      <c r="G706" s="3"/>
      <c r="H706" s="3"/>
      <c r="I706" s="104"/>
      <c r="J706" s="109"/>
      <c r="K706" s="100"/>
      <c r="L706" s="100"/>
      <c r="M706" s="100"/>
      <c r="N706" s="105"/>
      <c r="O706" s="105"/>
      <c r="P706" s="110"/>
      <c r="Q706" s="59"/>
      <c r="R706" s="110"/>
      <c r="S706" s="60"/>
      <c r="T706" s="111"/>
      <c r="U706" s="111"/>
      <c r="V706" s="102"/>
      <c r="W706" s="3"/>
      <c r="X706" s="3"/>
      <c r="Y706" s="108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</row>
    <row r="707" spans="1:41" ht="15.75" customHeight="1" x14ac:dyDescent="0.3">
      <c r="A707" s="2"/>
      <c r="B707" s="3"/>
      <c r="C707" s="3"/>
      <c r="D707" s="3"/>
      <c r="E707" s="107"/>
      <c r="F707" s="3"/>
      <c r="G707" s="3"/>
      <c r="H707" s="3"/>
      <c r="I707" s="104"/>
      <c r="J707" s="109"/>
      <c r="K707" s="100"/>
      <c r="L707" s="100"/>
      <c r="M707" s="100"/>
      <c r="N707" s="105"/>
      <c r="O707" s="105"/>
      <c r="P707" s="110"/>
      <c r="Q707" s="59"/>
      <c r="R707" s="110"/>
      <c r="S707" s="60"/>
      <c r="T707" s="111"/>
      <c r="U707" s="111"/>
      <c r="V707" s="102"/>
      <c r="W707" s="3"/>
      <c r="X707" s="3"/>
      <c r="Y707" s="108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</row>
    <row r="708" spans="1:41" ht="15.75" customHeight="1" x14ac:dyDescent="0.3">
      <c r="A708" s="2"/>
      <c r="B708" s="3"/>
      <c r="C708" s="3"/>
      <c r="D708" s="3"/>
      <c r="E708" s="107"/>
      <c r="F708" s="3"/>
      <c r="G708" s="3"/>
      <c r="H708" s="3"/>
      <c r="I708" s="104"/>
      <c r="J708" s="109"/>
      <c r="K708" s="100"/>
      <c r="L708" s="100"/>
      <c r="M708" s="100"/>
      <c r="N708" s="105"/>
      <c r="O708" s="105"/>
      <c r="P708" s="110"/>
      <c r="Q708" s="59"/>
      <c r="R708" s="110"/>
      <c r="S708" s="60"/>
      <c r="T708" s="111"/>
      <c r="U708" s="111"/>
      <c r="V708" s="102"/>
      <c r="W708" s="3"/>
      <c r="X708" s="3"/>
      <c r="Y708" s="108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</row>
    <row r="709" spans="1:41" ht="15.75" customHeight="1" x14ac:dyDescent="0.3">
      <c r="A709" s="2"/>
      <c r="B709" s="3"/>
      <c r="C709" s="3"/>
      <c r="D709" s="3"/>
      <c r="E709" s="107"/>
      <c r="F709" s="3"/>
      <c r="G709" s="3"/>
      <c r="H709" s="3"/>
      <c r="I709" s="104"/>
      <c r="J709" s="109"/>
      <c r="K709" s="100"/>
      <c r="L709" s="100"/>
      <c r="M709" s="100"/>
      <c r="N709" s="105"/>
      <c r="O709" s="105"/>
      <c r="P709" s="110"/>
      <c r="Q709" s="59"/>
      <c r="R709" s="110"/>
      <c r="S709" s="60"/>
      <c r="T709" s="111"/>
      <c r="U709" s="111"/>
      <c r="V709" s="102"/>
      <c r="W709" s="3"/>
      <c r="X709" s="3"/>
      <c r="Y709" s="108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</row>
    <row r="710" spans="1:41" ht="15.75" customHeight="1" x14ac:dyDescent="0.3">
      <c r="A710" s="2"/>
      <c r="B710" s="3"/>
      <c r="C710" s="3"/>
      <c r="D710" s="3"/>
      <c r="E710" s="107"/>
      <c r="F710" s="3"/>
      <c r="G710" s="3"/>
      <c r="H710" s="3"/>
      <c r="I710" s="104"/>
      <c r="J710" s="109"/>
      <c r="K710" s="100"/>
      <c r="L710" s="100"/>
      <c r="M710" s="100"/>
      <c r="N710" s="105"/>
      <c r="O710" s="105"/>
      <c r="P710" s="110"/>
      <c r="Q710" s="59"/>
      <c r="R710" s="110"/>
      <c r="S710" s="60"/>
      <c r="T710" s="111"/>
      <c r="U710" s="111"/>
      <c r="V710" s="102"/>
      <c r="W710" s="3"/>
      <c r="X710" s="3"/>
      <c r="Y710" s="108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</row>
    <row r="711" spans="1:41" ht="15.75" customHeight="1" x14ac:dyDescent="0.3">
      <c r="A711" s="2"/>
      <c r="B711" s="3"/>
      <c r="C711" s="3"/>
      <c r="D711" s="3"/>
      <c r="E711" s="107"/>
      <c r="F711" s="3"/>
      <c r="G711" s="3"/>
      <c r="H711" s="3"/>
      <c r="I711" s="104"/>
      <c r="J711" s="109"/>
      <c r="K711" s="100"/>
      <c r="L711" s="100"/>
      <c r="M711" s="100"/>
      <c r="N711" s="105"/>
      <c r="O711" s="105"/>
      <c r="P711" s="110"/>
      <c r="Q711" s="59"/>
      <c r="R711" s="110"/>
      <c r="S711" s="60"/>
      <c r="T711" s="111"/>
      <c r="U711" s="111"/>
      <c r="V711" s="102"/>
      <c r="W711" s="3"/>
      <c r="X711" s="3"/>
      <c r="Y711" s="108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</row>
    <row r="712" spans="1:41" ht="15.75" customHeight="1" x14ac:dyDescent="0.3">
      <c r="A712" s="2"/>
      <c r="B712" s="3"/>
      <c r="C712" s="3"/>
      <c r="D712" s="3"/>
      <c r="E712" s="107"/>
      <c r="F712" s="3"/>
      <c r="G712" s="3"/>
      <c r="H712" s="3"/>
      <c r="I712" s="104"/>
      <c r="J712" s="109"/>
      <c r="K712" s="100"/>
      <c r="L712" s="100"/>
      <c r="M712" s="100"/>
      <c r="N712" s="105"/>
      <c r="O712" s="105"/>
      <c r="P712" s="110"/>
      <c r="Q712" s="59"/>
      <c r="R712" s="110"/>
      <c r="S712" s="60"/>
      <c r="T712" s="111"/>
      <c r="U712" s="111"/>
      <c r="V712" s="102"/>
      <c r="W712" s="3"/>
      <c r="X712" s="3"/>
      <c r="Y712" s="108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</row>
    <row r="713" spans="1:41" ht="15.75" customHeight="1" x14ac:dyDescent="0.3">
      <c r="A713" s="2"/>
      <c r="B713" s="3"/>
      <c r="C713" s="3"/>
      <c r="D713" s="3"/>
      <c r="E713" s="107"/>
      <c r="F713" s="3"/>
      <c r="G713" s="3"/>
      <c r="H713" s="3"/>
      <c r="I713" s="104"/>
      <c r="J713" s="109"/>
      <c r="K713" s="100"/>
      <c r="L713" s="100"/>
      <c r="M713" s="100"/>
      <c r="N713" s="105"/>
      <c r="O713" s="105"/>
      <c r="P713" s="110"/>
      <c r="Q713" s="59"/>
      <c r="R713" s="110"/>
      <c r="S713" s="60"/>
      <c r="T713" s="111"/>
      <c r="U713" s="111"/>
      <c r="V713" s="102"/>
      <c r="W713" s="3"/>
      <c r="X713" s="3"/>
      <c r="Y713" s="108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</row>
    <row r="714" spans="1:41" ht="15.75" customHeight="1" x14ac:dyDescent="0.3">
      <c r="A714" s="2"/>
      <c r="B714" s="3"/>
      <c r="C714" s="3"/>
      <c r="D714" s="3"/>
      <c r="E714" s="107"/>
      <c r="F714" s="3"/>
      <c r="G714" s="3"/>
      <c r="H714" s="3"/>
      <c r="I714" s="104"/>
      <c r="J714" s="109"/>
      <c r="K714" s="100"/>
      <c r="L714" s="100"/>
      <c r="M714" s="100"/>
      <c r="N714" s="105"/>
      <c r="O714" s="105"/>
      <c r="P714" s="110"/>
      <c r="Q714" s="59"/>
      <c r="R714" s="110"/>
      <c r="S714" s="60"/>
      <c r="T714" s="111"/>
      <c r="U714" s="111"/>
      <c r="V714" s="102"/>
      <c r="W714" s="3"/>
      <c r="X714" s="3"/>
      <c r="Y714" s="108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</row>
    <row r="715" spans="1:41" ht="15.75" customHeight="1" x14ac:dyDescent="0.3">
      <c r="A715" s="2"/>
      <c r="B715" s="3"/>
      <c r="C715" s="3"/>
      <c r="D715" s="3"/>
      <c r="E715" s="107"/>
      <c r="F715" s="3"/>
      <c r="G715" s="3"/>
      <c r="H715" s="3"/>
      <c r="I715" s="104"/>
      <c r="J715" s="109"/>
      <c r="K715" s="100"/>
      <c r="L715" s="100"/>
      <c r="M715" s="100"/>
      <c r="N715" s="105"/>
      <c r="O715" s="105"/>
      <c r="P715" s="110"/>
      <c r="Q715" s="59"/>
      <c r="R715" s="110"/>
      <c r="S715" s="60"/>
      <c r="T715" s="111"/>
      <c r="U715" s="111"/>
      <c r="V715" s="102"/>
      <c r="W715" s="3"/>
      <c r="X715" s="3"/>
      <c r="Y715" s="108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</row>
    <row r="716" spans="1:41" ht="15.75" customHeight="1" x14ac:dyDescent="0.3">
      <c r="A716" s="2"/>
      <c r="B716" s="3"/>
      <c r="C716" s="3"/>
      <c r="D716" s="3"/>
      <c r="E716" s="107"/>
      <c r="F716" s="3"/>
      <c r="G716" s="3"/>
      <c r="H716" s="3"/>
      <c r="I716" s="104"/>
      <c r="J716" s="109"/>
      <c r="K716" s="100"/>
      <c r="L716" s="100"/>
      <c r="M716" s="100"/>
      <c r="N716" s="105"/>
      <c r="O716" s="105"/>
      <c r="P716" s="110"/>
      <c r="Q716" s="59"/>
      <c r="R716" s="110"/>
      <c r="S716" s="60"/>
      <c r="T716" s="111"/>
      <c r="U716" s="111"/>
      <c r="V716" s="102"/>
      <c r="W716" s="3"/>
      <c r="X716" s="3"/>
      <c r="Y716" s="108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</row>
    <row r="717" spans="1:41" ht="15.75" customHeight="1" x14ac:dyDescent="0.3">
      <c r="A717" s="2"/>
      <c r="B717" s="3"/>
      <c r="C717" s="3"/>
      <c r="D717" s="3"/>
      <c r="E717" s="107"/>
      <c r="F717" s="3"/>
      <c r="G717" s="3"/>
      <c r="H717" s="3"/>
      <c r="I717" s="104"/>
      <c r="J717" s="109"/>
      <c r="K717" s="100"/>
      <c r="L717" s="100"/>
      <c r="M717" s="100"/>
      <c r="N717" s="105"/>
      <c r="O717" s="105"/>
      <c r="P717" s="110"/>
      <c r="Q717" s="59"/>
      <c r="R717" s="110"/>
      <c r="S717" s="60"/>
      <c r="T717" s="111"/>
      <c r="U717" s="111"/>
      <c r="V717" s="102"/>
      <c r="W717" s="3"/>
      <c r="X717" s="3"/>
      <c r="Y717" s="108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</row>
    <row r="718" spans="1:41" ht="15.75" customHeight="1" x14ac:dyDescent="0.3">
      <c r="A718" s="2"/>
      <c r="B718" s="3"/>
      <c r="C718" s="3"/>
      <c r="D718" s="3"/>
      <c r="E718" s="107"/>
      <c r="F718" s="3"/>
      <c r="G718" s="3"/>
      <c r="H718" s="3"/>
      <c r="I718" s="104"/>
      <c r="J718" s="109"/>
      <c r="K718" s="100"/>
      <c r="L718" s="100"/>
      <c r="M718" s="100"/>
      <c r="N718" s="105"/>
      <c r="O718" s="105"/>
      <c r="P718" s="110"/>
      <c r="Q718" s="59"/>
      <c r="R718" s="110"/>
      <c r="S718" s="60"/>
      <c r="T718" s="111"/>
      <c r="U718" s="111"/>
      <c r="V718" s="102"/>
      <c r="W718" s="3"/>
      <c r="X718" s="3"/>
      <c r="Y718" s="108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</row>
    <row r="719" spans="1:41" ht="15.75" customHeight="1" x14ac:dyDescent="0.3">
      <c r="A719" s="2"/>
      <c r="B719" s="3"/>
      <c r="C719" s="3"/>
      <c r="D719" s="3"/>
      <c r="E719" s="107"/>
      <c r="F719" s="3"/>
      <c r="G719" s="3"/>
      <c r="H719" s="3"/>
      <c r="I719" s="104"/>
      <c r="J719" s="109"/>
      <c r="K719" s="100"/>
      <c r="L719" s="100"/>
      <c r="M719" s="100"/>
      <c r="N719" s="105"/>
      <c r="O719" s="105"/>
      <c r="P719" s="110"/>
      <c r="Q719" s="59"/>
      <c r="R719" s="110"/>
      <c r="S719" s="60"/>
      <c r="T719" s="111"/>
      <c r="U719" s="111"/>
      <c r="V719" s="102"/>
      <c r="W719" s="3"/>
      <c r="X719" s="3"/>
      <c r="Y719" s="108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</row>
    <row r="720" spans="1:41" ht="15.75" customHeight="1" x14ac:dyDescent="0.3">
      <c r="A720" s="2"/>
      <c r="B720" s="3"/>
      <c r="C720" s="3"/>
      <c r="D720" s="3"/>
      <c r="E720" s="107"/>
      <c r="F720" s="3"/>
      <c r="G720" s="3"/>
      <c r="H720" s="3"/>
      <c r="I720" s="104"/>
      <c r="J720" s="109"/>
      <c r="K720" s="100"/>
      <c r="L720" s="100"/>
      <c r="M720" s="100"/>
      <c r="N720" s="105"/>
      <c r="O720" s="105"/>
      <c r="P720" s="110"/>
      <c r="Q720" s="59"/>
      <c r="R720" s="110"/>
      <c r="S720" s="60"/>
      <c r="T720" s="111"/>
      <c r="U720" s="111"/>
      <c r="V720" s="102"/>
      <c r="W720" s="3"/>
      <c r="X720" s="3"/>
      <c r="Y720" s="108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</row>
    <row r="721" spans="1:41" ht="15.75" customHeight="1" x14ac:dyDescent="0.3">
      <c r="A721" s="2"/>
      <c r="B721" s="3"/>
      <c r="C721" s="3"/>
      <c r="D721" s="3"/>
      <c r="E721" s="107"/>
      <c r="F721" s="3"/>
      <c r="G721" s="3"/>
      <c r="H721" s="3"/>
      <c r="I721" s="104"/>
      <c r="J721" s="109"/>
      <c r="K721" s="100"/>
      <c r="L721" s="100"/>
      <c r="M721" s="100"/>
      <c r="N721" s="105"/>
      <c r="O721" s="105"/>
      <c r="P721" s="110"/>
      <c r="Q721" s="59"/>
      <c r="R721" s="110"/>
      <c r="S721" s="60"/>
      <c r="T721" s="111"/>
      <c r="U721" s="111"/>
      <c r="V721" s="102"/>
      <c r="W721" s="3"/>
      <c r="X721" s="3"/>
      <c r="Y721" s="108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</row>
    <row r="722" spans="1:41" ht="15.75" customHeight="1" x14ac:dyDescent="0.3">
      <c r="A722" s="2"/>
      <c r="B722" s="3"/>
      <c r="C722" s="3"/>
      <c r="D722" s="3"/>
      <c r="E722" s="107"/>
      <c r="F722" s="3"/>
      <c r="G722" s="3"/>
      <c r="H722" s="3"/>
      <c r="I722" s="104"/>
      <c r="J722" s="109"/>
      <c r="K722" s="100"/>
      <c r="L722" s="100"/>
      <c r="M722" s="100"/>
      <c r="N722" s="105"/>
      <c r="O722" s="105"/>
      <c r="P722" s="110"/>
      <c r="Q722" s="59"/>
      <c r="R722" s="110"/>
      <c r="S722" s="60"/>
      <c r="T722" s="111"/>
      <c r="U722" s="111"/>
      <c r="V722" s="102"/>
      <c r="W722" s="3"/>
      <c r="X722" s="3"/>
      <c r="Y722" s="108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</row>
    <row r="723" spans="1:41" ht="15.75" customHeight="1" x14ac:dyDescent="0.3">
      <c r="A723" s="2"/>
      <c r="B723" s="3"/>
      <c r="C723" s="3"/>
      <c r="D723" s="3"/>
      <c r="E723" s="107"/>
      <c r="F723" s="3"/>
      <c r="G723" s="3"/>
      <c r="H723" s="3"/>
      <c r="I723" s="104"/>
      <c r="J723" s="109"/>
      <c r="K723" s="100"/>
      <c r="L723" s="100"/>
      <c r="M723" s="100"/>
      <c r="N723" s="105"/>
      <c r="O723" s="105"/>
      <c r="P723" s="110"/>
      <c r="Q723" s="59"/>
      <c r="R723" s="110"/>
      <c r="S723" s="60"/>
      <c r="T723" s="111"/>
      <c r="U723" s="111"/>
      <c r="V723" s="102"/>
      <c r="W723" s="3"/>
      <c r="X723" s="3"/>
      <c r="Y723" s="108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</row>
    <row r="724" spans="1:41" ht="15.75" customHeight="1" x14ac:dyDescent="0.3">
      <c r="A724" s="2"/>
      <c r="B724" s="3"/>
      <c r="C724" s="3"/>
      <c r="D724" s="3"/>
      <c r="E724" s="107"/>
      <c r="F724" s="3"/>
      <c r="G724" s="3"/>
      <c r="H724" s="3"/>
      <c r="I724" s="104"/>
      <c r="J724" s="109"/>
      <c r="K724" s="100"/>
      <c r="L724" s="100"/>
      <c r="M724" s="100"/>
      <c r="N724" s="105"/>
      <c r="O724" s="105"/>
      <c r="P724" s="110"/>
      <c r="Q724" s="59"/>
      <c r="R724" s="110"/>
      <c r="S724" s="60"/>
      <c r="T724" s="111"/>
      <c r="U724" s="111"/>
      <c r="V724" s="102"/>
      <c r="W724" s="3"/>
      <c r="X724" s="3"/>
      <c r="Y724" s="108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</row>
    <row r="725" spans="1:41" ht="15.75" customHeight="1" x14ac:dyDescent="0.3">
      <c r="A725" s="2"/>
      <c r="B725" s="3"/>
      <c r="C725" s="3"/>
      <c r="D725" s="3"/>
      <c r="E725" s="107"/>
      <c r="F725" s="3"/>
      <c r="G725" s="3"/>
      <c r="H725" s="3"/>
      <c r="I725" s="104"/>
      <c r="J725" s="109"/>
      <c r="K725" s="100"/>
      <c r="L725" s="100"/>
      <c r="M725" s="100"/>
      <c r="N725" s="105"/>
      <c r="O725" s="105"/>
      <c r="P725" s="110"/>
      <c r="Q725" s="59"/>
      <c r="R725" s="110"/>
      <c r="S725" s="60"/>
      <c r="T725" s="111"/>
      <c r="U725" s="111"/>
      <c r="V725" s="102"/>
      <c r="W725" s="3"/>
      <c r="X725" s="3"/>
      <c r="Y725" s="108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</row>
    <row r="726" spans="1:41" ht="15.75" customHeight="1" x14ac:dyDescent="0.3">
      <c r="A726" s="2"/>
      <c r="B726" s="3"/>
      <c r="C726" s="3"/>
      <c r="D726" s="3"/>
      <c r="E726" s="107"/>
      <c r="F726" s="3"/>
      <c r="G726" s="3"/>
      <c r="H726" s="3"/>
      <c r="I726" s="104"/>
      <c r="J726" s="109"/>
      <c r="K726" s="100"/>
      <c r="L726" s="100"/>
      <c r="M726" s="100"/>
      <c r="N726" s="105"/>
      <c r="O726" s="105"/>
      <c r="P726" s="110"/>
      <c r="Q726" s="59"/>
      <c r="R726" s="110"/>
      <c r="S726" s="60"/>
      <c r="T726" s="111"/>
      <c r="U726" s="111"/>
      <c r="V726" s="102"/>
      <c r="W726" s="3"/>
      <c r="X726" s="3"/>
      <c r="Y726" s="108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</row>
    <row r="727" spans="1:41" ht="15.75" customHeight="1" x14ac:dyDescent="0.3">
      <c r="A727" s="2"/>
      <c r="B727" s="3"/>
      <c r="C727" s="3"/>
      <c r="D727" s="3"/>
      <c r="E727" s="107"/>
      <c r="F727" s="3"/>
      <c r="G727" s="3"/>
      <c r="H727" s="3"/>
      <c r="I727" s="104"/>
      <c r="J727" s="109"/>
      <c r="K727" s="100"/>
      <c r="L727" s="100"/>
      <c r="M727" s="100"/>
      <c r="N727" s="105"/>
      <c r="O727" s="105"/>
      <c r="P727" s="110"/>
      <c r="Q727" s="59"/>
      <c r="R727" s="110"/>
      <c r="S727" s="60"/>
      <c r="T727" s="111"/>
      <c r="U727" s="111"/>
      <c r="V727" s="102"/>
      <c r="W727" s="3"/>
      <c r="X727" s="3"/>
      <c r="Y727" s="108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</row>
    <row r="728" spans="1:41" ht="15.75" customHeight="1" x14ac:dyDescent="0.3">
      <c r="A728" s="2"/>
      <c r="B728" s="3"/>
      <c r="C728" s="3"/>
      <c r="D728" s="3"/>
      <c r="E728" s="107"/>
      <c r="F728" s="3"/>
      <c r="G728" s="3"/>
      <c r="H728" s="3"/>
      <c r="I728" s="104"/>
      <c r="J728" s="109"/>
      <c r="K728" s="100"/>
      <c r="L728" s="100"/>
      <c r="M728" s="100"/>
      <c r="N728" s="105"/>
      <c r="O728" s="105"/>
      <c r="P728" s="110"/>
      <c r="Q728" s="59"/>
      <c r="R728" s="110"/>
      <c r="S728" s="60"/>
      <c r="T728" s="111"/>
      <c r="U728" s="111"/>
      <c r="V728" s="102"/>
      <c r="W728" s="3"/>
      <c r="X728" s="3"/>
      <c r="Y728" s="108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</row>
    <row r="729" spans="1:41" ht="15.75" customHeight="1" x14ac:dyDescent="0.3">
      <c r="A729" s="2"/>
      <c r="B729" s="3"/>
      <c r="C729" s="3"/>
      <c r="D729" s="3"/>
      <c r="E729" s="107"/>
      <c r="F729" s="3"/>
      <c r="G729" s="3"/>
      <c r="H729" s="3"/>
      <c r="I729" s="104"/>
      <c r="J729" s="109"/>
      <c r="K729" s="100"/>
      <c r="L729" s="100"/>
      <c r="M729" s="100"/>
      <c r="N729" s="105"/>
      <c r="O729" s="105"/>
      <c r="P729" s="110"/>
      <c r="Q729" s="59"/>
      <c r="R729" s="110"/>
      <c r="S729" s="60"/>
      <c r="T729" s="111"/>
      <c r="U729" s="111"/>
      <c r="V729" s="102"/>
      <c r="W729" s="3"/>
      <c r="X729" s="3"/>
      <c r="Y729" s="108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</row>
    <row r="730" spans="1:41" ht="15.75" customHeight="1" x14ac:dyDescent="0.3">
      <c r="A730" s="2"/>
      <c r="B730" s="3"/>
      <c r="C730" s="3"/>
      <c r="D730" s="3"/>
      <c r="E730" s="107"/>
      <c r="F730" s="3"/>
      <c r="G730" s="3"/>
      <c r="H730" s="3"/>
      <c r="I730" s="104"/>
      <c r="J730" s="109"/>
      <c r="K730" s="100"/>
      <c r="L730" s="100"/>
      <c r="M730" s="100"/>
      <c r="N730" s="105"/>
      <c r="O730" s="105"/>
      <c r="P730" s="110"/>
      <c r="Q730" s="59"/>
      <c r="R730" s="110"/>
      <c r="S730" s="60"/>
      <c r="T730" s="111"/>
      <c r="U730" s="111"/>
      <c r="V730" s="102"/>
      <c r="W730" s="3"/>
      <c r="X730" s="3"/>
      <c r="Y730" s="108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</row>
    <row r="731" spans="1:41" ht="15.75" customHeight="1" x14ac:dyDescent="0.3">
      <c r="A731" s="2"/>
      <c r="B731" s="3"/>
      <c r="C731" s="3"/>
      <c r="D731" s="3"/>
      <c r="E731" s="107"/>
      <c r="F731" s="3"/>
      <c r="G731" s="3"/>
      <c r="H731" s="3"/>
      <c r="I731" s="104"/>
      <c r="J731" s="109"/>
      <c r="K731" s="100"/>
      <c r="L731" s="100"/>
      <c r="M731" s="100"/>
      <c r="N731" s="105"/>
      <c r="O731" s="105"/>
      <c r="P731" s="110"/>
      <c r="Q731" s="59"/>
      <c r="R731" s="110"/>
      <c r="S731" s="60"/>
      <c r="T731" s="111"/>
      <c r="U731" s="111"/>
      <c r="V731" s="102"/>
      <c r="W731" s="3"/>
      <c r="X731" s="3"/>
      <c r="Y731" s="108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</row>
    <row r="732" spans="1:41" ht="15.75" customHeight="1" x14ac:dyDescent="0.3">
      <c r="A732" s="2"/>
      <c r="B732" s="3"/>
      <c r="C732" s="3"/>
      <c r="D732" s="3"/>
      <c r="E732" s="107"/>
      <c r="F732" s="3"/>
      <c r="G732" s="3"/>
      <c r="H732" s="3"/>
      <c r="I732" s="104"/>
      <c r="J732" s="109"/>
      <c r="K732" s="100"/>
      <c r="L732" s="100"/>
      <c r="M732" s="100"/>
      <c r="N732" s="105"/>
      <c r="O732" s="105"/>
      <c r="P732" s="110"/>
      <c r="Q732" s="59"/>
      <c r="R732" s="110"/>
      <c r="S732" s="60"/>
      <c r="T732" s="111"/>
      <c r="U732" s="111"/>
      <c r="V732" s="102"/>
      <c r="W732" s="3"/>
      <c r="X732" s="3"/>
      <c r="Y732" s="108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</row>
    <row r="733" spans="1:41" ht="15.75" customHeight="1" x14ac:dyDescent="0.3">
      <c r="A733" s="2"/>
      <c r="B733" s="3"/>
      <c r="C733" s="3"/>
      <c r="D733" s="3"/>
      <c r="E733" s="107"/>
      <c r="F733" s="3"/>
      <c r="G733" s="3"/>
      <c r="H733" s="3"/>
      <c r="I733" s="104"/>
      <c r="J733" s="109"/>
      <c r="K733" s="100"/>
      <c r="L733" s="100"/>
      <c r="M733" s="100"/>
      <c r="N733" s="105"/>
      <c r="O733" s="105"/>
      <c r="P733" s="110"/>
      <c r="Q733" s="59"/>
      <c r="R733" s="110"/>
      <c r="S733" s="60"/>
      <c r="T733" s="111"/>
      <c r="U733" s="111"/>
      <c r="V733" s="102"/>
      <c r="W733" s="3"/>
      <c r="X733" s="3"/>
      <c r="Y733" s="108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</row>
    <row r="734" spans="1:41" ht="15.75" customHeight="1" x14ac:dyDescent="0.3">
      <c r="A734" s="2"/>
      <c r="B734" s="3"/>
      <c r="C734" s="3"/>
      <c r="D734" s="3"/>
      <c r="E734" s="107"/>
      <c r="F734" s="3"/>
      <c r="G734" s="3"/>
      <c r="H734" s="3"/>
      <c r="I734" s="104"/>
      <c r="J734" s="109"/>
      <c r="K734" s="100"/>
      <c r="L734" s="100"/>
      <c r="M734" s="100"/>
      <c r="N734" s="105"/>
      <c r="O734" s="105"/>
      <c r="P734" s="110"/>
      <c r="Q734" s="59"/>
      <c r="R734" s="110"/>
      <c r="S734" s="60"/>
      <c r="T734" s="111"/>
      <c r="U734" s="111"/>
      <c r="V734" s="102"/>
      <c r="W734" s="3"/>
      <c r="X734" s="3"/>
      <c r="Y734" s="108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</row>
    <row r="735" spans="1:41" ht="15.75" customHeight="1" x14ac:dyDescent="0.3">
      <c r="A735" s="2"/>
      <c r="B735" s="3"/>
      <c r="C735" s="3"/>
      <c r="D735" s="3"/>
      <c r="E735" s="107"/>
      <c r="F735" s="3"/>
      <c r="G735" s="3"/>
      <c r="H735" s="3"/>
      <c r="I735" s="104"/>
      <c r="J735" s="109"/>
      <c r="K735" s="100"/>
      <c r="L735" s="100"/>
      <c r="M735" s="100"/>
      <c r="N735" s="105"/>
      <c r="O735" s="105"/>
      <c r="P735" s="110"/>
      <c r="Q735" s="59"/>
      <c r="R735" s="110"/>
      <c r="S735" s="60"/>
      <c r="T735" s="111"/>
      <c r="U735" s="111"/>
      <c r="V735" s="102"/>
      <c r="W735" s="3"/>
      <c r="X735" s="3"/>
      <c r="Y735" s="108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</row>
    <row r="736" spans="1:41" ht="15.75" customHeight="1" x14ac:dyDescent="0.3">
      <c r="A736" s="2"/>
      <c r="B736" s="3"/>
      <c r="C736" s="3"/>
      <c r="D736" s="3"/>
      <c r="E736" s="107"/>
      <c r="F736" s="3"/>
      <c r="G736" s="3"/>
      <c r="H736" s="3"/>
      <c r="I736" s="104"/>
      <c r="J736" s="109"/>
      <c r="K736" s="100"/>
      <c r="L736" s="100"/>
      <c r="M736" s="100"/>
      <c r="N736" s="105"/>
      <c r="O736" s="105"/>
      <c r="P736" s="110"/>
      <c r="Q736" s="59"/>
      <c r="R736" s="110"/>
      <c r="S736" s="60"/>
      <c r="T736" s="111"/>
      <c r="U736" s="111"/>
      <c r="V736" s="102"/>
      <c r="W736" s="3"/>
      <c r="X736" s="3"/>
      <c r="Y736" s="108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</row>
    <row r="737" spans="1:41" ht="15.75" customHeight="1" x14ac:dyDescent="0.3">
      <c r="A737" s="2"/>
      <c r="B737" s="3"/>
      <c r="C737" s="3"/>
      <c r="D737" s="3"/>
      <c r="E737" s="107"/>
      <c r="F737" s="3"/>
      <c r="G737" s="3"/>
      <c r="H737" s="3"/>
      <c r="I737" s="104"/>
      <c r="J737" s="109"/>
      <c r="K737" s="100"/>
      <c r="L737" s="100"/>
      <c r="M737" s="100"/>
      <c r="N737" s="105"/>
      <c r="O737" s="105"/>
      <c r="P737" s="110"/>
      <c r="Q737" s="59"/>
      <c r="R737" s="110"/>
      <c r="S737" s="60"/>
      <c r="T737" s="111"/>
      <c r="U737" s="111"/>
      <c r="V737" s="102"/>
      <c r="W737" s="3"/>
      <c r="X737" s="3"/>
      <c r="Y737" s="108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</row>
    <row r="738" spans="1:41" ht="15.75" customHeight="1" x14ac:dyDescent="0.3">
      <c r="A738" s="2"/>
      <c r="B738" s="3"/>
      <c r="C738" s="3"/>
      <c r="D738" s="3"/>
      <c r="E738" s="107"/>
      <c r="F738" s="3"/>
      <c r="G738" s="3"/>
      <c r="H738" s="3"/>
      <c r="I738" s="104"/>
      <c r="J738" s="109"/>
      <c r="K738" s="100"/>
      <c r="L738" s="100"/>
      <c r="M738" s="100"/>
      <c r="N738" s="105"/>
      <c r="O738" s="105"/>
      <c r="P738" s="110"/>
      <c r="Q738" s="59"/>
      <c r="R738" s="110"/>
      <c r="S738" s="60"/>
      <c r="T738" s="111"/>
      <c r="U738" s="111"/>
      <c r="V738" s="102"/>
      <c r="W738" s="3"/>
      <c r="X738" s="3"/>
      <c r="Y738" s="108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</row>
    <row r="739" spans="1:41" ht="15.75" customHeight="1" x14ac:dyDescent="0.3">
      <c r="A739" s="2"/>
      <c r="B739" s="3"/>
      <c r="C739" s="3"/>
      <c r="D739" s="3"/>
      <c r="E739" s="107"/>
      <c r="F739" s="3"/>
      <c r="G739" s="3"/>
      <c r="H739" s="3"/>
      <c r="I739" s="104"/>
      <c r="J739" s="109"/>
      <c r="K739" s="100"/>
      <c r="L739" s="100"/>
      <c r="M739" s="100"/>
      <c r="N739" s="105"/>
      <c r="O739" s="105"/>
      <c r="P739" s="110"/>
      <c r="Q739" s="59"/>
      <c r="R739" s="110"/>
      <c r="S739" s="60"/>
      <c r="T739" s="111"/>
      <c r="U739" s="111"/>
      <c r="V739" s="102"/>
      <c r="W739" s="3"/>
      <c r="X739" s="3"/>
      <c r="Y739" s="108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</row>
    <row r="740" spans="1:41" ht="15.75" customHeight="1" x14ac:dyDescent="0.3">
      <c r="A740" s="2"/>
      <c r="B740" s="3"/>
      <c r="C740" s="3"/>
      <c r="D740" s="3"/>
      <c r="E740" s="107"/>
      <c r="F740" s="3"/>
      <c r="G740" s="3"/>
      <c r="H740" s="3"/>
      <c r="I740" s="104"/>
      <c r="J740" s="109"/>
      <c r="K740" s="100"/>
      <c r="L740" s="100"/>
      <c r="M740" s="100"/>
      <c r="N740" s="105"/>
      <c r="O740" s="105"/>
      <c r="P740" s="110"/>
      <c r="Q740" s="59"/>
      <c r="R740" s="110"/>
      <c r="S740" s="60"/>
      <c r="T740" s="111"/>
      <c r="U740" s="111"/>
      <c r="V740" s="102"/>
      <c r="W740" s="3"/>
      <c r="X740" s="3"/>
      <c r="Y740" s="108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</row>
    <row r="741" spans="1:41" ht="15.75" customHeight="1" x14ac:dyDescent="0.3">
      <c r="A741" s="2"/>
      <c r="B741" s="3"/>
      <c r="C741" s="3"/>
      <c r="D741" s="3"/>
      <c r="E741" s="107"/>
      <c r="F741" s="3"/>
      <c r="G741" s="3"/>
      <c r="H741" s="3"/>
      <c r="I741" s="104"/>
      <c r="J741" s="109"/>
      <c r="K741" s="100"/>
      <c r="L741" s="100"/>
      <c r="M741" s="100"/>
      <c r="N741" s="105"/>
      <c r="O741" s="105"/>
      <c r="P741" s="110"/>
      <c r="Q741" s="59"/>
      <c r="R741" s="110"/>
      <c r="S741" s="60"/>
      <c r="T741" s="111"/>
      <c r="U741" s="111"/>
      <c r="V741" s="102"/>
      <c r="W741" s="3"/>
      <c r="X741" s="3"/>
      <c r="Y741" s="108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</row>
    <row r="742" spans="1:41" ht="15.75" customHeight="1" x14ac:dyDescent="0.3">
      <c r="A742" s="2"/>
      <c r="B742" s="3"/>
      <c r="C742" s="3"/>
      <c r="D742" s="3"/>
      <c r="E742" s="107"/>
      <c r="F742" s="3"/>
      <c r="G742" s="3"/>
      <c r="H742" s="3"/>
      <c r="I742" s="104"/>
      <c r="J742" s="109"/>
      <c r="K742" s="100"/>
      <c r="L742" s="100"/>
      <c r="M742" s="100"/>
      <c r="N742" s="105"/>
      <c r="O742" s="105"/>
      <c r="P742" s="110"/>
      <c r="Q742" s="59"/>
      <c r="R742" s="110"/>
      <c r="S742" s="60"/>
      <c r="T742" s="111"/>
      <c r="U742" s="111"/>
      <c r="V742" s="102"/>
      <c r="W742" s="3"/>
      <c r="X742" s="3"/>
      <c r="Y742" s="108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</row>
    <row r="743" spans="1:41" ht="15.75" customHeight="1" x14ac:dyDescent="0.3">
      <c r="A743" s="2"/>
      <c r="B743" s="3"/>
      <c r="C743" s="3"/>
      <c r="D743" s="3"/>
      <c r="E743" s="107"/>
      <c r="F743" s="3"/>
      <c r="G743" s="3"/>
      <c r="H743" s="3"/>
      <c r="I743" s="104"/>
      <c r="J743" s="109"/>
      <c r="K743" s="100"/>
      <c r="L743" s="100"/>
      <c r="M743" s="100"/>
      <c r="N743" s="105"/>
      <c r="O743" s="105"/>
      <c r="P743" s="110"/>
      <c r="Q743" s="59"/>
      <c r="R743" s="110"/>
      <c r="S743" s="60"/>
      <c r="T743" s="111"/>
      <c r="U743" s="111"/>
      <c r="V743" s="102"/>
      <c r="W743" s="3"/>
      <c r="X743" s="3"/>
      <c r="Y743" s="108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</row>
    <row r="744" spans="1:41" ht="15.75" customHeight="1" x14ac:dyDescent="0.3">
      <c r="A744" s="2"/>
      <c r="B744" s="3"/>
      <c r="C744" s="3"/>
      <c r="D744" s="3"/>
      <c r="E744" s="107"/>
      <c r="F744" s="3"/>
      <c r="G744" s="3"/>
      <c r="H744" s="3"/>
      <c r="I744" s="104"/>
      <c r="J744" s="109"/>
      <c r="K744" s="100"/>
      <c r="L744" s="100"/>
      <c r="M744" s="100"/>
      <c r="N744" s="105"/>
      <c r="O744" s="105"/>
      <c r="P744" s="110"/>
      <c r="Q744" s="59"/>
      <c r="R744" s="110"/>
      <c r="S744" s="60"/>
      <c r="T744" s="111"/>
      <c r="U744" s="111"/>
      <c r="V744" s="102"/>
      <c r="W744" s="3"/>
      <c r="X744" s="3"/>
      <c r="Y744" s="108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</row>
    <row r="745" spans="1:41" ht="15.75" customHeight="1" x14ac:dyDescent="0.3">
      <c r="A745" s="2"/>
      <c r="B745" s="3"/>
      <c r="C745" s="3"/>
      <c r="D745" s="3"/>
      <c r="E745" s="107"/>
      <c r="F745" s="3"/>
      <c r="G745" s="3"/>
      <c r="H745" s="3"/>
      <c r="I745" s="104"/>
      <c r="J745" s="109"/>
      <c r="K745" s="100"/>
      <c r="L745" s="100"/>
      <c r="M745" s="100"/>
      <c r="N745" s="105"/>
      <c r="O745" s="105"/>
      <c r="P745" s="110"/>
      <c r="Q745" s="59"/>
      <c r="R745" s="110"/>
      <c r="S745" s="60"/>
      <c r="T745" s="111"/>
      <c r="U745" s="111"/>
      <c r="V745" s="102"/>
      <c r="W745" s="3"/>
      <c r="X745" s="3"/>
      <c r="Y745" s="108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</row>
    <row r="746" spans="1:41" ht="15.75" customHeight="1" x14ac:dyDescent="0.3">
      <c r="A746" s="2"/>
      <c r="B746" s="3"/>
      <c r="C746" s="3"/>
      <c r="D746" s="3"/>
      <c r="E746" s="107"/>
      <c r="F746" s="3"/>
      <c r="G746" s="3"/>
      <c r="H746" s="3"/>
      <c r="I746" s="104"/>
      <c r="J746" s="109"/>
      <c r="K746" s="100"/>
      <c r="L746" s="100"/>
      <c r="M746" s="100"/>
      <c r="N746" s="105"/>
      <c r="O746" s="105"/>
      <c r="P746" s="110"/>
      <c r="Q746" s="59"/>
      <c r="R746" s="110"/>
      <c r="S746" s="60"/>
      <c r="T746" s="111"/>
      <c r="U746" s="111"/>
      <c r="V746" s="102"/>
      <c r="W746" s="3"/>
      <c r="X746" s="3"/>
      <c r="Y746" s="108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</row>
    <row r="747" spans="1:41" ht="15.75" customHeight="1" x14ac:dyDescent="0.3">
      <c r="A747" s="2"/>
      <c r="B747" s="3"/>
      <c r="C747" s="3"/>
      <c r="D747" s="3"/>
      <c r="E747" s="107"/>
      <c r="F747" s="3"/>
      <c r="G747" s="3"/>
      <c r="H747" s="3"/>
      <c r="I747" s="104"/>
      <c r="J747" s="109"/>
      <c r="K747" s="100"/>
      <c r="L747" s="100"/>
      <c r="M747" s="100"/>
      <c r="N747" s="105"/>
      <c r="O747" s="105"/>
      <c r="P747" s="110"/>
      <c r="Q747" s="59"/>
      <c r="R747" s="110"/>
      <c r="S747" s="60"/>
      <c r="T747" s="111"/>
      <c r="U747" s="111"/>
      <c r="V747" s="102"/>
      <c r="W747" s="3"/>
      <c r="X747" s="3"/>
      <c r="Y747" s="108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</row>
    <row r="748" spans="1:41" ht="15.75" customHeight="1" x14ac:dyDescent="0.3">
      <c r="A748" s="2"/>
      <c r="B748" s="3"/>
      <c r="C748" s="3"/>
      <c r="D748" s="3"/>
      <c r="E748" s="107"/>
      <c r="F748" s="3"/>
      <c r="G748" s="3"/>
      <c r="H748" s="3"/>
      <c r="I748" s="104"/>
      <c r="J748" s="109"/>
      <c r="K748" s="100"/>
      <c r="L748" s="100"/>
      <c r="M748" s="100"/>
      <c r="N748" s="105"/>
      <c r="O748" s="105"/>
      <c r="P748" s="110"/>
      <c r="Q748" s="59"/>
      <c r="R748" s="110"/>
      <c r="S748" s="60"/>
      <c r="T748" s="111"/>
      <c r="U748" s="111"/>
      <c r="V748" s="102"/>
      <c r="W748" s="3"/>
      <c r="X748" s="3"/>
      <c r="Y748" s="108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</row>
    <row r="749" spans="1:41" ht="15.75" customHeight="1" x14ac:dyDescent="0.3">
      <c r="A749" s="2"/>
      <c r="B749" s="3"/>
      <c r="C749" s="3"/>
      <c r="D749" s="3"/>
      <c r="E749" s="107"/>
      <c r="F749" s="3"/>
      <c r="G749" s="3"/>
      <c r="H749" s="3"/>
      <c r="I749" s="104"/>
      <c r="J749" s="109"/>
      <c r="K749" s="100"/>
      <c r="L749" s="100"/>
      <c r="M749" s="100"/>
      <c r="N749" s="105"/>
      <c r="O749" s="105"/>
      <c r="P749" s="110"/>
      <c r="Q749" s="59"/>
      <c r="R749" s="110"/>
      <c r="S749" s="60"/>
      <c r="T749" s="111"/>
      <c r="U749" s="111"/>
      <c r="V749" s="102"/>
      <c r="W749" s="3"/>
      <c r="X749" s="3"/>
      <c r="Y749" s="108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</row>
    <row r="750" spans="1:41" ht="15.75" customHeight="1" x14ac:dyDescent="0.3">
      <c r="A750" s="2"/>
      <c r="B750" s="3"/>
      <c r="C750" s="3"/>
      <c r="D750" s="3"/>
      <c r="E750" s="107"/>
      <c r="F750" s="3"/>
      <c r="G750" s="3"/>
      <c r="H750" s="3"/>
      <c r="I750" s="104"/>
      <c r="J750" s="109"/>
      <c r="K750" s="100"/>
      <c r="L750" s="100"/>
      <c r="M750" s="100"/>
      <c r="N750" s="105"/>
      <c r="O750" s="105"/>
      <c r="P750" s="110"/>
      <c r="Q750" s="59"/>
      <c r="R750" s="110"/>
      <c r="S750" s="60"/>
      <c r="T750" s="111"/>
      <c r="U750" s="111"/>
      <c r="V750" s="102"/>
      <c r="W750" s="3"/>
      <c r="X750" s="3"/>
      <c r="Y750" s="108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</row>
    <row r="751" spans="1:41" ht="15.75" customHeight="1" x14ac:dyDescent="0.3">
      <c r="A751" s="2"/>
      <c r="B751" s="3"/>
      <c r="C751" s="3"/>
      <c r="D751" s="3"/>
      <c r="E751" s="107"/>
      <c r="F751" s="3"/>
      <c r="G751" s="3"/>
      <c r="H751" s="3"/>
      <c r="I751" s="104"/>
      <c r="J751" s="109"/>
      <c r="K751" s="100"/>
      <c r="L751" s="100"/>
      <c r="M751" s="100"/>
      <c r="N751" s="105"/>
      <c r="O751" s="105"/>
      <c r="P751" s="110"/>
      <c r="Q751" s="59"/>
      <c r="R751" s="110"/>
      <c r="S751" s="60"/>
      <c r="T751" s="111"/>
      <c r="U751" s="111"/>
      <c r="V751" s="102"/>
      <c r="W751" s="3"/>
      <c r="X751" s="3"/>
      <c r="Y751" s="108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</row>
    <row r="752" spans="1:41" ht="15.75" customHeight="1" x14ac:dyDescent="0.3">
      <c r="A752" s="2"/>
      <c r="B752" s="3"/>
      <c r="C752" s="3"/>
      <c r="D752" s="3"/>
      <c r="E752" s="107"/>
      <c r="F752" s="3"/>
      <c r="G752" s="3"/>
      <c r="H752" s="3"/>
      <c r="I752" s="104"/>
      <c r="J752" s="109"/>
      <c r="K752" s="100"/>
      <c r="L752" s="100"/>
      <c r="M752" s="100"/>
      <c r="N752" s="105"/>
      <c r="O752" s="105"/>
      <c r="P752" s="110"/>
      <c r="Q752" s="59"/>
      <c r="R752" s="110"/>
      <c r="S752" s="60"/>
      <c r="T752" s="111"/>
      <c r="U752" s="111"/>
      <c r="V752" s="102"/>
      <c r="W752" s="3"/>
      <c r="X752" s="3"/>
      <c r="Y752" s="108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</row>
    <row r="753" spans="1:41" ht="15.75" customHeight="1" x14ac:dyDescent="0.3">
      <c r="A753" s="2"/>
      <c r="B753" s="3"/>
      <c r="C753" s="3"/>
      <c r="D753" s="3"/>
      <c r="E753" s="107"/>
      <c r="F753" s="3"/>
      <c r="G753" s="3"/>
      <c r="H753" s="3"/>
      <c r="I753" s="104"/>
      <c r="J753" s="109"/>
      <c r="K753" s="100"/>
      <c r="L753" s="100"/>
      <c r="M753" s="100"/>
      <c r="N753" s="105"/>
      <c r="O753" s="105"/>
      <c r="P753" s="110"/>
      <c r="Q753" s="59"/>
      <c r="R753" s="110"/>
      <c r="S753" s="60"/>
      <c r="T753" s="111"/>
      <c r="U753" s="111"/>
      <c r="V753" s="102"/>
      <c r="W753" s="3"/>
      <c r="X753" s="3"/>
      <c r="Y753" s="108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</row>
    <row r="754" spans="1:41" ht="15.75" customHeight="1" x14ac:dyDescent="0.3">
      <c r="A754" s="2"/>
      <c r="B754" s="3"/>
      <c r="C754" s="3"/>
      <c r="D754" s="3"/>
      <c r="E754" s="107"/>
      <c r="F754" s="3"/>
      <c r="G754" s="3"/>
      <c r="H754" s="3"/>
      <c r="I754" s="104"/>
      <c r="J754" s="109"/>
      <c r="K754" s="100"/>
      <c r="L754" s="100"/>
      <c r="M754" s="100"/>
      <c r="N754" s="105"/>
      <c r="O754" s="105"/>
      <c r="P754" s="110"/>
      <c r="Q754" s="59"/>
      <c r="R754" s="110"/>
      <c r="S754" s="60"/>
      <c r="T754" s="111"/>
      <c r="U754" s="111"/>
      <c r="V754" s="102"/>
      <c r="W754" s="3"/>
      <c r="X754" s="3"/>
      <c r="Y754" s="108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</row>
    <row r="755" spans="1:41" ht="15.75" customHeight="1" x14ac:dyDescent="0.3">
      <c r="A755" s="2"/>
      <c r="B755" s="3"/>
      <c r="C755" s="3"/>
      <c r="D755" s="3"/>
      <c r="E755" s="107"/>
      <c r="F755" s="3"/>
      <c r="G755" s="3"/>
      <c r="H755" s="3"/>
      <c r="I755" s="104"/>
      <c r="J755" s="109"/>
      <c r="K755" s="100"/>
      <c r="L755" s="100"/>
      <c r="M755" s="100"/>
      <c r="N755" s="105"/>
      <c r="O755" s="105"/>
      <c r="P755" s="110"/>
      <c r="Q755" s="59"/>
      <c r="R755" s="110"/>
      <c r="S755" s="60"/>
      <c r="T755" s="111"/>
      <c r="U755" s="111"/>
      <c r="V755" s="102"/>
      <c r="W755" s="3"/>
      <c r="X755" s="3"/>
      <c r="Y755" s="108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</row>
    <row r="756" spans="1:41" ht="15.75" customHeight="1" x14ac:dyDescent="0.3">
      <c r="A756" s="2"/>
      <c r="B756" s="3"/>
      <c r="C756" s="3"/>
      <c r="D756" s="3"/>
      <c r="E756" s="107"/>
      <c r="F756" s="3"/>
      <c r="G756" s="3"/>
      <c r="H756" s="3"/>
      <c r="I756" s="104"/>
      <c r="J756" s="109"/>
      <c r="K756" s="100"/>
      <c r="L756" s="100"/>
      <c r="M756" s="100"/>
      <c r="N756" s="105"/>
      <c r="O756" s="105"/>
      <c r="P756" s="110"/>
      <c r="Q756" s="59"/>
      <c r="R756" s="110"/>
      <c r="S756" s="60"/>
      <c r="T756" s="111"/>
      <c r="U756" s="111"/>
      <c r="V756" s="102"/>
      <c r="W756" s="3"/>
      <c r="X756" s="3"/>
      <c r="Y756" s="108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</row>
    <row r="757" spans="1:41" ht="15.75" customHeight="1" x14ac:dyDescent="0.3">
      <c r="A757" s="2"/>
      <c r="B757" s="3"/>
      <c r="C757" s="3"/>
      <c r="D757" s="3"/>
      <c r="E757" s="107"/>
      <c r="F757" s="3"/>
      <c r="G757" s="3"/>
      <c r="H757" s="3"/>
      <c r="I757" s="104"/>
      <c r="J757" s="109"/>
      <c r="K757" s="100"/>
      <c r="L757" s="100"/>
      <c r="M757" s="100"/>
      <c r="N757" s="105"/>
      <c r="O757" s="105"/>
      <c r="P757" s="110"/>
      <c r="Q757" s="59"/>
      <c r="R757" s="110"/>
      <c r="S757" s="60"/>
      <c r="T757" s="111"/>
      <c r="U757" s="111"/>
      <c r="V757" s="102"/>
      <c r="W757" s="3"/>
      <c r="X757" s="3"/>
      <c r="Y757" s="108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</row>
    <row r="758" spans="1:41" ht="15.75" customHeight="1" x14ac:dyDescent="0.3">
      <c r="A758" s="2"/>
      <c r="B758" s="3"/>
      <c r="C758" s="3"/>
      <c r="D758" s="3"/>
      <c r="E758" s="107"/>
      <c r="F758" s="3"/>
      <c r="G758" s="3"/>
      <c r="H758" s="3"/>
      <c r="I758" s="104"/>
      <c r="J758" s="109"/>
      <c r="K758" s="100"/>
      <c r="L758" s="100"/>
      <c r="M758" s="100"/>
      <c r="N758" s="105"/>
      <c r="O758" s="105"/>
      <c r="P758" s="110"/>
      <c r="Q758" s="59"/>
      <c r="R758" s="110"/>
      <c r="S758" s="60"/>
      <c r="T758" s="111"/>
      <c r="U758" s="111"/>
      <c r="V758" s="102"/>
      <c r="W758" s="3"/>
      <c r="X758" s="3"/>
      <c r="Y758" s="108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</row>
    <row r="759" spans="1:41" ht="15.75" customHeight="1" x14ac:dyDescent="0.3">
      <c r="A759" s="2"/>
      <c r="B759" s="3"/>
      <c r="C759" s="3"/>
      <c r="D759" s="3"/>
      <c r="E759" s="107"/>
      <c r="F759" s="3"/>
      <c r="G759" s="3"/>
      <c r="H759" s="3"/>
      <c r="I759" s="104"/>
      <c r="J759" s="109"/>
      <c r="K759" s="100"/>
      <c r="L759" s="100"/>
      <c r="M759" s="100"/>
      <c r="N759" s="105"/>
      <c r="O759" s="105"/>
      <c r="P759" s="110"/>
      <c r="Q759" s="59"/>
      <c r="R759" s="110"/>
      <c r="S759" s="60"/>
      <c r="T759" s="111"/>
      <c r="U759" s="111"/>
      <c r="V759" s="102"/>
      <c r="W759" s="3"/>
      <c r="X759" s="3"/>
      <c r="Y759" s="108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</row>
    <row r="760" spans="1:41" ht="15.75" customHeight="1" x14ac:dyDescent="0.3">
      <c r="A760" s="2"/>
      <c r="B760" s="3"/>
      <c r="C760" s="3"/>
      <c r="D760" s="3"/>
      <c r="E760" s="107"/>
      <c r="F760" s="3"/>
      <c r="G760" s="3"/>
      <c r="H760" s="3"/>
      <c r="I760" s="104"/>
      <c r="J760" s="109"/>
      <c r="K760" s="100"/>
      <c r="L760" s="100"/>
      <c r="M760" s="100"/>
      <c r="N760" s="105"/>
      <c r="O760" s="105"/>
      <c r="P760" s="110"/>
      <c r="Q760" s="59"/>
      <c r="R760" s="110"/>
      <c r="S760" s="60"/>
      <c r="T760" s="111"/>
      <c r="U760" s="111"/>
      <c r="V760" s="102"/>
      <c r="W760" s="3"/>
      <c r="X760" s="3"/>
      <c r="Y760" s="108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</row>
    <row r="761" spans="1:41" ht="15.75" customHeight="1" x14ac:dyDescent="0.3">
      <c r="A761" s="2"/>
      <c r="B761" s="3"/>
      <c r="C761" s="3"/>
      <c r="D761" s="3"/>
      <c r="E761" s="107"/>
      <c r="F761" s="3"/>
      <c r="G761" s="3"/>
      <c r="H761" s="3"/>
      <c r="I761" s="104"/>
      <c r="J761" s="109"/>
      <c r="K761" s="100"/>
      <c r="L761" s="100"/>
      <c r="M761" s="100"/>
      <c r="N761" s="105"/>
      <c r="O761" s="105"/>
      <c r="P761" s="110"/>
      <c r="Q761" s="59"/>
      <c r="R761" s="110"/>
      <c r="S761" s="60"/>
      <c r="T761" s="111"/>
      <c r="U761" s="111"/>
      <c r="V761" s="102"/>
      <c r="W761" s="3"/>
      <c r="X761" s="3"/>
      <c r="Y761" s="108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</row>
    <row r="762" spans="1:41" ht="15.75" customHeight="1" x14ac:dyDescent="0.3">
      <c r="A762" s="2"/>
      <c r="B762" s="3"/>
      <c r="C762" s="3"/>
      <c r="D762" s="3"/>
      <c r="E762" s="107"/>
      <c r="F762" s="3"/>
      <c r="G762" s="3"/>
      <c r="H762" s="3"/>
      <c r="I762" s="104"/>
      <c r="J762" s="109"/>
      <c r="K762" s="100"/>
      <c r="L762" s="100"/>
      <c r="M762" s="100"/>
      <c r="N762" s="105"/>
      <c r="O762" s="105"/>
      <c r="P762" s="110"/>
      <c r="Q762" s="59"/>
      <c r="R762" s="110"/>
      <c r="S762" s="60"/>
      <c r="T762" s="111"/>
      <c r="U762" s="111"/>
      <c r="V762" s="102"/>
      <c r="W762" s="3"/>
      <c r="X762" s="3"/>
      <c r="Y762" s="108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</row>
    <row r="763" spans="1:41" ht="15.75" customHeight="1" x14ac:dyDescent="0.3">
      <c r="A763" s="2"/>
      <c r="B763" s="3"/>
      <c r="C763" s="3"/>
      <c r="D763" s="3"/>
      <c r="E763" s="107"/>
      <c r="F763" s="3"/>
      <c r="G763" s="3"/>
      <c r="H763" s="3"/>
      <c r="I763" s="104"/>
      <c r="J763" s="109"/>
      <c r="K763" s="100"/>
      <c r="L763" s="100"/>
      <c r="M763" s="100"/>
      <c r="N763" s="105"/>
      <c r="O763" s="105"/>
      <c r="P763" s="110"/>
      <c r="Q763" s="59"/>
      <c r="R763" s="110"/>
      <c r="S763" s="60"/>
      <c r="T763" s="111"/>
      <c r="U763" s="111"/>
      <c r="V763" s="102"/>
      <c r="W763" s="3"/>
      <c r="X763" s="3"/>
      <c r="Y763" s="108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</row>
    <row r="764" spans="1:41" ht="15.75" customHeight="1" x14ac:dyDescent="0.3">
      <c r="A764" s="2"/>
      <c r="B764" s="3"/>
      <c r="C764" s="3"/>
      <c r="D764" s="3"/>
      <c r="E764" s="107"/>
      <c r="F764" s="3"/>
      <c r="G764" s="3"/>
      <c r="H764" s="3"/>
      <c r="I764" s="104"/>
      <c r="J764" s="109"/>
      <c r="K764" s="100"/>
      <c r="L764" s="100"/>
      <c r="M764" s="100"/>
      <c r="N764" s="105"/>
      <c r="O764" s="105"/>
      <c r="P764" s="110"/>
      <c r="Q764" s="59"/>
      <c r="R764" s="110"/>
      <c r="S764" s="60"/>
      <c r="T764" s="111"/>
      <c r="U764" s="111"/>
      <c r="V764" s="102"/>
      <c r="W764" s="3"/>
      <c r="X764" s="3"/>
      <c r="Y764" s="108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</row>
    <row r="765" spans="1:41" ht="15.75" customHeight="1" x14ac:dyDescent="0.3">
      <c r="A765" s="2"/>
      <c r="B765" s="3"/>
      <c r="C765" s="3"/>
      <c r="D765" s="3"/>
      <c r="E765" s="107"/>
      <c r="F765" s="3"/>
      <c r="G765" s="3"/>
      <c r="H765" s="3"/>
      <c r="I765" s="104"/>
      <c r="J765" s="109"/>
      <c r="K765" s="100"/>
      <c r="L765" s="100"/>
      <c r="M765" s="100"/>
      <c r="N765" s="105"/>
      <c r="O765" s="105"/>
      <c r="P765" s="110"/>
      <c r="Q765" s="59"/>
      <c r="R765" s="110"/>
      <c r="S765" s="60"/>
      <c r="T765" s="111"/>
      <c r="U765" s="111"/>
      <c r="V765" s="102"/>
      <c r="W765" s="3"/>
      <c r="X765" s="3"/>
      <c r="Y765" s="108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</row>
    <row r="766" spans="1:41" ht="15.75" customHeight="1" x14ac:dyDescent="0.3">
      <c r="A766" s="2"/>
      <c r="B766" s="3"/>
      <c r="C766" s="3"/>
      <c r="D766" s="3"/>
      <c r="E766" s="107"/>
      <c r="F766" s="3"/>
      <c r="G766" s="3"/>
      <c r="H766" s="3"/>
      <c r="I766" s="104"/>
      <c r="J766" s="109"/>
      <c r="K766" s="100"/>
      <c r="L766" s="100"/>
      <c r="M766" s="100"/>
      <c r="N766" s="105"/>
      <c r="O766" s="105"/>
      <c r="P766" s="110"/>
      <c r="Q766" s="59"/>
      <c r="R766" s="110"/>
      <c r="S766" s="60"/>
      <c r="T766" s="111"/>
      <c r="U766" s="111"/>
      <c r="V766" s="102"/>
      <c r="W766" s="3"/>
      <c r="X766" s="3"/>
      <c r="Y766" s="108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</row>
    <row r="767" spans="1:41" ht="15.75" customHeight="1" x14ac:dyDescent="0.3">
      <c r="A767" s="2"/>
      <c r="B767" s="3"/>
      <c r="C767" s="3"/>
      <c r="D767" s="3"/>
      <c r="E767" s="107"/>
      <c r="F767" s="3"/>
      <c r="G767" s="3"/>
      <c r="H767" s="3"/>
      <c r="I767" s="104"/>
      <c r="J767" s="109"/>
      <c r="K767" s="100"/>
      <c r="L767" s="100"/>
      <c r="M767" s="100"/>
      <c r="N767" s="105"/>
      <c r="O767" s="105"/>
      <c r="P767" s="110"/>
      <c r="Q767" s="59"/>
      <c r="R767" s="110"/>
      <c r="S767" s="60"/>
      <c r="T767" s="111"/>
      <c r="U767" s="111"/>
      <c r="V767" s="102"/>
      <c r="W767" s="3"/>
      <c r="X767" s="3"/>
      <c r="Y767" s="108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</row>
    <row r="768" spans="1:41" ht="15.75" customHeight="1" x14ac:dyDescent="0.3">
      <c r="A768" s="2"/>
      <c r="B768" s="3"/>
      <c r="C768" s="3"/>
      <c r="D768" s="3"/>
      <c r="E768" s="107"/>
      <c r="F768" s="3"/>
      <c r="G768" s="3"/>
      <c r="H768" s="3"/>
      <c r="I768" s="104"/>
      <c r="J768" s="109"/>
      <c r="K768" s="100"/>
      <c r="L768" s="100"/>
      <c r="M768" s="100"/>
      <c r="N768" s="105"/>
      <c r="O768" s="105"/>
      <c r="P768" s="110"/>
      <c r="Q768" s="59"/>
      <c r="R768" s="110"/>
      <c r="S768" s="60"/>
      <c r="T768" s="111"/>
      <c r="U768" s="111"/>
      <c r="V768" s="102"/>
      <c r="W768" s="3"/>
      <c r="X768" s="3"/>
      <c r="Y768" s="108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</row>
    <row r="769" spans="1:41" ht="15.75" customHeight="1" x14ac:dyDescent="0.3">
      <c r="A769" s="2"/>
      <c r="B769" s="3"/>
      <c r="C769" s="3"/>
      <c r="D769" s="3"/>
      <c r="E769" s="107"/>
      <c r="F769" s="3"/>
      <c r="G769" s="3"/>
      <c r="H769" s="3"/>
      <c r="I769" s="104"/>
      <c r="J769" s="109"/>
      <c r="K769" s="100"/>
      <c r="L769" s="100"/>
      <c r="M769" s="100"/>
      <c r="N769" s="105"/>
      <c r="O769" s="105"/>
      <c r="P769" s="110"/>
      <c r="Q769" s="59"/>
      <c r="R769" s="110"/>
      <c r="S769" s="60"/>
      <c r="T769" s="111"/>
      <c r="U769" s="111"/>
      <c r="V769" s="102"/>
      <c r="W769" s="3"/>
      <c r="X769" s="3"/>
      <c r="Y769" s="108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</row>
    <row r="770" spans="1:41" ht="15.75" customHeight="1" x14ac:dyDescent="0.3">
      <c r="A770" s="2"/>
      <c r="B770" s="3"/>
      <c r="C770" s="3"/>
      <c r="D770" s="3"/>
      <c r="E770" s="107"/>
      <c r="F770" s="3"/>
      <c r="G770" s="3"/>
      <c r="H770" s="3"/>
      <c r="I770" s="104"/>
      <c r="J770" s="109"/>
      <c r="K770" s="100"/>
      <c r="L770" s="100"/>
      <c r="M770" s="100"/>
      <c r="N770" s="105"/>
      <c r="O770" s="105"/>
      <c r="P770" s="110"/>
      <c r="Q770" s="59"/>
      <c r="R770" s="110"/>
      <c r="S770" s="60"/>
      <c r="T770" s="111"/>
      <c r="U770" s="111"/>
      <c r="V770" s="102"/>
      <c r="W770" s="3"/>
      <c r="X770" s="3"/>
      <c r="Y770" s="108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</row>
    <row r="771" spans="1:41" ht="15.75" customHeight="1" x14ac:dyDescent="0.3">
      <c r="A771" s="2"/>
      <c r="B771" s="3"/>
      <c r="C771" s="3"/>
      <c r="D771" s="3"/>
      <c r="E771" s="107"/>
      <c r="F771" s="3"/>
      <c r="G771" s="3"/>
      <c r="H771" s="3"/>
      <c r="I771" s="104"/>
      <c r="J771" s="109"/>
      <c r="K771" s="100"/>
      <c r="L771" s="100"/>
      <c r="M771" s="100"/>
      <c r="N771" s="105"/>
      <c r="O771" s="105"/>
      <c r="P771" s="110"/>
      <c r="Q771" s="59"/>
      <c r="R771" s="110"/>
      <c r="S771" s="60"/>
      <c r="T771" s="111"/>
      <c r="U771" s="111"/>
      <c r="V771" s="102"/>
      <c r="W771" s="3"/>
      <c r="X771" s="3"/>
      <c r="Y771" s="108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</row>
    <row r="772" spans="1:41" ht="15.75" customHeight="1" x14ac:dyDescent="0.3">
      <c r="A772" s="2"/>
      <c r="B772" s="3"/>
      <c r="C772" s="3"/>
      <c r="D772" s="3"/>
      <c r="E772" s="107"/>
      <c r="F772" s="3"/>
      <c r="G772" s="3"/>
      <c r="H772" s="3"/>
      <c r="I772" s="104"/>
      <c r="J772" s="109"/>
      <c r="K772" s="100"/>
      <c r="L772" s="100"/>
      <c r="M772" s="100"/>
      <c r="N772" s="105"/>
      <c r="O772" s="105"/>
      <c r="P772" s="110"/>
      <c r="Q772" s="59"/>
      <c r="R772" s="110"/>
      <c r="S772" s="60"/>
      <c r="T772" s="111"/>
      <c r="U772" s="111"/>
      <c r="V772" s="102"/>
      <c r="W772" s="3"/>
      <c r="X772" s="3"/>
      <c r="Y772" s="108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</row>
    <row r="773" spans="1:41" ht="15.75" customHeight="1" x14ac:dyDescent="0.3">
      <c r="A773" s="2"/>
      <c r="B773" s="3"/>
      <c r="C773" s="3"/>
      <c r="D773" s="3"/>
      <c r="E773" s="107"/>
      <c r="F773" s="3"/>
      <c r="G773" s="3"/>
      <c r="H773" s="3"/>
      <c r="I773" s="104"/>
      <c r="J773" s="109"/>
      <c r="K773" s="100"/>
      <c r="L773" s="100"/>
      <c r="M773" s="100"/>
      <c r="N773" s="105"/>
      <c r="O773" s="105"/>
      <c r="P773" s="110"/>
      <c r="Q773" s="59"/>
      <c r="R773" s="110"/>
      <c r="S773" s="60"/>
      <c r="T773" s="111"/>
      <c r="U773" s="111"/>
      <c r="V773" s="102"/>
      <c r="W773" s="3"/>
      <c r="X773" s="3"/>
      <c r="Y773" s="108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</row>
    <row r="774" spans="1:41" ht="15.75" customHeight="1" x14ac:dyDescent="0.3">
      <c r="A774" s="2"/>
      <c r="B774" s="3"/>
      <c r="C774" s="3"/>
      <c r="D774" s="3"/>
      <c r="E774" s="107"/>
      <c r="F774" s="3"/>
      <c r="G774" s="3"/>
      <c r="H774" s="3"/>
      <c r="I774" s="104"/>
      <c r="J774" s="109"/>
      <c r="K774" s="100"/>
      <c r="L774" s="100"/>
      <c r="M774" s="100"/>
      <c r="N774" s="105"/>
      <c r="O774" s="105"/>
      <c r="P774" s="110"/>
      <c r="Q774" s="59"/>
      <c r="R774" s="110"/>
      <c r="S774" s="60"/>
      <c r="T774" s="111"/>
      <c r="U774" s="111"/>
      <c r="V774" s="102"/>
      <c r="W774" s="3"/>
      <c r="X774" s="3"/>
      <c r="Y774" s="108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</row>
    <row r="775" spans="1:41" ht="15.75" customHeight="1" x14ac:dyDescent="0.3">
      <c r="A775" s="2"/>
      <c r="B775" s="3"/>
      <c r="C775" s="3"/>
      <c r="D775" s="3"/>
      <c r="E775" s="107"/>
      <c r="F775" s="3"/>
      <c r="G775" s="3"/>
      <c r="H775" s="3"/>
      <c r="I775" s="104"/>
      <c r="J775" s="109"/>
      <c r="K775" s="100"/>
      <c r="L775" s="100"/>
      <c r="M775" s="100"/>
      <c r="N775" s="105"/>
      <c r="O775" s="105"/>
      <c r="P775" s="110"/>
      <c r="Q775" s="59"/>
      <c r="R775" s="110"/>
      <c r="S775" s="60"/>
      <c r="T775" s="111"/>
      <c r="U775" s="111"/>
      <c r="V775" s="102"/>
      <c r="W775" s="3"/>
      <c r="X775" s="3"/>
      <c r="Y775" s="108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</row>
    <row r="776" spans="1:41" ht="15.75" customHeight="1" x14ac:dyDescent="0.3">
      <c r="A776" s="2"/>
      <c r="B776" s="3"/>
      <c r="C776" s="3"/>
      <c r="D776" s="3"/>
      <c r="E776" s="107"/>
      <c r="F776" s="3"/>
      <c r="G776" s="3"/>
      <c r="H776" s="3"/>
      <c r="I776" s="104"/>
      <c r="J776" s="109"/>
      <c r="K776" s="100"/>
      <c r="L776" s="100"/>
      <c r="M776" s="100"/>
      <c r="N776" s="105"/>
      <c r="O776" s="105"/>
      <c r="P776" s="110"/>
      <c r="Q776" s="59"/>
      <c r="R776" s="110"/>
      <c r="S776" s="60"/>
      <c r="T776" s="111"/>
      <c r="U776" s="111"/>
      <c r="V776" s="102"/>
      <c r="W776" s="3"/>
      <c r="X776" s="3"/>
      <c r="Y776" s="108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</row>
    <row r="777" spans="1:41" ht="15.75" customHeight="1" x14ac:dyDescent="0.3">
      <c r="A777" s="2"/>
      <c r="B777" s="3"/>
      <c r="C777" s="3"/>
      <c r="D777" s="3"/>
      <c r="E777" s="107"/>
      <c r="F777" s="3"/>
      <c r="G777" s="3"/>
      <c r="H777" s="3"/>
      <c r="I777" s="104"/>
      <c r="J777" s="109"/>
      <c r="K777" s="100"/>
      <c r="L777" s="100"/>
      <c r="M777" s="100"/>
      <c r="N777" s="105"/>
      <c r="O777" s="105"/>
      <c r="P777" s="110"/>
      <c r="Q777" s="59"/>
      <c r="R777" s="110"/>
      <c r="S777" s="60"/>
      <c r="T777" s="111"/>
      <c r="U777" s="111"/>
      <c r="V777" s="102"/>
      <c r="W777" s="3"/>
      <c r="X777" s="3"/>
      <c r="Y777" s="108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</row>
    <row r="778" spans="1:41" ht="15.75" customHeight="1" x14ac:dyDescent="0.3">
      <c r="A778" s="2"/>
      <c r="B778" s="3"/>
      <c r="C778" s="3"/>
      <c r="D778" s="3"/>
      <c r="E778" s="107"/>
      <c r="F778" s="3"/>
      <c r="G778" s="3"/>
      <c r="H778" s="3"/>
      <c r="I778" s="104"/>
      <c r="J778" s="109"/>
      <c r="K778" s="100"/>
      <c r="L778" s="100"/>
      <c r="M778" s="100"/>
      <c r="N778" s="105"/>
      <c r="O778" s="105"/>
      <c r="P778" s="110"/>
      <c r="Q778" s="59"/>
      <c r="R778" s="110"/>
      <c r="S778" s="60"/>
      <c r="T778" s="111"/>
      <c r="U778" s="111"/>
      <c r="V778" s="102"/>
      <c r="W778" s="3"/>
      <c r="X778" s="3"/>
      <c r="Y778" s="108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</row>
    <row r="779" spans="1:41" ht="15.75" customHeight="1" x14ac:dyDescent="0.3">
      <c r="A779" s="2"/>
      <c r="B779" s="3"/>
      <c r="C779" s="3"/>
      <c r="D779" s="3"/>
      <c r="E779" s="107"/>
      <c r="F779" s="3"/>
      <c r="G779" s="3"/>
      <c r="H779" s="3"/>
      <c r="I779" s="104"/>
      <c r="J779" s="109"/>
      <c r="K779" s="100"/>
      <c r="L779" s="100"/>
      <c r="M779" s="100"/>
      <c r="N779" s="105"/>
      <c r="O779" s="105"/>
      <c r="P779" s="110"/>
      <c r="Q779" s="59"/>
      <c r="R779" s="110"/>
      <c r="S779" s="60"/>
      <c r="T779" s="111"/>
      <c r="U779" s="111"/>
      <c r="V779" s="102"/>
      <c r="W779" s="3"/>
      <c r="X779" s="3"/>
      <c r="Y779" s="108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</row>
    <row r="780" spans="1:41" ht="15.75" customHeight="1" x14ac:dyDescent="0.3">
      <c r="A780" s="2"/>
      <c r="B780" s="3"/>
      <c r="C780" s="3"/>
      <c r="D780" s="3"/>
      <c r="E780" s="107"/>
      <c r="F780" s="3"/>
      <c r="G780" s="3"/>
      <c r="H780" s="3"/>
      <c r="I780" s="104"/>
      <c r="J780" s="109"/>
      <c r="K780" s="100"/>
      <c r="L780" s="100"/>
      <c r="M780" s="100"/>
      <c r="N780" s="105"/>
      <c r="O780" s="105"/>
      <c r="P780" s="110"/>
      <c r="Q780" s="59"/>
      <c r="R780" s="110"/>
      <c r="S780" s="60"/>
      <c r="T780" s="111"/>
      <c r="U780" s="111"/>
      <c r="V780" s="102"/>
      <c r="W780" s="3"/>
      <c r="X780" s="3"/>
      <c r="Y780" s="108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</row>
    <row r="781" spans="1:41" ht="15.75" customHeight="1" x14ac:dyDescent="0.3">
      <c r="A781" s="2"/>
      <c r="B781" s="3"/>
      <c r="C781" s="3"/>
      <c r="D781" s="3"/>
      <c r="E781" s="107"/>
      <c r="F781" s="3"/>
      <c r="G781" s="3"/>
      <c r="H781" s="3"/>
      <c r="I781" s="104"/>
      <c r="J781" s="109"/>
      <c r="K781" s="100"/>
      <c r="L781" s="100"/>
      <c r="M781" s="100"/>
      <c r="N781" s="105"/>
      <c r="O781" s="105"/>
      <c r="P781" s="110"/>
      <c r="Q781" s="59"/>
      <c r="R781" s="110"/>
      <c r="S781" s="60"/>
      <c r="T781" s="111"/>
      <c r="U781" s="111"/>
      <c r="V781" s="102"/>
      <c r="W781" s="3"/>
      <c r="X781" s="3"/>
      <c r="Y781" s="108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</row>
    <row r="782" spans="1:41" ht="15.75" customHeight="1" x14ac:dyDescent="0.3">
      <c r="A782" s="2"/>
      <c r="B782" s="3"/>
      <c r="C782" s="3"/>
      <c r="D782" s="3"/>
      <c r="E782" s="107"/>
      <c r="F782" s="3"/>
      <c r="G782" s="3"/>
      <c r="H782" s="3"/>
      <c r="I782" s="104"/>
      <c r="J782" s="109"/>
      <c r="K782" s="100"/>
      <c r="L782" s="100"/>
      <c r="M782" s="100"/>
      <c r="N782" s="105"/>
      <c r="O782" s="105"/>
      <c r="P782" s="110"/>
      <c r="Q782" s="59"/>
      <c r="R782" s="110"/>
      <c r="S782" s="60"/>
      <c r="T782" s="111"/>
      <c r="U782" s="111"/>
      <c r="V782" s="102"/>
      <c r="W782" s="3"/>
      <c r="X782" s="3"/>
      <c r="Y782" s="108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</row>
    <row r="783" spans="1:41" ht="15.75" customHeight="1" x14ac:dyDescent="0.3">
      <c r="A783" s="2"/>
      <c r="B783" s="3"/>
      <c r="C783" s="3"/>
      <c r="D783" s="3"/>
      <c r="E783" s="107"/>
      <c r="F783" s="3"/>
      <c r="G783" s="3"/>
      <c r="H783" s="3"/>
      <c r="I783" s="104"/>
      <c r="J783" s="109"/>
      <c r="K783" s="100"/>
      <c r="L783" s="100"/>
      <c r="M783" s="100"/>
      <c r="N783" s="105"/>
      <c r="O783" s="105"/>
      <c r="P783" s="110"/>
      <c r="Q783" s="59"/>
      <c r="R783" s="110"/>
      <c r="S783" s="60"/>
      <c r="T783" s="111"/>
      <c r="U783" s="111"/>
      <c r="V783" s="102"/>
      <c r="W783" s="3"/>
      <c r="X783" s="3"/>
      <c r="Y783" s="108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</row>
    <row r="784" spans="1:41" ht="15.75" customHeight="1" x14ac:dyDescent="0.3">
      <c r="A784" s="2"/>
      <c r="B784" s="3"/>
      <c r="C784" s="3"/>
      <c r="D784" s="3"/>
      <c r="E784" s="107"/>
      <c r="F784" s="3"/>
      <c r="G784" s="3"/>
      <c r="H784" s="3"/>
      <c r="I784" s="104"/>
      <c r="J784" s="109"/>
      <c r="K784" s="100"/>
      <c r="L784" s="100"/>
      <c r="M784" s="100"/>
      <c r="N784" s="105"/>
      <c r="O784" s="105"/>
      <c r="P784" s="110"/>
      <c r="Q784" s="59"/>
      <c r="R784" s="110"/>
      <c r="S784" s="60"/>
      <c r="T784" s="111"/>
      <c r="U784" s="111"/>
      <c r="V784" s="102"/>
      <c r="W784" s="3"/>
      <c r="X784" s="3"/>
      <c r="Y784" s="108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</row>
    <row r="785" spans="1:41" ht="15.75" customHeight="1" x14ac:dyDescent="0.3">
      <c r="A785" s="2"/>
      <c r="B785" s="3"/>
      <c r="C785" s="3"/>
      <c r="D785" s="3"/>
      <c r="E785" s="107"/>
      <c r="F785" s="3"/>
      <c r="G785" s="3"/>
      <c r="H785" s="3"/>
      <c r="I785" s="104"/>
      <c r="J785" s="109"/>
      <c r="K785" s="100"/>
      <c r="L785" s="100"/>
      <c r="M785" s="100"/>
      <c r="N785" s="105"/>
      <c r="O785" s="105"/>
      <c r="P785" s="110"/>
      <c r="Q785" s="59"/>
      <c r="R785" s="110"/>
      <c r="S785" s="60"/>
      <c r="T785" s="111"/>
      <c r="U785" s="111"/>
      <c r="V785" s="102"/>
      <c r="W785" s="3"/>
      <c r="X785" s="3"/>
      <c r="Y785" s="108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</row>
    <row r="786" spans="1:41" ht="15.75" customHeight="1" x14ac:dyDescent="0.3">
      <c r="A786" s="2"/>
      <c r="B786" s="3"/>
      <c r="C786" s="3"/>
      <c r="D786" s="3"/>
      <c r="E786" s="107"/>
      <c r="F786" s="3"/>
      <c r="G786" s="3"/>
      <c r="H786" s="3"/>
      <c r="I786" s="104"/>
      <c r="J786" s="109"/>
      <c r="K786" s="100"/>
      <c r="L786" s="100"/>
      <c r="M786" s="100"/>
      <c r="N786" s="105"/>
      <c r="O786" s="105"/>
      <c r="P786" s="110"/>
      <c r="Q786" s="59"/>
      <c r="R786" s="110"/>
      <c r="S786" s="60"/>
      <c r="T786" s="111"/>
      <c r="U786" s="111"/>
      <c r="V786" s="102"/>
      <c r="W786" s="3"/>
      <c r="X786" s="3"/>
      <c r="Y786" s="108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</row>
    <row r="787" spans="1:41" ht="15.75" customHeight="1" x14ac:dyDescent="0.3">
      <c r="A787" s="2"/>
      <c r="B787" s="3"/>
      <c r="C787" s="3"/>
      <c r="D787" s="3"/>
      <c r="E787" s="107"/>
      <c r="F787" s="3"/>
      <c r="G787" s="3"/>
      <c r="H787" s="3"/>
      <c r="I787" s="104"/>
      <c r="J787" s="109"/>
      <c r="K787" s="100"/>
      <c r="L787" s="100"/>
      <c r="M787" s="100"/>
      <c r="N787" s="105"/>
      <c r="O787" s="105"/>
      <c r="P787" s="110"/>
      <c r="Q787" s="59"/>
      <c r="R787" s="110"/>
      <c r="S787" s="60"/>
      <c r="T787" s="111"/>
      <c r="U787" s="111"/>
      <c r="V787" s="102"/>
      <c r="W787" s="3"/>
      <c r="X787" s="3"/>
      <c r="Y787" s="108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</row>
    <row r="788" spans="1:41" ht="15.75" customHeight="1" x14ac:dyDescent="0.3">
      <c r="A788" s="2"/>
      <c r="B788" s="3"/>
      <c r="C788" s="3"/>
      <c r="D788" s="3"/>
      <c r="E788" s="107"/>
      <c r="F788" s="3"/>
      <c r="G788" s="3"/>
      <c r="H788" s="3"/>
      <c r="I788" s="104"/>
      <c r="J788" s="109"/>
      <c r="K788" s="100"/>
      <c r="L788" s="100"/>
      <c r="M788" s="100"/>
      <c r="N788" s="105"/>
      <c r="O788" s="105"/>
      <c r="P788" s="110"/>
      <c r="Q788" s="59"/>
      <c r="R788" s="110"/>
      <c r="S788" s="60"/>
      <c r="T788" s="111"/>
      <c r="U788" s="111"/>
      <c r="V788" s="102"/>
      <c r="W788" s="3"/>
      <c r="X788" s="3"/>
      <c r="Y788" s="108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</row>
    <row r="789" spans="1:41" ht="15.75" customHeight="1" x14ac:dyDescent="0.3">
      <c r="A789" s="2"/>
      <c r="B789" s="3"/>
      <c r="C789" s="3"/>
      <c r="D789" s="3"/>
      <c r="E789" s="107"/>
      <c r="F789" s="3"/>
      <c r="G789" s="3"/>
      <c r="H789" s="3"/>
      <c r="I789" s="104"/>
      <c r="J789" s="109"/>
      <c r="K789" s="100"/>
      <c r="L789" s="100"/>
      <c r="M789" s="100"/>
      <c r="N789" s="105"/>
      <c r="O789" s="105"/>
      <c r="P789" s="110"/>
      <c r="Q789" s="59"/>
      <c r="R789" s="110"/>
      <c r="S789" s="60"/>
      <c r="T789" s="111"/>
      <c r="U789" s="111"/>
      <c r="V789" s="102"/>
      <c r="W789" s="3"/>
      <c r="X789" s="3"/>
      <c r="Y789" s="108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</row>
    <row r="790" spans="1:41" ht="15.75" customHeight="1" x14ac:dyDescent="0.3">
      <c r="A790" s="2"/>
      <c r="B790" s="3"/>
      <c r="C790" s="3"/>
      <c r="D790" s="3"/>
      <c r="E790" s="107"/>
      <c r="F790" s="3"/>
      <c r="G790" s="3"/>
      <c r="H790" s="3"/>
      <c r="I790" s="104"/>
      <c r="J790" s="109"/>
      <c r="K790" s="100"/>
      <c r="L790" s="100"/>
      <c r="M790" s="100"/>
      <c r="N790" s="105"/>
      <c r="O790" s="105"/>
      <c r="P790" s="110"/>
      <c r="Q790" s="59"/>
      <c r="R790" s="110"/>
      <c r="S790" s="60"/>
      <c r="T790" s="111"/>
      <c r="U790" s="111"/>
      <c r="V790" s="102"/>
      <c r="W790" s="3"/>
      <c r="X790" s="3"/>
      <c r="Y790" s="108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</row>
    <row r="791" spans="1:41" ht="15.75" customHeight="1" x14ac:dyDescent="0.3">
      <c r="A791" s="2"/>
      <c r="B791" s="3"/>
      <c r="C791" s="3"/>
      <c r="D791" s="3"/>
      <c r="E791" s="107"/>
      <c r="F791" s="3"/>
      <c r="G791" s="3"/>
      <c r="H791" s="3"/>
      <c r="I791" s="104"/>
      <c r="J791" s="109"/>
      <c r="K791" s="100"/>
      <c r="L791" s="100"/>
      <c r="M791" s="100"/>
      <c r="N791" s="105"/>
      <c r="O791" s="105"/>
      <c r="P791" s="110"/>
      <c r="Q791" s="59"/>
      <c r="R791" s="110"/>
      <c r="S791" s="60"/>
      <c r="T791" s="111"/>
      <c r="U791" s="111"/>
      <c r="V791" s="102"/>
      <c r="W791" s="3"/>
      <c r="X791" s="3"/>
      <c r="Y791" s="108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</row>
    <row r="792" spans="1:41" ht="15.75" customHeight="1" x14ac:dyDescent="0.3">
      <c r="A792" s="2"/>
      <c r="B792" s="3"/>
      <c r="C792" s="3"/>
      <c r="D792" s="3"/>
      <c r="E792" s="107"/>
      <c r="F792" s="3"/>
      <c r="G792" s="3"/>
      <c r="H792" s="3"/>
      <c r="I792" s="104"/>
      <c r="J792" s="109"/>
      <c r="K792" s="100"/>
      <c r="L792" s="100"/>
      <c r="M792" s="100"/>
      <c r="N792" s="105"/>
      <c r="O792" s="105"/>
      <c r="P792" s="110"/>
      <c r="Q792" s="59"/>
      <c r="R792" s="110"/>
      <c r="S792" s="60"/>
      <c r="T792" s="111"/>
      <c r="U792" s="111"/>
      <c r="V792" s="102"/>
      <c r="W792" s="3"/>
      <c r="X792" s="3"/>
      <c r="Y792" s="108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</row>
    <row r="793" spans="1:41" ht="15.75" customHeight="1" x14ac:dyDescent="0.3">
      <c r="A793" s="2"/>
      <c r="B793" s="3"/>
      <c r="C793" s="3"/>
      <c r="D793" s="3"/>
      <c r="E793" s="107"/>
      <c r="F793" s="3"/>
      <c r="G793" s="3"/>
      <c r="H793" s="3"/>
      <c r="I793" s="104"/>
      <c r="J793" s="109"/>
      <c r="K793" s="100"/>
      <c r="L793" s="100"/>
      <c r="M793" s="100"/>
      <c r="N793" s="105"/>
      <c r="O793" s="105"/>
      <c r="P793" s="110"/>
      <c r="Q793" s="59"/>
      <c r="R793" s="110"/>
      <c r="S793" s="60"/>
      <c r="T793" s="111"/>
      <c r="U793" s="111"/>
      <c r="V793" s="102"/>
      <c r="W793" s="3"/>
      <c r="X793" s="3"/>
      <c r="Y793" s="108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</row>
    <row r="794" spans="1:41" ht="15.75" customHeight="1" x14ac:dyDescent="0.3">
      <c r="A794" s="2"/>
      <c r="B794" s="3"/>
      <c r="C794" s="3"/>
      <c r="D794" s="3"/>
      <c r="E794" s="107"/>
      <c r="F794" s="3"/>
      <c r="G794" s="3"/>
      <c r="H794" s="3"/>
      <c r="I794" s="104"/>
      <c r="J794" s="109"/>
      <c r="K794" s="100"/>
      <c r="L794" s="100"/>
      <c r="M794" s="100"/>
      <c r="N794" s="105"/>
      <c r="O794" s="105"/>
      <c r="P794" s="110"/>
      <c r="Q794" s="59"/>
      <c r="R794" s="110"/>
      <c r="S794" s="60"/>
      <c r="T794" s="111"/>
      <c r="U794" s="111"/>
      <c r="V794" s="102"/>
      <c r="W794" s="3"/>
      <c r="X794" s="3"/>
      <c r="Y794" s="108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</row>
    <row r="795" spans="1:41" ht="15.75" customHeight="1" x14ac:dyDescent="0.3">
      <c r="A795" s="2"/>
      <c r="B795" s="3"/>
      <c r="C795" s="3"/>
      <c r="D795" s="3"/>
      <c r="E795" s="107"/>
      <c r="F795" s="3"/>
      <c r="G795" s="3"/>
      <c r="H795" s="3"/>
      <c r="I795" s="104"/>
      <c r="J795" s="109"/>
      <c r="K795" s="100"/>
      <c r="L795" s="100"/>
      <c r="M795" s="100"/>
      <c r="N795" s="105"/>
      <c r="O795" s="105"/>
      <c r="P795" s="110"/>
      <c r="Q795" s="59"/>
      <c r="R795" s="110"/>
      <c r="S795" s="60"/>
      <c r="T795" s="111"/>
      <c r="U795" s="111"/>
      <c r="V795" s="102"/>
      <c r="W795" s="3"/>
      <c r="X795" s="3"/>
      <c r="Y795" s="108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</row>
    <row r="796" spans="1:41" ht="15.75" customHeight="1" x14ac:dyDescent="0.3">
      <c r="A796" s="2"/>
      <c r="B796" s="3"/>
      <c r="C796" s="3"/>
      <c r="D796" s="3"/>
      <c r="E796" s="107"/>
      <c r="F796" s="3"/>
      <c r="G796" s="3"/>
      <c r="H796" s="3"/>
      <c r="I796" s="104"/>
      <c r="J796" s="109"/>
      <c r="K796" s="100"/>
      <c r="L796" s="100"/>
      <c r="M796" s="100"/>
      <c r="N796" s="105"/>
      <c r="O796" s="105"/>
      <c r="P796" s="110"/>
      <c r="Q796" s="59"/>
      <c r="R796" s="110"/>
      <c r="S796" s="60"/>
      <c r="T796" s="111"/>
      <c r="U796" s="111"/>
      <c r="V796" s="102"/>
      <c r="W796" s="3"/>
      <c r="X796" s="3"/>
      <c r="Y796" s="108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</row>
    <row r="797" spans="1:41" ht="15.75" customHeight="1" x14ac:dyDescent="0.3">
      <c r="A797" s="2"/>
      <c r="B797" s="3"/>
      <c r="C797" s="3"/>
      <c r="D797" s="3"/>
      <c r="E797" s="107"/>
      <c r="F797" s="3"/>
      <c r="G797" s="3"/>
      <c r="H797" s="3"/>
      <c r="I797" s="104"/>
      <c r="J797" s="109"/>
      <c r="K797" s="100"/>
      <c r="L797" s="100"/>
      <c r="M797" s="100"/>
      <c r="N797" s="105"/>
      <c r="O797" s="105"/>
      <c r="P797" s="110"/>
      <c r="Q797" s="59"/>
      <c r="R797" s="110"/>
      <c r="S797" s="60"/>
      <c r="T797" s="111"/>
      <c r="U797" s="111"/>
      <c r="V797" s="102"/>
      <c r="W797" s="3"/>
      <c r="X797" s="3"/>
      <c r="Y797" s="108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</row>
    <row r="798" spans="1:41" ht="15.75" customHeight="1" x14ac:dyDescent="0.3">
      <c r="A798" s="2"/>
      <c r="B798" s="3"/>
      <c r="C798" s="3"/>
      <c r="D798" s="3"/>
      <c r="E798" s="107"/>
      <c r="F798" s="3"/>
      <c r="G798" s="3"/>
      <c r="H798" s="3"/>
      <c r="I798" s="104"/>
      <c r="J798" s="109"/>
      <c r="K798" s="100"/>
      <c r="L798" s="100"/>
      <c r="M798" s="100"/>
      <c r="N798" s="105"/>
      <c r="O798" s="105"/>
      <c r="P798" s="110"/>
      <c r="Q798" s="59"/>
      <c r="R798" s="110"/>
      <c r="S798" s="60"/>
      <c r="T798" s="111"/>
      <c r="U798" s="111"/>
      <c r="V798" s="102"/>
      <c r="W798" s="3"/>
      <c r="X798" s="3"/>
      <c r="Y798" s="108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</row>
    <row r="799" spans="1:41" ht="15.75" customHeight="1" x14ac:dyDescent="0.3">
      <c r="A799" s="2"/>
      <c r="B799" s="3"/>
      <c r="C799" s="3"/>
      <c r="D799" s="3"/>
      <c r="E799" s="107"/>
      <c r="F799" s="3"/>
      <c r="G799" s="3"/>
      <c r="H799" s="3"/>
      <c r="I799" s="104"/>
      <c r="J799" s="109"/>
      <c r="K799" s="100"/>
      <c r="L799" s="100"/>
      <c r="M799" s="100"/>
      <c r="N799" s="105"/>
      <c r="O799" s="105"/>
      <c r="P799" s="110"/>
      <c r="Q799" s="59"/>
      <c r="R799" s="110"/>
      <c r="S799" s="60"/>
      <c r="T799" s="111"/>
      <c r="U799" s="111"/>
      <c r="V799" s="102"/>
      <c r="W799" s="3"/>
      <c r="X799" s="3"/>
      <c r="Y799" s="108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</row>
    <row r="800" spans="1:41" ht="15.75" customHeight="1" x14ac:dyDescent="0.3">
      <c r="A800" s="2"/>
      <c r="B800" s="3"/>
      <c r="C800" s="3"/>
      <c r="D800" s="3"/>
      <c r="E800" s="107"/>
      <c r="F800" s="3"/>
      <c r="G800" s="3"/>
      <c r="H800" s="3"/>
      <c r="I800" s="104"/>
      <c r="J800" s="109"/>
      <c r="K800" s="100"/>
      <c r="L800" s="100"/>
      <c r="M800" s="100"/>
      <c r="N800" s="105"/>
      <c r="O800" s="105"/>
      <c r="P800" s="110"/>
      <c r="Q800" s="59"/>
      <c r="R800" s="110"/>
      <c r="S800" s="60"/>
      <c r="T800" s="111"/>
      <c r="U800" s="111"/>
      <c r="V800" s="102"/>
      <c r="W800" s="3"/>
      <c r="X800" s="3"/>
      <c r="Y800" s="108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</row>
    <row r="801" spans="1:41" ht="15.75" customHeight="1" x14ac:dyDescent="0.3">
      <c r="A801" s="2"/>
      <c r="B801" s="3"/>
      <c r="C801" s="3"/>
      <c r="D801" s="3"/>
      <c r="E801" s="107"/>
      <c r="F801" s="3"/>
      <c r="G801" s="3"/>
      <c r="H801" s="3"/>
      <c r="I801" s="104"/>
      <c r="J801" s="109"/>
      <c r="K801" s="100"/>
      <c r="L801" s="100"/>
      <c r="M801" s="100"/>
      <c r="N801" s="105"/>
      <c r="O801" s="105"/>
      <c r="P801" s="110"/>
      <c r="Q801" s="59"/>
      <c r="R801" s="110"/>
      <c r="S801" s="60"/>
      <c r="T801" s="111"/>
      <c r="U801" s="111"/>
      <c r="V801" s="102"/>
      <c r="W801" s="3"/>
      <c r="X801" s="3"/>
      <c r="Y801" s="108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</row>
    <row r="802" spans="1:41" ht="15.75" customHeight="1" x14ac:dyDescent="0.3">
      <c r="A802" s="2"/>
      <c r="B802" s="3"/>
      <c r="C802" s="3"/>
      <c r="D802" s="3"/>
      <c r="E802" s="107"/>
      <c r="F802" s="3"/>
      <c r="G802" s="3"/>
      <c r="H802" s="3"/>
      <c r="I802" s="104"/>
      <c r="J802" s="109"/>
      <c r="K802" s="100"/>
      <c r="L802" s="100"/>
      <c r="M802" s="100"/>
      <c r="N802" s="105"/>
      <c r="O802" s="105"/>
      <c r="P802" s="110"/>
      <c r="Q802" s="59"/>
      <c r="R802" s="110"/>
      <c r="S802" s="60"/>
      <c r="T802" s="111"/>
      <c r="U802" s="111"/>
      <c r="V802" s="102"/>
      <c r="W802" s="3"/>
      <c r="X802" s="3"/>
      <c r="Y802" s="108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</row>
    <row r="803" spans="1:41" ht="15.75" customHeight="1" x14ac:dyDescent="0.3">
      <c r="A803" s="2"/>
      <c r="B803" s="3"/>
      <c r="C803" s="3"/>
      <c r="D803" s="3"/>
      <c r="E803" s="107"/>
      <c r="F803" s="3"/>
      <c r="G803" s="3"/>
      <c r="H803" s="3"/>
      <c r="I803" s="104"/>
      <c r="J803" s="109"/>
      <c r="K803" s="100"/>
      <c r="L803" s="100"/>
      <c r="M803" s="100"/>
      <c r="N803" s="105"/>
      <c r="O803" s="105"/>
      <c r="P803" s="110"/>
      <c r="Q803" s="59"/>
      <c r="R803" s="110"/>
      <c r="S803" s="60"/>
      <c r="T803" s="111"/>
      <c r="U803" s="111"/>
      <c r="V803" s="102"/>
      <c r="W803" s="3"/>
      <c r="X803" s="3"/>
      <c r="Y803" s="108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</row>
    <row r="804" spans="1:41" ht="15.75" customHeight="1" x14ac:dyDescent="0.3">
      <c r="A804" s="2"/>
      <c r="B804" s="3"/>
      <c r="C804" s="3"/>
      <c r="D804" s="3"/>
      <c r="E804" s="107"/>
      <c r="F804" s="3"/>
      <c r="G804" s="3"/>
      <c r="H804" s="3"/>
      <c r="I804" s="104"/>
      <c r="J804" s="109"/>
      <c r="K804" s="100"/>
      <c r="L804" s="100"/>
      <c r="M804" s="100"/>
      <c r="N804" s="105"/>
      <c r="O804" s="105"/>
      <c r="P804" s="110"/>
      <c r="Q804" s="59"/>
      <c r="R804" s="110"/>
      <c r="S804" s="60"/>
      <c r="T804" s="111"/>
      <c r="U804" s="111"/>
      <c r="V804" s="102"/>
      <c r="W804" s="3"/>
      <c r="X804" s="3"/>
      <c r="Y804" s="108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</row>
    <row r="805" spans="1:41" ht="15.75" customHeight="1" x14ac:dyDescent="0.3">
      <c r="A805" s="2"/>
      <c r="B805" s="3"/>
      <c r="C805" s="3"/>
      <c r="D805" s="3"/>
      <c r="E805" s="107"/>
      <c r="F805" s="3"/>
      <c r="G805" s="3"/>
      <c r="H805" s="3"/>
      <c r="I805" s="104"/>
      <c r="J805" s="109"/>
      <c r="K805" s="100"/>
      <c r="L805" s="100"/>
      <c r="M805" s="100"/>
      <c r="N805" s="105"/>
      <c r="O805" s="105"/>
      <c r="P805" s="110"/>
      <c r="Q805" s="59"/>
      <c r="R805" s="110"/>
      <c r="S805" s="60"/>
      <c r="T805" s="111"/>
      <c r="U805" s="111"/>
      <c r="V805" s="102"/>
      <c r="W805" s="3"/>
      <c r="X805" s="3"/>
      <c r="Y805" s="108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</row>
    <row r="806" spans="1:41" ht="15.75" customHeight="1" x14ac:dyDescent="0.3">
      <c r="A806" s="2"/>
      <c r="B806" s="3"/>
      <c r="C806" s="3"/>
      <c r="D806" s="3"/>
      <c r="E806" s="107"/>
      <c r="F806" s="3"/>
      <c r="G806" s="3"/>
      <c r="H806" s="3"/>
      <c r="I806" s="104"/>
      <c r="J806" s="109"/>
      <c r="K806" s="100"/>
      <c r="L806" s="100"/>
      <c r="M806" s="100"/>
      <c r="N806" s="105"/>
      <c r="O806" s="105"/>
      <c r="P806" s="110"/>
      <c r="Q806" s="59"/>
      <c r="R806" s="110"/>
      <c r="S806" s="60"/>
      <c r="T806" s="111"/>
      <c r="U806" s="111"/>
      <c r="V806" s="102"/>
      <c r="W806" s="3"/>
      <c r="X806" s="3"/>
      <c r="Y806" s="108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</row>
    <row r="807" spans="1:41" ht="15.75" customHeight="1" x14ac:dyDescent="0.3">
      <c r="A807" s="2"/>
      <c r="B807" s="3"/>
      <c r="C807" s="3"/>
      <c r="D807" s="3"/>
      <c r="E807" s="107"/>
      <c r="F807" s="3"/>
      <c r="G807" s="3"/>
      <c r="H807" s="3"/>
      <c r="I807" s="104"/>
      <c r="J807" s="109"/>
      <c r="K807" s="100"/>
      <c r="L807" s="100"/>
      <c r="M807" s="100"/>
      <c r="N807" s="105"/>
      <c r="O807" s="105"/>
      <c r="P807" s="110"/>
      <c r="Q807" s="59"/>
      <c r="R807" s="110"/>
      <c r="S807" s="60"/>
      <c r="T807" s="111"/>
      <c r="U807" s="111"/>
      <c r="V807" s="102"/>
      <c r="W807" s="3"/>
      <c r="X807" s="3"/>
      <c r="Y807" s="108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</row>
    <row r="808" spans="1:41" ht="15.75" customHeight="1" x14ac:dyDescent="0.3">
      <c r="A808" s="2"/>
      <c r="B808" s="3"/>
      <c r="C808" s="3"/>
      <c r="D808" s="3"/>
      <c r="E808" s="107"/>
      <c r="F808" s="3"/>
      <c r="G808" s="3"/>
      <c r="H808" s="3"/>
      <c r="I808" s="104"/>
      <c r="J808" s="109"/>
      <c r="K808" s="100"/>
      <c r="L808" s="100"/>
      <c r="M808" s="100"/>
      <c r="N808" s="105"/>
      <c r="O808" s="105"/>
      <c r="P808" s="110"/>
      <c r="Q808" s="59"/>
      <c r="R808" s="110"/>
      <c r="S808" s="60"/>
      <c r="T808" s="111"/>
      <c r="U808" s="111"/>
      <c r="V808" s="102"/>
      <c r="W808" s="3"/>
      <c r="X808" s="3"/>
      <c r="Y808" s="108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</row>
    <row r="809" spans="1:41" ht="15.75" customHeight="1" x14ac:dyDescent="0.3">
      <c r="A809" s="2"/>
      <c r="B809" s="3"/>
      <c r="C809" s="3"/>
      <c r="D809" s="3"/>
      <c r="E809" s="107"/>
      <c r="F809" s="3"/>
      <c r="G809" s="3"/>
      <c r="H809" s="3"/>
      <c r="I809" s="104"/>
      <c r="J809" s="109"/>
      <c r="K809" s="100"/>
      <c r="L809" s="100"/>
      <c r="M809" s="100"/>
      <c r="N809" s="105"/>
      <c r="O809" s="105"/>
      <c r="P809" s="110"/>
      <c r="Q809" s="59"/>
      <c r="R809" s="110"/>
      <c r="S809" s="60"/>
      <c r="T809" s="111"/>
      <c r="U809" s="111"/>
      <c r="V809" s="102"/>
      <c r="W809" s="3"/>
      <c r="X809" s="3"/>
      <c r="Y809" s="108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</row>
    <row r="810" spans="1:41" ht="15.75" customHeight="1" x14ac:dyDescent="0.3">
      <c r="A810" s="2"/>
      <c r="B810" s="3"/>
      <c r="C810" s="3"/>
      <c r="D810" s="3"/>
      <c r="E810" s="107"/>
      <c r="F810" s="3"/>
      <c r="G810" s="3"/>
      <c r="H810" s="3"/>
      <c r="I810" s="104"/>
      <c r="J810" s="109"/>
      <c r="K810" s="100"/>
      <c r="L810" s="100"/>
      <c r="M810" s="100"/>
      <c r="N810" s="105"/>
      <c r="O810" s="105"/>
      <c r="P810" s="110"/>
      <c r="Q810" s="59"/>
      <c r="R810" s="110"/>
      <c r="S810" s="60"/>
      <c r="T810" s="111"/>
      <c r="U810" s="111"/>
      <c r="V810" s="102"/>
      <c r="W810" s="3"/>
      <c r="X810" s="3"/>
      <c r="Y810" s="108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</row>
    <row r="811" spans="1:41" ht="15.75" customHeight="1" x14ac:dyDescent="0.3">
      <c r="A811" s="2"/>
      <c r="B811" s="3"/>
      <c r="C811" s="3"/>
      <c r="D811" s="3"/>
      <c r="E811" s="107"/>
      <c r="F811" s="3"/>
      <c r="G811" s="3"/>
      <c r="H811" s="3"/>
      <c r="I811" s="104"/>
      <c r="J811" s="109"/>
      <c r="K811" s="100"/>
      <c r="L811" s="100"/>
      <c r="M811" s="100"/>
      <c r="N811" s="105"/>
      <c r="O811" s="105"/>
      <c r="P811" s="110"/>
      <c r="Q811" s="59"/>
      <c r="R811" s="110"/>
      <c r="S811" s="60"/>
      <c r="T811" s="111"/>
      <c r="U811" s="111"/>
      <c r="V811" s="102"/>
      <c r="W811" s="3"/>
      <c r="X811" s="3"/>
      <c r="Y811" s="108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</row>
    <row r="812" spans="1:41" ht="15.75" customHeight="1" x14ac:dyDescent="0.3">
      <c r="A812" s="2"/>
      <c r="B812" s="3"/>
      <c r="C812" s="3"/>
      <c r="D812" s="3"/>
      <c r="E812" s="107"/>
      <c r="F812" s="3"/>
      <c r="G812" s="3"/>
      <c r="H812" s="3"/>
      <c r="I812" s="104"/>
      <c r="J812" s="109"/>
      <c r="K812" s="100"/>
      <c r="L812" s="100"/>
      <c r="M812" s="100"/>
      <c r="N812" s="105"/>
      <c r="O812" s="105"/>
      <c r="P812" s="110"/>
      <c r="Q812" s="59"/>
      <c r="R812" s="110"/>
      <c r="S812" s="60"/>
      <c r="T812" s="111"/>
      <c r="U812" s="111"/>
      <c r="V812" s="102"/>
      <c r="W812" s="3"/>
      <c r="X812" s="3"/>
      <c r="Y812" s="108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</row>
    <row r="813" spans="1:41" ht="15.75" customHeight="1" x14ac:dyDescent="0.3">
      <c r="A813" s="2"/>
      <c r="B813" s="3"/>
      <c r="C813" s="3"/>
      <c r="D813" s="3"/>
      <c r="E813" s="107"/>
      <c r="F813" s="3"/>
      <c r="G813" s="3"/>
      <c r="H813" s="3"/>
      <c r="I813" s="104"/>
      <c r="J813" s="109"/>
      <c r="K813" s="100"/>
      <c r="L813" s="100"/>
      <c r="M813" s="100"/>
      <c r="N813" s="105"/>
      <c r="O813" s="105"/>
      <c r="P813" s="110"/>
      <c r="Q813" s="59"/>
      <c r="R813" s="110"/>
      <c r="S813" s="60"/>
      <c r="T813" s="111"/>
      <c r="U813" s="111"/>
      <c r="V813" s="102"/>
      <c r="W813" s="3"/>
      <c r="X813" s="3"/>
      <c r="Y813" s="108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</row>
    <row r="814" spans="1:41" ht="15.75" customHeight="1" x14ac:dyDescent="0.3">
      <c r="A814" s="2"/>
      <c r="B814" s="3"/>
      <c r="C814" s="3"/>
      <c r="D814" s="3"/>
      <c r="E814" s="107"/>
      <c r="F814" s="3"/>
      <c r="G814" s="3"/>
      <c r="H814" s="3"/>
      <c r="I814" s="104"/>
      <c r="J814" s="109"/>
      <c r="K814" s="100"/>
      <c r="L814" s="100"/>
      <c r="M814" s="100"/>
      <c r="N814" s="105"/>
      <c r="O814" s="105"/>
      <c r="P814" s="110"/>
      <c r="Q814" s="59"/>
      <c r="R814" s="110"/>
      <c r="S814" s="60"/>
      <c r="T814" s="111"/>
      <c r="U814" s="111"/>
      <c r="V814" s="102"/>
      <c r="W814" s="3"/>
      <c r="X814" s="3"/>
      <c r="Y814" s="108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</row>
    <row r="815" spans="1:41" ht="15.75" customHeight="1" x14ac:dyDescent="0.3">
      <c r="A815" s="2"/>
      <c r="B815" s="3"/>
      <c r="C815" s="3"/>
      <c r="D815" s="3"/>
      <c r="E815" s="107"/>
      <c r="F815" s="3"/>
      <c r="G815" s="3"/>
      <c r="H815" s="3"/>
      <c r="I815" s="104"/>
      <c r="J815" s="109"/>
      <c r="K815" s="100"/>
      <c r="L815" s="100"/>
      <c r="M815" s="100"/>
      <c r="N815" s="105"/>
      <c r="O815" s="105"/>
      <c r="P815" s="110"/>
      <c r="Q815" s="59"/>
      <c r="R815" s="110"/>
      <c r="S815" s="60"/>
      <c r="T815" s="111"/>
      <c r="U815" s="111"/>
      <c r="V815" s="102"/>
      <c r="W815" s="3"/>
      <c r="X815" s="3"/>
      <c r="Y815" s="108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</row>
    <row r="816" spans="1:41" ht="15.75" customHeight="1" x14ac:dyDescent="0.3">
      <c r="A816" s="2"/>
      <c r="B816" s="3"/>
      <c r="C816" s="3"/>
      <c r="D816" s="3"/>
      <c r="E816" s="107"/>
      <c r="F816" s="3"/>
      <c r="G816" s="3"/>
      <c r="H816" s="3"/>
      <c r="I816" s="104"/>
      <c r="J816" s="109"/>
      <c r="K816" s="100"/>
      <c r="L816" s="100"/>
      <c r="M816" s="100"/>
      <c r="N816" s="105"/>
      <c r="O816" s="105"/>
      <c r="P816" s="110"/>
      <c r="Q816" s="59"/>
      <c r="R816" s="110"/>
      <c r="S816" s="60"/>
      <c r="T816" s="111"/>
      <c r="U816" s="111"/>
      <c r="V816" s="102"/>
      <c r="W816" s="3"/>
      <c r="X816" s="3"/>
      <c r="Y816" s="108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</row>
    <row r="817" spans="1:41" ht="15.75" customHeight="1" x14ac:dyDescent="0.3">
      <c r="A817" s="2"/>
      <c r="B817" s="3"/>
      <c r="C817" s="3"/>
      <c r="D817" s="3"/>
      <c r="E817" s="107"/>
      <c r="F817" s="3"/>
      <c r="G817" s="3"/>
      <c r="H817" s="3"/>
      <c r="I817" s="104"/>
      <c r="J817" s="109"/>
      <c r="K817" s="100"/>
      <c r="L817" s="100"/>
      <c r="M817" s="100"/>
      <c r="N817" s="105"/>
      <c r="O817" s="105"/>
      <c r="P817" s="110"/>
      <c r="Q817" s="59"/>
      <c r="R817" s="110"/>
      <c r="S817" s="60"/>
      <c r="T817" s="111"/>
      <c r="U817" s="111"/>
      <c r="V817" s="102"/>
      <c r="W817" s="3"/>
      <c r="X817" s="3"/>
      <c r="Y817" s="108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</row>
    <row r="818" spans="1:41" ht="15.75" customHeight="1" x14ac:dyDescent="0.3">
      <c r="A818" s="2"/>
      <c r="B818" s="3"/>
      <c r="C818" s="3"/>
      <c r="D818" s="3"/>
      <c r="E818" s="107"/>
      <c r="F818" s="3"/>
      <c r="G818" s="3"/>
      <c r="H818" s="3"/>
      <c r="I818" s="104"/>
      <c r="J818" s="109"/>
      <c r="K818" s="100"/>
      <c r="L818" s="100"/>
      <c r="M818" s="100"/>
      <c r="N818" s="105"/>
      <c r="O818" s="105"/>
      <c r="P818" s="110"/>
      <c r="Q818" s="59"/>
      <c r="R818" s="110"/>
      <c r="S818" s="60"/>
      <c r="T818" s="111"/>
      <c r="U818" s="111"/>
      <c r="V818" s="102"/>
      <c r="W818" s="3"/>
      <c r="X818" s="3"/>
      <c r="Y818" s="108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</row>
    <row r="819" spans="1:41" ht="15.75" customHeight="1" x14ac:dyDescent="0.3">
      <c r="A819" s="2"/>
      <c r="B819" s="3"/>
      <c r="C819" s="3"/>
      <c r="D819" s="3"/>
      <c r="E819" s="107"/>
      <c r="F819" s="3"/>
      <c r="G819" s="3"/>
      <c r="H819" s="3"/>
      <c r="I819" s="104"/>
      <c r="J819" s="109"/>
      <c r="K819" s="100"/>
      <c r="L819" s="100"/>
      <c r="M819" s="100"/>
      <c r="N819" s="105"/>
      <c r="O819" s="105"/>
      <c r="P819" s="110"/>
      <c r="Q819" s="59"/>
      <c r="R819" s="110"/>
      <c r="S819" s="60"/>
      <c r="T819" s="111"/>
      <c r="U819" s="111"/>
      <c r="V819" s="102"/>
      <c r="W819" s="3"/>
      <c r="X819" s="3"/>
      <c r="Y819" s="108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</row>
    <row r="820" spans="1:41" ht="15.75" customHeight="1" x14ac:dyDescent="0.3">
      <c r="A820" s="2"/>
      <c r="B820" s="3"/>
      <c r="C820" s="3"/>
      <c r="D820" s="3"/>
      <c r="E820" s="107"/>
      <c r="F820" s="3"/>
      <c r="G820" s="3"/>
      <c r="H820" s="3"/>
      <c r="I820" s="104"/>
      <c r="J820" s="109"/>
      <c r="K820" s="100"/>
      <c r="L820" s="100"/>
      <c r="M820" s="100"/>
      <c r="N820" s="105"/>
      <c r="O820" s="105"/>
      <c r="P820" s="110"/>
      <c r="Q820" s="59"/>
      <c r="R820" s="110"/>
      <c r="S820" s="60"/>
      <c r="T820" s="111"/>
      <c r="U820" s="111"/>
      <c r="V820" s="102"/>
      <c r="W820" s="3"/>
      <c r="X820" s="3"/>
      <c r="Y820" s="108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</row>
    <row r="821" spans="1:41" ht="15.75" customHeight="1" x14ac:dyDescent="0.3">
      <c r="A821" s="2"/>
      <c r="B821" s="3"/>
      <c r="C821" s="3"/>
      <c r="D821" s="3"/>
      <c r="E821" s="107"/>
      <c r="F821" s="3"/>
      <c r="G821" s="3"/>
      <c r="H821" s="3"/>
      <c r="I821" s="104"/>
      <c r="J821" s="109"/>
      <c r="K821" s="100"/>
      <c r="L821" s="100"/>
      <c r="M821" s="100"/>
      <c r="N821" s="105"/>
      <c r="O821" s="105"/>
      <c r="P821" s="110"/>
      <c r="Q821" s="59"/>
      <c r="R821" s="110"/>
      <c r="S821" s="60"/>
      <c r="T821" s="111"/>
      <c r="U821" s="111"/>
      <c r="V821" s="102"/>
      <c r="W821" s="3"/>
      <c r="X821" s="3"/>
      <c r="Y821" s="108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</row>
    <row r="822" spans="1:41" ht="15.75" customHeight="1" x14ac:dyDescent="0.3">
      <c r="A822" s="2"/>
      <c r="B822" s="3"/>
      <c r="C822" s="3"/>
      <c r="D822" s="3"/>
      <c r="E822" s="107"/>
      <c r="F822" s="3"/>
      <c r="G822" s="3"/>
      <c r="H822" s="3"/>
      <c r="I822" s="104"/>
      <c r="J822" s="109"/>
      <c r="K822" s="100"/>
      <c r="L822" s="100"/>
      <c r="M822" s="100"/>
      <c r="N822" s="105"/>
      <c r="O822" s="105"/>
      <c r="P822" s="110"/>
      <c r="Q822" s="59"/>
      <c r="R822" s="110"/>
      <c r="S822" s="60"/>
      <c r="T822" s="111"/>
      <c r="U822" s="111"/>
      <c r="V822" s="102"/>
      <c r="W822" s="3"/>
      <c r="X822" s="3"/>
      <c r="Y822" s="108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</row>
    <row r="823" spans="1:41" ht="15.75" customHeight="1" x14ac:dyDescent="0.3">
      <c r="A823" s="2"/>
      <c r="B823" s="3"/>
      <c r="C823" s="3"/>
      <c r="D823" s="3"/>
      <c r="E823" s="107"/>
      <c r="F823" s="3"/>
      <c r="G823" s="3"/>
      <c r="H823" s="3"/>
      <c r="I823" s="104"/>
      <c r="J823" s="109"/>
      <c r="K823" s="100"/>
      <c r="L823" s="100"/>
      <c r="M823" s="100"/>
      <c r="N823" s="105"/>
      <c r="O823" s="105"/>
      <c r="P823" s="110"/>
      <c r="Q823" s="59"/>
      <c r="R823" s="110"/>
      <c r="S823" s="60"/>
      <c r="T823" s="111"/>
      <c r="U823" s="111"/>
      <c r="V823" s="102"/>
      <c r="W823" s="3"/>
      <c r="X823" s="3"/>
      <c r="Y823" s="108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</row>
    <row r="824" spans="1:41" ht="15.75" customHeight="1" x14ac:dyDescent="0.3">
      <c r="A824" s="2"/>
      <c r="B824" s="3"/>
      <c r="C824" s="3"/>
      <c r="D824" s="3"/>
      <c r="E824" s="107"/>
      <c r="F824" s="3"/>
      <c r="G824" s="3"/>
      <c r="H824" s="3"/>
      <c r="I824" s="104"/>
      <c r="J824" s="109"/>
      <c r="K824" s="100"/>
      <c r="L824" s="100"/>
      <c r="M824" s="100"/>
      <c r="N824" s="105"/>
      <c r="O824" s="105"/>
      <c r="P824" s="110"/>
      <c r="Q824" s="59"/>
      <c r="R824" s="110"/>
      <c r="S824" s="60"/>
      <c r="T824" s="111"/>
      <c r="U824" s="111"/>
      <c r="V824" s="102"/>
      <c r="W824" s="3"/>
      <c r="X824" s="3"/>
      <c r="Y824" s="108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</row>
    <row r="825" spans="1:41" ht="15.75" customHeight="1" x14ac:dyDescent="0.3">
      <c r="A825" s="2"/>
      <c r="B825" s="3"/>
      <c r="C825" s="3"/>
      <c r="D825" s="3"/>
      <c r="E825" s="107"/>
      <c r="F825" s="3"/>
      <c r="G825" s="3"/>
      <c r="H825" s="3"/>
      <c r="I825" s="104"/>
      <c r="J825" s="109"/>
      <c r="K825" s="100"/>
      <c r="L825" s="100"/>
      <c r="M825" s="100"/>
      <c r="N825" s="105"/>
      <c r="O825" s="105"/>
      <c r="P825" s="110"/>
      <c r="Q825" s="59"/>
      <c r="R825" s="110"/>
      <c r="S825" s="60"/>
      <c r="T825" s="111"/>
      <c r="U825" s="111"/>
      <c r="V825" s="102"/>
      <c r="W825" s="3"/>
      <c r="X825" s="3"/>
      <c r="Y825" s="108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</row>
    <row r="826" spans="1:41" ht="15.75" customHeight="1" x14ac:dyDescent="0.3">
      <c r="A826" s="2"/>
      <c r="B826" s="3"/>
      <c r="C826" s="3"/>
      <c r="D826" s="3"/>
      <c r="E826" s="107"/>
      <c r="F826" s="3"/>
      <c r="G826" s="3"/>
      <c r="H826" s="3"/>
      <c r="I826" s="104"/>
      <c r="J826" s="109"/>
      <c r="K826" s="100"/>
      <c r="L826" s="100"/>
      <c r="M826" s="100"/>
      <c r="N826" s="105"/>
      <c r="O826" s="105"/>
      <c r="P826" s="110"/>
      <c r="Q826" s="59"/>
      <c r="R826" s="110"/>
      <c r="S826" s="60"/>
      <c r="T826" s="111"/>
      <c r="U826" s="111"/>
      <c r="V826" s="102"/>
      <c r="W826" s="3"/>
      <c r="X826" s="3"/>
      <c r="Y826" s="108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</row>
    <row r="827" spans="1:41" ht="15.75" customHeight="1" x14ac:dyDescent="0.3">
      <c r="A827" s="2"/>
      <c r="B827" s="3"/>
      <c r="C827" s="3"/>
      <c r="D827" s="3"/>
      <c r="E827" s="107"/>
      <c r="F827" s="3"/>
      <c r="G827" s="3"/>
      <c r="H827" s="3"/>
      <c r="I827" s="104"/>
      <c r="J827" s="109"/>
      <c r="K827" s="100"/>
      <c r="L827" s="100"/>
      <c r="M827" s="100"/>
      <c r="N827" s="105"/>
      <c r="O827" s="105"/>
      <c r="P827" s="110"/>
      <c r="Q827" s="59"/>
      <c r="R827" s="110"/>
      <c r="S827" s="60"/>
      <c r="T827" s="111"/>
      <c r="U827" s="111"/>
      <c r="V827" s="102"/>
      <c r="W827" s="3"/>
      <c r="X827" s="3"/>
      <c r="Y827" s="108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</row>
    <row r="828" spans="1:41" ht="15.75" customHeight="1" x14ac:dyDescent="0.3">
      <c r="A828" s="2"/>
      <c r="B828" s="3"/>
      <c r="C828" s="3"/>
      <c r="D828" s="3"/>
      <c r="E828" s="107"/>
      <c r="F828" s="3"/>
      <c r="G828" s="3"/>
      <c r="H828" s="3"/>
      <c r="I828" s="104"/>
      <c r="J828" s="109"/>
      <c r="K828" s="100"/>
      <c r="L828" s="100"/>
      <c r="M828" s="100"/>
      <c r="N828" s="105"/>
      <c r="O828" s="105"/>
      <c r="P828" s="110"/>
      <c r="Q828" s="59"/>
      <c r="R828" s="110"/>
      <c r="S828" s="60"/>
      <c r="T828" s="111"/>
      <c r="U828" s="111"/>
      <c r="V828" s="102"/>
      <c r="W828" s="3"/>
      <c r="X828" s="3"/>
      <c r="Y828" s="108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</row>
    <row r="829" spans="1:41" ht="15.75" customHeight="1" x14ac:dyDescent="0.3">
      <c r="A829" s="2"/>
      <c r="B829" s="3"/>
      <c r="C829" s="3"/>
      <c r="D829" s="3"/>
      <c r="E829" s="107"/>
      <c r="F829" s="3"/>
      <c r="G829" s="3"/>
      <c r="H829" s="3"/>
      <c r="I829" s="104"/>
      <c r="J829" s="109"/>
      <c r="K829" s="100"/>
      <c r="L829" s="100"/>
      <c r="M829" s="100"/>
      <c r="N829" s="105"/>
      <c r="O829" s="105"/>
      <c r="P829" s="110"/>
      <c r="Q829" s="59"/>
      <c r="R829" s="110"/>
      <c r="S829" s="60"/>
      <c r="T829" s="111"/>
      <c r="U829" s="111"/>
      <c r="V829" s="102"/>
      <c r="W829" s="3"/>
      <c r="X829" s="3"/>
      <c r="Y829" s="108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</row>
    <row r="830" spans="1:41" ht="15.75" customHeight="1" x14ac:dyDescent="0.3">
      <c r="A830" s="2"/>
      <c r="B830" s="3"/>
      <c r="C830" s="3"/>
      <c r="D830" s="3"/>
      <c r="E830" s="107"/>
      <c r="F830" s="3"/>
      <c r="G830" s="3"/>
      <c r="H830" s="3"/>
      <c r="I830" s="104"/>
      <c r="J830" s="109"/>
      <c r="K830" s="100"/>
      <c r="L830" s="100"/>
      <c r="M830" s="100"/>
      <c r="N830" s="105"/>
      <c r="O830" s="105"/>
      <c r="P830" s="110"/>
      <c r="Q830" s="59"/>
      <c r="R830" s="110"/>
      <c r="S830" s="60"/>
      <c r="T830" s="111"/>
      <c r="U830" s="111"/>
      <c r="V830" s="102"/>
      <c r="W830" s="3"/>
      <c r="X830" s="3"/>
      <c r="Y830" s="108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</row>
    <row r="831" spans="1:41" ht="15.75" customHeight="1" x14ac:dyDescent="0.3">
      <c r="A831" s="2"/>
      <c r="B831" s="3"/>
      <c r="C831" s="3"/>
      <c r="D831" s="3"/>
      <c r="E831" s="107"/>
      <c r="F831" s="3"/>
      <c r="G831" s="3"/>
      <c r="H831" s="3"/>
      <c r="I831" s="104"/>
      <c r="J831" s="109"/>
      <c r="K831" s="100"/>
      <c r="L831" s="100"/>
      <c r="M831" s="100"/>
      <c r="N831" s="105"/>
      <c r="O831" s="105"/>
      <c r="P831" s="110"/>
      <c r="Q831" s="59"/>
      <c r="R831" s="110"/>
      <c r="S831" s="60"/>
      <c r="T831" s="111"/>
      <c r="U831" s="111"/>
      <c r="V831" s="102"/>
      <c r="W831" s="3"/>
      <c r="X831" s="3"/>
      <c r="Y831" s="108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</row>
    <row r="832" spans="1:41" ht="15.75" customHeight="1" x14ac:dyDescent="0.3">
      <c r="A832" s="2"/>
      <c r="B832" s="3"/>
      <c r="C832" s="3"/>
      <c r="D832" s="3"/>
      <c r="E832" s="107"/>
      <c r="F832" s="3"/>
      <c r="G832" s="3"/>
      <c r="H832" s="3"/>
      <c r="I832" s="104"/>
      <c r="J832" s="109"/>
      <c r="K832" s="100"/>
      <c r="L832" s="100"/>
      <c r="M832" s="100"/>
      <c r="N832" s="105"/>
      <c r="O832" s="105"/>
      <c r="P832" s="110"/>
      <c r="Q832" s="59"/>
      <c r="R832" s="110"/>
      <c r="S832" s="60"/>
      <c r="T832" s="111"/>
      <c r="U832" s="111"/>
      <c r="V832" s="102"/>
      <c r="W832" s="3"/>
      <c r="X832" s="3"/>
      <c r="Y832" s="108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</row>
    <row r="833" spans="1:41" ht="15.75" customHeight="1" x14ac:dyDescent="0.3">
      <c r="A833" s="2"/>
      <c r="B833" s="3"/>
      <c r="C833" s="3"/>
      <c r="D833" s="3"/>
      <c r="E833" s="107"/>
      <c r="F833" s="3"/>
      <c r="G833" s="3"/>
      <c r="H833" s="3"/>
      <c r="I833" s="104"/>
      <c r="J833" s="109"/>
      <c r="K833" s="100"/>
      <c r="L833" s="100"/>
      <c r="M833" s="100"/>
      <c r="N833" s="105"/>
      <c r="O833" s="105"/>
      <c r="P833" s="110"/>
      <c r="Q833" s="59"/>
      <c r="R833" s="110"/>
      <c r="S833" s="60"/>
      <c r="T833" s="111"/>
      <c r="U833" s="111"/>
      <c r="V833" s="102"/>
      <c r="W833" s="3"/>
      <c r="X833" s="3"/>
      <c r="Y833" s="108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</row>
    <row r="834" spans="1:41" ht="15.75" customHeight="1" x14ac:dyDescent="0.3">
      <c r="A834" s="2"/>
      <c r="B834" s="3"/>
      <c r="C834" s="3"/>
      <c r="D834" s="3"/>
      <c r="E834" s="107"/>
      <c r="F834" s="3"/>
      <c r="G834" s="3"/>
      <c r="H834" s="3"/>
      <c r="I834" s="104"/>
      <c r="J834" s="109"/>
      <c r="K834" s="100"/>
      <c r="L834" s="100"/>
      <c r="M834" s="100"/>
      <c r="N834" s="105"/>
      <c r="O834" s="105"/>
      <c r="P834" s="110"/>
      <c r="Q834" s="59"/>
      <c r="R834" s="110"/>
      <c r="S834" s="60"/>
      <c r="T834" s="111"/>
      <c r="U834" s="111"/>
      <c r="V834" s="102"/>
      <c r="W834" s="3"/>
      <c r="X834" s="3"/>
      <c r="Y834" s="108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</row>
    <row r="835" spans="1:41" ht="15.75" customHeight="1" x14ac:dyDescent="0.3">
      <c r="A835" s="2"/>
      <c r="B835" s="3"/>
      <c r="C835" s="3"/>
      <c r="D835" s="3"/>
      <c r="E835" s="107"/>
      <c r="F835" s="3"/>
      <c r="G835" s="3"/>
      <c r="H835" s="3"/>
      <c r="I835" s="104"/>
      <c r="J835" s="109"/>
      <c r="K835" s="100"/>
      <c r="L835" s="100"/>
      <c r="M835" s="100"/>
      <c r="N835" s="105"/>
      <c r="O835" s="105"/>
      <c r="P835" s="110"/>
      <c r="Q835" s="59"/>
      <c r="R835" s="110"/>
      <c r="S835" s="60"/>
      <c r="T835" s="111"/>
      <c r="U835" s="111"/>
      <c r="V835" s="102"/>
      <c r="W835" s="3"/>
      <c r="X835" s="3"/>
      <c r="Y835" s="108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</row>
    <row r="836" spans="1:41" ht="15.75" customHeight="1" x14ac:dyDescent="0.3">
      <c r="A836" s="2"/>
      <c r="B836" s="3"/>
      <c r="C836" s="3"/>
      <c r="D836" s="3"/>
      <c r="E836" s="107"/>
      <c r="F836" s="3"/>
      <c r="G836" s="3"/>
      <c r="H836" s="3"/>
      <c r="I836" s="104"/>
      <c r="J836" s="109"/>
      <c r="K836" s="100"/>
      <c r="L836" s="100"/>
      <c r="M836" s="100"/>
      <c r="N836" s="105"/>
      <c r="O836" s="105"/>
      <c r="P836" s="110"/>
      <c r="Q836" s="59"/>
      <c r="R836" s="110"/>
      <c r="S836" s="60"/>
      <c r="T836" s="111"/>
      <c r="U836" s="111"/>
      <c r="V836" s="102"/>
      <c r="W836" s="3"/>
      <c r="X836" s="3"/>
      <c r="Y836" s="108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</row>
    <row r="837" spans="1:41" ht="15.75" customHeight="1" x14ac:dyDescent="0.3">
      <c r="A837" s="2"/>
      <c r="B837" s="3"/>
      <c r="C837" s="3"/>
      <c r="D837" s="3"/>
      <c r="E837" s="107"/>
      <c r="F837" s="3"/>
      <c r="G837" s="3"/>
      <c r="H837" s="3"/>
      <c r="I837" s="104"/>
      <c r="J837" s="109"/>
      <c r="K837" s="100"/>
      <c r="L837" s="100"/>
      <c r="M837" s="100"/>
      <c r="N837" s="105"/>
      <c r="O837" s="105"/>
      <c r="P837" s="110"/>
      <c r="Q837" s="59"/>
      <c r="R837" s="110"/>
      <c r="S837" s="60"/>
      <c r="T837" s="111"/>
      <c r="U837" s="111"/>
      <c r="V837" s="102"/>
      <c r="W837" s="3"/>
      <c r="X837" s="3"/>
      <c r="Y837" s="108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</row>
    <row r="838" spans="1:41" ht="15.75" customHeight="1" x14ac:dyDescent="0.3">
      <c r="A838" s="2"/>
      <c r="B838" s="3"/>
      <c r="C838" s="3"/>
      <c r="D838" s="3"/>
      <c r="E838" s="107"/>
      <c r="F838" s="3"/>
      <c r="G838" s="3"/>
      <c r="H838" s="3"/>
      <c r="I838" s="104"/>
      <c r="J838" s="109"/>
      <c r="K838" s="100"/>
      <c r="L838" s="100"/>
      <c r="M838" s="100"/>
      <c r="N838" s="105"/>
      <c r="O838" s="105"/>
      <c r="P838" s="110"/>
      <c r="Q838" s="59"/>
      <c r="R838" s="110"/>
      <c r="S838" s="60"/>
      <c r="T838" s="111"/>
      <c r="U838" s="111"/>
      <c r="V838" s="102"/>
      <c r="W838" s="3"/>
      <c r="X838" s="3"/>
      <c r="Y838" s="108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</row>
    <row r="839" spans="1:41" ht="15.75" customHeight="1" x14ac:dyDescent="0.3">
      <c r="A839" s="2"/>
      <c r="B839" s="3"/>
      <c r="C839" s="3"/>
      <c r="D839" s="3"/>
      <c r="E839" s="107"/>
      <c r="F839" s="3"/>
      <c r="G839" s="3"/>
      <c r="H839" s="3"/>
      <c r="I839" s="104"/>
      <c r="J839" s="109"/>
      <c r="K839" s="100"/>
      <c r="L839" s="100"/>
      <c r="M839" s="100"/>
      <c r="N839" s="105"/>
      <c r="O839" s="105"/>
      <c r="P839" s="110"/>
      <c r="Q839" s="59"/>
      <c r="R839" s="110"/>
      <c r="S839" s="60"/>
      <c r="T839" s="111"/>
      <c r="U839" s="111"/>
      <c r="V839" s="102"/>
      <c r="W839" s="3"/>
      <c r="X839" s="3"/>
      <c r="Y839" s="108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</row>
    <row r="840" spans="1:41" ht="15.75" customHeight="1" x14ac:dyDescent="0.3">
      <c r="A840" s="2"/>
      <c r="B840" s="3"/>
      <c r="C840" s="3"/>
      <c r="D840" s="3"/>
      <c r="E840" s="107"/>
      <c r="F840" s="3"/>
      <c r="G840" s="3"/>
      <c r="H840" s="3"/>
      <c r="I840" s="104"/>
      <c r="J840" s="109"/>
      <c r="K840" s="100"/>
      <c r="L840" s="100"/>
      <c r="M840" s="100"/>
      <c r="N840" s="105"/>
      <c r="O840" s="105"/>
      <c r="P840" s="110"/>
      <c r="Q840" s="59"/>
      <c r="R840" s="110"/>
      <c r="S840" s="60"/>
      <c r="T840" s="111"/>
      <c r="U840" s="111"/>
      <c r="V840" s="102"/>
      <c r="W840" s="3"/>
      <c r="X840" s="3"/>
      <c r="Y840" s="108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</row>
    <row r="841" spans="1:41" ht="15.75" customHeight="1" x14ac:dyDescent="0.3">
      <c r="A841" s="2"/>
      <c r="B841" s="3"/>
      <c r="C841" s="3"/>
      <c r="D841" s="3"/>
      <c r="E841" s="107"/>
      <c r="F841" s="3"/>
      <c r="G841" s="3"/>
      <c r="H841" s="3"/>
      <c r="I841" s="104"/>
      <c r="J841" s="109"/>
      <c r="K841" s="100"/>
      <c r="L841" s="100"/>
      <c r="M841" s="100"/>
      <c r="N841" s="105"/>
      <c r="O841" s="105"/>
      <c r="P841" s="110"/>
      <c r="Q841" s="59"/>
      <c r="R841" s="110"/>
      <c r="S841" s="60"/>
      <c r="T841" s="111"/>
      <c r="U841" s="111"/>
      <c r="V841" s="102"/>
      <c r="W841" s="3"/>
      <c r="X841" s="3"/>
      <c r="Y841" s="108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</row>
    <row r="842" spans="1:41" ht="15.75" customHeight="1" x14ac:dyDescent="0.3">
      <c r="A842" s="2"/>
      <c r="B842" s="3"/>
      <c r="C842" s="3"/>
      <c r="D842" s="3"/>
      <c r="E842" s="107"/>
      <c r="F842" s="3"/>
      <c r="G842" s="3"/>
      <c r="H842" s="3"/>
      <c r="I842" s="104"/>
      <c r="J842" s="109"/>
      <c r="K842" s="100"/>
      <c r="L842" s="100"/>
      <c r="M842" s="100"/>
      <c r="N842" s="105"/>
      <c r="O842" s="105"/>
      <c r="P842" s="110"/>
      <c r="Q842" s="59"/>
      <c r="R842" s="110"/>
      <c r="S842" s="60"/>
      <c r="T842" s="111"/>
      <c r="U842" s="111"/>
      <c r="V842" s="102"/>
      <c r="W842" s="3"/>
      <c r="X842" s="3"/>
      <c r="Y842" s="108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</row>
    <row r="843" spans="1:41" ht="15.75" customHeight="1" x14ac:dyDescent="0.3">
      <c r="A843" s="2"/>
      <c r="B843" s="3"/>
      <c r="C843" s="3"/>
      <c r="D843" s="3"/>
      <c r="E843" s="107"/>
      <c r="F843" s="3"/>
      <c r="G843" s="3"/>
      <c r="H843" s="3"/>
      <c r="I843" s="104"/>
      <c r="J843" s="109"/>
      <c r="K843" s="100"/>
      <c r="L843" s="100"/>
      <c r="M843" s="100"/>
      <c r="N843" s="105"/>
      <c r="O843" s="105"/>
      <c r="P843" s="110"/>
      <c r="Q843" s="59"/>
      <c r="R843" s="110"/>
      <c r="S843" s="60"/>
      <c r="T843" s="111"/>
      <c r="U843" s="111"/>
      <c r="V843" s="102"/>
      <c r="W843" s="3"/>
      <c r="X843" s="3"/>
      <c r="Y843" s="108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</row>
    <row r="844" spans="1:41" ht="15.75" customHeight="1" x14ac:dyDescent="0.3">
      <c r="A844" s="2"/>
      <c r="B844" s="3"/>
      <c r="C844" s="3"/>
      <c r="D844" s="3"/>
      <c r="E844" s="107"/>
      <c r="F844" s="3"/>
      <c r="G844" s="3"/>
      <c r="H844" s="3"/>
      <c r="I844" s="104"/>
      <c r="J844" s="109"/>
      <c r="K844" s="100"/>
      <c r="L844" s="100"/>
      <c r="M844" s="100"/>
      <c r="N844" s="105"/>
      <c r="O844" s="105"/>
      <c r="P844" s="110"/>
      <c r="Q844" s="59"/>
      <c r="R844" s="110"/>
      <c r="S844" s="60"/>
      <c r="T844" s="111"/>
      <c r="U844" s="111"/>
      <c r="V844" s="102"/>
      <c r="W844" s="3"/>
      <c r="X844" s="3"/>
      <c r="Y844" s="108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</row>
    <row r="845" spans="1:41" ht="15.75" customHeight="1" x14ac:dyDescent="0.3">
      <c r="A845" s="2"/>
      <c r="B845" s="3"/>
      <c r="C845" s="3"/>
      <c r="D845" s="3"/>
      <c r="E845" s="107"/>
      <c r="F845" s="3"/>
      <c r="G845" s="3"/>
      <c r="H845" s="3"/>
      <c r="I845" s="104"/>
      <c r="J845" s="109"/>
      <c r="K845" s="100"/>
      <c r="L845" s="100"/>
      <c r="M845" s="100"/>
      <c r="N845" s="105"/>
      <c r="O845" s="105"/>
      <c r="P845" s="110"/>
      <c r="Q845" s="59"/>
      <c r="R845" s="110"/>
      <c r="S845" s="60"/>
      <c r="T845" s="111"/>
      <c r="U845" s="111"/>
      <c r="V845" s="102"/>
      <c r="W845" s="3"/>
      <c r="X845" s="3"/>
      <c r="Y845" s="108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</row>
    <row r="846" spans="1:41" ht="15.75" customHeight="1" x14ac:dyDescent="0.3">
      <c r="A846" s="2"/>
      <c r="B846" s="3"/>
      <c r="C846" s="3"/>
      <c r="D846" s="3"/>
      <c r="E846" s="107"/>
      <c r="F846" s="3"/>
      <c r="G846" s="3"/>
      <c r="H846" s="3"/>
      <c r="I846" s="104"/>
      <c r="J846" s="109"/>
      <c r="K846" s="100"/>
      <c r="L846" s="100"/>
      <c r="M846" s="100"/>
      <c r="N846" s="105"/>
      <c r="O846" s="105"/>
      <c r="P846" s="110"/>
      <c r="Q846" s="59"/>
      <c r="R846" s="110"/>
      <c r="S846" s="60"/>
      <c r="T846" s="111"/>
      <c r="U846" s="111"/>
      <c r="V846" s="102"/>
      <c r="W846" s="3"/>
      <c r="X846" s="3"/>
      <c r="Y846" s="108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</row>
    <row r="847" spans="1:41" ht="15.75" customHeight="1" x14ac:dyDescent="0.3">
      <c r="A847" s="2"/>
      <c r="B847" s="3"/>
      <c r="C847" s="3"/>
      <c r="D847" s="3"/>
      <c r="E847" s="107"/>
      <c r="F847" s="3"/>
      <c r="G847" s="3"/>
      <c r="H847" s="3"/>
      <c r="I847" s="104"/>
      <c r="J847" s="109"/>
      <c r="K847" s="100"/>
      <c r="L847" s="100"/>
      <c r="M847" s="100"/>
      <c r="N847" s="105"/>
      <c r="O847" s="105"/>
      <c r="P847" s="110"/>
      <c r="Q847" s="59"/>
      <c r="R847" s="110"/>
      <c r="S847" s="60"/>
      <c r="T847" s="111"/>
      <c r="U847" s="111"/>
      <c r="V847" s="102"/>
      <c r="W847" s="3"/>
      <c r="X847" s="3"/>
      <c r="Y847" s="108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</row>
    <row r="848" spans="1:41" ht="15.75" customHeight="1" x14ac:dyDescent="0.3">
      <c r="A848" s="2"/>
      <c r="B848" s="3"/>
      <c r="C848" s="3"/>
      <c r="D848" s="3"/>
      <c r="E848" s="107"/>
      <c r="F848" s="3"/>
      <c r="G848" s="3"/>
      <c r="H848" s="3"/>
      <c r="I848" s="104"/>
      <c r="J848" s="109"/>
      <c r="K848" s="100"/>
      <c r="L848" s="100"/>
      <c r="M848" s="100"/>
      <c r="N848" s="105"/>
      <c r="O848" s="105"/>
      <c r="P848" s="110"/>
      <c r="Q848" s="59"/>
      <c r="R848" s="110"/>
      <c r="S848" s="60"/>
      <c r="T848" s="111"/>
      <c r="U848" s="111"/>
      <c r="V848" s="102"/>
      <c r="W848" s="3"/>
      <c r="X848" s="3"/>
      <c r="Y848" s="108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</row>
    <row r="849" spans="1:41" ht="15.75" customHeight="1" x14ac:dyDescent="0.3">
      <c r="A849" s="2"/>
      <c r="B849" s="3"/>
      <c r="C849" s="3"/>
      <c r="D849" s="3"/>
      <c r="E849" s="107"/>
      <c r="F849" s="3"/>
      <c r="G849" s="3"/>
      <c r="H849" s="3"/>
      <c r="I849" s="104"/>
      <c r="J849" s="109"/>
      <c r="K849" s="100"/>
      <c r="L849" s="100"/>
      <c r="M849" s="100"/>
      <c r="N849" s="105"/>
      <c r="O849" s="105"/>
      <c r="P849" s="110"/>
      <c r="Q849" s="59"/>
      <c r="R849" s="110"/>
      <c r="S849" s="60"/>
      <c r="T849" s="111"/>
      <c r="U849" s="111"/>
      <c r="V849" s="102"/>
      <c r="W849" s="3"/>
      <c r="X849" s="3"/>
      <c r="Y849" s="108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</row>
    <row r="850" spans="1:41" ht="15.75" customHeight="1" x14ac:dyDescent="0.3">
      <c r="A850" s="2"/>
      <c r="B850" s="3"/>
      <c r="C850" s="3"/>
      <c r="D850" s="3"/>
      <c r="E850" s="107"/>
      <c r="F850" s="3"/>
      <c r="G850" s="3"/>
      <c r="H850" s="3"/>
      <c r="I850" s="104"/>
      <c r="J850" s="109"/>
      <c r="K850" s="100"/>
      <c r="L850" s="100"/>
      <c r="M850" s="100"/>
      <c r="N850" s="105"/>
      <c r="O850" s="105"/>
      <c r="P850" s="110"/>
      <c r="Q850" s="59"/>
      <c r="R850" s="110"/>
      <c r="S850" s="60"/>
      <c r="T850" s="111"/>
      <c r="U850" s="111"/>
      <c r="V850" s="102"/>
      <c r="W850" s="3"/>
      <c r="X850" s="3"/>
      <c r="Y850" s="108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</row>
    <row r="851" spans="1:41" ht="15.75" customHeight="1" x14ac:dyDescent="0.3">
      <c r="A851" s="2"/>
      <c r="B851" s="3"/>
      <c r="C851" s="3"/>
      <c r="D851" s="3"/>
      <c r="E851" s="107"/>
      <c r="F851" s="3"/>
      <c r="G851" s="3"/>
      <c r="H851" s="3"/>
      <c r="I851" s="104"/>
      <c r="J851" s="109"/>
      <c r="K851" s="100"/>
      <c r="L851" s="100"/>
      <c r="M851" s="100"/>
      <c r="N851" s="105"/>
      <c r="O851" s="105"/>
      <c r="P851" s="110"/>
      <c r="Q851" s="59"/>
      <c r="R851" s="110"/>
      <c r="S851" s="60"/>
      <c r="T851" s="111"/>
      <c r="U851" s="111"/>
      <c r="V851" s="102"/>
      <c r="W851" s="3"/>
      <c r="X851" s="3"/>
      <c r="Y851" s="108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</row>
    <row r="852" spans="1:41" ht="15.75" customHeight="1" x14ac:dyDescent="0.3">
      <c r="A852" s="2"/>
      <c r="B852" s="3"/>
      <c r="C852" s="3"/>
      <c r="D852" s="3"/>
      <c r="E852" s="107"/>
      <c r="F852" s="3"/>
      <c r="G852" s="3"/>
      <c r="H852" s="3"/>
      <c r="I852" s="104"/>
      <c r="J852" s="109"/>
      <c r="K852" s="100"/>
      <c r="L852" s="100"/>
      <c r="M852" s="100"/>
      <c r="N852" s="105"/>
      <c r="O852" s="105"/>
      <c r="P852" s="110"/>
      <c r="Q852" s="59"/>
      <c r="R852" s="110"/>
      <c r="S852" s="60"/>
      <c r="T852" s="111"/>
      <c r="U852" s="111"/>
      <c r="V852" s="102"/>
      <c r="W852" s="3"/>
      <c r="X852" s="3"/>
      <c r="Y852" s="108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</row>
    <row r="853" spans="1:41" ht="15.75" customHeight="1" x14ac:dyDescent="0.3">
      <c r="A853" s="2"/>
      <c r="B853" s="3"/>
      <c r="C853" s="3"/>
      <c r="D853" s="3"/>
      <c r="E853" s="107"/>
      <c r="F853" s="3"/>
      <c r="G853" s="3"/>
      <c r="H853" s="3"/>
      <c r="I853" s="104"/>
      <c r="J853" s="109"/>
      <c r="K853" s="100"/>
      <c r="L853" s="100"/>
      <c r="M853" s="100"/>
      <c r="N853" s="105"/>
      <c r="O853" s="105"/>
      <c r="P853" s="110"/>
      <c r="Q853" s="59"/>
      <c r="R853" s="110"/>
      <c r="S853" s="60"/>
      <c r="T853" s="111"/>
      <c r="U853" s="111"/>
      <c r="V853" s="102"/>
      <c r="W853" s="3"/>
      <c r="X853" s="3"/>
      <c r="Y853" s="108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</row>
    <row r="854" spans="1:41" ht="15.75" customHeight="1" x14ac:dyDescent="0.3">
      <c r="A854" s="2"/>
      <c r="B854" s="3"/>
      <c r="C854" s="3"/>
      <c r="D854" s="3"/>
      <c r="E854" s="107"/>
      <c r="F854" s="3"/>
      <c r="G854" s="3"/>
      <c r="H854" s="3"/>
      <c r="I854" s="104"/>
      <c r="J854" s="109"/>
      <c r="K854" s="100"/>
      <c r="L854" s="100"/>
      <c r="M854" s="100"/>
      <c r="N854" s="105"/>
      <c r="O854" s="105"/>
      <c r="P854" s="110"/>
      <c r="Q854" s="59"/>
      <c r="R854" s="110"/>
      <c r="S854" s="60"/>
      <c r="T854" s="111"/>
      <c r="U854" s="111"/>
      <c r="V854" s="102"/>
      <c r="W854" s="3"/>
      <c r="X854" s="3"/>
      <c r="Y854" s="108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</row>
    <row r="855" spans="1:41" ht="15.75" customHeight="1" x14ac:dyDescent="0.3">
      <c r="A855" s="2"/>
      <c r="B855" s="3"/>
      <c r="C855" s="3"/>
      <c r="D855" s="3"/>
      <c r="E855" s="107"/>
      <c r="F855" s="3"/>
      <c r="G855" s="3"/>
      <c r="H855" s="3"/>
      <c r="I855" s="104"/>
      <c r="J855" s="109"/>
      <c r="K855" s="100"/>
      <c r="L855" s="100"/>
      <c r="M855" s="100"/>
      <c r="N855" s="105"/>
      <c r="O855" s="105"/>
      <c r="P855" s="110"/>
      <c r="Q855" s="59"/>
      <c r="R855" s="110"/>
      <c r="S855" s="60"/>
      <c r="T855" s="111"/>
      <c r="U855" s="111"/>
      <c r="V855" s="102"/>
      <c r="W855" s="3"/>
      <c r="X855" s="3"/>
      <c r="Y855" s="108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</row>
    <row r="856" spans="1:41" ht="15.75" customHeight="1" x14ac:dyDescent="0.3">
      <c r="A856" s="2"/>
      <c r="B856" s="3"/>
      <c r="C856" s="3"/>
      <c r="D856" s="3"/>
      <c r="E856" s="107"/>
      <c r="F856" s="3"/>
      <c r="G856" s="3"/>
      <c r="H856" s="3"/>
      <c r="I856" s="104"/>
      <c r="J856" s="109"/>
      <c r="K856" s="100"/>
      <c r="L856" s="100"/>
      <c r="M856" s="100"/>
      <c r="N856" s="105"/>
      <c r="O856" s="105"/>
      <c r="P856" s="110"/>
      <c r="Q856" s="59"/>
      <c r="R856" s="110"/>
      <c r="S856" s="60"/>
      <c r="T856" s="111"/>
      <c r="U856" s="111"/>
      <c r="V856" s="102"/>
      <c r="W856" s="3"/>
      <c r="X856" s="3"/>
      <c r="Y856" s="108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</row>
    <row r="857" spans="1:41" ht="15.75" customHeight="1" x14ac:dyDescent="0.3">
      <c r="A857" s="2"/>
      <c r="B857" s="3"/>
      <c r="C857" s="3"/>
      <c r="D857" s="3"/>
      <c r="E857" s="107"/>
      <c r="F857" s="3"/>
      <c r="G857" s="3"/>
      <c r="H857" s="3"/>
      <c r="I857" s="104"/>
      <c r="J857" s="109"/>
      <c r="K857" s="100"/>
      <c r="L857" s="100"/>
      <c r="M857" s="100"/>
      <c r="N857" s="105"/>
      <c r="O857" s="105"/>
      <c r="P857" s="110"/>
      <c r="Q857" s="59"/>
      <c r="R857" s="110"/>
      <c r="S857" s="60"/>
      <c r="T857" s="111"/>
      <c r="U857" s="111"/>
      <c r="V857" s="102"/>
      <c r="W857" s="3"/>
      <c r="X857" s="3"/>
      <c r="Y857" s="108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</row>
    <row r="858" spans="1:41" ht="15.75" customHeight="1" x14ac:dyDescent="0.3">
      <c r="A858" s="2"/>
      <c r="B858" s="3"/>
      <c r="C858" s="3"/>
      <c r="D858" s="3"/>
      <c r="E858" s="107"/>
      <c r="F858" s="3"/>
      <c r="G858" s="3"/>
      <c r="H858" s="3"/>
      <c r="I858" s="104"/>
      <c r="J858" s="109"/>
      <c r="K858" s="100"/>
      <c r="L858" s="100"/>
      <c r="M858" s="100"/>
      <c r="N858" s="105"/>
      <c r="O858" s="105"/>
      <c r="P858" s="110"/>
      <c r="Q858" s="59"/>
      <c r="R858" s="110"/>
      <c r="S858" s="60"/>
      <c r="T858" s="111"/>
      <c r="U858" s="111"/>
      <c r="V858" s="102"/>
      <c r="W858" s="3"/>
      <c r="X858" s="3"/>
      <c r="Y858" s="108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</row>
    <row r="859" spans="1:41" ht="15.75" customHeight="1" x14ac:dyDescent="0.3">
      <c r="A859" s="2"/>
      <c r="B859" s="3"/>
      <c r="C859" s="3"/>
      <c r="D859" s="3"/>
      <c r="E859" s="107"/>
      <c r="F859" s="3"/>
      <c r="G859" s="3"/>
      <c r="H859" s="3"/>
      <c r="I859" s="104"/>
      <c r="J859" s="109"/>
      <c r="K859" s="100"/>
      <c r="L859" s="100"/>
      <c r="M859" s="100"/>
      <c r="N859" s="105"/>
      <c r="O859" s="105"/>
      <c r="P859" s="110"/>
      <c r="Q859" s="59"/>
      <c r="R859" s="110"/>
      <c r="S859" s="60"/>
      <c r="T859" s="111"/>
      <c r="U859" s="111"/>
      <c r="V859" s="102"/>
      <c r="W859" s="3"/>
      <c r="X859" s="3"/>
      <c r="Y859" s="108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</row>
    <row r="860" spans="1:41" ht="15.75" customHeight="1" x14ac:dyDescent="0.3">
      <c r="A860" s="2"/>
      <c r="B860" s="3"/>
      <c r="C860" s="3"/>
      <c r="D860" s="3"/>
      <c r="E860" s="107"/>
      <c r="F860" s="3"/>
      <c r="G860" s="3"/>
      <c r="H860" s="3"/>
      <c r="I860" s="104"/>
      <c r="J860" s="109"/>
      <c r="K860" s="100"/>
      <c r="L860" s="100"/>
      <c r="M860" s="100"/>
      <c r="N860" s="105"/>
      <c r="O860" s="105"/>
      <c r="P860" s="110"/>
      <c r="Q860" s="59"/>
      <c r="R860" s="110"/>
      <c r="S860" s="60"/>
      <c r="T860" s="111"/>
      <c r="U860" s="111"/>
      <c r="V860" s="102"/>
      <c r="W860" s="3"/>
      <c r="X860" s="3"/>
      <c r="Y860" s="108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</row>
    <row r="861" spans="1:41" ht="15.75" customHeight="1" x14ac:dyDescent="0.3">
      <c r="A861" s="2"/>
      <c r="B861" s="3"/>
      <c r="C861" s="3"/>
      <c r="D861" s="3"/>
      <c r="E861" s="107"/>
      <c r="F861" s="3"/>
      <c r="G861" s="3"/>
      <c r="H861" s="3"/>
      <c r="I861" s="104"/>
      <c r="J861" s="109"/>
      <c r="K861" s="100"/>
      <c r="L861" s="100"/>
      <c r="M861" s="100"/>
      <c r="N861" s="105"/>
      <c r="O861" s="105"/>
      <c r="P861" s="110"/>
      <c r="Q861" s="59"/>
      <c r="R861" s="110"/>
      <c r="S861" s="60"/>
      <c r="T861" s="111"/>
      <c r="U861" s="111"/>
      <c r="V861" s="102"/>
      <c r="W861" s="3"/>
      <c r="X861" s="3"/>
      <c r="Y861" s="108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</row>
    <row r="862" spans="1:41" ht="15.75" customHeight="1" x14ac:dyDescent="0.3">
      <c r="A862" s="2"/>
      <c r="B862" s="3"/>
      <c r="C862" s="3"/>
      <c r="D862" s="3"/>
      <c r="E862" s="107"/>
      <c r="F862" s="3"/>
      <c r="G862" s="3"/>
      <c r="H862" s="3"/>
      <c r="I862" s="104"/>
      <c r="J862" s="109"/>
      <c r="K862" s="100"/>
      <c r="L862" s="100"/>
      <c r="M862" s="100"/>
      <c r="N862" s="105"/>
      <c r="O862" s="105"/>
      <c r="P862" s="110"/>
      <c r="Q862" s="59"/>
      <c r="R862" s="110"/>
      <c r="S862" s="60"/>
      <c r="T862" s="111"/>
      <c r="U862" s="111"/>
      <c r="V862" s="102"/>
      <c r="W862" s="3"/>
      <c r="X862" s="3"/>
      <c r="Y862" s="108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</row>
  </sheetData>
  <mergeCells count="3">
    <mergeCell ref="AB2:AB3"/>
    <mergeCell ref="Z2:Z3"/>
    <mergeCell ref="AA2:AA3"/>
  </mergeCells>
  <conditionalFormatting sqref="Y5 Y13:Y16">
    <cfRule type="expression" dxfId="7" priority="8">
      <formula>"b9="" """</formula>
    </cfRule>
  </conditionalFormatting>
  <conditionalFormatting sqref="A4 A12:A16 D4:D16">
    <cfRule type="expression" dxfId="6" priority="9">
      <formula>ISERROR(A4)</formula>
    </cfRule>
  </conditionalFormatting>
  <conditionalFormatting sqref="Y5 Y12">
    <cfRule type="expression" dxfId="5" priority="10">
      <formula>"b9="" """</formula>
    </cfRule>
  </conditionalFormatting>
  <conditionalFormatting sqref="Y13:Y16">
    <cfRule type="expression" dxfId="4" priority="12">
      <formula>$C13=""</formula>
    </cfRule>
  </conditionalFormatting>
  <conditionalFormatting sqref="H5 H12">
    <cfRule type="expression" dxfId="3" priority="38">
      <formula>G5=" "</formula>
    </cfRule>
  </conditionalFormatting>
  <conditionalFormatting sqref="H5 H12">
    <cfRule type="expression" dxfId="2" priority="39">
      <formula>$C5=""</formula>
    </cfRule>
  </conditionalFormatting>
  <conditionalFormatting sqref="H5 H12">
    <cfRule type="expression" dxfId="1" priority="40">
      <formula>G5=" "</formula>
    </cfRule>
  </conditionalFormatting>
  <conditionalFormatting sqref="D12:M12 Y12">
    <cfRule type="expression" dxfId="0" priority="65">
      <formula>"$C12="""</formula>
    </cfRule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relevé encodages</vt:lpstr>
      <vt:lpstr>TM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Lorence Lefebvre</dc:creator>
  <cp:lastModifiedBy>Lorence Lefebvre</cp:lastModifiedBy>
  <dcterms:created xsi:type="dcterms:W3CDTF">2022-02-24T10:43:55Z</dcterms:created>
  <dcterms:modified xsi:type="dcterms:W3CDTF">2022-02-24T12:56:45Z</dcterms:modified>
</cp:coreProperties>
</file>