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9918086D\Desktop\Astreinte\"/>
    </mc:Choice>
  </mc:AlternateContent>
  <xr:revisionPtr revIDLastSave="0" documentId="13_ncr:1_{AA8EF193-F924-4F69-9248-6FE630A5A79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2022" sheetId="1" r:id="rId1"/>
    <sheet name="Feuil3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7" i="1" l="1"/>
  <c r="M3" i="1" l="1"/>
  <c r="M9" i="1" l="1"/>
  <c r="M8" i="1"/>
  <c r="M7" i="1"/>
  <c r="M6" i="1"/>
  <c r="M5" i="1"/>
  <c r="M4" i="1"/>
  <c r="B5" i="1" l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C4" i="1" l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</calcChain>
</file>

<file path=xl/sharedStrings.xml><?xml version="1.0" encoding="utf-8"?>
<sst xmlns="http://schemas.openxmlformats.org/spreadsheetml/2006/main" count="49" uniqueCount="28">
  <si>
    <t>Nom</t>
  </si>
  <si>
    <t>Du</t>
  </si>
  <si>
    <t>Au</t>
  </si>
  <si>
    <t>Fêtes</t>
  </si>
  <si>
    <t xml:space="preserve">DU </t>
  </si>
  <si>
    <t>AU</t>
  </si>
  <si>
    <t>Lundi de Pâques</t>
  </si>
  <si>
    <t>Fête du travail</t>
  </si>
  <si>
    <t>Victoire 8 Mai</t>
  </si>
  <si>
    <t>Ascension</t>
  </si>
  <si>
    <t>Lundi de Pentecôte</t>
  </si>
  <si>
    <t>Fête Nationale</t>
  </si>
  <si>
    <t>Toussaint</t>
  </si>
  <si>
    <t>Armistice</t>
  </si>
  <si>
    <t xml:space="preserve">Noël </t>
  </si>
  <si>
    <t>Jour de l'An</t>
  </si>
  <si>
    <t>Assomption</t>
  </si>
  <si>
    <t xml:space="preserve">Absence </t>
  </si>
  <si>
    <t>Nombre de Roulement dans l'année</t>
  </si>
  <si>
    <t xml:space="preserve">Roulement </t>
  </si>
  <si>
    <t>Date dernière maj</t>
  </si>
  <si>
    <t>toto</t>
  </si>
  <si>
    <t>tata</t>
  </si>
  <si>
    <t>titi</t>
  </si>
  <si>
    <t>yo</t>
  </si>
  <si>
    <t>leo</t>
  </si>
  <si>
    <t>lea</t>
  </si>
  <si>
    <t>teo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</si>
</sst>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2"/>
      <color rgb="FF7030A0"/>
      <name val="Calibri"/>
      <family val="2"/>
    </font>
    <font>
      <i/>
      <sz val="11"/>
      <color rgb="FF000000"/>
      <name val="Calibri"/>
      <family val="2"/>
    </font>
    <font>
      <sz val="10"/>
      <color rgb="FF1E1E1E"/>
      <name val="Consolas"/>
      <family val="3"/>
    </font>
    <font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rgb="FFD9D9D9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3" fillId="3" borderId="6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4" fillId="0" borderId="7" xfId="0" applyFont="1" applyBorder="1" applyAlignment="1">
      <alignment horizontal="center"/>
    </xf>
    <xf numFmtId="14" fontId="1" fillId="0" borderId="6" xfId="0" applyNumberFormat="1" applyFont="1" applyBorder="1" applyAlignment="1">
      <alignment horizontal="center"/>
    </xf>
    <xf numFmtId="14" fontId="1" fillId="0" borderId="8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5" fillId="0" borderId="0" xfId="0" applyFont="1"/>
    <xf numFmtId="14" fontId="0" fillId="0" borderId="0" xfId="0" applyNumberFormat="1"/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4" fontId="0" fillId="0" borderId="18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6" fillId="0" borderId="0" xfId="0" applyFont="1"/>
    <xf numFmtId="14" fontId="0" fillId="0" borderId="0" xfId="0" applyNumberFormat="1" applyAlignment="1">
      <alignment horizontal="left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</cellXfs>
  <cellStyles count="1">
    <cellStyle name="Normal" xfId="0" builtinId="0" customBuiltin="1"/>
  </cellStyles>
  <dxfs count="7">
    <dxf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19" formatCode="dd/mm/yyyy"/>
      <alignment horizontal="center" vertical="bottom" textRotation="0" wrapText="0" indent="0" justifyLastLine="0" shrinkToFit="0" readingOrder="0"/>
    </dxf>
    <dxf>
      <font>
        <b/>
      </font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rgb="FFD9D9D9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abscence_2022" displayName="t_abscence_2022" ref="H3:J17" totalsRowShown="0" headerRowDxfId="6" dataDxfId="5">
  <autoFilter ref="H3:J17" xr:uid="{00000000-0009-0000-0100-000001000000}"/>
  <tableColumns count="3">
    <tableColumn id="1" xr3:uid="{00000000-0010-0000-0000-000001000000}" name="Nom" dataDxfId="4"/>
    <tableColumn id="2" xr3:uid="{00000000-0010-0000-0000-000002000000}" name="DU " dataDxfId="3"/>
    <tableColumn id="3" xr3:uid="{00000000-0010-0000-0000-000003000000}" name="AU" dataDxfId="2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roulement_2022" displayName="t_roulement_2022" ref="B3:E55" totalsRowShown="0" tableBorderDxfId="1">
  <autoFilter ref="B3:E55" xr:uid="{00000000-0009-0000-0100-000002000000}"/>
  <tableColumns count="4">
    <tableColumn id="1" xr3:uid="{00000000-0010-0000-0100-000001000000}" name="Du"/>
    <tableColumn id="2" xr3:uid="{00000000-0010-0000-0100-000002000000}" name="Au"/>
    <tableColumn id="3" xr3:uid="{00000000-0010-0000-0100-000003000000}" name="Nom"/>
    <tableColumn id="4" xr3:uid="{00000000-0010-0000-0100-000004000000}" name="Fêtes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comptage_2022" displayName="t_comptage_2022" ref="L2:M9" totalsRowShown="0">
  <autoFilter ref="L2:M9" xr:uid="{00000000-0009-0000-0100-000003000000}"/>
  <tableColumns count="2">
    <tableColumn id="1" xr3:uid="{00000000-0010-0000-0200-000001000000}" name="Nom" dataDxfId="0"/>
    <tableColumn id="2" xr3:uid="{00000000-0010-0000-0200-000002000000}" name="Nombre de Roulement dans l'année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N57"/>
  <sheetViews>
    <sheetView tabSelected="1" workbookViewId="0">
      <selection activeCell="H4" sqref="H4:J17"/>
    </sheetView>
  </sheetViews>
  <sheetFormatPr baseColWidth="10" defaultRowHeight="15" x14ac:dyDescent="0.25"/>
  <cols>
    <col min="1" max="1" width="11.42578125" customWidth="1"/>
    <col min="2" max="2" width="16" customWidth="1"/>
    <col min="3" max="3" width="13.85546875" customWidth="1"/>
    <col min="4" max="4" width="16.85546875" customWidth="1"/>
    <col min="5" max="5" width="19.42578125" customWidth="1"/>
    <col min="6" max="7" width="11.42578125" customWidth="1"/>
    <col min="8" max="8" width="15.140625" customWidth="1"/>
    <col min="9" max="9" width="18.28515625" customWidth="1"/>
    <col min="10" max="10" width="17.140625" customWidth="1"/>
    <col min="11" max="11" width="11.42578125" customWidth="1"/>
    <col min="12" max="12" width="16" customWidth="1"/>
    <col min="13" max="13" width="37.42578125" customWidth="1"/>
    <col min="14" max="14" width="11.42578125" customWidth="1"/>
  </cols>
  <sheetData>
    <row r="1" spans="2:13" ht="15.75" thickBot="1" x14ac:dyDescent="0.3"/>
    <row r="2" spans="2:13" x14ac:dyDescent="0.25">
      <c r="B2" s="30" t="s">
        <v>19</v>
      </c>
      <c r="C2" s="31"/>
      <c r="D2" s="31"/>
      <c r="E2" s="32"/>
      <c r="H2" s="30" t="s">
        <v>17</v>
      </c>
      <c r="I2" s="31"/>
      <c r="J2" s="32"/>
      <c r="L2" s="1" t="s">
        <v>0</v>
      </c>
      <c r="M2" s="1" t="s">
        <v>18</v>
      </c>
    </row>
    <row r="3" spans="2:13" ht="16.5" thickBot="1" x14ac:dyDescent="0.3">
      <c r="B3" s="15" t="s">
        <v>1</v>
      </c>
      <c r="C3" s="16" t="s">
        <v>2</v>
      </c>
      <c r="D3" s="16" t="s">
        <v>0</v>
      </c>
      <c r="E3" s="17" t="s">
        <v>3</v>
      </c>
      <c r="H3" s="24" t="s">
        <v>0</v>
      </c>
      <c r="I3" s="25" t="s">
        <v>4</v>
      </c>
      <c r="J3" s="26" t="s">
        <v>5</v>
      </c>
      <c r="L3" s="13" t="s">
        <v>21</v>
      </c>
      <c r="M3" s="2">
        <f>COUNTIF('2022'!$D$4:$D$55,"DORANGE")</f>
        <v>0</v>
      </c>
    </row>
    <row r="4" spans="2:13" ht="16.5" thickBot="1" x14ac:dyDescent="0.3">
      <c r="B4" s="18">
        <v>44565</v>
      </c>
      <c r="C4" s="3">
        <f>B5</f>
        <v>44572</v>
      </c>
      <c r="D4" s="13"/>
      <c r="E4" s="19"/>
      <c r="H4" s="4"/>
      <c r="I4" s="5"/>
      <c r="J4" s="6"/>
      <c r="L4" s="13" t="s">
        <v>22</v>
      </c>
      <c r="M4" s="7">
        <f>COUNTIF('2022'!$D$4:$D$55,"TARDIEU")</f>
        <v>0</v>
      </c>
    </row>
    <row r="5" spans="2:13" ht="16.5" thickBot="1" x14ac:dyDescent="0.3">
      <c r="B5" s="18">
        <f t="shared" ref="B5:B36" si="0">B4+7</f>
        <v>44572</v>
      </c>
      <c r="C5" s="3">
        <f t="shared" ref="C5:C36" si="1">C4+7</f>
        <v>44579</v>
      </c>
      <c r="D5" s="13"/>
      <c r="E5" s="20"/>
      <c r="H5" s="4"/>
      <c r="I5" s="5"/>
      <c r="J5" s="6"/>
      <c r="L5" s="13" t="s">
        <v>23</v>
      </c>
      <c r="M5" s="2">
        <f>COUNTIF('2022'!$D$4:$D$55,"TANGUY")</f>
        <v>0</v>
      </c>
    </row>
    <row r="6" spans="2:13" ht="16.5" thickBot="1" x14ac:dyDescent="0.3">
      <c r="B6" s="18">
        <f t="shared" si="0"/>
        <v>44579</v>
      </c>
      <c r="C6" s="3">
        <f t="shared" si="1"/>
        <v>44586</v>
      </c>
      <c r="D6" s="13"/>
      <c r="E6" s="20"/>
      <c r="H6" s="1"/>
      <c r="I6" s="27"/>
      <c r="J6" s="27"/>
      <c r="L6" s="13" t="s">
        <v>24</v>
      </c>
      <c r="M6" s="7">
        <f>COUNTIF('2022'!$D$4:$D$55,"AQUIN")</f>
        <v>0</v>
      </c>
    </row>
    <row r="7" spans="2:13" ht="16.5" thickBot="1" x14ac:dyDescent="0.3">
      <c r="B7" s="18">
        <f t="shared" si="0"/>
        <v>44586</v>
      </c>
      <c r="C7" s="3">
        <f t="shared" si="1"/>
        <v>44593</v>
      </c>
      <c r="D7" s="13"/>
      <c r="E7" s="20"/>
      <c r="H7" s="1"/>
      <c r="I7" s="27"/>
      <c r="J7" s="27"/>
      <c r="L7" s="13" t="s">
        <v>25</v>
      </c>
      <c r="M7" s="2">
        <f>COUNTIF('2022'!$D$4:$D$55,"BESNARD")</f>
        <v>0</v>
      </c>
    </row>
    <row r="8" spans="2:13" ht="16.5" thickBot="1" x14ac:dyDescent="0.3">
      <c r="B8" s="18">
        <f t="shared" si="0"/>
        <v>44593</v>
      </c>
      <c r="C8" s="3">
        <f t="shared" si="1"/>
        <v>44600</v>
      </c>
      <c r="D8" s="13"/>
      <c r="E8" s="20"/>
      <c r="H8" s="1"/>
      <c r="I8" s="27"/>
      <c r="J8" s="27"/>
      <c r="L8" s="13" t="s">
        <v>26</v>
      </c>
      <c r="M8" s="7">
        <f>COUNTIF('2022'!$D$4:$D$55,"LASGOUSES")</f>
        <v>0</v>
      </c>
    </row>
    <row r="9" spans="2:13" ht="16.5" thickBot="1" x14ac:dyDescent="0.3">
      <c r="B9" s="18">
        <f t="shared" si="0"/>
        <v>44600</v>
      </c>
      <c r="C9" s="3">
        <f t="shared" si="1"/>
        <v>44607</v>
      </c>
      <c r="D9" s="13"/>
      <c r="E9" s="20"/>
      <c r="H9" s="1"/>
      <c r="I9" s="27"/>
      <c r="J9" s="27"/>
      <c r="L9" s="13" t="s">
        <v>27</v>
      </c>
      <c r="M9" s="9">
        <f>COUNTIF('2022'!$D$4:$D$55,"BOUCHET")</f>
        <v>0</v>
      </c>
    </row>
    <row r="10" spans="2:13" ht="15.75" thickBot="1" x14ac:dyDescent="0.3">
      <c r="B10" s="18">
        <f t="shared" si="0"/>
        <v>44607</v>
      </c>
      <c r="C10" s="3">
        <f t="shared" si="1"/>
        <v>44614</v>
      </c>
      <c r="D10" s="13"/>
      <c r="E10" s="20"/>
      <c r="H10" s="1"/>
      <c r="I10" s="27"/>
      <c r="J10" s="27"/>
    </row>
    <row r="11" spans="2:13" ht="15.75" thickBot="1" x14ac:dyDescent="0.3">
      <c r="B11" s="18">
        <f t="shared" si="0"/>
        <v>44614</v>
      </c>
      <c r="C11" s="3">
        <f t="shared" si="1"/>
        <v>44621</v>
      </c>
      <c r="D11" s="8"/>
      <c r="E11" s="20"/>
      <c r="H11" s="1"/>
      <c r="I11" s="27"/>
      <c r="J11" s="27"/>
    </row>
    <row r="12" spans="2:13" ht="15.75" thickBot="1" x14ac:dyDescent="0.3">
      <c r="B12" s="18">
        <f t="shared" si="0"/>
        <v>44621</v>
      </c>
      <c r="C12" s="3">
        <f t="shared" si="1"/>
        <v>44628</v>
      </c>
      <c r="D12" s="8"/>
      <c r="E12" s="20"/>
      <c r="H12" s="1"/>
      <c r="I12" s="27"/>
      <c r="J12" s="27"/>
    </row>
    <row r="13" spans="2:13" ht="15.75" thickBot="1" x14ac:dyDescent="0.3">
      <c r="B13" s="18">
        <f t="shared" si="0"/>
        <v>44628</v>
      </c>
      <c r="C13" s="3">
        <f t="shared" si="1"/>
        <v>44635</v>
      </c>
      <c r="D13" s="8"/>
      <c r="E13" s="20"/>
      <c r="H13" s="1"/>
      <c r="I13" s="27"/>
      <c r="J13" s="27"/>
    </row>
    <row r="14" spans="2:13" ht="15.75" thickBot="1" x14ac:dyDescent="0.3">
      <c r="B14" s="18">
        <f t="shared" si="0"/>
        <v>44635</v>
      </c>
      <c r="C14" s="3">
        <f t="shared" si="1"/>
        <v>44642</v>
      </c>
      <c r="D14" s="8"/>
      <c r="E14" s="20"/>
      <c r="H14" s="1"/>
      <c r="I14" s="27"/>
      <c r="J14" s="27"/>
    </row>
    <row r="15" spans="2:13" ht="15.75" thickBot="1" x14ac:dyDescent="0.3">
      <c r="B15" s="18">
        <f t="shared" si="0"/>
        <v>44642</v>
      </c>
      <c r="C15" s="3">
        <f t="shared" si="1"/>
        <v>44649</v>
      </c>
      <c r="D15" s="8"/>
      <c r="E15" s="20"/>
      <c r="H15" s="1"/>
      <c r="I15" s="27"/>
      <c r="J15" s="27"/>
      <c r="M15" s="10"/>
    </row>
    <row r="16" spans="2:13" ht="15.75" thickBot="1" x14ac:dyDescent="0.3">
      <c r="B16" s="18">
        <f t="shared" si="0"/>
        <v>44649</v>
      </c>
      <c r="C16" s="3">
        <f t="shared" si="1"/>
        <v>44656</v>
      </c>
      <c r="D16" s="8"/>
      <c r="E16" s="20"/>
      <c r="H16" s="1"/>
      <c r="I16" s="27"/>
      <c r="J16" s="27"/>
    </row>
    <row r="17" spans="2:14" ht="15.75" thickBot="1" x14ac:dyDescent="0.3">
      <c r="B17" s="18">
        <f t="shared" si="0"/>
        <v>44656</v>
      </c>
      <c r="C17" s="3">
        <f t="shared" si="1"/>
        <v>44663</v>
      </c>
      <c r="D17" s="8"/>
      <c r="E17" s="20"/>
      <c r="H17" s="1"/>
      <c r="I17" s="27"/>
      <c r="J17" s="27"/>
    </row>
    <row r="18" spans="2:14" ht="15.75" thickBot="1" x14ac:dyDescent="0.3">
      <c r="B18" s="18">
        <f t="shared" si="0"/>
        <v>44663</v>
      </c>
      <c r="C18" s="3">
        <f t="shared" si="1"/>
        <v>44670</v>
      </c>
      <c r="D18" s="8"/>
      <c r="E18" s="20" t="s">
        <v>6</v>
      </c>
    </row>
    <row r="19" spans="2:14" ht="15.75" thickBot="1" x14ac:dyDescent="0.3">
      <c r="B19" s="18">
        <f t="shared" si="0"/>
        <v>44670</v>
      </c>
      <c r="C19" s="3">
        <f t="shared" si="1"/>
        <v>44677</v>
      </c>
      <c r="D19" s="8"/>
      <c r="E19" s="20"/>
      <c r="N19" s="11"/>
    </row>
    <row r="20" spans="2:14" ht="15.75" thickBot="1" x14ac:dyDescent="0.3">
      <c r="B20" s="18">
        <f t="shared" si="0"/>
        <v>44677</v>
      </c>
      <c r="C20" s="3">
        <f t="shared" si="1"/>
        <v>44684</v>
      </c>
      <c r="D20" s="8"/>
      <c r="E20" s="20" t="s">
        <v>7</v>
      </c>
    </row>
    <row r="21" spans="2:14" ht="15.75" thickBot="1" x14ac:dyDescent="0.3">
      <c r="B21" s="18">
        <f t="shared" si="0"/>
        <v>44684</v>
      </c>
      <c r="C21" s="3">
        <f t="shared" si="1"/>
        <v>44691</v>
      </c>
      <c r="D21" s="8"/>
      <c r="E21" s="20" t="s">
        <v>8</v>
      </c>
    </row>
    <row r="22" spans="2:14" ht="15.75" thickBot="1" x14ac:dyDescent="0.3">
      <c r="B22" s="18">
        <f t="shared" si="0"/>
        <v>44691</v>
      </c>
      <c r="C22" s="3">
        <f t="shared" si="1"/>
        <v>44698</v>
      </c>
      <c r="D22" s="8"/>
      <c r="E22" s="20"/>
    </row>
    <row r="23" spans="2:14" ht="15.75" thickBot="1" x14ac:dyDescent="0.3">
      <c r="B23" s="18">
        <f t="shared" si="0"/>
        <v>44698</v>
      </c>
      <c r="C23" s="3">
        <f t="shared" si="1"/>
        <v>44705</v>
      </c>
      <c r="D23" s="8"/>
      <c r="E23" s="20"/>
    </row>
    <row r="24" spans="2:14" ht="15.75" thickBot="1" x14ac:dyDescent="0.3">
      <c r="B24" s="18">
        <f t="shared" si="0"/>
        <v>44705</v>
      </c>
      <c r="C24" s="3">
        <f t="shared" si="1"/>
        <v>44712</v>
      </c>
      <c r="D24" s="8"/>
      <c r="E24" s="20" t="s">
        <v>9</v>
      </c>
    </row>
    <row r="25" spans="2:14" ht="15.75" thickBot="1" x14ac:dyDescent="0.3">
      <c r="B25" s="18">
        <f t="shared" si="0"/>
        <v>44712</v>
      </c>
      <c r="C25" s="3">
        <f t="shared" si="1"/>
        <v>44719</v>
      </c>
      <c r="D25" s="8"/>
      <c r="E25" s="20" t="s">
        <v>10</v>
      </c>
    </row>
    <row r="26" spans="2:14" ht="15.75" thickBot="1" x14ac:dyDescent="0.3">
      <c r="B26" s="18">
        <f t="shared" si="0"/>
        <v>44719</v>
      </c>
      <c r="C26" s="3">
        <f t="shared" si="1"/>
        <v>44726</v>
      </c>
      <c r="D26" s="8"/>
      <c r="E26" s="20"/>
    </row>
    <row r="27" spans="2:14" ht="15.75" thickBot="1" x14ac:dyDescent="0.3">
      <c r="B27" s="18">
        <f t="shared" si="0"/>
        <v>44726</v>
      </c>
      <c r="C27" s="3">
        <f t="shared" si="1"/>
        <v>44733</v>
      </c>
      <c r="D27" s="8"/>
      <c r="E27" s="20"/>
    </row>
    <row r="28" spans="2:14" ht="15.75" thickBot="1" x14ac:dyDescent="0.3">
      <c r="B28" s="18">
        <f t="shared" si="0"/>
        <v>44733</v>
      </c>
      <c r="C28" s="3">
        <f t="shared" si="1"/>
        <v>44740</v>
      </c>
      <c r="D28" s="8"/>
      <c r="E28" s="20"/>
    </row>
    <row r="29" spans="2:14" ht="15.75" thickBot="1" x14ac:dyDescent="0.3">
      <c r="B29" s="18">
        <f t="shared" si="0"/>
        <v>44740</v>
      </c>
      <c r="C29" s="3">
        <f t="shared" si="1"/>
        <v>44747</v>
      </c>
      <c r="D29" s="8"/>
      <c r="E29" s="20"/>
    </row>
    <row r="30" spans="2:14" ht="15.75" thickBot="1" x14ac:dyDescent="0.3">
      <c r="B30" s="18">
        <f t="shared" si="0"/>
        <v>44747</v>
      </c>
      <c r="C30" s="3">
        <f t="shared" si="1"/>
        <v>44754</v>
      </c>
      <c r="D30" s="8"/>
      <c r="E30" s="20"/>
    </row>
    <row r="31" spans="2:14" ht="15.75" thickBot="1" x14ac:dyDescent="0.3">
      <c r="B31" s="18">
        <f t="shared" si="0"/>
        <v>44754</v>
      </c>
      <c r="C31" s="3">
        <f t="shared" si="1"/>
        <v>44761</v>
      </c>
      <c r="D31" s="8"/>
      <c r="E31" s="20" t="s">
        <v>11</v>
      </c>
    </row>
    <row r="32" spans="2:14" ht="15.75" thickBot="1" x14ac:dyDescent="0.3">
      <c r="B32" s="18">
        <f t="shared" si="0"/>
        <v>44761</v>
      </c>
      <c r="C32" s="3">
        <f t="shared" si="1"/>
        <v>44768</v>
      </c>
      <c r="D32" s="8"/>
      <c r="E32" s="20"/>
    </row>
    <row r="33" spans="2:5" ht="15.75" thickBot="1" x14ac:dyDescent="0.3">
      <c r="B33" s="18">
        <f t="shared" si="0"/>
        <v>44768</v>
      </c>
      <c r="C33" s="3">
        <f t="shared" si="1"/>
        <v>44775</v>
      </c>
      <c r="D33" s="8"/>
      <c r="E33" s="20"/>
    </row>
    <row r="34" spans="2:5" ht="15.75" thickBot="1" x14ac:dyDescent="0.3">
      <c r="B34" s="18">
        <f t="shared" si="0"/>
        <v>44775</v>
      </c>
      <c r="C34" s="3">
        <f t="shared" si="1"/>
        <v>44782</v>
      </c>
      <c r="D34" s="8"/>
      <c r="E34" s="20"/>
    </row>
    <row r="35" spans="2:5" ht="15.75" thickBot="1" x14ac:dyDescent="0.3">
      <c r="B35" s="18">
        <f t="shared" si="0"/>
        <v>44782</v>
      </c>
      <c r="C35" s="3">
        <f t="shared" si="1"/>
        <v>44789</v>
      </c>
      <c r="D35" s="8"/>
      <c r="E35" s="20"/>
    </row>
    <row r="36" spans="2:5" ht="15.75" thickBot="1" x14ac:dyDescent="0.3">
      <c r="B36" s="18">
        <f t="shared" si="0"/>
        <v>44789</v>
      </c>
      <c r="C36" s="3">
        <f t="shared" si="1"/>
        <v>44796</v>
      </c>
      <c r="D36" s="8"/>
      <c r="E36" s="20"/>
    </row>
    <row r="37" spans="2:5" ht="15.75" thickBot="1" x14ac:dyDescent="0.3">
      <c r="B37" s="18">
        <f t="shared" ref="B37:B55" si="2">B36+7</f>
        <v>44796</v>
      </c>
      <c r="C37" s="3">
        <f t="shared" ref="C37:C55" si="3">C36+7</f>
        <v>44803</v>
      </c>
      <c r="D37" s="8"/>
      <c r="E37" s="20"/>
    </row>
    <row r="38" spans="2:5" ht="15.75" thickBot="1" x14ac:dyDescent="0.3">
      <c r="B38" s="18">
        <f t="shared" si="2"/>
        <v>44803</v>
      </c>
      <c r="C38" s="3">
        <f t="shared" si="3"/>
        <v>44810</v>
      </c>
      <c r="D38" s="8"/>
      <c r="E38" s="20"/>
    </row>
    <row r="39" spans="2:5" ht="15.75" thickBot="1" x14ac:dyDescent="0.3">
      <c r="B39" s="18">
        <f t="shared" si="2"/>
        <v>44810</v>
      </c>
      <c r="C39" s="3">
        <f t="shared" si="3"/>
        <v>44817</v>
      </c>
      <c r="D39" s="8"/>
      <c r="E39" s="20"/>
    </row>
    <row r="40" spans="2:5" ht="15.75" thickBot="1" x14ac:dyDescent="0.3">
      <c r="B40" s="18">
        <f t="shared" si="2"/>
        <v>44817</v>
      </c>
      <c r="C40" s="3">
        <f t="shared" si="3"/>
        <v>44824</v>
      </c>
      <c r="D40" s="8"/>
      <c r="E40" s="20"/>
    </row>
    <row r="41" spans="2:5" ht="15.75" thickBot="1" x14ac:dyDescent="0.3">
      <c r="B41" s="18">
        <f t="shared" si="2"/>
        <v>44824</v>
      </c>
      <c r="C41" s="3">
        <f t="shared" si="3"/>
        <v>44831</v>
      </c>
      <c r="D41" s="8"/>
      <c r="E41" s="20"/>
    </row>
    <row r="42" spans="2:5" ht="15.75" thickBot="1" x14ac:dyDescent="0.3">
      <c r="B42" s="18">
        <f t="shared" si="2"/>
        <v>44831</v>
      </c>
      <c r="C42" s="3">
        <f t="shared" si="3"/>
        <v>44838</v>
      </c>
      <c r="D42" s="8"/>
      <c r="E42" s="20"/>
    </row>
    <row r="43" spans="2:5" ht="15.75" thickBot="1" x14ac:dyDescent="0.3">
      <c r="B43" s="18">
        <f t="shared" si="2"/>
        <v>44838</v>
      </c>
      <c r="C43" s="3">
        <f t="shared" si="3"/>
        <v>44845</v>
      </c>
      <c r="D43" s="8"/>
      <c r="E43" s="20"/>
    </row>
    <row r="44" spans="2:5" ht="15.75" thickBot="1" x14ac:dyDescent="0.3">
      <c r="B44" s="18">
        <f t="shared" si="2"/>
        <v>44845</v>
      </c>
      <c r="C44" s="3">
        <f t="shared" si="3"/>
        <v>44852</v>
      </c>
      <c r="D44" s="8"/>
      <c r="E44" s="20"/>
    </row>
    <row r="45" spans="2:5" ht="15.75" thickBot="1" x14ac:dyDescent="0.3">
      <c r="B45" s="18">
        <f t="shared" si="2"/>
        <v>44852</v>
      </c>
      <c r="C45" s="3">
        <f t="shared" si="3"/>
        <v>44859</v>
      </c>
      <c r="D45" s="8"/>
      <c r="E45" s="20"/>
    </row>
    <row r="46" spans="2:5" ht="15.75" thickBot="1" x14ac:dyDescent="0.3">
      <c r="B46" s="18">
        <f t="shared" si="2"/>
        <v>44859</v>
      </c>
      <c r="C46" s="3">
        <f t="shared" si="3"/>
        <v>44866</v>
      </c>
      <c r="D46" s="8"/>
      <c r="E46" s="20" t="s">
        <v>12</v>
      </c>
    </row>
    <row r="47" spans="2:5" ht="15.75" thickBot="1" x14ac:dyDescent="0.3">
      <c r="B47" s="18">
        <f t="shared" si="2"/>
        <v>44866</v>
      </c>
      <c r="C47" s="3">
        <f t="shared" si="3"/>
        <v>44873</v>
      </c>
      <c r="D47" s="8"/>
      <c r="E47" s="20" t="s">
        <v>12</v>
      </c>
    </row>
    <row r="48" spans="2:5" ht="15.75" thickBot="1" x14ac:dyDescent="0.3">
      <c r="B48" s="18">
        <f t="shared" si="2"/>
        <v>44873</v>
      </c>
      <c r="C48" s="3">
        <f t="shared" si="3"/>
        <v>44880</v>
      </c>
      <c r="D48" s="8"/>
      <c r="E48" s="20" t="s">
        <v>13</v>
      </c>
    </row>
    <row r="49" spans="2:5" ht="15.75" thickBot="1" x14ac:dyDescent="0.3">
      <c r="B49" s="18">
        <f t="shared" si="2"/>
        <v>44880</v>
      </c>
      <c r="C49" s="3">
        <f t="shared" si="3"/>
        <v>44887</v>
      </c>
      <c r="D49" s="8"/>
      <c r="E49" s="20"/>
    </row>
    <row r="50" spans="2:5" ht="15.75" thickBot="1" x14ac:dyDescent="0.3">
      <c r="B50" s="18">
        <f t="shared" si="2"/>
        <v>44887</v>
      </c>
      <c r="C50" s="3">
        <f t="shared" si="3"/>
        <v>44894</v>
      </c>
      <c r="D50" s="8"/>
      <c r="E50" s="20"/>
    </row>
    <row r="51" spans="2:5" ht="15.75" thickBot="1" x14ac:dyDescent="0.3">
      <c r="B51" s="18">
        <f t="shared" si="2"/>
        <v>44894</v>
      </c>
      <c r="C51" s="3">
        <f t="shared" si="3"/>
        <v>44901</v>
      </c>
      <c r="D51" s="8"/>
      <c r="E51" s="20"/>
    </row>
    <row r="52" spans="2:5" ht="15.75" thickBot="1" x14ac:dyDescent="0.3">
      <c r="B52" s="18">
        <f t="shared" si="2"/>
        <v>44901</v>
      </c>
      <c r="C52" s="3">
        <f t="shared" si="3"/>
        <v>44908</v>
      </c>
      <c r="D52" s="8"/>
      <c r="E52" s="20"/>
    </row>
    <row r="53" spans="2:5" ht="15.75" thickBot="1" x14ac:dyDescent="0.3">
      <c r="B53" s="18">
        <f t="shared" si="2"/>
        <v>44908</v>
      </c>
      <c r="C53" s="3">
        <f t="shared" si="3"/>
        <v>44915</v>
      </c>
      <c r="D53" s="8"/>
      <c r="E53" s="20"/>
    </row>
    <row r="54" spans="2:5" ht="15.75" thickBot="1" x14ac:dyDescent="0.3">
      <c r="B54" s="18">
        <f t="shared" si="2"/>
        <v>44915</v>
      </c>
      <c r="C54" s="3">
        <f t="shared" si="3"/>
        <v>44922</v>
      </c>
      <c r="D54" s="8"/>
      <c r="E54" s="20" t="s">
        <v>14</v>
      </c>
    </row>
    <row r="55" spans="2:5" x14ac:dyDescent="0.25">
      <c r="B55" s="21">
        <f t="shared" si="2"/>
        <v>44922</v>
      </c>
      <c r="C55" s="22">
        <f t="shared" si="3"/>
        <v>44929</v>
      </c>
      <c r="D55" s="12"/>
      <c r="E55" s="23" t="s">
        <v>15</v>
      </c>
    </row>
    <row r="57" spans="2:5" x14ac:dyDescent="0.25">
      <c r="B57" s="28" t="s">
        <v>20</v>
      </c>
      <c r="C57" s="29">
        <f ca="1">TODAY()</f>
        <v>44700</v>
      </c>
    </row>
  </sheetData>
  <mergeCells count="2">
    <mergeCell ref="B2:E2"/>
    <mergeCell ref="H2:J2"/>
  </mergeCells>
  <dataValidations count="2">
    <dataValidation type="list" allowBlank="1" showInputMessage="1" showErrorMessage="1" sqref="I4:I17" xr:uid="{00000000-0002-0000-0000-000000000000}">
      <formula1>$B$4:$B$55</formula1>
    </dataValidation>
    <dataValidation type="list" allowBlank="1" showInputMessage="1" showErrorMessage="1" sqref="J4:J17" xr:uid="{00000000-0002-0000-0000-000001000000}">
      <formula1>$C$4:$C$55</formula1>
    </dataValidation>
  </dataValidations>
  <pageMargins left="0.70000000000000007" right="0.70000000000000007" top="0.75" bottom="0.75" header="0.30000000000000004" footer="0.30000000000000004"/>
  <pageSetup paperSize="9" scale="85" fitToWidth="0" fitToHeight="0" orientation="portrait" horizontalDpi="4294967293" r:id="rId1"/>
  <headerFooter>
    <oddFooter>&amp;L&amp;1#&amp;"Calibri"&amp;10&amp;K008000Interne</oddFooter>
  </headerFooter>
  <tableParts count="3">
    <tablePart r:id="rId2"/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Feuil3!$B$1:$B$7</xm:f>
          </x14:formula1>
          <xm:sqref>L3:L9 H4:H17 D4:D55</xm:sqref>
        </x14:dataValidation>
        <x14:dataValidation type="list" allowBlank="1" showInputMessage="1" showErrorMessage="1" xr:uid="{00000000-0002-0000-0000-000003000000}">
          <x14:formula1>
            <xm:f>Feuil3!$C$1:$C$12</xm:f>
          </x14:formula1>
          <xm:sqref>E4:E55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12"/>
  <sheetViews>
    <sheetView workbookViewId="0">
      <selection activeCell="B37" sqref="B37"/>
    </sheetView>
  </sheetViews>
  <sheetFormatPr baseColWidth="10" defaultRowHeight="15" x14ac:dyDescent="0.25"/>
  <cols>
    <col min="2" max="2" width="11.42578125" customWidth="1"/>
    <col min="3" max="3" width="18.28515625" bestFit="1" customWidth="1"/>
    <col min="4" max="4" width="11.42578125" customWidth="1"/>
  </cols>
  <sheetData>
    <row r="1" spans="1:3" x14ac:dyDescent="0.25">
      <c r="A1">
        <v>1</v>
      </c>
      <c r="B1" s="13" t="s">
        <v>21</v>
      </c>
      <c r="C1" s="14" t="s">
        <v>6</v>
      </c>
    </row>
    <row r="2" spans="1:3" x14ac:dyDescent="0.25">
      <c r="A2">
        <v>2</v>
      </c>
      <c r="B2" s="13" t="s">
        <v>22</v>
      </c>
      <c r="C2" s="14" t="s">
        <v>7</v>
      </c>
    </row>
    <row r="3" spans="1:3" x14ac:dyDescent="0.25">
      <c r="A3">
        <v>3</v>
      </c>
      <c r="B3" s="13" t="s">
        <v>23</v>
      </c>
      <c r="C3" s="14" t="s">
        <v>8</v>
      </c>
    </row>
    <row r="4" spans="1:3" x14ac:dyDescent="0.25">
      <c r="A4">
        <v>4</v>
      </c>
      <c r="B4" s="13" t="s">
        <v>24</v>
      </c>
      <c r="C4" s="14" t="s">
        <v>9</v>
      </c>
    </row>
    <row r="5" spans="1:3" x14ac:dyDescent="0.25">
      <c r="A5">
        <v>5</v>
      </c>
      <c r="B5" s="13" t="s">
        <v>25</v>
      </c>
      <c r="C5" s="14" t="s">
        <v>10</v>
      </c>
    </row>
    <row r="6" spans="1:3" x14ac:dyDescent="0.25">
      <c r="A6">
        <v>6</v>
      </c>
      <c r="B6" s="13" t="s">
        <v>26</v>
      </c>
      <c r="C6" s="14" t="s">
        <v>11</v>
      </c>
    </row>
    <row r="7" spans="1:3" x14ac:dyDescent="0.25">
      <c r="A7">
        <v>7</v>
      </c>
      <c r="B7" s="13" t="s">
        <v>27</v>
      </c>
      <c r="C7" s="14" t="s">
        <v>16</v>
      </c>
    </row>
    <row r="8" spans="1:3" x14ac:dyDescent="0.25">
      <c r="C8" s="14" t="s">
        <v>12</v>
      </c>
    </row>
    <row r="9" spans="1:3" x14ac:dyDescent="0.25">
      <c r="C9" s="14" t="s">
        <v>12</v>
      </c>
    </row>
    <row r="10" spans="1:3" x14ac:dyDescent="0.25">
      <c r="C10" s="14" t="s">
        <v>13</v>
      </c>
    </row>
    <row r="11" spans="1:3" x14ac:dyDescent="0.25">
      <c r="C11" s="14" t="s">
        <v>14</v>
      </c>
    </row>
    <row r="12" spans="1:3" x14ac:dyDescent="0.25">
      <c r="C12" s="14" t="s">
        <v>15</v>
      </c>
    </row>
  </sheetData>
  <pageMargins left="0.70000000000000007" right="0.70000000000000007" top="0.75" bottom="0.75" header="0.30000000000000004" footer="0.30000000000000004"/>
  <pageSetup paperSize="9" fitToWidth="0" fitToHeight="0" orientation="portrait" horizontalDpi="0" verticalDpi="0" r:id="rId1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9918086D</dc:creator>
  <cp:lastModifiedBy>9918086D</cp:lastModifiedBy>
  <cp:lastPrinted>2022-05-19T07:39:15Z</cp:lastPrinted>
  <dcterms:created xsi:type="dcterms:W3CDTF">2021-10-13T08:19:02Z</dcterms:created>
  <dcterms:modified xsi:type="dcterms:W3CDTF">2022-05-19T12:15:01Z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2022-05-19T12:15:01Z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b5f4c802-df48-44df-962a-a8585dfca196</vt:lpwstr>
  </property>
  <property fmtid="{D5CDD505-2E9C-101B-9397-08002B2CF9AE}" pid="8" name="MSIP_Label_c8d3f7c8-5c4b-4ab6-9486-a0a9eb08efa7_ContentBits">
    <vt:lpwstr>2</vt:lpwstr>
  </property>
</Properties>
</file>