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918086d_commun_ad_sncf_fr/Documents/"/>
    </mc:Choice>
  </mc:AlternateContent>
  <xr:revisionPtr revIDLastSave="23" documentId="8_{5526CEFB-AF1B-4BFC-9ADA-1FB88D52E719}" xr6:coauthVersionLast="45" xr6:coauthVersionMax="45" xr10:uidLastSave="{63150AA0-A85C-4653-8A4C-D7BCA18B695E}"/>
  <bookViews>
    <workbookView xWindow="-25320" yWindow="-75" windowWidth="25440" windowHeight="15390" xr2:uid="{00000000-000D-0000-FFFF-FFFF00000000}"/>
  </bookViews>
  <sheets>
    <sheet name="Feuil1" sheetId="1" r:id="rId1"/>
    <sheet name="Feuil3" sheetId="2" r:id="rId2"/>
  </sheets>
  <definedNames>
    <definedName name="_xlnm.Print_Area" localSheetId="0">Feuil1!$A$1:$F$56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9" i="1" l="1"/>
  <c r="M7" i="1"/>
  <c r="M8" i="1"/>
  <c r="M6" i="1"/>
  <c r="M5" i="1"/>
  <c r="M4" i="1"/>
  <c r="M3" i="1"/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</calcChain>
</file>

<file path=xl/sharedStrings.xml><?xml version="1.0" encoding="utf-8"?>
<sst xmlns="http://schemas.openxmlformats.org/spreadsheetml/2006/main" count="56" uniqueCount="27">
  <si>
    <t>Nom</t>
  </si>
  <si>
    <t>Du</t>
  </si>
  <si>
    <t>Au</t>
  </si>
  <si>
    <t>Fêtes</t>
  </si>
  <si>
    <t xml:space="preserve">DU </t>
  </si>
  <si>
    <t>AU</t>
  </si>
  <si>
    <t>Lundi de Pâques</t>
  </si>
  <si>
    <t>Fête du travail</t>
  </si>
  <si>
    <t>Victoire 8 Mai</t>
  </si>
  <si>
    <t>Ascension</t>
  </si>
  <si>
    <t>Lundi de Pentecôte</t>
  </si>
  <si>
    <t>Fête Nationale</t>
  </si>
  <si>
    <t>Toussaint</t>
  </si>
  <si>
    <t>Armistice</t>
  </si>
  <si>
    <t xml:space="preserve">Noël </t>
  </si>
  <si>
    <t>Jour de l'An</t>
  </si>
  <si>
    <t>Assomption</t>
  </si>
  <si>
    <t xml:space="preserve">Absence </t>
  </si>
  <si>
    <t>Nombre de Roulement dans l'année</t>
  </si>
  <si>
    <t xml:space="preserve">Roulement </t>
  </si>
  <si>
    <t>TATA</t>
  </si>
  <si>
    <t>TITI</t>
  </si>
  <si>
    <t>LULU</t>
  </si>
  <si>
    <t>LEA</t>
  </si>
  <si>
    <t>FAB</t>
  </si>
  <si>
    <t>FLO</t>
  </si>
  <si>
    <t>SEB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</si>
</sst>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2"/>
      <color rgb="FF7030A0"/>
      <name val="Calibri"/>
      <family val="2"/>
    </font>
    <font>
      <i/>
      <sz val="11"/>
      <color rgb="FF000000"/>
      <name val="Calibri"/>
      <family val="2"/>
    </font>
    <font>
      <sz val="10"/>
      <color rgb="FF1E1E1E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7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8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0" borderId="0" xfId="0" applyFont="1"/>
    <xf numFmtId="14" fontId="0" fillId="0" borderId="0" xfId="0" applyNumberFormat="1"/>
    <xf numFmtId="0" fontId="0" fillId="0" borderId="11" xfId="0" applyBorder="1" applyAlignment="1">
      <alignment horizontal="center"/>
    </xf>
    <xf numFmtId="0" fontId="4" fillId="0" borderId="12" xfId="0" applyFont="1" applyBorder="1" applyAlignment="1">
      <alignment horizontal="center"/>
    </xf>
    <xf numFmtId="14" fontId="1" fillId="0" borderId="10" xfId="0" applyNumberFormat="1" applyFont="1" applyBorder="1" applyAlignment="1">
      <alignment horizontal="center"/>
    </xf>
    <xf numFmtId="14" fontId="1" fillId="0" borderId="13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 customBuiltin="1"/>
  </cellStyles>
  <dxfs count="2"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H3:J55" totalsRowShown="0">
  <autoFilter ref="H3:J55" xr:uid="{00000000-0009-0000-0100-000001000000}"/>
  <tableColumns count="3">
    <tableColumn id="1" xr3:uid="{00000000-0010-0000-0000-000001000000}" name="Nom"/>
    <tableColumn id="2" xr3:uid="{00000000-0010-0000-0000-000002000000}" name="DU "/>
    <tableColumn id="3" xr3:uid="{00000000-0010-0000-0000-000003000000}" name="AU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4" displayName="Tableau4" ref="B3:E55" totalsRowShown="0" tableBorderDxfId="1">
  <autoFilter ref="B3:E55" xr:uid="{00000000-0009-0000-0100-000002000000}"/>
  <tableColumns count="4">
    <tableColumn id="1" xr3:uid="{00000000-0010-0000-0100-000001000000}" name="Du"/>
    <tableColumn id="2" xr3:uid="{00000000-0010-0000-0100-000002000000}" name="Au"/>
    <tableColumn id="3" xr3:uid="{00000000-0010-0000-0100-000003000000}" name="Nom"/>
    <tableColumn id="4" xr3:uid="{00000000-0010-0000-0100-000004000000}" name="Fêtes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6" displayName="Tableau6" ref="L2:M9" totalsRowShown="0">
  <autoFilter ref="L2:M9" xr:uid="{00000000-0009-0000-0100-000003000000}"/>
  <tableColumns count="2">
    <tableColumn id="1" xr3:uid="{00000000-0010-0000-0200-000001000000}" name="Nom" dataDxfId="0"/>
    <tableColumn id="2" xr3:uid="{00000000-0010-0000-0200-000002000000}" name="Nombre de Roulement dans l'anné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55"/>
  <sheetViews>
    <sheetView tabSelected="1" workbookViewId="0">
      <selection activeCell="L15" sqref="L15"/>
    </sheetView>
  </sheetViews>
  <sheetFormatPr baseColWidth="10" defaultRowHeight="15" x14ac:dyDescent="0.25"/>
  <cols>
    <col min="1" max="1" width="11.42578125" customWidth="1"/>
    <col min="2" max="2" width="16" customWidth="1"/>
    <col min="3" max="3" width="13.85546875" customWidth="1"/>
    <col min="4" max="4" width="16.85546875" customWidth="1"/>
    <col min="5" max="5" width="19.42578125" customWidth="1"/>
    <col min="6" max="7" width="11.42578125" customWidth="1"/>
    <col min="8" max="8" width="15.140625" customWidth="1"/>
    <col min="9" max="9" width="18.28515625" customWidth="1"/>
    <col min="10" max="10" width="17.140625" customWidth="1"/>
    <col min="11" max="11" width="11.42578125" customWidth="1"/>
    <col min="12" max="12" width="16" customWidth="1"/>
    <col min="13" max="13" width="37.42578125" customWidth="1"/>
    <col min="14" max="14" width="11.42578125" customWidth="1"/>
  </cols>
  <sheetData>
    <row r="1" spans="2:13" ht="15.75" thickBot="1" x14ac:dyDescent="0.3"/>
    <row r="2" spans="2:13" x14ac:dyDescent="0.25">
      <c r="B2" s="30" t="s">
        <v>19</v>
      </c>
      <c r="C2" s="30"/>
      <c r="D2" s="30"/>
      <c r="E2" s="30"/>
      <c r="H2" s="30" t="s">
        <v>17</v>
      </c>
      <c r="I2" s="30"/>
      <c r="J2" s="30"/>
      <c r="L2" s="1" t="s">
        <v>0</v>
      </c>
      <c r="M2" s="1" t="s">
        <v>18</v>
      </c>
    </row>
    <row r="3" spans="2:13" ht="16.5" thickBot="1" x14ac:dyDescent="0.3">
      <c r="B3" s="21" t="s">
        <v>1</v>
      </c>
      <c r="C3" s="22" t="s">
        <v>2</v>
      </c>
      <c r="D3" s="22" t="s">
        <v>0</v>
      </c>
      <c r="E3" s="23" t="s">
        <v>3</v>
      </c>
      <c r="H3" s="2" t="s">
        <v>0</v>
      </c>
      <c r="I3" s="3" t="s">
        <v>4</v>
      </c>
      <c r="J3" s="4" t="s">
        <v>5</v>
      </c>
      <c r="L3" s="19" t="s">
        <v>20</v>
      </c>
      <c r="M3" s="5">
        <f>COUNTIF(Feuil1!$D$4:$D$55,"TATA")</f>
        <v>1</v>
      </c>
    </row>
    <row r="4" spans="2:13" ht="16.5" thickBot="1" x14ac:dyDescent="0.3">
      <c r="B4" s="24">
        <v>44565</v>
      </c>
      <c r="C4" s="6">
        <f>B5</f>
        <v>44572</v>
      </c>
      <c r="D4" s="19" t="s">
        <v>20</v>
      </c>
      <c r="E4" s="25"/>
      <c r="H4" s="7" t="s">
        <v>20</v>
      </c>
      <c r="I4" s="8">
        <v>44740</v>
      </c>
      <c r="J4" s="9">
        <v>44810</v>
      </c>
      <c r="L4" s="19" t="s">
        <v>21</v>
      </c>
      <c r="M4" s="10">
        <f>COUNTIF(Feuil1!$D$4:$D$55,"TITI")</f>
        <v>1</v>
      </c>
    </row>
    <row r="5" spans="2:13" ht="16.5" thickBot="1" x14ac:dyDescent="0.3">
      <c r="B5" s="24">
        <f t="shared" ref="B5:B36" si="0">B4+7</f>
        <v>44572</v>
      </c>
      <c r="C5" s="6">
        <f t="shared" ref="C5:C36" si="1">C4+7</f>
        <v>44579</v>
      </c>
      <c r="D5" s="19" t="s">
        <v>21</v>
      </c>
      <c r="E5" s="26"/>
      <c r="H5" s="7"/>
      <c r="I5" s="8"/>
      <c r="J5" s="9"/>
      <c r="L5" s="19" t="s">
        <v>22</v>
      </c>
      <c r="M5" s="5">
        <f>COUNTIF(Feuil1!$D$4:$D$55,"LULU")</f>
        <v>1</v>
      </c>
    </row>
    <row r="6" spans="2:13" ht="16.5" thickBot="1" x14ac:dyDescent="0.3">
      <c r="B6" s="24">
        <f t="shared" si="0"/>
        <v>44579</v>
      </c>
      <c r="C6" s="6">
        <f t="shared" si="1"/>
        <v>44586</v>
      </c>
      <c r="D6" s="19" t="s">
        <v>22</v>
      </c>
      <c r="E6" s="26"/>
      <c r="H6" s="7"/>
      <c r="I6" s="8"/>
      <c r="J6" s="9"/>
      <c r="L6" s="19" t="s">
        <v>23</v>
      </c>
      <c r="M6" s="10">
        <f>COUNTIF(Feuil1!$D$4:$D$55,"LEA")</f>
        <v>1</v>
      </c>
    </row>
    <row r="7" spans="2:13" ht="16.5" thickBot="1" x14ac:dyDescent="0.3">
      <c r="B7" s="24">
        <f t="shared" si="0"/>
        <v>44586</v>
      </c>
      <c r="C7" s="6">
        <f t="shared" si="1"/>
        <v>44593</v>
      </c>
      <c r="D7" s="19" t="s">
        <v>23</v>
      </c>
      <c r="E7" s="26"/>
      <c r="H7" s="7"/>
      <c r="I7" s="8"/>
      <c r="J7" s="9"/>
      <c r="L7" s="19" t="s">
        <v>24</v>
      </c>
      <c r="M7" s="5">
        <f>COUNTIF(Feuil1!$D$4:$D$55,"FAB")</f>
        <v>1</v>
      </c>
    </row>
    <row r="8" spans="2:13" ht="16.5" thickBot="1" x14ac:dyDescent="0.3">
      <c r="B8" s="24">
        <f t="shared" si="0"/>
        <v>44593</v>
      </c>
      <c r="C8" s="6">
        <f t="shared" si="1"/>
        <v>44600</v>
      </c>
      <c r="D8" s="19" t="s">
        <v>24</v>
      </c>
      <c r="E8" s="26"/>
      <c r="H8" s="7"/>
      <c r="I8" s="8"/>
      <c r="J8" s="9"/>
      <c r="L8" s="19" t="s">
        <v>25</v>
      </c>
      <c r="M8" s="10">
        <f>COUNTIF(Feuil1!$D$4:$D$55,"FLO")</f>
        <v>1</v>
      </c>
    </row>
    <row r="9" spans="2:13" ht="16.5" thickBot="1" x14ac:dyDescent="0.3">
      <c r="B9" s="24">
        <f t="shared" si="0"/>
        <v>44600</v>
      </c>
      <c r="C9" s="6">
        <f t="shared" si="1"/>
        <v>44607</v>
      </c>
      <c r="D9" s="19" t="s">
        <v>25</v>
      </c>
      <c r="E9" s="26"/>
      <c r="H9" s="7"/>
      <c r="I9" s="8"/>
      <c r="J9" s="9"/>
      <c r="L9" s="19" t="s">
        <v>26</v>
      </c>
      <c r="M9" s="12">
        <f>COUNTIF(Feuil1!$D$4:$D$55,"SEB")</f>
        <v>1</v>
      </c>
    </row>
    <row r="10" spans="2:13" ht="15.75" thickBot="1" x14ac:dyDescent="0.3">
      <c r="B10" s="24">
        <f t="shared" si="0"/>
        <v>44607</v>
      </c>
      <c r="C10" s="6">
        <f t="shared" si="1"/>
        <v>44614</v>
      </c>
      <c r="D10" s="19" t="s">
        <v>26</v>
      </c>
      <c r="E10" s="26"/>
      <c r="H10" s="7"/>
      <c r="I10" s="8"/>
      <c r="J10" s="9"/>
    </row>
    <row r="11" spans="2:13" ht="15.75" thickBot="1" x14ac:dyDescent="0.3">
      <c r="B11" s="24">
        <f t="shared" si="0"/>
        <v>44614</v>
      </c>
      <c r="C11" s="6">
        <f t="shared" si="1"/>
        <v>44621</v>
      </c>
      <c r="D11" s="11"/>
      <c r="E11" s="26"/>
      <c r="H11" s="7"/>
      <c r="I11" s="8"/>
      <c r="J11" s="9"/>
    </row>
    <row r="12" spans="2:13" ht="15.75" thickBot="1" x14ac:dyDescent="0.3">
      <c r="B12" s="24">
        <f t="shared" si="0"/>
        <v>44621</v>
      </c>
      <c r="C12" s="6">
        <f t="shared" si="1"/>
        <v>44628</v>
      </c>
      <c r="D12" s="11"/>
      <c r="E12" s="26"/>
      <c r="H12" s="7"/>
      <c r="I12" s="8"/>
      <c r="J12" s="9"/>
    </row>
    <row r="13" spans="2:13" ht="15.75" thickBot="1" x14ac:dyDescent="0.3">
      <c r="B13" s="24">
        <f t="shared" si="0"/>
        <v>44628</v>
      </c>
      <c r="C13" s="6">
        <f t="shared" si="1"/>
        <v>44635</v>
      </c>
      <c r="D13" s="11"/>
      <c r="E13" s="26"/>
      <c r="H13" s="7"/>
      <c r="I13" s="8"/>
      <c r="J13" s="9"/>
    </row>
    <row r="14" spans="2:13" ht="15.75" thickBot="1" x14ac:dyDescent="0.3">
      <c r="B14" s="24">
        <f t="shared" si="0"/>
        <v>44635</v>
      </c>
      <c r="C14" s="6">
        <f t="shared" si="1"/>
        <v>44642</v>
      </c>
      <c r="D14" s="11"/>
      <c r="E14" s="26"/>
      <c r="H14" s="7"/>
      <c r="I14" s="8"/>
      <c r="J14" s="9"/>
    </row>
    <row r="15" spans="2:13" ht="15.75" thickBot="1" x14ac:dyDescent="0.3">
      <c r="B15" s="24">
        <f t="shared" si="0"/>
        <v>44642</v>
      </c>
      <c r="C15" s="6">
        <f t="shared" si="1"/>
        <v>44649</v>
      </c>
      <c r="D15" s="11"/>
      <c r="E15" s="26"/>
      <c r="H15" s="7"/>
      <c r="I15" s="8"/>
      <c r="J15" s="9"/>
      <c r="M15" s="13"/>
    </row>
    <row r="16" spans="2:13" ht="15.75" thickBot="1" x14ac:dyDescent="0.3">
      <c r="B16" s="24">
        <f t="shared" si="0"/>
        <v>44649</v>
      </c>
      <c r="C16" s="6">
        <f t="shared" si="1"/>
        <v>44656</v>
      </c>
      <c r="D16" s="11"/>
      <c r="E16" s="26"/>
      <c r="H16" s="7"/>
      <c r="I16" s="8"/>
      <c r="J16" s="9"/>
    </row>
    <row r="17" spans="2:14" ht="15.75" thickBot="1" x14ac:dyDescent="0.3">
      <c r="B17" s="24">
        <f t="shared" si="0"/>
        <v>44656</v>
      </c>
      <c r="C17" s="6">
        <f t="shared" si="1"/>
        <v>44663</v>
      </c>
      <c r="D17" s="11"/>
      <c r="E17" s="26"/>
      <c r="H17" s="7"/>
      <c r="I17" s="8"/>
      <c r="J17" s="9"/>
    </row>
    <row r="18" spans="2:14" ht="15.75" thickBot="1" x14ac:dyDescent="0.3">
      <c r="B18" s="24">
        <f t="shared" si="0"/>
        <v>44663</v>
      </c>
      <c r="C18" s="6">
        <f t="shared" si="1"/>
        <v>44670</v>
      </c>
      <c r="D18" s="11"/>
      <c r="E18" s="26" t="s">
        <v>6</v>
      </c>
      <c r="H18" s="7"/>
      <c r="I18" s="8"/>
      <c r="J18" s="9"/>
    </row>
    <row r="19" spans="2:14" ht="15.75" thickBot="1" x14ac:dyDescent="0.3">
      <c r="B19" s="24">
        <f t="shared" si="0"/>
        <v>44670</v>
      </c>
      <c r="C19" s="6">
        <f t="shared" si="1"/>
        <v>44677</v>
      </c>
      <c r="D19" s="11"/>
      <c r="E19" s="26"/>
      <c r="H19" s="7"/>
      <c r="I19" s="8"/>
      <c r="J19" s="9"/>
      <c r="N19" s="14"/>
    </row>
    <row r="20" spans="2:14" ht="15.75" thickBot="1" x14ac:dyDescent="0.3">
      <c r="B20" s="24">
        <f t="shared" si="0"/>
        <v>44677</v>
      </c>
      <c r="C20" s="6">
        <f t="shared" si="1"/>
        <v>44684</v>
      </c>
      <c r="D20" s="11"/>
      <c r="E20" s="26" t="s">
        <v>7</v>
      </c>
      <c r="H20" s="7"/>
      <c r="I20" s="8"/>
      <c r="J20" s="9"/>
    </row>
    <row r="21" spans="2:14" ht="15.75" thickBot="1" x14ac:dyDescent="0.3">
      <c r="B21" s="24">
        <f t="shared" si="0"/>
        <v>44684</v>
      </c>
      <c r="C21" s="6">
        <f t="shared" si="1"/>
        <v>44691</v>
      </c>
      <c r="D21" s="11"/>
      <c r="E21" s="26" t="s">
        <v>8</v>
      </c>
      <c r="H21" s="7"/>
      <c r="I21" s="8"/>
      <c r="J21" s="9"/>
    </row>
    <row r="22" spans="2:14" ht="15.75" thickBot="1" x14ac:dyDescent="0.3">
      <c r="B22" s="24">
        <f t="shared" si="0"/>
        <v>44691</v>
      </c>
      <c r="C22" s="6">
        <f t="shared" si="1"/>
        <v>44698</v>
      </c>
      <c r="D22" s="11"/>
      <c r="E22" s="26"/>
      <c r="H22" s="7"/>
      <c r="I22" s="8"/>
      <c r="J22" s="9"/>
    </row>
    <row r="23" spans="2:14" ht="15.75" thickBot="1" x14ac:dyDescent="0.3">
      <c r="B23" s="24">
        <f t="shared" si="0"/>
        <v>44698</v>
      </c>
      <c r="C23" s="6">
        <f t="shared" si="1"/>
        <v>44705</v>
      </c>
      <c r="D23" s="11"/>
      <c r="E23" s="26"/>
      <c r="H23" s="7"/>
      <c r="I23" s="8"/>
      <c r="J23" s="9"/>
    </row>
    <row r="24" spans="2:14" ht="15.75" thickBot="1" x14ac:dyDescent="0.3">
      <c r="B24" s="24">
        <f t="shared" si="0"/>
        <v>44705</v>
      </c>
      <c r="C24" s="6">
        <f t="shared" si="1"/>
        <v>44712</v>
      </c>
      <c r="D24" s="11"/>
      <c r="E24" s="26" t="s">
        <v>9</v>
      </c>
      <c r="H24" s="7"/>
      <c r="I24" s="8"/>
      <c r="J24" s="9"/>
    </row>
    <row r="25" spans="2:14" ht="15.75" thickBot="1" x14ac:dyDescent="0.3">
      <c r="B25" s="24">
        <f t="shared" si="0"/>
        <v>44712</v>
      </c>
      <c r="C25" s="6">
        <f t="shared" si="1"/>
        <v>44719</v>
      </c>
      <c r="D25" s="11"/>
      <c r="E25" s="26" t="s">
        <v>10</v>
      </c>
      <c r="H25" s="7"/>
      <c r="I25" s="8"/>
      <c r="J25" s="9"/>
    </row>
    <row r="26" spans="2:14" ht="15.75" thickBot="1" x14ac:dyDescent="0.3">
      <c r="B26" s="24">
        <f t="shared" si="0"/>
        <v>44719</v>
      </c>
      <c r="C26" s="6">
        <f t="shared" si="1"/>
        <v>44726</v>
      </c>
      <c r="D26" s="11"/>
      <c r="E26" s="26"/>
      <c r="H26" s="7"/>
      <c r="I26" s="8"/>
      <c r="J26" s="9"/>
    </row>
    <row r="27" spans="2:14" ht="15.75" thickBot="1" x14ac:dyDescent="0.3">
      <c r="B27" s="24">
        <f t="shared" si="0"/>
        <v>44726</v>
      </c>
      <c r="C27" s="6">
        <f t="shared" si="1"/>
        <v>44733</v>
      </c>
      <c r="D27" s="11"/>
      <c r="E27" s="26"/>
      <c r="H27" s="7"/>
      <c r="I27" s="8"/>
      <c r="J27" s="9"/>
    </row>
    <row r="28" spans="2:14" ht="15.75" thickBot="1" x14ac:dyDescent="0.3">
      <c r="B28" s="24">
        <f t="shared" si="0"/>
        <v>44733</v>
      </c>
      <c r="C28" s="6">
        <f t="shared" si="1"/>
        <v>44740</v>
      </c>
      <c r="D28" s="11"/>
      <c r="E28" s="26"/>
      <c r="H28" s="7"/>
      <c r="I28" s="8"/>
      <c r="J28" s="9"/>
    </row>
    <row r="29" spans="2:14" ht="15.75" thickBot="1" x14ac:dyDescent="0.3">
      <c r="B29" s="24">
        <f t="shared" si="0"/>
        <v>44740</v>
      </c>
      <c r="C29" s="6">
        <f t="shared" si="1"/>
        <v>44747</v>
      </c>
      <c r="D29" s="11"/>
      <c r="E29" s="26"/>
      <c r="H29" s="7"/>
      <c r="I29" s="8"/>
      <c r="J29" s="9"/>
    </row>
    <row r="30" spans="2:14" ht="15.75" thickBot="1" x14ac:dyDescent="0.3">
      <c r="B30" s="24">
        <f t="shared" si="0"/>
        <v>44747</v>
      </c>
      <c r="C30" s="6">
        <f t="shared" si="1"/>
        <v>44754</v>
      </c>
      <c r="D30" s="11"/>
      <c r="E30" s="26"/>
      <c r="H30" s="7"/>
      <c r="I30" s="8"/>
      <c r="J30" s="9"/>
    </row>
    <row r="31" spans="2:14" ht="15.75" thickBot="1" x14ac:dyDescent="0.3">
      <c r="B31" s="24">
        <f t="shared" si="0"/>
        <v>44754</v>
      </c>
      <c r="C31" s="6">
        <f t="shared" si="1"/>
        <v>44761</v>
      </c>
      <c r="D31" s="11"/>
      <c r="E31" s="26" t="s">
        <v>11</v>
      </c>
      <c r="H31" s="7"/>
      <c r="I31" s="8"/>
      <c r="J31" s="9"/>
    </row>
    <row r="32" spans="2:14" ht="15.75" thickBot="1" x14ac:dyDescent="0.3">
      <c r="B32" s="24">
        <f t="shared" si="0"/>
        <v>44761</v>
      </c>
      <c r="C32" s="6">
        <f t="shared" si="1"/>
        <v>44768</v>
      </c>
      <c r="D32" s="11"/>
      <c r="E32" s="26"/>
      <c r="H32" s="7"/>
      <c r="I32" s="8"/>
      <c r="J32" s="9"/>
    </row>
    <row r="33" spans="2:10" ht="15.75" thickBot="1" x14ac:dyDescent="0.3">
      <c r="B33" s="24">
        <f t="shared" si="0"/>
        <v>44768</v>
      </c>
      <c r="C33" s="6">
        <f t="shared" si="1"/>
        <v>44775</v>
      </c>
      <c r="D33" s="11"/>
      <c r="E33" s="26"/>
      <c r="H33" s="7"/>
      <c r="I33" s="8"/>
      <c r="J33" s="9"/>
    </row>
    <row r="34" spans="2:10" ht="15.75" thickBot="1" x14ac:dyDescent="0.3">
      <c r="B34" s="24">
        <f t="shared" si="0"/>
        <v>44775</v>
      </c>
      <c r="C34" s="6">
        <f t="shared" si="1"/>
        <v>44782</v>
      </c>
      <c r="D34" s="11"/>
      <c r="E34" s="26"/>
      <c r="H34" s="7"/>
      <c r="I34" s="8"/>
      <c r="J34" s="9"/>
    </row>
    <row r="35" spans="2:10" ht="15.75" thickBot="1" x14ac:dyDescent="0.3">
      <c r="B35" s="24">
        <f t="shared" si="0"/>
        <v>44782</v>
      </c>
      <c r="C35" s="6">
        <f t="shared" si="1"/>
        <v>44789</v>
      </c>
      <c r="D35" s="11"/>
      <c r="E35" s="26"/>
      <c r="H35" s="7"/>
      <c r="I35" s="8"/>
      <c r="J35" s="9"/>
    </row>
    <row r="36" spans="2:10" ht="15.75" thickBot="1" x14ac:dyDescent="0.3">
      <c r="B36" s="24">
        <f t="shared" si="0"/>
        <v>44789</v>
      </c>
      <c r="C36" s="6">
        <f t="shared" si="1"/>
        <v>44796</v>
      </c>
      <c r="D36" s="11"/>
      <c r="E36" s="26"/>
      <c r="H36" s="7"/>
      <c r="I36" s="8"/>
      <c r="J36" s="9"/>
    </row>
    <row r="37" spans="2:10" ht="15.75" thickBot="1" x14ac:dyDescent="0.3">
      <c r="B37" s="24">
        <f t="shared" ref="B37:B55" si="2">B36+7</f>
        <v>44796</v>
      </c>
      <c r="C37" s="6">
        <f t="shared" ref="C37:C55" si="3">C36+7</f>
        <v>44803</v>
      </c>
      <c r="D37" s="11"/>
      <c r="E37" s="26"/>
      <c r="H37" s="7"/>
      <c r="I37" s="8"/>
      <c r="J37" s="9"/>
    </row>
    <row r="38" spans="2:10" ht="15.75" thickBot="1" x14ac:dyDescent="0.3">
      <c r="B38" s="24">
        <f t="shared" si="2"/>
        <v>44803</v>
      </c>
      <c r="C38" s="6">
        <f t="shared" si="3"/>
        <v>44810</v>
      </c>
      <c r="D38" s="11"/>
      <c r="E38" s="26"/>
      <c r="H38" s="7"/>
      <c r="I38" s="8"/>
      <c r="J38" s="9"/>
    </row>
    <row r="39" spans="2:10" ht="15.75" thickBot="1" x14ac:dyDescent="0.3">
      <c r="B39" s="24">
        <f t="shared" si="2"/>
        <v>44810</v>
      </c>
      <c r="C39" s="6">
        <f t="shared" si="3"/>
        <v>44817</v>
      </c>
      <c r="D39" s="11"/>
      <c r="E39" s="26"/>
      <c r="H39" s="7"/>
      <c r="I39" s="8"/>
      <c r="J39" s="9"/>
    </row>
    <row r="40" spans="2:10" ht="15.75" thickBot="1" x14ac:dyDescent="0.3">
      <c r="B40" s="24">
        <f t="shared" si="2"/>
        <v>44817</v>
      </c>
      <c r="C40" s="6">
        <f t="shared" si="3"/>
        <v>44824</v>
      </c>
      <c r="D40" s="11"/>
      <c r="E40" s="26"/>
      <c r="H40" s="7"/>
      <c r="I40" s="8"/>
      <c r="J40" s="9"/>
    </row>
    <row r="41" spans="2:10" ht="15.75" thickBot="1" x14ac:dyDescent="0.3">
      <c r="B41" s="24">
        <f t="shared" si="2"/>
        <v>44824</v>
      </c>
      <c r="C41" s="6">
        <f t="shared" si="3"/>
        <v>44831</v>
      </c>
      <c r="D41" s="11"/>
      <c r="E41" s="26"/>
      <c r="H41" s="7"/>
      <c r="I41" s="8"/>
      <c r="J41" s="9"/>
    </row>
    <row r="42" spans="2:10" ht="15.75" thickBot="1" x14ac:dyDescent="0.3">
      <c r="B42" s="24">
        <f t="shared" si="2"/>
        <v>44831</v>
      </c>
      <c r="C42" s="6">
        <f t="shared" si="3"/>
        <v>44838</v>
      </c>
      <c r="D42" s="11"/>
      <c r="E42" s="26"/>
      <c r="H42" s="7"/>
      <c r="I42" s="8"/>
      <c r="J42" s="9"/>
    </row>
    <row r="43" spans="2:10" ht="15.75" thickBot="1" x14ac:dyDescent="0.3">
      <c r="B43" s="24">
        <f t="shared" si="2"/>
        <v>44838</v>
      </c>
      <c r="C43" s="6">
        <f t="shared" si="3"/>
        <v>44845</v>
      </c>
      <c r="D43" s="11"/>
      <c r="E43" s="26"/>
      <c r="H43" s="7"/>
      <c r="I43" s="8"/>
      <c r="J43" s="9"/>
    </row>
    <row r="44" spans="2:10" ht="15.75" thickBot="1" x14ac:dyDescent="0.3">
      <c r="B44" s="24">
        <f t="shared" si="2"/>
        <v>44845</v>
      </c>
      <c r="C44" s="6">
        <f t="shared" si="3"/>
        <v>44852</v>
      </c>
      <c r="D44" s="11"/>
      <c r="E44" s="26"/>
      <c r="H44" s="7"/>
      <c r="I44" s="8"/>
      <c r="J44" s="9"/>
    </row>
    <row r="45" spans="2:10" ht="15.75" thickBot="1" x14ac:dyDescent="0.3">
      <c r="B45" s="24">
        <f t="shared" si="2"/>
        <v>44852</v>
      </c>
      <c r="C45" s="6">
        <f t="shared" si="3"/>
        <v>44859</v>
      </c>
      <c r="D45" s="11"/>
      <c r="E45" s="26"/>
      <c r="H45" s="7"/>
      <c r="I45" s="8"/>
      <c r="J45" s="9"/>
    </row>
    <row r="46" spans="2:10" ht="15.75" thickBot="1" x14ac:dyDescent="0.3">
      <c r="B46" s="24">
        <f t="shared" si="2"/>
        <v>44859</v>
      </c>
      <c r="C46" s="6">
        <f t="shared" si="3"/>
        <v>44866</v>
      </c>
      <c r="D46" s="11"/>
      <c r="E46" s="26" t="s">
        <v>12</v>
      </c>
      <c r="H46" s="7"/>
      <c r="I46" s="8"/>
      <c r="J46" s="9"/>
    </row>
    <row r="47" spans="2:10" ht="15.75" thickBot="1" x14ac:dyDescent="0.3">
      <c r="B47" s="24">
        <f t="shared" si="2"/>
        <v>44866</v>
      </c>
      <c r="C47" s="6">
        <f t="shared" si="3"/>
        <v>44873</v>
      </c>
      <c r="D47" s="11"/>
      <c r="E47" s="26" t="s">
        <v>12</v>
      </c>
      <c r="H47" s="7"/>
      <c r="I47" s="8"/>
      <c r="J47" s="9"/>
    </row>
    <row r="48" spans="2:10" ht="15.75" thickBot="1" x14ac:dyDescent="0.3">
      <c r="B48" s="24">
        <f t="shared" si="2"/>
        <v>44873</v>
      </c>
      <c r="C48" s="6">
        <f t="shared" si="3"/>
        <v>44880</v>
      </c>
      <c r="D48" s="11"/>
      <c r="E48" s="26" t="s">
        <v>13</v>
      </c>
      <c r="H48" s="7"/>
      <c r="I48" s="8"/>
      <c r="J48" s="9"/>
    </row>
    <row r="49" spans="2:10" ht="15.75" thickBot="1" x14ac:dyDescent="0.3">
      <c r="B49" s="24">
        <f t="shared" si="2"/>
        <v>44880</v>
      </c>
      <c r="C49" s="6">
        <f t="shared" si="3"/>
        <v>44887</v>
      </c>
      <c r="D49" s="11"/>
      <c r="E49" s="26"/>
      <c r="H49" s="7"/>
      <c r="I49" s="8"/>
      <c r="J49" s="9"/>
    </row>
    <row r="50" spans="2:10" ht="15.75" thickBot="1" x14ac:dyDescent="0.3">
      <c r="B50" s="24">
        <f t="shared" si="2"/>
        <v>44887</v>
      </c>
      <c r="C50" s="6">
        <f t="shared" si="3"/>
        <v>44894</v>
      </c>
      <c r="D50" s="11"/>
      <c r="E50" s="26"/>
      <c r="H50" s="7"/>
      <c r="I50" s="8"/>
      <c r="J50" s="9"/>
    </row>
    <row r="51" spans="2:10" ht="15.75" thickBot="1" x14ac:dyDescent="0.3">
      <c r="B51" s="24">
        <f t="shared" si="2"/>
        <v>44894</v>
      </c>
      <c r="C51" s="6">
        <f t="shared" si="3"/>
        <v>44901</v>
      </c>
      <c r="D51" s="11"/>
      <c r="E51" s="26"/>
      <c r="H51" s="7"/>
      <c r="I51" s="8"/>
      <c r="J51" s="9"/>
    </row>
    <row r="52" spans="2:10" ht="15.75" thickBot="1" x14ac:dyDescent="0.3">
      <c r="B52" s="24">
        <f t="shared" si="2"/>
        <v>44901</v>
      </c>
      <c r="C52" s="6">
        <f t="shared" si="3"/>
        <v>44908</v>
      </c>
      <c r="D52" s="11"/>
      <c r="E52" s="26"/>
      <c r="H52" s="7"/>
      <c r="I52" s="8"/>
      <c r="J52" s="9"/>
    </row>
    <row r="53" spans="2:10" ht="15.75" thickBot="1" x14ac:dyDescent="0.3">
      <c r="B53" s="24">
        <f t="shared" si="2"/>
        <v>44908</v>
      </c>
      <c r="C53" s="6">
        <f t="shared" si="3"/>
        <v>44915</v>
      </c>
      <c r="D53" s="11"/>
      <c r="E53" s="26"/>
      <c r="H53" s="7"/>
      <c r="I53" s="8"/>
      <c r="J53" s="9"/>
    </row>
    <row r="54" spans="2:10" ht="15.75" thickBot="1" x14ac:dyDescent="0.3">
      <c r="B54" s="24">
        <f t="shared" si="2"/>
        <v>44915</v>
      </c>
      <c r="C54" s="6">
        <f t="shared" si="3"/>
        <v>44922</v>
      </c>
      <c r="D54" s="11"/>
      <c r="E54" s="26" t="s">
        <v>14</v>
      </c>
      <c r="H54" s="7"/>
      <c r="I54" s="8"/>
      <c r="J54" s="9"/>
    </row>
    <row r="55" spans="2:10" x14ac:dyDescent="0.25">
      <c r="B55" s="27">
        <f t="shared" si="2"/>
        <v>44922</v>
      </c>
      <c r="C55" s="28">
        <f t="shared" si="3"/>
        <v>44929</v>
      </c>
      <c r="D55" s="15"/>
      <c r="E55" s="29" t="s">
        <v>15</v>
      </c>
      <c r="H55" s="16"/>
      <c r="I55" s="17"/>
      <c r="J55" s="18"/>
    </row>
  </sheetData>
  <mergeCells count="2">
    <mergeCell ref="B2:E2"/>
    <mergeCell ref="H2:J2"/>
  </mergeCells>
  <dataValidations disablePrompts="1" count="2">
    <dataValidation type="list" allowBlank="1" showInputMessage="1" showErrorMessage="1" sqref="I4:I55" xr:uid="{00000000-0002-0000-0000-000000000000}">
      <formula1>$B$4:$B$55</formula1>
    </dataValidation>
    <dataValidation type="list" allowBlank="1" showInputMessage="1" showErrorMessage="1" sqref="J4:J55" xr:uid="{00000000-0002-0000-0000-000001000000}">
      <formula1>$C$4:$C$55</formula1>
    </dataValidation>
  </dataValidations>
  <pageMargins left="0.70000000000000007" right="0.70000000000000007" top="0.75" bottom="0.75" header="0.30000000000000004" footer="0.30000000000000004"/>
  <pageSetup paperSize="0" scale="85" fitToWidth="0" fitToHeight="0" orientation="portrait" horizontalDpi="0" verticalDpi="0" copies="0"/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2000000}">
          <x14:formula1>
            <xm:f>Feuil3!$A$1:$A$7</xm:f>
          </x14:formula1>
          <xm:sqref>L3:L9 H4:H55 D4:D55</xm:sqref>
        </x14:dataValidation>
        <x14:dataValidation type="list" allowBlank="1" showInputMessage="1" showErrorMessage="1" xr:uid="{00000000-0002-0000-0000-000003000000}">
          <x14:formula1>
            <xm:f>Feuil3!$B$1:$B$12</xm:f>
          </x14:formula1>
          <xm:sqref>E4:E55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sqref="A1:A7"/>
    </sheetView>
  </sheetViews>
  <sheetFormatPr baseColWidth="10" defaultRowHeight="15" x14ac:dyDescent="0.25"/>
  <cols>
    <col min="1" max="1" width="11.42578125" customWidth="1"/>
    <col min="2" max="2" width="18.28515625" bestFit="1" customWidth="1"/>
    <col min="3" max="3" width="11.42578125" customWidth="1"/>
  </cols>
  <sheetData>
    <row r="1" spans="1:2" x14ac:dyDescent="0.25">
      <c r="A1" s="19" t="s">
        <v>20</v>
      </c>
      <c r="B1" s="20" t="s">
        <v>6</v>
      </c>
    </row>
    <row r="2" spans="1:2" x14ac:dyDescent="0.25">
      <c r="A2" s="19" t="s">
        <v>21</v>
      </c>
      <c r="B2" s="20" t="s">
        <v>7</v>
      </c>
    </row>
    <row r="3" spans="1:2" x14ac:dyDescent="0.25">
      <c r="A3" s="19" t="s">
        <v>22</v>
      </c>
      <c r="B3" s="20" t="s">
        <v>8</v>
      </c>
    </row>
    <row r="4" spans="1:2" x14ac:dyDescent="0.25">
      <c r="A4" s="19" t="s">
        <v>23</v>
      </c>
      <c r="B4" s="20" t="s">
        <v>9</v>
      </c>
    </row>
    <row r="5" spans="1:2" x14ac:dyDescent="0.25">
      <c r="A5" s="19" t="s">
        <v>24</v>
      </c>
      <c r="B5" s="20" t="s">
        <v>10</v>
      </c>
    </row>
    <row r="6" spans="1:2" x14ac:dyDescent="0.25">
      <c r="A6" s="19" t="s">
        <v>25</v>
      </c>
      <c r="B6" s="20" t="s">
        <v>11</v>
      </c>
    </row>
    <row r="7" spans="1:2" x14ac:dyDescent="0.25">
      <c r="A7" s="19" t="s">
        <v>26</v>
      </c>
      <c r="B7" s="20" t="s">
        <v>16</v>
      </c>
    </row>
    <row r="8" spans="1:2" x14ac:dyDescent="0.25">
      <c r="B8" s="20" t="s">
        <v>12</v>
      </c>
    </row>
    <row r="9" spans="1:2" x14ac:dyDescent="0.25">
      <c r="B9" s="20" t="s">
        <v>12</v>
      </c>
    </row>
    <row r="10" spans="1:2" x14ac:dyDescent="0.25">
      <c r="B10" s="20" t="s">
        <v>13</v>
      </c>
    </row>
    <row r="11" spans="1:2" x14ac:dyDescent="0.25">
      <c r="B11" s="20" t="s">
        <v>14</v>
      </c>
    </row>
    <row r="12" spans="1:2" x14ac:dyDescent="0.25">
      <c r="B12" s="20" t="s">
        <v>15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9918086D</dc:creator>
  <cp:lastModifiedBy>PASCAL Florian (SNCF VOYAGEURS / TECHNICENTRE CHARENTE</cp:lastModifiedBy>
  <cp:lastPrinted>2021-10-13T11:21:59Z</cp:lastPrinted>
  <dcterms:created xsi:type="dcterms:W3CDTF">2021-10-13T08:19:02Z</dcterms:created>
  <dcterms:modified xsi:type="dcterms:W3CDTF">2021-10-13T11:55:17Z</dcterms:modified>
</cp:coreProperties>
</file>