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/>
  <mc:AlternateContent xmlns:mc="http://schemas.openxmlformats.org/markup-compatibility/2006">
    <mc:Choice Requires="x15">
      <x15ac:absPath xmlns:x15ac="http://schemas.microsoft.com/office/spreadsheetml/2010/11/ac" url="C:\Users\i0454992\OneDrive - Sanofi\Documents\"/>
    </mc:Choice>
  </mc:AlternateContent>
  <xr:revisionPtr revIDLastSave="0" documentId="13_ncr:1_{7B5D3661-B272-49FA-8A36-1A0AE1AEB182}" xr6:coauthVersionLast="47" xr6:coauthVersionMax="47" xr10:uidLastSave="{00000000-0000-0000-0000-000000000000}"/>
  <bookViews>
    <workbookView xWindow="-108" yWindow="-108" windowWidth="23256" windowHeight="12528" activeTab="1" xr2:uid="{00000000-000D-0000-FFFF-FFFF00000000}"/>
  </bookViews>
  <sheets>
    <sheet name="Pattern" sheetId="4" r:id="rId1"/>
    <sheet name="Calendar" sheetId="9" r:id="rId2"/>
  </sheets>
  <definedNames>
    <definedName name="holidays">Pattern!#REF!</definedName>
    <definedName name="valuevx">42.314159</definedName>
    <definedName name="vertex42_copyright" hidden="1">"© 2015-2019 Vertex42 LLC"</definedName>
    <definedName name="vertex42_id" hidden="1">"shift-work-calendar.xlsx"</definedName>
    <definedName name="vertex42_title" hidden="1">"Shift Work Calendar"</definedName>
    <definedName name="weekend">Pattern!$C$22</definedName>
    <definedName name="_xlnm.Print_Area" localSheetId="1">Calendar!$B$4:$AF$33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4" l="1"/>
  <c r="D22" i="4"/>
  <c r="E22" i="4"/>
  <c r="B8" i="9"/>
  <c r="C10" i="9" l="1"/>
  <c r="J8" i="9"/>
  <c r="C11" i="9"/>
  <c r="B10" i="9"/>
  <c r="R8" i="9" l="1"/>
  <c r="K10" i="9"/>
  <c r="C12" i="9"/>
  <c r="B11" i="9"/>
  <c r="J10" i="9" l="1"/>
  <c r="K11" i="9"/>
  <c r="Z8" i="9"/>
  <c r="AH8" i="9" s="1"/>
  <c r="S10" i="9"/>
  <c r="C13" i="9"/>
  <c r="B12" i="9"/>
  <c r="R10" i="9" l="1"/>
  <c r="S11" i="9"/>
  <c r="AP8" i="9"/>
  <c r="AI10" i="9"/>
  <c r="K12" i="9"/>
  <c r="J11" i="9"/>
  <c r="C14" i="9"/>
  <c r="B13" i="9"/>
  <c r="K13" i="9" l="1"/>
  <c r="J12" i="9"/>
  <c r="AH10" i="9"/>
  <c r="AI11" i="9"/>
  <c r="AQ10" i="9"/>
  <c r="AX8" i="9"/>
  <c r="S12" i="9"/>
  <c r="R11" i="9"/>
  <c r="C15" i="9"/>
  <c r="B14" i="9"/>
  <c r="R12" i="9" l="1"/>
  <c r="S13" i="9"/>
  <c r="AY10" i="9"/>
  <c r="BF8" i="9"/>
  <c r="AP10" i="9"/>
  <c r="AQ11" i="9"/>
  <c r="AI12" i="9"/>
  <c r="AH11" i="9"/>
  <c r="J13" i="9"/>
  <c r="K14" i="9"/>
  <c r="C16" i="9"/>
  <c r="B15" i="9"/>
  <c r="AH12" i="9" l="1"/>
  <c r="AI13" i="9"/>
  <c r="AQ12" i="9"/>
  <c r="AP11" i="9"/>
  <c r="BG10" i="9"/>
  <c r="BN8" i="9"/>
  <c r="K15" i="9"/>
  <c r="J14" i="9"/>
  <c r="AX10" i="9"/>
  <c r="AY11" i="9"/>
  <c r="R13" i="9"/>
  <c r="S14" i="9"/>
  <c r="C17" i="9"/>
  <c r="B16" i="9"/>
  <c r="BO10" i="9" l="1"/>
  <c r="BV8" i="9"/>
  <c r="BF10" i="9"/>
  <c r="BG11" i="9"/>
  <c r="AX11" i="9"/>
  <c r="AY12" i="9"/>
  <c r="K16" i="9"/>
  <c r="J15" i="9"/>
  <c r="AI14" i="9"/>
  <c r="AH13" i="9"/>
  <c r="R14" i="9"/>
  <c r="S15" i="9"/>
  <c r="AP12" i="9"/>
  <c r="AQ13" i="9"/>
  <c r="C18" i="9"/>
  <c r="B17" i="9"/>
  <c r="AI15" i="9" l="1"/>
  <c r="AH14" i="9"/>
  <c r="J16" i="9"/>
  <c r="K17" i="9"/>
  <c r="AX12" i="9"/>
  <c r="AY13" i="9"/>
  <c r="BF11" i="9"/>
  <c r="BG12" i="9"/>
  <c r="S16" i="9"/>
  <c r="R15" i="9"/>
  <c r="AQ14" i="9"/>
  <c r="AP13" i="9"/>
  <c r="BW10" i="9"/>
  <c r="CD8" i="9"/>
  <c r="BN10" i="9"/>
  <c r="BO11" i="9"/>
  <c r="B18" i="9"/>
  <c r="C19" i="9"/>
  <c r="S17" i="9" l="1"/>
  <c r="R16" i="9"/>
  <c r="BF12" i="9"/>
  <c r="BG13" i="9"/>
  <c r="AQ15" i="9"/>
  <c r="AP14" i="9"/>
  <c r="AX13" i="9"/>
  <c r="AY14" i="9"/>
  <c r="BN11" i="9"/>
  <c r="BO12" i="9"/>
  <c r="J17" i="9"/>
  <c r="K18" i="9"/>
  <c r="CE10" i="9"/>
  <c r="CL8" i="9"/>
  <c r="CM10" i="9" s="1"/>
  <c r="BV10" i="9"/>
  <c r="BW11" i="9"/>
  <c r="AI16" i="9"/>
  <c r="AH15" i="9"/>
  <c r="C20" i="9"/>
  <c r="B19" i="9"/>
  <c r="BN12" i="9" l="1"/>
  <c r="BO13" i="9"/>
  <c r="AY15" i="9"/>
  <c r="AX14" i="9"/>
  <c r="AH16" i="9"/>
  <c r="AI17" i="9"/>
  <c r="AQ16" i="9"/>
  <c r="AP15" i="9"/>
  <c r="BV11" i="9"/>
  <c r="BW12" i="9"/>
  <c r="BF13" i="9"/>
  <c r="BG14" i="9"/>
  <c r="K19" i="9"/>
  <c r="J18" i="9"/>
  <c r="CL10" i="9"/>
  <c r="CM11" i="9"/>
  <c r="CD10" i="9"/>
  <c r="CE11" i="9"/>
  <c r="S18" i="9"/>
  <c r="R17" i="9"/>
  <c r="C21" i="9"/>
  <c r="B20" i="9"/>
  <c r="BW13" i="9" l="1"/>
  <c r="BV12" i="9"/>
  <c r="BG15" i="9"/>
  <c r="BF14" i="9"/>
  <c r="R18" i="9"/>
  <c r="S19" i="9"/>
  <c r="AP16" i="9"/>
  <c r="AQ17" i="9"/>
  <c r="CE12" i="9"/>
  <c r="CD11" i="9"/>
  <c r="AH17" i="9"/>
  <c r="AI18" i="9"/>
  <c r="CL11" i="9"/>
  <c r="CM12" i="9"/>
  <c r="AY16" i="9"/>
  <c r="AX15" i="9"/>
  <c r="BN13" i="9"/>
  <c r="BO14" i="9"/>
  <c r="K20" i="9"/>
  <c r="J19" i="9"/>
  <c r="C22" i="9"/>
  <c r="B21" i="9"/>
  <c r="CD12" i="9" l="1"/>
  <c r="CE13" i="9"/>
  <c r="AP17" i="9"/>
  <c r="AQ18" i="9"/>
  <c r="BO15" i="9"/>
  <c r="BN14" i="9"/>
  <c r="S20" i="9"/>
  <c r="R19" i="9"/>
  <c r="AH18" i="9"/>
  <c r="AI19" i="9"/>
  <c r="J20" i="9"/>
  <c r="K21" i="9"/>
  <c r="AX16" i="9"/>
  <c r="AY17" i="9"/>
  <c r="BG16" i="9"/>
  <c r="BF15" i="9"/>
  <c r="CL12" i="9"/>
  <c r="CM13" i="9"/>
  <c r="BW14" i="9"/>
  <c r="BV13" i="9"/>
  <c r="C23" i="9"/>
  <c r="B22" i="9"/>
  <c r="AI20" i="9" l="1"/>
  <c r="AH19" i="9"/>
  <c r="BW15" i="9"/>
  <c r="BV14" i="9"/>
  <c r="S21" i="9"/>
  <c r="R20" i="9"/>
  <c r="BN15" i="9"/>
  <c r="BO16" i="9"/>
  <c r="AQ19" i="9"/>
  <c r="AP18" i="9"/>
  <c r="K22" i="9"/>
  <c r="J21" i="9"/>
  <c r="BF16" i="9"/>
  <c r="BG17" i="9"/>
  <c r="AY18" i="9"/>
  <c r="AX17" i="9"/>
  <c r="CE14" i="9"/>
  <c r="CD13" i="9"/>
  <c r="CM14" i="9"/>
  <c r="CL13" i="9"/>
  <c r="C24" i="9"/>
  <c r="B23" i="9"/>
  <c r="K23" i="9" l="1"/>
  <c r="J22" i="9"/>
  <c r="AQ20" i="9"/>
  <c r="AP19" i="9"/>
  <c r="BN16" i="9"/>
  <c r="BO17" i="9"/>
  <c r="CM15" i="9"/>
  <c r="CL14" i="9"/>
  <c r="CE15" i="9"/>
  <c r="CD14" i="9"/>
  <c r="S22" i="9"/>
  <c r="R21" i="9"/>
  <c r="AY19" i="9"/>
  <c r="AX18" i="9"/>
  <c r="BW16" i="9"/>
  <c r="BV15" i="9"/>
  <c r="BG18" i="9"/>
  <c r="BF17" i="9"/>
  <c r="AI21" i="9"/>
  <c r="AH20" i="9"/>
  <c r="C25" i="9"/>
  <c r="B24" i="9"/>
  <c r="R22" i="9" l="1"/>
  <c r="S23" i="9"/>
  <c r="CE16" i="9"/>
  <c r="CD15" i="9"/>
  <c r="AI22" i="9"/>
  <c r="AH21" i="9"/>
  <c r="CM16" i="9"/>
  <c r="CL15" i="9"/>
  <c r="BO18" i="9"/>
  <c r="BN17" i="9"/>
  <c r="BV16" i="9"/>
  <c r="BW17" i="9"/>
  <c r="AQ21" i="9"/>
  <c r="AP20" i="9"/>
  <c r="BF18" i="9"/>
  <c r="BG19" i="9"/>
  <c r="AY20" i="9"/>
  <c r="AX19" i="9"/>
  <c r="J23" i="9"/>
  <c r="K24" i="9"/>
  <c r="C26" i="9"/>
  <c r="B25" i="9"/>
  <c r="BO19" i="9" l="1"/>
  <c r="BN18" i="9"/>
  <c r="BV17" i="9"/>
  <c r="BW18" i="9"/>
  <c r="CL16" i="9"/>
  <c r="CM17" i="9"/>
  <c r="AY21" i="9"/>
  <c r="AX20" i="9"/>
  <c r="AH22" i="9"/>
  <c r="AI23" i="9"/>
  <c r="BG20" i="9"/>
  <c r="BF19" i="9"/>
  <c r="CD16" i="9"/>
  <c r="CE17" i="9"/>
  <c r="J24" i="9"/>
  <c r="K25" i="9"/>
  <c r="S24" i="9"/>
  <c r="R23" i="9"/>
  <c r="AQ22" i="9"/>
  <c r="AP21" i="9"/>
  <c r="C27" i="9"/>
  <c r="B26" i="9"/>
  <c r="BG21" i="9" l="1"/>
  <c r="BF20" i="9"/>
  <c r="AI24" i="9"/>
  <c r="AH23" i="9"/>
  <c r="AP22" i="9"/>
  <c r="AQ23" i="9"/>
  <c r="AY22" i="9"/>
  <c r="AX21" i="9"/>
  <c r="CM18" i="9"/>
  <c r="CL17" i="9"/>
  <c r="S25" i="9"/>
  <c r="R24" i="9"/>
  <c r="J25" i="9"/>
  <c r="K26" i="9"/>
  <c r="BW19" i="9"/>
  <c r="BV18" i="9"/>
  <c r="CE18" i="9"/>
  <c r="CD17" i="9"/>
  <c r="BN19" i="9"/>
  <c r="BO20" i="9"/>
  <c r="C28" i="9"/>
  <c r="B27" i="9"/>
  <c r="R25" i="9" l="1"/>
  <c r="S26" i="9"/>
  <c r="CL18" i="9"/>
  <c r="CM19" i="9"/>
  <c r="AX22" i="9"/>
  <c r="AY23" i="9"/>
  <c r="AP23" i="9"/>
  <c r="AQ24" i="9"/>
  <c r="BV19" i="9"/>
  <c r="BW20" i="9"/>
  <c r="AH24" i="9"/>
  <c r="AI25" i="9"/>
  <c r="K27" i="9"/>
  <c r="J26" i="9"/>
  <c r="BN20" i="9"/>
  <c r="BO21" i="9"/>
  <c r="CE19" i="9"/>
  <c r="CD18" i="9"/>
  <c r="BF21" i="9"/>
  <c r="BG22" i="9"/>
  <c r="C29" i="9"/>
  <c r="B28" i="9"/>
  <c r="BV20" i="9" l="1"/>
  <c r="BW21" i="9"/>
  <c r="BG23" i="9"/>
  <c r="BF22" i="9"/>
  <c r="AQ25" i="9"/>
  <c r="AP24" i="9"/>
  <c r="AX23" i="9"/>
  <c r="AY24" i="9"/>
  <c r="CE20" i="9"/>
  <c r="CD19" i="9"/>
  <c r="BO22" i="9"/>
  <c r="BN21" i="9"/>
  <c r="CM20" i="9"/>
  <c r="CL19" i="9"/>
  <c r="S27" i="9"/>
  <c r="R26" i="9"/>
  <c r="AH25" i="9"/>
  <c r="AI26" i="9"/>
  <c r="K28" i="9"/>
  <c r="J27" i="9"/>
  <c r="C30" i="9"/>
  <c r="B29" i="9"/>
  <c r="BN22" i="9" l="1"/>
  <c r="BO23" i="9"/>
  <c r="CD20" i="9"/>
  <c r="CE21" i="9"/>
  <c r="AY25" i="9"/>
  <c r="AX24" i="9"/>
  <c r="AQ26" i="9"/>
  <c r="AP25" i="9"/>
  <c r="K29" i="9"/>
  <c r="J28" i="9"/>
  <c r="S28" i="9"/>
  <c r="R27" i="9"/>
  <c r="BF23" i="9"/>
  <c r="BG24" i="9"/>
  <c r="AI27" i="9"/>
  <c r="AH26" i="9"/>
  <c r="BW22" i="9"/>
  <c r="BV21" i="9"/>
  <c r="CM21" i="9"/>
  <c r="CL20" i="9"/>
  <c r="C31" i="9"/>
  <c r="B30" i="9"/>
  <c r="R28" i="9" l="1"/>
  <c r="S29" i="9"/>
  <c r="K30" i="9"/>
  <c r="J29" i="9"/>
  <c r="CM22" i="9"/>
  <c r="CL21" i="9"/>
  <c r="AQ27" i="9"/>
  <c r="AP26" i="9"/>
  <c r="BV22" i="9"/>
  <c r="BW23" i="9"/>
  <c r="AX25" i="9"/>
  <c r="AY26" i="9"/>
  <c r="CE22" i="9"/>
  <c r="CD21" i="9"/>
  <c r="AI28" i="9"/>
  <c r="AH27" i="9"/>
  <c r="BG25" i="9"/>
  <c r="BF24" i="9"/>
  <c r="BN23" i="9"/>
  <c r="BO24" i="9"/>
  <c r="C32" i="9"/>
  <c r="B31" i="9"/>
  <c r="BW24" i="9" l="1"/>
  <c r="BV23" i="9"/>
  <c r="AP27" i="9"/>
  <c r="AQ28" i="9"/>
  <c r="BF25" i="9"/>
  <c r="BG26" i="9"/>
  <c r="CL22" i="9"/>
  <c r="CM23" i="9"/>
  <c r="BN24" i="9"/>
  <c r="BO25" i="9"/>
  <c r="AH28" i="9"/>
  <c r="AI29" i="9"/>
  <c r="J30" i="9"/>
  <c r="K31" i="9"/>
  <c r="AY27" i="9"/>
  <c r="AX26" i="9"/>
  <c r="S30" i="9"/>
  <c r="R29" i="9"/>
  <c r="CD22" i="9"/>
  <c r="CE23" i="9"/>
  <c r="C33" i="9"/>
  <c r="B32" i="9"/>
  <c r="AI30" i="9" l="1"/>
  <c r="AH29" i="9"/>
  <c r="BO26" i="9"/>
  <c r="BN25" i="9"/>
  <c r="CE24" i="9"/>
  <c r="CD23" i="9"/>
  <c r="CM24" i="9"/>
  <c r="CL23" i="9"/>
  <c r="BG27" i="9"/>
  <c r="BF26" i="9"/>
  <c r="AP28" i="9"/>
  <c r="AQ29" i="9"/>
  <c r="R30" i="9"/>
  <c r="S31" i="9"/>
  <c r="AX27" i="9"/>
  <c r="AY28" i="9"/>
  <c r="K32" i="9"/>
  <c r="J31" i="9"/>
  <c r="BV24" i="9"/>
  <c r="BW25" i="9"/>
  <c r="C34" i="9"/>
  <c r="B33" i="9"/>
  <c r="AP29" i="9" l="1"/>
  <c r="AQ30" i="9"/>
  <c r="BG28" i="9"/>
  <c r="BF27" i="9"/>
  <c r="CL24" i="9"/>
  <c r="CM25" i="9"/>
  <c r="K33" i="9"/>
  <c r="J32" i="9"/>
  <c r="CE25" i="9"/>
  <c r="CD24" i="9"/>
  <c r="AX28" i="9"/>
  <c r="AY29" i="9"/>
  <c r="BN26" i="9"/>
  <c r="BO27" i="9"/>
  <c r="BV25" i="9"/>
  <c r="BW26" i="9"/>
  <c r="R31" i="9"/>
  <c r="S32" i="9"/>
  <c r="AH30" i="9"/>
  <c r="AI31" i="9"/>
  <c r="C35" i="9"/>
  <c r="B34" i="9"/>
  <c r="CD25" i="9" l="1"/>
  <c r="CE26" i="9"/>
  <c r="K34" i="9"/>
  <c r="J33" i="9"/>
  <c r="AI32" i="9"/>
  <c r="AH31" i="9"/>
  <c r="R32" i="9"/>
  <c r="S33" i="9"/>
  <c r="CM26" i="9"/>
  <c r="CL25" i="9"/>
  <c r="AY30" i="9"/>
  <c r="AX29" i="9"/>
  <c r="BF28" i="9"/>
  <c r="BG29" i="9"/>
  <c r="BV26" i="9"/>
  <c r="BW27" i="9"/>
  <c r="BO28" i="9"/>
  <c r="BN27" i="9"/>
  <c r="AQ31" i="9"/>
  <c r="AP30" i="9"/>
  <c r="C36" i="9"/>
  <c r="B35" i="9"/>
  <c r="AX30" i="9" l="1"/>
  <c r="AY31" i="9"/>
  <c r="CM27" i="9"/>
  <c r="CL26" i="9"/>
  <c r="S34" i="9"/>
  <c r="R33" i="9"/>
  <c r="BO29" i="9"/>
  <c r="BN28" i="9"/>
  <c r="AI33" i="9"/>
  <c r="AH32" i="9"/>
  <c r="J34" i="9"/>
  <c r="K35" i="9"/>
  <c r="BW28" i="9"/>
  <c r="BV27" i="9"/>
  <c r="BF29" i="9"/>
  <c r="BG30" i="9"/>
  <c r="CE27" i="9"/>
  <c r="CD26" i="9"/>
  <c r="AQ32" i="9"/>
  <c r="AP31" i="9"/>
  <c r="C37" i="9"/>
  <c r="B36" i="9"/>
  <c r="AI34" i="9" l="1"/>
  <c r="AH33" i="9"/>
  <c r="AQ33" i="9"/>
  <c r="AP32" i="9"/>
  <c r="BO30" i="9"/>
  <c r="BN29" i="9"/>
  <c r="CE28" i="9"/>
  <c r="CD27" i="9"/>
  <c r="S35" i="9"/>
  <c r="R34" i="9"/>
  <c r="K36" i="9"/>
  <c r="J35" i="9"/>
  <c r="CL27" i="9"/>
  <c r="CM28" i="9"/>
  <c r="AX31" i="9"/>
  <c r="AY32" i="9"/>
  <c r="BG31" i="9"/>
  <c r="BF30" i="9"/>
  <c r="BV28" i="9"/>
  <c r="BW29" i="9"/>
  <c r="C38" i="9"/>
  <c r="B37" i="9"/>
  <c r="K37" i="9" l="1"/>
  <c r="J36" i="9"/>
  <c r="R35" i="9"/>
  <c r="S36" i="9"/>
  <c r="CE29" i="9"/>
  <c r="CD28" i="9"/>
  <c r="BG32" i="9"/>
  <c r="BF31" i="9"/>
  <c r="BN30" i="9"/>
  <c r="BO31" i="9"/>
  <c r="AQ34" i="9"/>
  <c r="AP33" i="9"/>
  <c r="BV29" i="9"/>
  <c r="BW30" i="9"/>
  <c r="CL28" i="9"/>
  <c r="CM29" i="9"/>
  <c r="AY33" i="9"/>
  <c r="AX32" i="9"/>
  <c r="AH34" i="9"/>
  <c r="AI35" i="9"/>
  <c r="C39" i="9"/>
  <c r="B38" i="9"/>
  <c r="AP34" i="9" l="1"/>
  <c r="AQ35" i="9"/>
  <c r="BN31" i="9"/>
  <c r="BO32" i="9"/>
  <c r="BG33" i="9"/>
  <c r="BF32" i="9"/>
  <c r="AY34" i="9"/>
  <c r="AX33" i="9"/>
  <c r="CE30" i="9"/>
  <c r="CD29" i="9"/>
  <c r="CM30" i="9"/>
  <c r="CL29" i="9"/>
  <c r="R36" i="9"/>
  <c r="S37" i="9"/>
  <c r="AH35" i="9"/>
  <c r="AI36" i="9"/>
  <c r="BW31" i="9"/>
  <c r="BV30" i="9"/>
  <c r="K38" i="9"/>
  <c r="J37" i="9"/>
  <c r="C40" i="9"/>
  <c r="B39" i="9"/>
  <c r="CM31" i="9" l="1"/>
  <c r="CL30" i="9"/>
  <c r="CD30" i="9"/>
  <c r="CE31" i="9"/>
  <c r="K39" i="9"/>
  <c r="J38" i="9"/>
  <c r="AX34" i="9"/>
  <c r="AY35" i="9"/>
  <c r="BW32" i="9"/>
  <c r="BV31" i="9"/>
  <c r="BG34" i="9"/>
  <c r="BF33" i="9"/>
  <c r="AI37" i="9"/>
  <c r="AH36" i="9"/>
  <c r="BO33" i="9"/>
  <c r="BN32" i="9"/>
  <c r="R37" i="9"/>
  <c r="S38" i="9"/>
  <c r="AQ36" i="9"/>
  <c r="AP35" i="9"/>
  <c r="C41" i="9"/>
  <c r="B40" i="9"/>
  <c r="BF34" i="9" l="1"/>
  <c r="BG35" i="9"/>
  <c r="BW33" i="9"/>
  <c r="BV32" i="9"/>
  <c r="AX35" i="9"/>
  <c r="AY36" i="9"/>
  <c r="K40" i="9"/>
  <c r="J39" i="9"/>
  <c r="CD31" i="9"/>
  <c r="CE32" i="9"/>
  <c r="AQ37" i="9"/>
  <c r="AP36" i="9"/>
  <c r="R38" i="9"/>
  <c r="S39" i="9"/>
  <c r="BN33" i="9"/>
  <c r="BO34" i="9"/>
  <c r="AH37" i="9"/>
  <c r="AI38" i="9"/>
  <c r="CM32" i="9"/>
  <c r="CL31" i="9"/>
  <c r="C42" i="9"/>
  <c r="B41" i="9"/>
  <c r="AP37" i="9" l="1"/>
  <c r="AQ38" i="9"/>
  <c r="CE33" i="9"/>
  <c r="CD32" i="9"/>
  <c r="CM33" i="9"/>
  <c r="CL32" i="9"/>
  <c r="J40" i="9"/>
  <c r="K41" i="9"/>
  <c r="AH38" i="9"/>
  <c r="AI39" i="9"/>
  <c r="AX36" i="9"/>
  <c r="AY37" i="9"/>
  <c r="BW34" i="9"/>
  <c r="BV33" i="9"/>
  <c r="BN34" i="9"/>
  <c r="BO35" i="9"/>
  <c r="S40" i="9"/>
  <c r="R39" i="9"/>
  <c r="BG36" i="9"/>
  <c r="BF35" i="9"/>
  <c r="C43" i="9"/>
  <c r="B42" i="9"/>
  <c r="AI40" i="9" l="1"/>
  <c r="AH39" i="9"/>
  <c r="K42" i="9"/>
  <c r="J41" i="9"/>
  <c r="R40" i="9"/>
  <c r="S41" i="9"/>
  <c r="CL33" i="9"/>
  <c r="CM34" i="9"/>
  <c r="AX37" i="9"/>
  <c r="AY38" i="9"/>
  <c r="CD33" i="9"/>
  <c r="CE34" i="9"/>
  <c r="BN35" i="9"/>
  <c r="BO36" i="9"/>
  <c r="AP38" i="9"/>
  <c r="AQ39" i="9"/>
  <c r="BF36" i="9"/>
  <c r="BG37" i="9"/>
  <c r="BV34" i="9"/>
  <c r="BW35" i="9"/>
  <c r="C44" i="9"/>
  <c r="B43" i="9"/>
  <c r="BG38" i="9" l="1"/>
  <c r="BF37" i="9"/>
  <c r="R41" i="9"/>
  <c r="S42" i="9"/>
  <c r="CD34" i="9"/>
  <c r="CE35" i="9"/>
  <c r="BV35" i="9"/>
  <c r="BW36" i="9"/>
  <c r="AQ40" i="9"/>
  <c r="AP39" i="9"/>
  <c r="K43" i="9"/>
  <c r="J42" i="9"/>
  <c r="BO37" i="9"/>
  <c r="BN36" i="9"/>
  <c r="AY39" i="9"/>
  <c r="AX38" i="9"/>
  <c r="CL34" i="9"/>
  <c r="CM35" i="9"/>
  <c r="AH40" i="9"/>
  <c r="AI41" i="9"/>
  <c r="C45" i="9"/>
  <c r="B44" i="9"/>
  <c r="K44" i="9" l="1"/>
  <c r="J43" i="9"/>
  <c r="AQ41" i="9"/>
  <c r="AP40" i="9"/>
  <c r="BV36" i="9"/>
  <c r="BW37" i="9"/>
  <c r="CL35" i="9"/>
  <c r="CM36" i="9"/>
  <c r="CD35" i="9"/>
  <c r="CE36" i="9"/>
  <c r="S43" i="9"/>
  <c r="R42" i="9"/>
  <c r="AX39" i="9"/>
  <c r="AY40" i="9"/>
  <c r="AH41" i="9"/>
  <c r="AI42" i="9"/>
  <c r="BO38" i="9"/>
  <c r="BN37" i="9"/>
  <c r="BF38" i="9"/>
  <c r="BG39" i="9"/>
  <c r="C46" i="9"/>
  <c r="B46" i="9" s="1"/>
  <c r="B45" i="9"/>
  <c r="AA10" i="9"/>
  <c r="AA11" i="9" s="1"/>
  <c r="R43" i="9" l="1"/>
  <c r="S44" i="9"/>
  <c r="CE37" i="9"/>
  <c r="CD36" i="9"/>
  <c r="CM37" i="9"/>
  <c r="CL36" i="9"/>
  <c r="BG40" i="9"/>
  <c r="BF39" i="9"/>
  <c r="BW38" i="9"/>
  <c r="BV37" i="9"/>
  <c r="AP41" i="9"/>
  <c r="AQ42" i="9"/>
  <c r="BO39" i="9"/>
  <c r="BN38" i="9"/>
  <c r="AH42" i="9"/>
  <c r="AI43" i="9"/>
  <c r="AX40" i="9"/>
  <c r="AY41" i="9"/>
  <c r="K45" i="9"/>
  <c r="J44" i="9"/>
  <c r="Z11" i="9"/>
  <c r="AA12" i="9"/>
  <c r="Z10" i="9"/>
  <c r="AQ43" i="9" l="1"/>
  <c r="AP42" i="9"/>
  <c r="BV38" i="9"/>
  <c r="BW39" i="9"/>
  <c r="K46" i="9"/>
  <c r="J46" i="9" s="1"/>
  <c r="J45" i="9"/>
  <c r="BF40" i="9"/>
  <c r="BG41" i="9"/>
  <c r="CM38" i="9"/>
  <c r="CL37" i="9"/>
  <c r="CE38" i="9"/>
  <c r="CD37" i="9"/>
  <c r="S45" i="9"/>
  <c r="R44" i="9"/>
  <c r="AX41" i="9"/>
  <c r="AY42" i="9"/>
  <c r="AI44" i="9"/>
  <c r="AH43" i="9"/>
  <c r="BO40" i="9"/>
  <c r="BN39" i="9"/>
  <c r="AA13" i="9"/>
  <c r="Z12" i="9"/>
  <c r="CE39" i="9" l="1"/>
  <c r="CD38" i="9"/>
  <c r="CM39" i="9"/>
  <c r="CL38" i="9"/>
  <c r="BF41" i="9"/>
  <c r="BG42" i="9"/>
  <c r="BN40" i="9"/>
  <c r="BO41" i="9"/>
  <c r="AH44" i="9"/>
  <c r="AI45" i="9"/>
  <c r="AX42" i="9"/>
  <c r="AY43" i="9"/>
  <c r="BW40" i="9"/>
  <c r="BV39" i="9"/>
  <c r="S46" i="9"/>
  <c r="R46" i="9" s="1"/>
  <c r="R45" i="9"/>
  <c r="AQ44" i="9"/>
  <c r="AP43" i="9"/>
  <c r="AA14" i="9"/>
  <c r="Z13" i="9"/>
  <c r="BO42" i="9" l="1"/>
  <c r="BN41" i="9"/>
  <c r="AH45" i="9"/>
  <c r="AI46" i="9"/>
  <c r="AH46" i="9" s="1"/>
  <c r="BF42" i="9"/>
  <c r="BG43" i="9"/>
  <c r="AY44" i="9"/>
  <c r="AX43" i="9"/>
  <c r="CM40" i="9"/>
  <c r="CL39" i="9"/>
  <c r="AQ45" i="9"/>
  <c r="AP44" i="9"/>
  <c r="BV40" i="9"/>
  <c r="BW41" i="9"/>
  <c r="CE40" i="9"/>
  <c r="CD39" i="9"/>
  <c r="AA15" i="9"/>
  <c r="Z14" i="9"/>
  <c r="AQ46" i="9" l="1"/>
  <c r="AP46" i="9" s="1"/>
  <c r="AP45" i="9"/>
  <c r="AY45" i="9"/>
  <c r="AX44" i="9"/>
  <c r="CE41" i="9"/>
  <c r="CD40" i="9"/>
  <c r="CM41" i="9"/>
  <c r="CL40" i="9"/>
  <c r="BF43" i="9"/>
  <c r="BG44" i="9"/>
  <c r="BW42" i="9"/>
  <c r="BV41" i="9"/>
  <c r="BN42" i="9"/>
  <c r="BO43" i="9"/>
  <c r="Z15" i="9"/>
  <c r="AA16" i="9"/>
  <c r="CL41" i="9" l="1"/>
  <c r="CM42" i="9"/>
  <c r="BG45" i="9"/>
  <c r="BF44" i="9"/>
  <c r="CD41" i="9"/>
  <c r="CE42" i="9"/>
  <c r="AX45" i="9"/>
  <c r="AY46" i="9"/>
  <c r="AX46" i="9" s="1"/>
  <c r="BW43" i="9"/>
  <c r="BV42" i="9"/>
  <c r="BO44" i="9"/>
  <c r="BN43" i="9"/>
  <c r="AA17" i="9"/>
  <c r="Z16" i="9"/>
  <c r="BN44" i="9" l="1"/>
  <c r="BO45" i="9"/>
  <c r="BW44" i="9"/>
  <c r="BV43" i="9"/>
  <c r="CE43" i="9"/>
  <c r="CD42" i="9"/>
  <c r="BG46" i="9"/>
  <c r="BF46" i="9" s="1"/>
  <c r="BF45" i="9"/>
  <c r="CM43" i="9"/>
  <c r="CL42" i="9"/>
  <c r="Z17" i="9"/>
  <c r="AA18" i="9"/>
  <c r="CM44" i="9" l="1"/>
  <c r="CL43" i="9"/>
  <c r="BO46" i="9"/>
  <c r="BN46" i="9" s="1"/>
  <c r="BN45" i="9"/>
  <c r="CD43" i="9"/>
  <c r="CE44" i="9"/>
  <c r="BW45" i="9"/>
  <c r="BV44" i="9"/>
  <c r="AA19" i="9"/>
  <c r="Z18" i="9"/>
  <c r="BW46" i="9" l="1"/>
  <c r="BV46" i="9" s="1"/>
  <c r="BV45" i="9"/>
  <c r="CD44" i="9"/>
  <c r="CE45" i="9"/>
  <c r="CM45" i="9"/>
  <c r="CL44" i="9"/>
  <c r="AA20" i="9"/>
  <c r="Z19" i="9"/>
  <c r="CE46" i="9" l="1"/>
  <c r="CD46" i="9" s="1"/>
  <c r="CD45" i="9"/>
  <c r="CM46" i="9"/>
  <c r="CL46" i="9" s="1"/>
  <c r="CL45" i="9"/>
  <c r="AA21" i="9"/>
  <c r="Z20" i="9"/>
  <c r="AA22" i="9" l="1"/>
  <c r="Z21" i="9"/>
  <c r="AA23" i="9" l="1"/>
  <c r="Z22" i="9"/>
  <c r="Z23" i="9" l="1"/>
  <c r="AA24" i="9"/>
  <c r="AA25" i="9" l="1"/>
  <c r="Z24" i="9"/>
  <c r="Z25" i="9" l="1"/>
  <c r="AA26" i="9"/>
  <c r="AA27" i="9" l="1"/>
  <c r="Z26" i="9"/>
  <c r="AA28" i="9" l="1"/>
  <c r="Z27" i="9"/>
  <c r="AA29" i="9" l="1"/>
  <c r="Z28" i="9"/>
  <c r="Z29" i="9" l="1"/>
  <c r="AA30" i="9"/>
  <c r="Z30" i="9" l="1"/>
  <c r="AA31" i="9"/>
  <c r="AA32" i="9" l="1"/>
  <c r="Z31" i="9"/>
  <c r="AA33" i="9" l="1"/>
  <c r="Z32" i="9"/>
  <c r="AA34" i="9" l="1"/>
  <c r="Z33" i="9"/>
  <c r="AA35" i="9" l="1"/>
  <c r="Z34" i="9"/>
  <c r="Z35" i="9" l="1"/>
  <c r="AA36" i="9"/>
  <c r="AA37" i="9" l="1"/>
  <c r="Z36" i="9"/>
  <c r="AA38" i="9" l="1"/>
  <c r="Z37" i="9"/>
  <c r="Z38" i="9" l="1"/>
  <c r="AA39" i="9"/>
  <c r="AA40" i="9" l="1"/>
  <c r="Z39" i="9"/>
  <c r="AA41" i="9" l="1"/>
  <c r="Z40" i="9"/>
  <c r="Z41" i="9" l="1"/>
  <c r="AA42" i="9"/>
  <c r="Z42" i="9" l="1"/>
  <c r="AA43" i="9"/>
  <c r="Z43" i="9" l="1"/>
  <c r="AA44" i="9"/>
  <c r="AA45" i="9" l="1"/>
  <c r="Z44" i="9"/>
  <c r="Z45" i="9" l="1"/>
  <c r="AA46" i="9"/>
  <c r="Z46" i="9" s="1"/>
</calcChain>
</file>

<file path=xl/sharedStrings.xml><?xml version="1.0" encoding="utf-8"?>
<sst xmlns="http://schemas.openxmlformats.org/spreadsheetml/2006/main" count="112" uniqueCount="53">
  <si>
    <t>1:Sun, 2:Mon</t>
  </si>
  <si>
    <t>Saturday, Sunday</t>
  </si>
  <si>
    <t>Non Working Days</t>
  </si>
  <si>
    <t>Holidays only</t>
  </si>
  <si>
    <t>Code</t>
  </si>
  <si>
    <t>Sunday, Monday</t>
  </si>
  <si>
    <t>Monday, Tuesday</t>
  </si>
  <si>
    <t>Tuesday, Wednesday</t>
  </si>
  <si>
    <t>Wednesday, Thursday</t>
  </si>
  <si>
    <t>Thursday, Friday</t>
  </si>
  <si>
    <t>Friday, Saturday</t>
  </si>
  <si>
    <t>Sunday only</t>
  </si>
  <si>
    <t>Monday only</t>
  </si>
  <si>
    <t>Tuesday only</t>
  </si>
  <si>
    <t>Wednesday only</t>
  </si>
  <si>
    <t>Thursday only</t>
  </si>
  <si>
    <t>Friday only</t>
  </si>
  <si>
    <t>Saturday only</t>
  </si>
  <si>
    <t>CHOSEN</t>
  </si>
  <si>
    <t>0000000</t>
  </si>
  <si>
    <t>Weekend1</t>
  </si>
  <si>
    <t>Weekend2</t>
  </si>
  <si>
    <t>Year:</t>
  </si>
  <si>
    <t>Month:</t>
  </si>
  <si>
    <t>Table used to populate the drop-down list</t>
  </si>
  <si>
    <t>None</t>
  </si>
  <si>
    <t>x</t>
  </si>
  <si>
    <t>D</t>
  </si>
  <si>
    <t>N</t>
  </si>
  <si>
    <t>Shift Work Calendar</t>
  </si>
  <si>
    <t>Start Day:</t>
  </si>
  <si>
    <t>Non-Working Days:</t>
  </si>
  <si>
    <t>A</t>
  </si>
  <si>
    <t>B</t>
  </si>
  <si>
    <t>C</t>
  </si>
  <si>
    <t>E</t>
  </si>
  <si>
    <t>Rotation Pattern A :</t>
  </si>
  <si>
    <t>Pattern Start Date :</t>
  </si>
  <si>
    <t>Rotation Pattern B :</t>
  </si>
  <si>
    <t>Rotation Pattern C :</t>
  </si>
  <si>
    <t>Rotation Pattern D :</t>
  </si>
  <si>
    <t>Rotation Pattern E :</t>
  </si>
  <si>
    <t>Matin</t>
  </si>
  <si>
    <t>M</t>
  </si>
  <si>
    <t>S</t>
  </si>
  <si>
    <t>Soir</t>
  </si>
  <si>
    <t>Nuit</t>
  </si>
  <si>
    <t>Off</t>
  </si>
  <si>
    <t>NxxxMMSSNNxxxMMSSNxxxxMMSNNxxxxMSSN</t>
  </si>
  <si>
    <t>xxxMSSNNxxxMMSSNNxxxMMSSNxxxxMMSNNx</t>
  </si>
  <si>
    <t>xMMSNNxxxxMSSNNxxxMMSSNNxxxMMSSNxxx</t>
  </si>
  <si>
    <t>MSSNxxxxMMSNNxxxxMSSNNxxxMMSSNNxxxM</t>
  </si>
  <si>
    <t>SNNxxxMMSSNxxxxMMSNNxxxxMSSNNxxxMMS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</si>
</sst>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mmmm"/>
  </numFmts>
  <fonts count="17" x14ac:knownFonts="1">
    <font>
      <sz val="10"/>
      <name val="Arial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i/>
      <sz val="8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theme="0"/>
      <name val="Arial"/>
      <family val="2"/>
      <scheme val="minor"/>
    </font>
    <font>
      <sz val="10"/>
      <color theme="0"/>
      <name val="Arial"/>
      <family val="2"/>
      <scheme val="minor"/>
    </font>
    <font>
      <b/>
      <sz val="12"/>
      <name val="Arial"/>
      <family val="2"/>
      <scheme val="minor"/>
    </font>
    <font>
      <b/>
      <sz val="12"/>
      <color theme="0"/>
      <name val="Arial"/>
      <family val="1"/>
      <scheme val="major"/>
    </font>
    <font>
      <sz val="9"/>
      <color theme="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</patternFill>
    </fill>
    <fill>
      <patternFill patternType="solid">
        <fgColor theme="5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</borders>
  <cellStyleXfs count="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4" fillId="7" borderId="0" applyNumberFormat="0" applyBorder="0" applyAlignment="0" applyProtection="0"/>
    <xf numFmtId="0" fontId="15" fillId="0" borderId="0"/>
  </cellStyleXfs>
  <cellXfs count="43">
    <xf numFmtId="0" fontId="0" fillId="0" borderId="0" xfId="0"/>
    <xf numFmtId="0" fontId="1" fillId="0" borderId="0" xfId="0" applyFont="1"/>
    <xf numFmtId="0" fontId="2" fillId="3" borderId="0" xfId="0" applyFont="1" applyFill="1"/>
    <xf numFmtId="0" fontId="5" fillId="0" borderId="0" xfId="2"/>
    <xf numFmtId="0" fontId="7" fillId="4" borderId="0" xfId="0" applyFont="1" applyFill="1"/>
    <xf numFmtId="49" fontId="1" fillId="0" borderId="0" xfId="0" applyNumberFormat="1" applyFont="1"/>
    <xf numFmtId="0" fontId="1" fillId="0" borderId="0" xfId="2" applyFont="1"/>
    <xf numFmtId="0" fontId="1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vertical="center"/>
    </xf>
    <xf numFmtId="0" fontId="11" fillId="4" borderId="6" xfId="2" applyFont="1" applyFill="1" applyBorder="1" applyAlignment="1">
      <alignment horizontal="center" vertical="center"/>
    </xf>
    <xf numFmtId="0" fontId="11" fillId="4" borderId="0" xfId="2" applyFont="1" applyFill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vertical="center"/>
    </xf>
    <xf numFmtId="164" fontId="12" fillId="0" borderId="8" xfId="2" applyNumberFormat="1" applyFont="1" applyFill="1" applyBorder="1" applyAlignment="1">
      <alignment horizontal="center" vertical="center"/>
    </xf>
    <xf numFmtId="0" fontId="9" fillId="3" borderId="0" xfId="2" applyFont="1" applyFill="1" applyAlignment="1">
      <alignment vertical="center"/>
    </xf>
    <xf numFmtId="0" fontId="1" fillId="3" borderId="0" xfId="2" applyFont="1" applyFill="1" applyAlignment="1">
      <alignment vertical="center"/>
    </xf>
    <xf numFmtId="0" fontId="1" fillId="3" borderId="0" xfId="2" applyFont="1" applyFill="1" applyAlignment="1">
      <alignment horizontal="right" vertical="center"/>
    </xf>
    <xf numFmtId="0" fontId="3" fillId="3" borderId="0" xfId="2" applyFont="1" applyFill="1" applyAlignment="1">
      <alignment vertical="center"/>
    </xf>
    <xf numFmtId="0" fontId="8" fillId="6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1" fillId="0" borderId="0" xfId="2" applyFont="1" applyAlignment="1">
      <alignment horizontal="left" vertical="center" indent="1"/>
    </xf>
    <xf numFmtId="0" fontId="7" fillId="4" borderId="0" xfId="0" applyFont="1" applyFill="1" applyAlignment="1">
      <alignment horizontal="right"/>
    </xf>
    <xf numFmtId="0" fontId="5" fillId="3" borderId="0" xfId="2" applyFont="1" applyFill="1" applyBorder="1" applyAlignment="1">
      <alignment horizontal="right" vertical="center"/>
    </xf>
    <xf numFmtId="0" fontId="13" fillId="0" borderId="0" xfId="2" applyFont="1"/>
    <xf numFmtId="0" fontId="2" fillId="3" borderId="0" xfId="0" applyFont="1" applyFill="1" applyAlignment="1">
      <alignment horizontal="right"/>
    </xf>
    <xf numFmtId="0" fontId="1" fillId="0" borderId="8" xfId="2" applyFont="1" applyFill="1" applyBorder="1" applyAlignment="1">
      <alignment horizontal="center" vertical="center"/>
    </xf>
    <xf numFmtId="165" fontId="10" fillId="2" borderId="4" xfId="2" applyNumberFormat="1" applyFont="1" applyFill="1" applyBorder="1" applyAlignment="1">
      <alignment horizontal="center" vertical="center"/>
    </xf>
    <xf numFmtId="165" fontId="10" fillId="2" borderId="0" xfId="2" applyNumberFormat="1" applyFont="1" applyFill="1" applyBorder="1" applyAlignment="1">
      <alignment horizontal="center" vertical="center"/>
    </xf>
    <xf numFmtId="165" fontId="10" fillId="2" borderId="5" xfId="2" applyNumberFormat="1" applyFont="1" applyFill="1" applyBorder="1" applyAlignment="1">
      <alignment horizontal="center" vertical="center"/>
    </xf>
    <xf numFmtId="14" fontId="5" fillId="0" borderId="1" xfId="2" applyNumberFormat="1" applyFont="1" applyFill="1" applyBorder="1" applyAlignment="1">
      <alignment horizontal="center" vertical="center"/>
    </xf>
    <xf numFmtId="0" fontId="6" fillId="3" borderId="0" xfId="1" applyFill="1" applyAlignment="1" applyProtection="1">
      <alignment horizontal="left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164" fontId="5" fillId="9" borderId="0" xfId="0" applyNumberFormat="1" applyFont="1" applyFill="1" applyAlignment="1">
      <alignment horizontal="center" vertical="center"/>
    </xf>
    <xf numFmtId="14" fontId="5" fillId="0" borderId="2" xfId="2" applyNumberFormat="1" applyFont="1" applyFill="1" applyBorder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0" fontId="8" fillId="8" borderId="0" xfId="4" applyFont="1" applyFill="1" applyAlignment="1">
      <alignment horizontal="center" vertical="center"/>
    </xf>
  </cellXfs>
  <cellStyles count="6">
    <cellStyle name="Accent2" xfId="4" builtinId="33"/>
    <cellStyle name="Hyperlink 2" xfId="3" xr:uid="{00000000-0005-0000-0000-000003000000}"/>
    <cellStyle name="Lien hypertexte" xfId="1" builtinId="8" customBuiltin="1"/>
    <cellStyle name="Normal" xfId="0" builtinId="0"/>
    <cellStyle name="Normal 2" xfId="2" xr:uid="{00000000-0005-0000-0000-000005000000}"/>
    <cellStyle name="Normal 3" xfId="5" xr:uid="{9BF694B4-A443-4058-B4A4-D0D8DD1682ED}"/>
  </cellStyles>
  <dxfs count="8">
    <dxf>
      <font>
        <color theme="1"/>
      </font>
      <fill>
        <patternFill patternType="lightDown">
          <bgColor theme="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numFmt numFmtId="0" formatCode="General"/>
      <fill>
        <patternFill>
          <bgColor theme="6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6" fmlaLink="$D$2" max="3023" min="2023" page="10" val="202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</xdr:colOff>
          <xdr:row>1</xdr:row>
          <xdr:rowOff>7620</xdr:rowOff>
        </xdr:from>
        <xdr:to>
          <xdr:col>6</xdr:col>
          <xdr:colOff>129540</xdr:colOff>
          <xdr:row>1</xdr:row>
          <xdr:rowOff>175260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Vertex42">
  <a:themeElements>
    <a:clrScheme name="Vertex4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24"/>
  <sheetViews>
    <sheetView showGridLines="0" workbookViewId="0">
      <selection activeCell="H21" sqref="H21"/>
    </sheetView>
  </sheetViews>
  <sheetFormatPr baseColWidth="10" defaultColWidth="9.109375" defaultRowHeight="13.2" x14ac:dyDescent="0.25"/>
  <cols>
    <col min="1" max="1" width="4.5546875" style="3" customWidth="1"/>
    <col min="2" max="2" width="21" style="3" customWidth="1"/>
    <col min="3" max="3" width="9.109375" style="3"/>
    <col min="4" max="5" width="11.109375" style="3" customWidth="1"/>
    <col min="6" max="6" width="4.21875" style="3" customWidth="1"/>
    <col min="7" max="16384" width="9.109375" style="3"/>
  </cols>
  <sheetData>
    <row r="1" spans="2:10" x14ac:dyDescent="0.25">
      <c r="B1" s="25" t="s">
        <v>24</v>
      </c>
    </row>
    <row r="2" spans="2:10" x14ac:dyDescent="0.25">
      <c r="H2" s="24" t="s">
        <v>37</v>
      </c>
      <c r="I2" s="31">
        <v>44927</v>
      </c>
      <c r="J2" s="40"/>
    </row>
    <row r="3" spans="2:10" x14ac:dyDescent="0.25">
      <c r="B3" s="4" t="s">
        <v>2</v>
      </c>
      <c r="C3" s="23" t="s">
        <v>4</v>
      </c>
      <c r="D3" s="23" t="s">
        <v>20</v>
      </c>
      <c r="E3" s="23" t="s">
        <v>21</v>
      </c>
      <c r="G3" s="1"/>
      <c r="H3" s="24" t="s">
        <v>36</v>
      </c>
      <c r="I3" s="3" t="s">
        <v>48</v>
      </c>
    </row>
    <row r="4" spans="2:10" x14ac:dyDescent="0.25">
      <c r="B4" s="1" t="s">
        <v>25</v>
      </c>
      <c r="C4" s="5" t="s">
        <v>19</v>
      </c>
      <c r="D4" s="1">
        <v>0</v>
      </c>
      <c r="E4" s="1">
        <v>0</v>
      </c>
      <c r="G4" s="1"/>
      <c r="H4" s="24" t="s">
        <v>38</v>
      </c>
      <c r="I4" s="3" t="s">
        <v>49</v>
      </c>
    </row>
    <row r="5" spans="2:10" x14ac:dyDescent="0.25">
      <c r="B5" s="1" t="s">
        <v>3</v>
      </c>
      <c r="C5" s="5" t="s">
        <v>19</v>
      </c>
      <c r="D5" s="1">
        <v>0</v>
      </c>
      <c r="E5" s="1">
        <v>0</v>
      </c>
      <c r="G5" s="1"/>
      <c r="H5" s="24" t="s">
        <v>39</v>
      </c>
      <c r="I5" s="3" t="s">
        <v>50</v>
      </c>
    </row>
    <row r="6" spans="2:10" x14ac:dyDescent="0.25">
      <c r="B6" s="1" t="s">
        <v>1</v>
      </c>
      <c r="C6" s="1">
        <v>1</v>
      </c>
      <c r="D6" s="1">
        <v>7</v>
      </c>
      <c r="E6" s="1">
        <v>1</v>
      </c>
      <c r="G6" s="1"/>
      <c r="H6" s="24" t="s">
        <v>40</v>
      </c>
      <c r="I6" s="3" t="s">
        <v>51</v>
      </c>
    </row>
    <row r="7" spans="2:10" x14ac:dyDescent="0.25">
      <c r="B7" s="1" t="s">
        <v>5</v>
      </c>
      <c r="C7" s="1">
        <v>2</v>
      </c>
      <c r="D7" s="1">
        <v>1</v>
      </c>
      <c r="E7" s="1">
        <v>2</v>
      </c>
      <c r="G7" s="1"/>
      <c r="H7" s="24" t="s">
        <v>41</v>
      </c>
      <c r="I7" s="3" t="s">
        <v>52</v>
      </c>
    </row>
    <row r="8" spans="2:10" x14ac:dyDescent="0.25">
      <c r="B8" s="1" t="s">
        <v>6</v>
      </c>
      <c r="C8" s="1">
        <v>3</v>
      </c>
      <c r="D8" s="1">
        <v>2</v>
      </c>
      <c r="E8" s="1">
        <v>3</v>
      </c>
      <c r="G8" s="1"/>
      <c r="H8" s="1"/>
      <c r="I8" s="1"/>
      <c r="J8" s="1"/>
    </row>
    <row r="9" spans="2:10" x14ac:dyDescent="0.25">
      <c r="B9" s="1" t="s">
        <v>7</v>
      </c>
      <c r="C9" s="1">
        <v>4</v>
      </c>
      <c r="D9" s="1">
        <v>3</v>
      </c>
      <c r="E9" s="1">
        <v>4</v>
      </c>
      <c r="G9" s="1"/>
      <c r="H9" s="1"/>
      <c r="I9" s="1"/>
      <c r="J9" s="1"/>
    </row>
    <row r="10" spans="2:10" x14ac:dyDescent="0.25">
      <c r="B10" s="1" t="s">
        <v>8</v>
      </c>
      <c r="C10" s="1">
        <v>5</v>
      </c>
      <c r="D10" s="1">
        <v>4</v>
      </c>
      <c r="E10" s="1">
        <v>5</v>
      </c>
      <c r="G10" s="1"/>
      <c r="H10" s="1"/>
      <c r="I10" s="1"/>
      <c r="J10" s="1"/>
    </row>
    <row r="11" spans="2:10" x14ac:dyDescent="0.25">
      <c r="B11" s="1" t="s">
        <v>9</v>
      </c>
      <c r="C11" s="1">
        <v>6</v>
      </c>
      <c r="D11" s="1">
        <v>5</v>
      </c>
      <c r="E11" s="1">
        <v>6</v>
      </c>
      <c r="G11" s="1"/>
      <c r="H11" s="1"/>
      <c r="I11" s="1"/>
      <c r="J11" s="1"/>
    </row>
    <row r="12" spans="2:10" x14ac:dyDescent="0.25">
      <c r="B12" s="1" t="s">
        <v>10</v>
      </c>
      <c r="C12" s="1">
        <v>7</v>
      </c>
      <c r="D12" s="1">
        <v>6</v>
      </c>
      <c r="E12" s="1">
        <v>7</v>
      </c>
      <c r="G12" s="1"/>
      <c r="H12" s="1"/>
      <c r="I12" s="1"/>
      <c r="J12" s="1"/>
    </row>
    <row r="13" spans="2:10" x14ac:dyDescent="0.25">
      <c r="B13" s="1" t="s">
        <v>11</v>
      </c>
      <c r="C13" s="1">
        <v>11</v>
      </c>
      <c r="D13" s="1">
        <v>1</v>
      </c>
      <c r="E13" s="1">
        <v>0</v>
      </c>
      <c r="G13" s="1"/>
      <c r="H13" s="1"/>
      <c r="I13" s="1"/>
      <c r="J13" s="1"/>
    </row>
    <row r="14" spans="2:10" x14ac:dyDescent="0.25">
      <c r="B14" s="1" t="s">
        <v>12</v>
      </c>
      <c r="C14" s="1">
        <v>12</v>
      </c>
      <c r="D14" s="1">
        <v>2</v>
      </c>
      <c r="E14" s="1">
        <v>0</v>
      </c>
      <c r="G14" s="1"/>
      <c r="H14" s="1"/>
      <c r="I14" s="1"/>
      <c r="J14" s="1"/>
    </row>
    <row r="15" spans="2:10" x14ac:dyDescent="0.25">
      <c r="B15" s="1" t="s">
        <v>13</v>
      </c>
      <c r="C15" s="1">
        <v>13</v>
      </c>
      <c r="D15" s="1">
        <v>3</v>
      </c>
      <c r="E15" s="1">
        <v>0</v>
      </c>
      <c r="G15" s="1"/>
      <c r="H15" s="1"/>
      <c r="I15" s="1"/>
      <c r="J15" s="1"/>
    </row>
    <row r="16" spans="2:10" x14ac:dyDescent="0.25">
      <c r="B16" s="1" t="s">
        <v>13</v>
      </c>
      <c r="C16" s="1">
        <v>13</v>
      </c>
      <c r="D16" s="1">
        <v>4</v>
      </c>
      <c r="E16" s="1">
        <v>0</v>
      </c>
      <c r="G16" s="1"/>
      <c r="H16" s="1"/>
      <c r="I16" s="1"/>
      <c r="J16" s="1"/>
    </row>
    <row r="17" spans="2:10" x14ac:dyDescent="0.25">
      <c r="B17" s="1" t="s">
        <v>14</v>
      </c>
      <c r="C17" s="1">
        <v>14</v>
      </c>
      <c r="D17" s="1">
        <v>5</v>
      </c>
      <c r="E17" s="1">
        <v>0</v>
      </c>
      <c r="G17" s="1"/>
      <c r="H17" s="1"/>
      <c r="I17" s="1"/>
      <c r="J17" s="1"/>
    </row>
    <row r="18" spans="2:10" x14ac:dyDescent="0.25">
      <c r="B18" s="1" t="s">
        <v>15</v>
      </c>
      <c r="C18" s="1">
        <v>15</v>
      </c>
      <c r="D18" s="1">
        <v>6</v>
      </c>
      <c r="E18" s="1">
        <v>0</v>
      </c>
      <c r="G18" s="1"/>
      <c r="H18" s="1"/>
      <c r="I18" s="1"/>
      <c r="J18" s="1"/>
    </row>
    <row r="19" spans="2:10" x14ac:dyDescent="0.25">
      <c r="B19" s="1" t="s">
        <v>16</v>
      </c>
      <c r="C19" s="1">
        <v>16</v>
      </c>
      <c r="D19" s="1">
        <v>7</v>
      </c>
      <c r="E19" s="1">
        <v>0</v>
      </c>
      <c r="G19" s="1"/>
      <c r="H19" s="1"/>
      <c r="I19" s="1"/>
      <c r="J19" s="1"/>
    </row>
    <row r="20" spans="2:10" x14ac:dyDescent="0.25">
      <c r="B20" s="1" t="s">
        <v>13</v>
      </c>
      <c r="C20" s="1">
        <v>13</v>
      </c>
      <c r="D20" s="1">
        <v>8</v>
      </c>
      <c r="E20" s="1">
        <v>0</v>
      </c>
      <c r="G20" s="1"/>
      <c r="H20" s="1"/>
      <c r="I20" s="1"/>
      <c r="J20" s="1"/>
    </row>
    <row r="21" spans="2:10" x14ac:dyDescent="0.25">
      <c r="B21" s="1" t="s">
        <v>17</v>
      </c>
      <c r="C21" s="1">
        <v>17</v>
      </c>
      <c r="D21" s="1">
        <v>9</v>
      </c>
      <c r="E21" s="1">
        <v>0</v>
      </c>
      <c r="G21" s="1"/>
      <c r="H21" s="1"/>
      <c r="I21" s="1"/>
      <c r="J21" s="1"/>
    </row>
    <row r="22" spans="2:10" x14ac:dyDescent="0.25">
      <c r="B22" s="2" t="s">
        <v>18</v>
      </c>
      <c r="C22" s="26" t="str">
        <f>INDEX(C4:C21,MATCH(Calendar!$R$3,$B4:$B21,0))</f>
        <v>0000000</v>
      </c>
      <c r="D22" s="2">
        <f>INDEX(D4:D21,MATCH(Calendar!$R$3,$B4:$B21,0))</f>
        <v>0</v>
      </c>
      <c r="E22" s="2">
        <f>INDEX(E4:E21,MATCH(Calendar!$R$3,$B4:$B21,0))</f>
        <v>0</v>
      </c>
      <c r="G22" s="1"/>
      <c r="H22" s="1"/>
      <c r="I22" s="1"/>
      <c r="J22" s="1"/>
    </row>
    <row r="23" spans="2:10" x14ac:dyDescent="0.25">
      <c r="B23" s="1"/>
      <c r="C23" s="1"/>
      <c r="D23" s="1"/>
      <c r="E23" s="1"/>
      <c r="G23" s="1"/>
      <c r="H23" s="1"/>
      <c r="I23" s="1"/>
      <c r="J23" s="1"/>
    </row>
    <row r="24" spans="2:10" x14ac:dyDescent="0.25">
      <c r="G24" s="1"/>
      <c r="H24" s="1"/>
      <c r="I24" s="1"/>
      <c r="J24" s="1"/>
    </row>
  </sheetData>
  <mergeCells count="1">
    <mergeCell ref="I2:J2"/>
  </mergeCells>
  <pageMargins left="0.75" right="0.75" top="1" bottom="1" header="0.5" footer="0.5"/>
  <pageSetup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R46"/>
  <sheetViews>
    <sheetView showGridLines="0" tabSelected="1" zoomScale="70" zoomScaleNormal="70" workbookViewId="0">
      <selection activeCell="D10" sqref="D10"/>
    </sheetView>
  </sheetViews>
  <sheetFormatPr baseColWidth="10" defaultColWidth="3" defaultRowHeight="13.2" x14ac:dyDescent="0.25"/>
  <cols>
    <col min="1" max="1" width="3.109375" style="6" customWidth="1"/>
    <col min="2" max="8" width="3" style="6" customWidth="1"/>
    <col min="9" max="9" width="2.5546875" style="6" customWidth="1"/>
    <col min="10" max="16" width="3" style="6" customWidth="1"/>
    <col min="17" max="17" width="2.5546875" style="6" customWidth="1"/>
    <col min="18" max="24" width="3" style="6" customWidth="1"/>
    <col min="25" max="25" width="2.5546875" style="6" customWidth="1"/>
    <col min="26" max="32" width="3" style="6" customWidth="1"/>
    <col min="33" max="33" width="3.88671875" style="6" customWidth="1"/>
    <col min="34" max="16384" width="3" style="6"/>
  </cols>
  <sheetData>
    <row r="1" spans="1:96" s="7" customFormat="1" ht="21.6" customHeight="1" x14ac:dyDescent="0.25">
      <c r="A1" s="16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32"/>
      <c r="S1" s="32"/>
      <c r="T1" s="32"/>
      <c r="U1" s="32"/>
      <c r="V1" s="32"/>
      <c r="W1" s="32"/>
      <c r="X1" s="32"/>
      <c r="Y1" s="17"/>
    </row>
    <row r="2" spans="1:96" s="7" customFormat="1" ht="14.4" customHeight="1" x14ac:dyDescent="0.25">
      <c r="A2" s="17"/>
      <c r="B2" s="17"/>
      <c r="C2" s="18" t="s">
        <v>22</v>
      </c>
      <c r="D2" s="33">
        <v>2023</v>
      </c>
      <c r="E2" s="34"/>
      <c r="F2" s="35"/>
      <c r="G2" s="17"/>
      <c r="H2" s="17"/>
      <c r="I2" s="18" t="s">
        <v>23</v>
      </c>
      <c r="J2" s="33">
        <v>1</v>
      </c>
      <c r="K2" s="34"/>
      <c r="L2" s="35"/>
      <c r="M2" s="17"/>
      <c r="N2" s="17"/>
      <c r="O2" s="17"/>
      <c r="P2" s="17"/>
      <c r="Q2" s="18" t="s">
        <v>30</v>
      </c>
      <c r="R2" s="33">
        <v>1</v>
      </c>
      <c r="S2" s="35"/>
      <c r="T2" s="19" t="s">
        <v>0</v>
      </c>
      <c r="U2" s="17"/>
      <c r="V2" s="17"/>
      <c r="W2" s="17"/>
      <c r="X2" s="17"/>
      <c r="Y2" s="17"/>
    </row>
    <row r="3" spans="1:96" s="7" customFormat="1" ht="14.4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8" t="s">
        <v>31</v>
      </c>
      <c r="R3" s="36" t="s">
        <v>25</v>
      </c>
      <c r="S3" s="37"/>
      <c r="T3" s="37"/>
      <c r="U3" s="37"/>
      <c r="V3" s="37"/>
      <c r="W3" s="37"/>
      <c r="X3" s="38"/>
      <c r="Y3" s="17"/>
    </row>
    <row r="4" spans="1:96" s="9" customFormat="1" ht="13.95" customHeight="1" x14ac:dyDescent="0.25">
      <c r="B4" s="8"/>
    </row>
    <row r="5" spans="1:96" s="7" customFormat="1" ht="13.95" customHeight="1" x14ac:dyDescent="0.25">
      <c r="B5" s="20" t="s">
        <v>43</v>
      </c>
      <c r="C5" s="22" t="s">
        <v>42</v>
      </c>
      <c r="I5" s="42" t="s">
        <v>28</v>
      </c>
      <c r="J5" s="22" t="s">
        <v>46</v>
      </c>
    </row>
    <row r="6" spans="1:96" s="7" customFormat="1" ht="13.95" customHeight="1" x14ac:dyDescent="0.25">
      <c r="B6" s="21" t="s">
        <v>44</v>
      </c>
      <c r="C6" s="22" t="s">
        <v>45</v>
      </c>
      <c r="I6" s="27" t="s">
        <v>26</v>
      </c>
      <c r="J6" s="22" t="s">
        <v>47</v>
      </c>
    </row>
    <row r="7" spans="1:96" ht="13.95" customHeight="1" x14ac:dyDescent="0.25"/>
    <row r="8" spans="1:96" s="9" customFormat="1" ht="15.6" x14ac:dyDescent="0.25">
      <c r="B8" s="28">
        <f>DATE(D2,J2,1)</f>
        <v>44927</v>
      </c>
      <c r="C8" s="29"/>
      <c r="D8" s="29"/>
      <c r="E8" s="29"/>
      <c r="F8" s="29"/>
      <c r="G8" s="29"/>
      <c r="H8" s="30"/>
      <c r="I8" s="10"/>
      <c r="J8" s="28">
        <f>DATE(YEAR(B8+35),MONTH(B8+35),1)</f>
        <v>44958</v>
      </c>
      <c r="K8" s="29"/>
      <c r="L8" s="29"/>
      <c r="M8" s="29"/>
      <c r="N8" s="29"/>
      <c r="O8" s="29"/>
      <c r="P8" s="30"/>
      <c r="Q8"/>
      <c r="R8" s="28">
        <f>DATE(YEAR(J8+35),MONTH(J8+35),1)</f>
        <v>44986</v>
      </c>
      <c r="S8" s="29"/>
      <c r="T8" s="29"/>
      <c r="U8" s="29"/>
      <c r="V8" s="29"/>
      <c r="W8" s="29"/>
      <c r="X8" s="30"/>
      <c r="Y8"/>
      <c r="Z8" s="28">
        <f>DATE(YEAR(R8+35),MONTH(R8+35),1)</f>
        <v>45017</v>
      </c>
      <c r="AA8" s="29"/>
      <c r="AB8" s="29"/>
      <c r="AC8" s="29"/>
      <c r="AD8" s="29"/>
      <c r="AE8" s="29"/>
      <c r="AF8" s="30"/>
      <c r="AG8"/>
      <c r="AH8" s="28">
        <f>DATE(YEAR(Z8+35),MONTH(Z8+35),1)</f>
        <v>45047</v>
      </c>
      <c r="AI8" s="29"/>
      <c r="AJ8" s="29"/>
      <c r="AK8" s="29"/>
      <c r="AL8" s="29"/>
      <c r="AM8" s="29"/>
      <c r="AN8" s="30"/>
      <c r="AP8" s="28">
        <f>DATE(YEAR(AH8+35),MONTH(AH8+35),1)</f>
        <v>45078</v>
      </c>
      <c r="AQ8" s="29"/>
      <c r="AR8" s="29"/>
      <c r="AS8" s="29"/>
      <c r="AT8" s="29"/>
      <c r="AU8" s="29"/>
      <c r="AV8" s="30"/>
      <c r="AX8" s="28">
        <f>DATE(YEAR(AP8+35),MONTH(AP8+35),1)</f>
        <v>45108</v>
      </c>
      <c r="AY8" s="29"/>
      <c r="AZ8" s="29"/>
      <c r="BA8" s="29"/>
      <c r="BB8" s="29"/>
      <c r="BC8" s="29"/>
      <c r="BD8" s="30"/>
      <c r="BF8" s="28">
        <f>DATE(YEAR(AX8+35),MONTH(AX8+35),1)</f>
        <v>45139</v>
      </c>
      <c r="BG8" s="29"/>
      <c r="BH8" s="29"/>
      <c r="BI8" s="29"/>
      <c r="BJ8" s="29"/>
      <c r="BK8" s="29"/>
      <c r="BL8" s="30"/>
      <c r="BN8" s="28">
        <f>DATE(YEAR(BF8+35),MONTH(BF8+35),1)</f>
        <v>45170</v>
      </c>
      <c r="BO8" s="29"/>
      <c r="BP8" s="29"/>
      <c r="BQ8" s="29"/>
      <c r="BR8" s="29"/>
      <c r="BS8" s="29"/>
      <c r="BT8" s="30"/>
      <c r="BV8" s="28">
        <f>DATE(YEAR(BN8+35),MONTH(BN8+35),1)</f>
        <v>45200</v>
      </c>
      <c r="BW8" s="29"/>
      <c r="BX8" s="29"/>
      <c r="BY8" s="29"/>
      <c r="BZ8" s="29"/>
      <c r="CA8" s="29"/>
      <c r="CB8" s="30"/>
      <c r="CD8" s="28">
        <f>DATE(YEAR(BV8+35),MONTH(BV8+35),1)</f>
        <v>45231</v>
      </c>
      <c r="CE8" s="29"/>
      <c r="CF8" s="29"/>
      <c r="CG8" s="29"/>
      <c r="CH8" s="29"/>
      <c r="CI8" s="29"/>
      <c r="CJ8" s="30"/>
      <c r="CL8" s="28">
        <f>DATE(YEAR(CD8+35),MONTH(CD8+35),1)</f>
        <v>45261</v>
      </c>
      <c r="CM8" s="29"/>
      <c r="CN8" s="29"/>
      <c r="CO8" s="29"/>
      <c r="CP8" s="29"/>
      <c r="CQ8" s="29"/>
      <c r="CR8" s="30"/>
    </row>
    <row r="9" spans="1:96" s="9" customFormat="1" ht="13.95" customHeight="1" x14ac:dyDescent="0.25">
      <c r="B9" s="11"/>
      <c r="C9" s="12"/>
      <c r="D9" s="12" t="s">
        <v>32</v>
      </c>
      <c r="E9" s="12" t="s">
        <v>33</v>
      </c>
      <c r="F9" s="12" t="s">
        <v>34</v>
      </c>
      <c r="G9" s="12" t="s">
        <v>27</v>
      </c>
      <c r="H9" s="13" t="s">
        <v>35</v>
      </c>
      <c r="I9" s="10"/>
      <c r="J9" s="11"/>
      <c r="K9" s="12"/>
      <c r="L9" s="12" t="s">
        <v>32</v>
      </c>
      <c r="M9" s="12" t="s">
        <v>33</v>
      </c>
      <c r="N9" s="12" t="s">
        <v>34</v>
      </c>
      <c r="O9" s="12" t="s">
        <v>27</v>
      </c>
      <c r="P9" s="13" t="s">
        <v>35</v>
      </c>
      <c r="Q9"/>
      <c r="R9" s="11"/>
      <c r="S9" s="12"/>
      <c r="T9" s="12" t="s">
        <v>32</v>
      </c>
      <c r="U9" s="12" t="s">
        <v>33</v>
      </c>
      <c r="V9" s="12" t="s">
        <v>34</v>
      </c>
      <c r="W9" s="12" t="s">
        <v>27</v>
      </c>
      <c r="X9" s="13" t="s">
        <v>35</v>
      </c>
      <c r="Y9"/>
      <c r="Z9" s="11"/>
      <c r="AA9" s="12"/>
      <c r="AB9" s="12" t="s">
        <v>32</v>
      </c>
      <c r="AC9" s="12" t="s">
        <v>33</v>
      </c>
      <c r="AD9" s="12" t="s">
        <v>34</v>
      </c>
      <c r="AE9" s="12" t="s">
        <v>27</v>
      </c>
      <c r="AF9" s="13" t="s">
        <v>35</v>
      </c>
      <c r="AG9"/>
      <c r="AH9" s="11"/>
      <c r="AI9" s="12"/>
      <c r="AJ9" s="12" t="s">
        <v>32</v>
      </c>
      <c r="AK9" s="12" t="s">
        <v>33</v>
      </c>
      <c r="AL9" s="12" t="s">
        <v>34</v>
      </c>
      <c r="AM9" s="12" t="s">
        <v>27</v>
      </c>
      <c r="AN9" s="13" t="s">
        <v>35</v>
      </c>
      <c r="AP9" s="11"/>
      <c r="AQ9" s="12"/>
      <c r="AR9" s="12" t="s">
        <v>32</v>
      </c>
      <c r="AS9" s="12" t="s">
        <v>33</v>
      </c>
      <c r="AT9" s="12" t="s">
        <v>34</v>
      </c>
      <c r="AU9" s="12" t="s">
        <v>27</v>
      </c>
      <c r="AV9" s="13" t="s">
        <v>35</v>
      </c>
      <c r="AX9" s="11"/>
      <c r="AY9" s="12"/>
      <c r="AZ9" s="12" t="s">
        <v>32</v>
      </c>
      <c r="BA9" s="12" t="s">
        <v>33</v>
      </c>
      <c r="BB9" s="12" t="s">
        <v>34</v>
      </c>
      <c r="BC9" s="12" t="s">
        <v>27</v>
      </c>
      <c r="BD9" s="13" t="s">
        <v>35</v>
      </c>
      <c r="BF9" s="11"/>
      <c r="BG9" s="12"/>
      <c r="BH9" s="12" t="s">
        <v>32</v>
      </c>
      <c r="BI9" s="12" t="s">
        <v>33</v>
      </c>
      <c r="BJ9" s="12" t="s">
        <v>34</v>
      </c>
      <c r="BK9" s="12" t="s">
        <v>27</v>
      </c>
      <c r="BL9" s="13" t="s">
        <v>35</v>
      </c>
      <c r="BN9" s="11"/>
      <c r="BO9" s="12"/>
      <c r="BP9" s="12" t="s">
        <v>32</v>
      </c>
      <c r="BQ9" s="12" t="s">
        <v>33</v>
      </c>
      <c r="BR9" s="12" t="s">
        <v>34</v>
      </c>
      <c r="BS9" s="12" t="s">
        <v>27</v>
      </c>
      <c r="BT9" s="13" t="s">
        <v>35</v>
      </c>
      <c r="BV9" s="11"/>
      <c r="BW9" s="12"/>
      <c r="BX9" s="12" t="s">
        <v>32</v>
      </c>
      <c r="BY9" s="12" t="s">
        <v>33</v>
      </c>
      <c r="BZ9" s="12" t="s">
        <v>34</v>
      </c>
      <c r="CA9" s="12" t="s">
        <v>27</v>
      </c>
      <c r="CB9" s="13" t="s">
        <v>35</v>
      </c>
      <c r="CD9" s="11"/>
      <c r="CE9" s="12"/>
      <c r="CF9" s="12" t="s">
        <v>32</v>
      </c>
      <c r="CG9" s="12" t="s">
        <v>33</v>
      </c>
      <c r="CH9" s="12" t="s">
        <v>34</v>
      </c>
      <c r="CI9" s="12" t="s">
        <v>27</v>
      </c>
      <c r="CJ9" s="13" t="s">
        <v>35</v>
      </c>
      <c r="CL9" s="11"/>
      <c r="CM9" s="12"/>
      <c r="CN9" s="12" t="s">
        <v>32</v>
      </c>
      <c r="CO9" s="12" t="s">
        <v>33</v>
      </c>
      <c r="CP9" s="12" t="s">
        <v>34</v>
      </c>
      <c r="CQ9" s="12" t="s">
        <v>27</v>
      </c>
      <c r="CR9" s="13" t="s">
        <v>35</v>
      </c>
    </row>
    <row r="10" spans="1:96" s="9" customFormat="1" ht="13.8" customHeight="1" x14ac:dyDescent="0.25">
      <c r="B10" s="41" t="str">
        <f>IF(C10="","",LOWER(TEXT(WEEKDAY(C10),"jjj")))</f>
        <v>dim</v>
      </c>
      <c r="C10" s="39">
        <f>IF(WEEKDAY(B8,1)=$R$2,B8,"")</f>
        <v>44927</v>
      </c>
      <c r="D10" s="15"/>
      <c r="E10" s="15"/>
      <c r="F10" s="15"/>
      <c r="G10" s="15"/>
      <c r="H10" s="15"/>
      <c r="I10" s="14"/>
      <c r="J10" s="41" t="str">
        <f>IF(K10="","",LOWER(TEXT(WEEKDAY(K10),"jjj")))</f>
        <v/>
      </c>
      <c r="K10" s="39" t="str">
        <f>IF(WEEKDAY(J8,1)=$R$2,J8,"")</f>
        <v/>
      </c>
      <c r="L10" s="15"/>
      <c r="M10" s="15"/>
      <c r="N10" s="15"/>
      <c r="O10" s="15"/>
      <c r="P10" s="15"/>
      <c r="Q10"/>
      <c r="R10" s="41" t="str">
        <f>IF(S10="","",LOWER(TEXT(WEEKDAY(S10),"jjj")))</f>
        <v/>
      </c>
      <c r="S10" s="39" t="str">
        <f>IF(WEEKDAY(R8,1)=$R$2,R8,"")</f>
        <v/>
      </c>
      <c r="T10" s="15"/>
      <c r="U10" s="15"/>
      <c r="V10" s="15"/>
      <c r="W10" s="15"/>
      <c r="X10" s="15"/>
      <c r="Y10"/>
      <c r="Z10" s="41" t="str">
        <f>IF(AA10="","",LOWER(TEXT(WEEKDAY(AA10),"jjj")))</f>
        <v/>
      </c>
      <c r="AA10" s="39" t="str">
        <f>IF(WEEKDAY(Z8,1)=$R$2,Z8,"")</f>
        <v/>
      </c>
      <c r="AB10" s="15"/>
      <c r="AC10" s="15"/>
      <c r="AD10" s="15"/>
      <c r="AE10" s="15"/>
      <c r="AF10" s="15"/>
      <c r="AG10"/>
      <c r="AH10" s="41" t="str">
        <f>IF(AI10="","",LOWER(TEXT(WEEKDAY(AI10),"jjj")))</f>
        <v/>
      </c>
      <c r="AI10" s="39" t="str">
        <f>IF(WEEKDAY(AH8,1)=$R$2,AH8,"")</f>
        <v/>
      </c>
      <c r="AJ10" s="15"/>
      <c r="AK10" s="15"/>
      <c r="AL10" s="15"/>
      <c r="AM10" s="15"/>
      <c r="AN10" s="15"/>
      <c r="AP10" s="41" t="str">
        <f>IF(AQ10="","",LOWER(TEXT(WEEKDAY(AQ10),"jjj")))</f>
        <v/>
      </c>
      <c r="AQ10" s="39" t="str">
        <f>IF(WEEKDAY(AP8,1)=$R$2,AP8,"")</f>
        <v/>
      </c>
      <c r="AR10" s="15"/>
      <c r="AS10" s="15"/>
      <c r="AT10" s="15"/>
      <c r="AU10" s="15"/>
      <c r="AV10" s="15"/>
      <c r="AX10" s="41" t="str">
        <f>IF(AY10="","",LOWER(TEXT(WEEKDAY(AY10),"jjj")))</f>
        <v/>
      </c>
      <c r="AY10" s="39" t="str">
        <f>IF(WEEKDAY(AX8,1)=$R$2,AX8,"")</f>
        <v/>
      </c>
      <c r="AZ10" s="15"/>
      <c r="BA10" s="15"/>
      <c r="BB10" s="15"/>
      <c r="BC10" s="15"/>
      <c r="BD10" s="15"/>
      <c r="BF10" s="41" t="str">
        <f>IF(BG10="","",LOWER(TEXT(WEEKDAY(BG10),"jjj")))</f>
        <v/>
      </c>
      <c r="BG10" s="39" t="str">
        <f>IF(WEEKDAY(BF8,1)=$R$2,BF8,"")</f>
        <v/>
      </c>
      <c r="BH10" s="15"/>
      <c r="BI10" s="15"/>
      <c r="BJ10" s="15"/>
      <c r="BK10" s="15"/>
      <c r="BL10" s="15"/>
      <c r="BN10" s="41" t="str">
        <f>IF(BO10="","",LOWER(TEXT(WEEKDAY(BO10),"jjj")))</f>
        <v/>
      </c>
      <c r="BO10" s="39" t="str">
        <f>IF(WEEKDAY(BN8,1)=$R$2,BN8,"")</f>
        <v/>
      </c>
      <c r="BP10" s="15"/>
      <c r="BQ10" s="15"/>
      <c r="BR10" s="15"/>
      <c r="BS10" s="15"/>
      <c r="BT10" s="15"/>
      <c r="BV10" s="41" t="str">
        <f>IF(BW10="","",LOWER(TEXT(WEEKDAY(BW10),"jjj")))</f>
        <v>dim</v>
      </c>
      <c r="BW10" s="39">
        <f>IF(WEEKDAY(BV8,1)=$R$2,BV8,"")</f>
        <v>45200</v>
      </c>
      <c r="BX10" s="15"/>
      <c r="BY10" s="15"/>
      <c r="BZ10" s="15"/>
      <c r="CA10" s="15"/>
      <c r="CB10" s="15"/>
      <c r="CD10" s="41" t="str">
        <f>IF(CE10="","",LOWER(TEXT(WEEKDAY(CE10),"jjj")))</f>
        <v/>
      </c>
      <c r="CE10" s="39" t="str">
        <f>IF(WEEKDAY(CD8,1)=$R$2,CD8,"")</f>
        <v/>
      </c>
      <c r="CF10" s="15"/>
      <c r="CG10" s="15"/>
      <c r="CH10" s="15"/>
      <c r="CI10" s="15"/>
      <c r="CJ10" s="15"/>
      <c r="CL10" s="41" t="str">
        <f>IF(CM10="","",LOWER(TEXT(WEEKDAY(CM10),"jjj")))</f>
        <v/>
      </c>
      <c r="CM10" s="39" t="str">
        <f>IF(WEEKDAY(CL8,1)=$R$2,CL8,"")</f>
        <v/>
      </c>
      <c r="CN10" s="15"/>
      <c r="CO10" s="15"/>
      <c r="CP10" s="15"/>
      <c r="CQ10" s="15"/>
      <c r="CR10" s="15"/>
    </row>
    <row r="11" spans="1:96" s="9" customFormat="1" ht="13.95" customHeight="1" x14ac:dyDescent="0.25">
      <c r="B11" s="41" t="str">
        <f t="shared" ref="B11:B46" si="0">IF(C11="","",LOWER(TEXT(WEEKDAY(C11),"jjj")))</f>
        <v>lun</v>
      </c>
      <c r="C11" s="39">
        <f>IF(C10="",IF(WEEKDAY(B8,1)=MOD($R$2,7)+1,B8,""),C10+1)</f>
        <v>44928</v>
      </c>
      <c r="D11" s="15"/>
      <c r="E11" s="15"/>
      <c r="F11" s="15"/>
      <c r="G11" s="15"/>
      <c r="H11" s="15"/>
      <c r="I11" s="14"/>
      <c r="J11" s="41" t="str">
        <f t="shared" ref="J11:J46" si="1">IF(K11="","",LOWER(TEXT(WEEKDAY(K11),"jjj")))</f>
        <v/>
      </c>
      <c r="K11" s="39" t="str">
        <f>IF(K10="",IF(WEEKDAY(J8,1)=MOD($R$2,7)+1,J8,""),K10+1)</f>
        <v/>
      </c>
      <c r="L11" s="15"/>
      <c r="M11" s="15"/>
      <c r="N11" s="15"/>
      <c r="O11" s="15"/>
      <c r="P11" s="15"/>
      <c r="Q11"/>
      <c r="R11" s="41" t="str">
        <f t="shared" ref="R11:R46" si="2">IF(S11="","",LOWER(TEXT(WEEKDAY(S11),"jjj")))</f>
        <v/>
      </c>
      <c r="S11" s="39" t="str">
        <f>IF(S10="",IF(WEEKDAY(R8,1)=MOD($R$2,7)+1,R8,""),S10+1)</f>
        <v/>
      </c>
      <c r="T11" s="15"/>
      <c r="U11" s="15"/>
      <c r="V11" s="15"/>
      <c r="W11" s="15"/>
      <c r="X11" s="15"/>
      <c r="Y11"/>
      <c r="Z11" s="41" t="str">
        <f t="shared" ref="Z11:Z46" si="3">IF(AA11="","",LOWER(TEXT(WEEKDAY(AA11),"jjj")))</f>
        <v/>
      </c>
      <c r="AA11" s="39" t="str">
        <f>IF(AA10="",IF(WEEKDAY(Z8,1)=MOD($R$2,7)+1,Z8,""),AA10+1)</f>
        <v/>
      </c>
      <c r="AB11" s="15"/>
      <c r="AC11" s="15"/>
      <c r="AD11" s="15"/>
      <c r="AE11" s="15"/>
      <c r="AF11" s="15"/>
      <c r="AG11"/>
      <c r="AH11" s="41" t="str">
        <f t="shared" ref="AH11:AH46" si="4">IF(AI11="","",LOWER(TEXT(WEEKDAY(AI11),"jjj")))</f>
        <v>lun</v>
      </c>
      <c r="AI11" s="39">
        <f>IF(AI10="",IF(WEEKDAY(AH8,1)=MOD($R$2,7)+1,AH8,""),AI10+1)</f>
        <v>45047</v>
      </c>
      <c r="AJ11" s="15"/>
      <c r="AK11" s="15"/>
      <c r="AL11" s="15"/>
      <c r="AM11" s="15"/>
      <c r="AN11" s="15"/>
      <c r="AP11" s="41" t="str">
        <f t="shared" ref="AP11:AP46" si="5">IF(AQ11="","",LOWER(TEXT(WEEKDAY(AQ11),"jjj")))</f>
        <v/>
      </c>
      <c r="AQ11" s="39" t="str">
        <f>IF(AQ10="",IF(WEEKDAY(AP8,1)=MOD($R$2,7)+1,AP8,""),AQ10+1)</f>
        <v/>
      </c>
      <c r="AR11" s="15"/>
      <c r="AS11" s="15"/>
      <c r="AT11" s="15"/>
      <c r="AU11" s="15"/>
      <c r="AV11" s="15"/>
      <c r="AX11" s="41" t="str">
        <f t="shared" ref="AX11:AX46" si="6">IF(AY11="","",LOWER(TEXT(WEEKDAY(AY11),"jjj")))</f>
        <v/>
      </c>
      <c r="AY11" s="39" t="str">
        <f>IF(AY10="",IF(WEEKDAY(AX8,1)=MOD($R$2,7)+1,AX8,""),AY10+1)</f>
        <v/>
      </c>
      <c r="AZ11" s="15"/>
      <c r="BA11" s="15"/>
      <c r="BB11" s="15"/>
      <c r="BC11" s="15"/>
      <c r="BD11" s="15"/>
      <c r="BF11" s="41" t="str">
        <f t="shared" ref="BF11:BF46" si="7">IF(BG11="","",LOWER(TEXT(WEEKDAY(BG11),"jjj")))</f>
        <v/>
      </c>
      <c r="BG11" s="39" t="str">
        <f>IF(BG10="",IF(WEEKDAY(BF8,1)=MOD($R$2,7)+1,BF8,""),BG10+1)</f>
        <v/>
      </c>
      <c r="BH11" s="15"/>
      <c r="BI11" s="15"/>
      <c r="BJ11" s="15"/>
      <c r="BK11" s="15"/>
      <c r="BL11" s="15"/>
      <c r="BN11" s="41" t="str">
        <f t="shared" ref="BN11:BN46" si="8">IF(BO11="","",LOWER(TEXT(WEEKDAY(BO11),"jjj")))</f>
        <v/>
      </c>
      <c r="BO11" s="39" t="str">
        <f>IF(BO10="",IF(WEEKDAY(BN8,1)=MOD($R$2,7)+1,BN8,""),BO10+1)</f>
        <v/>
      </c>
      <c r="BP11" s="15"/>
      <c r="BQ11" s="15"/>
      <c r="BR11" s="15"/>
      <c r="BS11" s="15"/>
      <c r="BT11" s="15"/>
      <c r="BV11" s="41" t="str">
        <f t="shared" ref="BV11:BV46" si="9">IF(BW11="","",LOWER(TEXT(WEEKDAY(BW11),"jjj")))</f>
        <v>lun</v>
      </c>
      <c r="BW11" s="39">
        <f>IF(BW10="",IF(WEEKDAY(BV8,1)=MOD($R$2,7)+1,BV8,""),BW10+1)</f>
        <v>45201</v>
      </c>
      <c r="BX11" s="15"/>
      <c r="BY11" s="15"/>
      <c r="BZ11" s="15"/>
      <c r="CA11" s="15"/>
      <c r="CB11" s="15"/>
      <c r="CD11" s="41" t="str">
        <f t="shared" ref="CD11:CD46" si="10">IF(CE11="","",LOWER(TEXT(WEEKDAY(CE11),"jjj")))</f>
        <v/>
      </c>
      <c r="CE11" s="39" t="str">
        <f>IF(CE10="",IF(WEEKDAY(CD8,1)=MOD($R$2,7)+1,CD8,""),CE10+1)</f>
        <v/>
      </c>
      <c r="CF11" s="15"/>
      <c r="CG11" s="15"/>
      <c r="CH11" s="15"/>
      <c r="CI11" s="15"/>
      <c r="CJ11" s="15"/>
      <c r="CL11" s="41" t="str">
        <f t="shared" ref="CL11:CL46" si="11">IF(CM11="","",LOWER(TEXT(WEEKDAY(CM11),"jjj")))</f>
        <v/>
      </c>
      <c r="CM11" s="39" t="str">
        <f>IF(CM10="",IF(WEEKDAY(CL8,1)=MOD($R$2,7)+1,CL8,""),CM10+1)</f>
        <v/>
      </c>
      <c r="CN11" s="15"/>
      <c r="CO11" s="15"/>
      <c r="CP11" s="15"/>
      <c r="CQ11" s="15"/>
      <c r="CR11" s="15"/>
    </row>
    <row r="12" spans="1:96" s="9" customFormat="1" ht="13.95" customHeight="1" x14ac:dyDescent="0.25">
      <c r="B12" s="41" t="str">
        <f t="shared" si="0"/>
        <v>mar</v>
      </c>
      <c r="C12" s="39">
        <f>IF(C11="",IF(WEEKDAY(B8,1)=MOD($R$2+1,7)+1,B8,""),C11+1)</f>
        <v>44929</v>
      </c>
      <c r="D12" s="15"/>
      <c r="E12" s="15"/>
      <c r="F12" s="15"/>
      <c r="G12" s="15"/>
      <c r="H12" s="15"/>
      <c r="I12" s="14"/>
      <c r="J12" s="41" t="str">
        <f t="shared" si="1"/>
        <v/>
      </c>
      <c r="K12" s="39" t="str">
        <f>IF(K11="",IF(WEEKDAY(J8,1)=MOD($R$2+1,7)+1,J8,""),K11+1)</f>
        <v/>
      </c>
      <c r="L12" s="15"/>
      <c r="M12" s="15"/>
      <c r="N12" s="15"/>
      <c r="O12" s="15"/>
      <c r="P12" s="15"/>
      <c r="Q12"/>
      <c r="R12" s="41" t="str">
        <f t="shared" si="2"/>
        <v/>
      </c>
      <c r="S12" s="39" t="str">
        <f>IF(S11="",IF(WEEKDAY(R8,1)=MOD($R$2+1,7)+1,R8,""),S11+1)</f>
        <v/>
      </c>
      <c r="T12" s="15"/>
      <c r="U12" s="15"/>
      <c r="V12" s="15"/>
      <c r="W12" s="15"/>
      <c r="X12" s="15"/>
      <c r="Y12"/>
      <c r="Z12" s="41" t="str">
        <f t="shared" si="3"/>
        <v/>
      </c>
      <c r="AA12" s="39" t="str">
        <f>IF(AA11="",IF(WEEKDAY(Z8,1)=MOD($R$2+1,7)+1,Z8,""),AA11+1)</f>
        <v/>
      </c>
      <c r="AB12" s="15"/>
      <c r="AC12" s="15"/>
      <c r="AD12" s="15"/>
      <c r="AE12" s="15"/>
      <c r="AF12" s="15"/>
      <c r="AG12"/>
      <c r="AH12" s="41" t="str">
        <f t="shared" si="4"/>
        <v>mar</v>
      </c>
      <c r="AI12" s="39">
        <f>IF(AI11="",IF(WEEKDAY(AH8,1)=MOD($R$2+1,7)+1,AH8,""),AI11+1)</f>
        <v>45048</v>
      </c>
      <c r="AJ12" s="15"/>
      <c r="AK12" s="15"/>
      <c r="AL12" s="15"/>
      <c r="AM12" s="15"/>
      <c r="AN12" s="15"/>
      <c r="AP12" s="41" t="str">
        <f t="shared" si="5"/>
        <v/>
      </c>
      <c r="AQ12" s="39" t="str">
        <f>IF(AQ11="",IF(WEEKDAY(AP8,1)=MOD($R$2+1,7)+1,AP8,""),AQ11+1)</f>
        <v/>
      </c>
      <c r="AR12" s="15"/>
      <c r="AS12" s="15"/>
      <c r="AT12" s="15"/>
      <c r="AU12" s="15"/>
      <c r="AV12" s="15"/>
      <c r="AX12" s="41" t="str">
        <f t="shared" si="6"/>
        <v/>
      </c>
      <c r="AY12" s="39" t="str">
        <f>IF(AY11="",IF(WEEKDAY(AX8,1)=MOD($R$2+1,7)+1,AX8,""),AY11+1)</f>
        <v/>
      </c>
      <c r="AZ12" s="15"/>
      <c r="BA12" s="15"/>
      <c r="BB12" s="15"/>
      <c r="BC12" s="15"/>
      <c r="BD12" s="15"/>
      <c r="BF12" s="41" t="str">
        <f t="shared" si="7"/>
        <v>mar</v>
      </c>
      <c r="BG12" s="39">
        <f>IF(BG11="",IF(WEEKDAY(BF8,1)=MOD($R$2+1,7)+1,BF8,""),BG11+1)</f>
        <v>45139</v>
      </c>
      <c r="BH12" s="15"/>
      <c r="BI12" s="15"/>
      <c r="BJ12" s="15"/>
      <c r="BK12" s="15"/>
      <c r="BL12" s="15"/>
      <c r="BN12" s="41" t="str">
        <f t="shared" si="8"/>
        <v/>
      </c>
      <c r="BO12" s="39" t="str">
        <f>IF(BO11="",IF(WEEKDAY(BN8,1)=MOD($R$2+1,7)+1,BN8,""),BO11+1)</f>
        <v/>
      </c>
      <c r="BP12" s="15"/>
      <c r="BQ12" s="15"/>
      <c r="BR12" s="15"/>
      <c r="BS12" s="15"/>
      <c r="BT12" s="15"/>
      <c r="BV12" s="41" t="str">
        <f t="shared" si="9"/>
        <v>mar</v>
      </c>
      <c r="BW12" s="39">
        <f>IF(BW11="",IF(WEEKDAY(BV8,1)=MOD($R$2+1,7)+1,BV8,""),BW11+1)</f>
        <v>45202</v>
      </c>
      <c r="BX12" s="15"/>
      <c r="BY12" s="15"/>
      <c r="BZ12" s="15"/>
      <c r="CA12" s="15"/>
      <c r="CB12" s="15"/>
      <c r="CD12" s="41" t="str">
        <f t="shared" si="10"/>
        <v/>
      </c>
      <c r="CE12" s="39" t="str">
        <f>IF(CE11="",IF(WEEKDAY(CD8,1)=MOD($R$2+1,7)+1,CD8,""),CE11+1)</f>
        <v/>
      </c>
      <c r="CF12" s="15"/>
      <c r="CG12" s="15"/>
      <c r="CH12" s="15"/>
      <c r="CI12" s="15"/>
      <c r="CJ12" s="15"/>
      <c r="CL12" s="41" t="str">
        <f t="shared" si="11"/>
        <v/>
      </c>
      <c r="CM12" s="39" t="str">
        <f>IF(CM11="",IF(WEEKDAY(CL8,1)=MOD($R$2+1,7)+1,CL8,""),CM11+1)</f>
        <v/>
      </c>
      <c r="CN12" s="15"/>
      <c r="CO12" s="15"/>
      <c r="CP12" s="15"/>
      <c r="CQ12" s="15"/>
      <c r="CR12" s="15"/>
    </row>
    <row r="13" spans="1:96" s="9" customFormat="1" ht="13.95" customHeight="1" x14ac:dyDescent="0.25">
      <c r="B13" s="41" t="str">
        <f t="shared" si="0"/>
        <v>mer</v>
      </c>
      <c r="C13" s="39">
        <f>IF(C12="",IF(WEEKDAY(B8,1)=MOD($R$2+2,7)+1,B8,""),C12+1)</f>
        <v>44930</v>
      </c>
      <c r="D13" s="15"/>
      <c r="E13" s="15"/>
      <c r="F13" s="15"/>
      <c r="G13" s="15"/>
      <c r="H13" s="15"/>
      <c r="I13" s="14"/>
      <c r="J13" s="41" t="str">
        <f t="shared" si="1"/>
        <v>mer</v>
      </c>
      <c r="K13" s="39">
        <f>IF(K12="",IF(WEEKDAY(J8,1)=MOD($R$2+2,7)+1,J8,""),K12+1)</f>
        <v>44958</v>
      </c>
      <c r="L13" s="15"/>
      <c r="M13" s="15"/>
      <c r="N13" s="15"/>
      <c r="O13" s="15"/>
      <c r="P13" s="15"/>
      <c r="Q13"/>
      <c r="R13" s="41" t="str">
        <f t="shared" si="2"/>
        <v>mer</v>
      </c>
      <c r="S13" s="39">
        <f>IF(S12="",IF(WEEKDAY(R8,1)=MOD($R$2+2,7)+1,R8,""),S12+1)</f>
        <v>44986</v>
      </c>
      <c r="T13" s="15"/>
      <c r="U13" s="15"/>
      <c r="V13" s="15"/>
      <c r="W13" s="15"/>
      <c r="X13" s="15"/>
      <c r="Y13"/>
      <c r="Z13" s="41" t="str">
        <f t="shared" si="3"/>
        <v/>
      </c>
      <c r="AA13" s="39" t="str">
        <f>IF(AA12="",IF(WEEKDAY(Z8,1)=MOD($R$2+2,7)+1,Z8,""),AA12+1)</f>
        <v/>
      </c>
      <c r="AB13" s="15"/>
      <c r="AC13" s="15"/>
      <c r="AD13" s="15"/>
      <c r="AE13" s="15"/>
      <c r="AF13" s="15"/>
      <c r="AG13"/>
      <c r="AH13" s="41" t="str">
        <f t="shared" si="4"/>
        <v>mer</v>
      </c>
      <c r="AI13" s="39">
        <f>IF(AI12="",IF(WEEKDAY(AH8,1)=MOD($R$2+2,7)+1,AH8,""),AI12+1)</f>
        <v>45049</v>
      </c>
      <c r="AJ13" s="15"/>
      <c r="AK13" s="15"/>
      <c r="AL13" s="15"/>
      <c r="AM13" s="15"/>
      <c r="AN13" s="15"/>
      <c r="AP13" s="41" t="str">
        <f t="shared" si="5"/>
        <v/>
      </c>
      <c r="AQ13" s="39" t="str">
        <f>IF(AQ12="",IF(WEEKDAY(AP8,1)=MOD($R$2+2,7)+1,AP8,""),AQ12+1)</f>
        <v/>
      </c>
      <c r="AR13" s="15"/>
      <c r="AS13" s="15"/>
      <c r="AT13" s="15"/>
      <c r="AU13" s="15"/>
      <c r="AV13" s="15"/>
      <c r="AX13" s="41" t="str">
        <f t="shared" si="6"/>
        <v/>
      </c>
      <c r="AY13" s="39" t="str">
        <f>IF(AY12="",IF(WEEKDAY(AX8,1)=MOD($R$2+2,7)+1,AX8,""),AY12+1)</f>
        <v/>
      </c>
      <c r="AZ13" s="15"/>
      <c r="BA13" s="15"/>
      <c r="BB13" s="15"/>
      <c r="BC13" s="15"/>
      <c r="BD13" s="15"/>
      <c r="BF13" s="41" t="str">
        <f t="shared" si="7"/>
        <v>mer</v>
      </c>
      <c r="BG13" s="39">
        <f>IF(BG12="",IF(WEEKDAY(BF8,1)=MOD($R$2+2,7)+1,BF8,""),BG12+1)</f>
        <v>45140</v>
      </c>
      <c r="BH13" s="15"/>
      <c r="BI13" s="15"/>
      <c r="BJ13" s="15"/>
      <c r="BK13" s="15"/>
      <c r="BL13" s="15"/>
      <c r="BN13" s="41" t="str">
        <f t="shared" si="8"/>
        <v/>
      </c>
      <c r="BO13" s="39" t="str">
        <f>IF(BO12="",IF(WEEKDAY(BN8,1)=MOD($R$2+2,7)+1,BN8,""),BO12+1)</f>
        <v/>
      </c>
      <c r="BP13" s="15"/>
      <c r="BQ13" s="15"/>
      <c r="BR13" s="15"/>
      <c r="BS13" s="15"/>
      <c r="BT13" s="15"/>
      <c r="BV13" s="41" t="str">
        <f t="shared" si="9"/>
        <v>mer</v>
      </c>
      <c r="BW13" s="39">
        <f>IF(BW12="",IF(WEEKDAY(BV8,1)=MOD($R$2+2,7)+1,BV8,""),BW12+1)</f>
        <v>45203</v>
      </c>
      <c r="BX13" s="15"/>
      <c r="BY13" s="15"/>
      <c r="BZ13" s="15"/>
      <c r="CA13" s="15"/>
      <c r="CB13" s="15"/>
      <c r="CD13" s="41" t="str">
        <f t="shared" si="10"/>
        <v>mer</v>
      </c>
      <c r="CE13" s="39">
        <f>IF(CE12="",IF(WEEKDAY(CD8,1)=MOD($R$2+2,7)+1,CD8,""),CE12+1)</f>
        <v>45231</v>
      </c>
      <c r="CF13" s="15"/>
      <c r="CG13" s="15"/>
      <c r="CH13" s="15"/>
      <c r="CI13" s="15"/>
      <c r="CJ13" s="15"/>
      <c r="CL13" s="41" t="str">
        <f t="shared" si="11"/>
        <v/>
      </c>
      <c r="CM13" s="39" t="str">
        <f>IF(CM12="",IF(WEEKDAY(CL8,1)=MOD($R$2+2,7)+1,CL8,""),CM12+1)</f>
        <v/>
      </c>
      <c r="CN13" s="15"/>
      <c r="CO13" s="15"/>
      <c r="CP13" s="15"/>
      <c r="CQ13" s="15"/>
      <c r="CR13" s="15"/>
    </row>
    <row r="14" spans="1:96" s="9" customFormat="1" ht="13.95" customHeight="1" x14ac:dyDescent="0.25">
      <c r="B14" s="41" t="str">
        <f t="shared" si="0"/>
        <v>jeu</v>
      </c>
      <c r="C14" s="39">
        <f>IF(C13="",IF(WEEKDAY(B8,1)=MOD($R$2+3,7)+1,B8,""),C13+1)</f>
        <v>44931</v>
      </c>
      <c r="D14" s="15"/>
      <c r="E14" s="15"/>
      <c r="F14" s="15"/>
      <c r="G14" s="15"/>
      <c r="H14" s="15"/>
      <c r="I14" s="14"/>
      <c r="J14" s="41" t="str">
        <f t="shared" si="1"/>
        <v>jeu</v>
      </c>
      <c r="K14" s="39">
        <f>IF(K13="",IF(WEEKDAY(J8,1)=MOD($R$2+3,7)+1,J8,""),K13+1)</f>
        <v>44959</v>
      </c>
      <c r="L14" s="15"/>
      <c r="M14" s="15"/>
      <c r="N14" s="15"/>
      <c r="O14" s="15"/>
      <c r="P14" s="15"/>
      <c r="Q14"/>
      <c r="R14" s="41" t="str">
        <f t="shared" si="2"/>
        <v>jeu</v>
      </c>
      <c r="S14" s="39">
        <f>IF(S13="",IF(WEEKDAY(R8,1)=MOD($R$2+3,7)+1,R8,""),S13+1)</f>
        <v>44987</v>
      </c>
      <c r="T14" s="15"/>
      <c r="U14" s="15"/>
      <c r="V14" s="15"/>
      <c r="W14" s="15"/>
      <c r="X14" s="15"/>
      <c r="Y14"/>
      <c r="Z14" s="41" t="str">
        <f t="shared" si="3"/>
        <v/>
      </c>
      <c r="AA14" s="39" t="str">
        <f>IF(AA13="",IF(WEEKDAY(Z8,1)=MOD($R$2+3,7)+1,Z8,""),AA13+1)</f>
        <v/>
      </c>
      <c r="AB14" s="15"/>
      <c r="AC14" s="15"/>
      <c r="AD14" s="15"/>
      <c r="AE14" s="15"/>
      <c r="AF14" s="15"/>
      <c r="AG14"/>
      <c r="AH14" s="41" t="str">
        <f t="shared" si="4"/>
        <v>jeu</v>
      </c>
      <c r="AI14" s="39">
        <f>IF(AI13="",IF(WEEKDAY(AH8,1)=MOD($R$2+3,7)+1,AH8,""),AI13+1)</f>
        <v>45050</v>
      </c>
      <c r="AJ14" s="15"/>
      <c r="AK14" s="15"/>
      <c r="AL14" s="15"/>
      <c r="AM14" s="15"/>
      <c r="AN14" s="15"/>
      <c r="AP14" s="41" t="str">
        <f t="shared" si="5"/>
        <v>jeu</v>
      </c>
      <c r="AQ14" s="39">
        <f>IF(AQ13="",IF(WEEKDAY(AP8,1)=MOD($R$2+3,7)+1,AP8,""),AQ13+1)</f>
        <v>45078</v>
      </c>
      <c r="AR14" s="15"/>
      <c r="AS14" s="15"/>
      <c r="AT14" s="15"/>
      <c r="AU14" s="15"/>
      <c r="AV14" s="15"/>
      <c r="AX14" s="41" t="str">
        <f t="shared" si="6"/>
        <v/>
      </c>
      <c r="AY14" s="39" t="str">
        <f>IF(AY13="",IF(WEEKDAY(AX8,1)=MOD($R$2+3,7)+1,AX8,""),AY13+1)</f>
        <v/>
      </c>
      <c r="AZ14" s="15"/>
      <c r="BA14" s="15"/>
      <c r="BB14" s="15"/>
      <c r="BC14" s="15"/>
      <c r="BD14" s="15"/>
      <c r="BF14" s="41" t="str">
        <f t="shared" si="7"/>
        <v>jeu</v>
      </c>
      <c r="BG14" s="39">
        <f>IF(BG13="",IF(WEEKDAY(BF8,1)=MOD($R$2+3,7)+1,BF8,""),BG13+1)</f>
        <v>45141</v>
      </c>
      <c r="BH14" s="15"/>
      <c r="BI14" s="15"/>
      <c r="BJ14" s="15"/>
      <c r="BK14" s="15"/>
      <c r="BL14" s="15"/>
      <c r="BN14" s="41" t="str">
        <f t="shared" si="8"/>
        <v/>
      </c>
      <c r="BO14" s="39" t="str">
        <f>IF(BO13="",IF(WEEKDAY(BN8,1)=MOD($R$2+3,7)+1,BN8,""),BO13+1)</f>
        <v/>
      </c>
      <c r="BP14" s="15"/>
      <c r="BQ14" s="15"/>
      <c r="BR14" s="15"/>
      <c r="BS14" s="15"/>
      <c r="BT14" s="15"/>
      <c r="BV14" s="41" t="str">
        <f t="shared" si="9"/>
        <v>jeu</v>
      </c>
      <c r="BW14" s="39">
        <f>IF(BW13="",IF(WEEKDAY(BV8,1)=MOD($R$2+3,7)+1,BV8,""),BW13+1)</f>
        <v>45204</v>
      </c>
      <c r="BX14" s="15"/>
      <c r="BY14" s="15"/>
      <c r="BZ14" s="15"/>
      <c r="CA14" s="15"/>
      <c r="CB14" s="15"/>
      <c r="CD14" s="41" t="str">
        <f t="shared" si="10"/>
        <v>jeu</v>
      </c>
      <c r="CE14" s="39">
        <f>IF(CE13="",IF(WEEKDAY(CD8,1)=MOD($R$2+3,7)+1,CD8,""),CE13+1)</f>
        <v>45232</v>
      </c>
      <c r="CF14" s="15"/>
      <c r="CG14" s="15"/>
      <c r="CH14" s="15"/>
      <c r="CI14" s="15"/>
      <c r="CJ14" s="15"/>
      <c r="CL14" s="41" t="str">
        <f t="shared" si="11"/>
        <v/>
      </c>
      <c r="CM14" s="39" t="str">
        <f>IF(CM13="",IF(WEEKDAY(CL8,1)=MOD($R$2+3,7)+1,CL8,""),CM13+1)</f>
        <v/>
      </c>
      <c r="CN14" s="15"/>
      <c r="CO14" s="15"/>
      <c r="CP14" s="15"/>
      <c r="CQ14" s="15"/>
      <c r="CR14" s="15"/>
    </row>
    <row r="15" spans="1:96" s="9" customFormat="1" ht="13.95" customHeight="1" x14ac:dyDescent="0.25">
      <c r="B15" s="41" t="str">
        <f t="shared" si="0"/>
        <v>ven</v>
      </c>
      <c r="C15" s="39">
        <f>IF(C14="",IF(WEEKDAY(B8,1)=MOD($R$2+4,7)+1,B8,""),C14+1)</f>
        <v>44932</v>
      </c>
      <c r="D15" s="15"/>
      <c r="E15" s="15"/>
      <c r="F15" s="15"/>
      <c r="G15" s="15"/>
      <c r="H15" s="15"/>
      <c r="I15" s="14"/>
      <c r="J15" s="41" t="str">
        <f t="shared" si="1"/>
        <v>ven</v>
      </c>
      <c r="K15" s="39">
        <f>IF(K14="",IF(WEEKDAY(J8,1)=MOD($R$2+4,7)+1,J8,""),K14+1)</f>
        <v>44960</v>
      </c>
      <c r="L15" s="15"/>
      <c r="M15" s="15"/>
      <c r="N15" s="15"/>
      <c r="O15" s="15"/>
      <c r="P15" s="15"/>
      <c r="Q15"/>
      <c r="R15" s="41" t="str">
        <f t="shared" si="2"/>
        <v>ven</v>
      </c>
      <c r="S15" s="39">
        <f>IF(S14="",IF(WEEKDAY(R8,1)=MOD($R$2+4,7)+1,R8,""),S14+1)</f>
        <v>44988</v>
      </c>
      <c r="T15" s="15"/>
      <c r="U15" s="15"/>
      <c r="V15" s="15"/>
      <c r="W15" s="15"/>
      <c r="X15" s="15"/>
      <c r="Y15"/>
      <c r="Z15" s="41" t="str">
        <f t="shared" si="3"/>
        <v/>
      </c>
      <c r="AA15" s="39" t="str">
        <f>IF(AA14="",IF(WEEKDAY(Z8,1)=MOD($R$2+4,7)+1,Z8,""),AA14+1)</f>
        <v/>
      </c>
      <c r="AB15" s="15"/>
      <c r="AC15" s="15"/>
      <c r="AD15" s="15"/>
      <c r="AE15" s="15"/>
      <c r="AF15" s="15"/>
      <c r="AG15"/>
      <c r="AH15" s="41" t="str">
        <f t="shared" si="4"/>
        <v>ven</v>
      </c>
      <c r="AI15" s="39">
        <f>IF(AI14="",IF(WEEKDAY(AH8,1)=MOD($R$2+4,7)+1,AH8,""),AI14+1)</f>
        <v>45051</v>
      </c>
      <c r="AJ15" s="15"/>
      <c r="AK15" s="15"/>
      <c r="AL15" s="15"/>
      <c r="AM15" s="15"/>
      <c r="AN15" s="15"/>
      <c r="AP15" s="41" t="str">
        <f t="shared" si="5"/>
        <v>ven</v>
      </c>
      <c r="AQ15" s="39">
        <f>IF(AQ14="",IF(WEEKDAY(AP8,1)=MOD($R$2+4,7)+1,AP8,""),AQ14+1)</f>
        <v>45079</v>
      </c>
      <c r="AR15" s="15"/>
      <c r="AS15" s="15"/>
      <c r="AT15" s="15"/>
      <c r="AU15" s="15"/>
      <c r="AV15" s="15"/>
      <c r="AX15" s="41" t="str">
        <f t="shared" si="6"/>
        <v/>
      </c>
      <c r="AY15" s="39" t="str">
        <f>IF(AY14="",IF(WEEKDAY(AX8,1)=MOD($R$2+4,7)+1,AX8,""),AY14+1)</f>
        <v/>
      </c>
      <c r="AZ15" s="15"/>
      <c r="BA15" s="15"/>
      <c r="BB15" s="15"/>
      <c r="BC15" s="15"/>
      <c r="BD15" s="15"/>
      <c r="BF15" s="41" t="str">
        <f t="shared" si="7"/>
        <v>ven</v>
      </c>
      <c r="BG15" s="39">
        <f>IF(BG14="",IF(WEEKDAY(BF8,1)=MOD($R$2+4,7)+1,BF8,""),BG14+1)</f>
        <v>45142</v>
      </c>
      <c r="BH15" s="15"/>
      <c r="BI15" s="15"/>
      <c r="BJ15" s="15"/>
      <c r="BK15" s="15"/>
      <c r="BL15" s="15"/>
      <c r="BN15" s="41" t="str">
        <f t="shared" si="8"/>
        <v>ven</v>
      </c>
      <c r="BO15" s="39">
        <f>IF(BO14="",IF(WEEKDAY(BN8,1)=MOD($R$2+4,7)+1,BN8,""),BO14+1)</f>
        <v>45170</v>
      </c>
      <c r="BP15" s="15"/>
      <c r="BQ15" s="15"/>
      <c r="BR15" s="15"/>
      <c r="BS15" s="15"/>
      <c r="BT15" s="15"/>
      <c r="BV15" s="41" t="str">
        <f t="shared" si="9"/>
        <v>ven</v>
      </c>
      <c r="BW15" s="39">
        <f>IF(BW14="",IF(WEEKDAY(BV8,1)=MOD($R$2+4,7)+1,BV8,""),BW14+1)</f>
        <v>45205</v>
      </c>
      <c r="BX15" s="15"/>
      <c r="BY15" s="15"/>
      <c r="BZ15" s="15"/>
      <c r="CA15" s="15"/>
      <c r="CB15" s="15"/>
      <c r="CD15" s="41" t="str">
        <f t="shared" si="10"/>
        <v>ven</v>
      </c>
      <c r="CE15" s="39">
        <f>IF(CE14="",IF(WEEKDAY(CD8,1)=MOD($R$2+4,7)+1,CD8,""),CE14+1)</f>
        <v>45233</v>
      </c>
      <c r="CF15" s="15"/>
      <c r="CG15" s="15"/>
      <c r="CH15" s="15"/>
      <c r="CI15" s="15"/>
      <c r="CJ15" s="15"/>
      <c r="CL15" s="41" t="str">
        <f t="shared" si="11"/>
        <v>ven</v>
      </c>
      <c r="CM15" s="39">
        <f>IF(CM14="",IF(WEEKDAY(CL8,1)=MOD($R$2+4,7)+1,CL8,""),CM14+1)</f>
        <v>45261</v>
      </c>
      <c r="CN15" s="15"/>
      <c r="CO15" s="15"/>
      <c r="CP15" s="15"/>
      <c r="CQ15" s="15"/>
      <c r="CR15" s="15"/>
    </row>
    <row r="16" spans="1:96" s="9" customFormat="1" ht="13.95" customHeight="1" x14ac:dyDescent="0.25">
      <c r="B16" s="41" t="str">
        <f t="shared" si="0"/>
        <v>sam</v>
      </c>
      <c r="C16" s="39">
        <f>IF(C15="",IF(WEEKDAY(B8,1)=MOD($R$2+5,7)+1,B8,""),C15+1)</f>
        <v>44933</v>
      </c>
      <c r="D16" s="15"/>
      <c r="E16" s="15"/>
      <c r="F16" s="15"/>
      <c r="G16" s="15"/>
      <c r="H16" s="15"/>
      <c r="I16" s="10"/>
      <c r="J16" s="41" t="str">
        <f t="shared" si="1"/>
        <v>sam</v>
      </c>
      <c r="K16" s="39">
        <f>IF(K15="",IF(WEEKDAY(J8,1)=MOD($R$2+5,7)+1,J8,""),K15+1)</f>
        <v>44961</v>
      </c>
      <c r="L16" s="15"/>
      <c r="M16" s="15"/>
      <c r="N16" s="15"/>
      <c r="O16" s="15"/>
      <c r="P16" s="15"/>
      <c r="Q16"/>
      <c r="R16" s="41" t="str">
        <f t="shared" si="2"/>
        <v>sam</v>
      </c>
      <c r="S16" s="39">
        <f>IF(S15="",IF(WEEKDAY(R8,1)=MOD($R$2+5,7)+1,R8,""),S15+1)</f>
        <v>44989</v>
      </c>
      <c r="T16" s="15"/>
      <c r="U16" s="15"/>
      <c r="V16" s="15"/>
      <c r="W16" s="15"/>
      <c r="X16" s="15"/>
      <c r="Y16"/>
      <c r="Z16" s="41" t="str">
        <f t="shared" si="3"/>
        <v>sam</v>
      </c>
      <c r="AA16" s="39">
        <f>IF(AA15="",IF(WEEKDAY(Z8,1)=MOD($R$2+5,7)+1,Z8,""),AA15+1)</f>
        <v>45017</v>
      </c>
      <c r="AB16" s="15"/>
      <c r="AC16" s="15"/>
      <c r="AD16" s="15"/>
      <c r="AE16" s="15"/>
      <c r="AF16" s="15"/>
      <c r="AG16"/>
      <c r="AH16" s="41" t="str">
        <f t="shared" si="4"/>
        <v>sam</v>
      </c>
      <c r="AI16" s="39">
        <f>IF(AI15="",IF(WEEKDAY(AH8,1)=MOD($R$2+5,7)+1,AH8,""),AI15+1)</f>
        <v>45052</v>
      </c>
      <c r="AJ16" s="15"/>
      <c r="AK16" s="15"/>
      <c r="AL16" s="15"/>
      <c r="AM16" s="15"/>
      <c r="AN16" s="15"/>
      <c r="AP16" s="41" t="str">
        <f t="shared" si="5"/>
        <v>sam</v>
      </c>
      <c r="AQ16" s="39">
        <f>IF(AQ15="",IF(WEEKDAY(AP8,1)=MOD($R$2+5,7)+1,AP8,""),AQ15+1)</f>
        <v>45080</v>
      </c>
      <c r="AR16" s="15"/>
      <c r="AS16" s="15"/>
      <c r="AT16" s="15"/>
      <c r="AU16" s="15"/>
      <c r="AV16" s="15"/>
      <c r="AX16" s="41" t="str">
        <f t="shared" si="6"/>
        <v>sam</v>
      </c>
      <c r="AY16" s="39">
        <f>IF(AY15="",IF(WEEKDAY(AX8,1)=MOD($R$2+5,7)+1,AX8,""),AY15+1)</f>
        <v>45108</v>
      </c>
      <c r="AZ16" s="15"/>
      <c r="BA16" s="15"/>
      <c r="BB16" s="15"/>
      <c r="BC16" s="15"/>
      <c r="BD16" s="15"/>
      <c r="BF16" s="41" t="str">
        <f t="shared" si="7"/>
        <v>sam</v>
      </c>
      <c r="BG16" s="39">
        <f>IF(BG15="",IF(WEEKDAY(BF8,1)=MOD($R$2+5,7)+1,BF8,""),BG15+1)</f>
        <v>45143</v>
      </c>
      <c r="BH16" s="15"/>
      <c r="BI16" s="15"/>
      <c r="BJ16" s="15"/>
      <c r="BK16" s="15"/>
      <c r="BL16" s="15"/>
      <c r="BN16" s="41" t="str">
        <f t="shared" si="8"/>
        <v>sam</v>
      </c>
      <c r="BO16" s="39">
        <f>IF(BO15="",IF(WEEKDAY(BN8,1)=MOD($R$2+5,7)+1,BN8,""),BO15+1)</f>
        <v>45171</v>
      </c>
      <c r="BP16" s="15"/>
      <c r="BQ16" s="15"/>
      <c r="BR16" s="15"/>
      <c r="BS16" s="15"/>
      <c r="BT16" s="15"/>
      <c r="BV16" s="41" t="str">
        <f t="shared" si="9"/>
        <v>sam</v>
      </c>
      <c r="BW16" s="39">
        <f>IF(BW15="",IF(WEEKDAY(BV8,1)=MOD($R$2+5,7)+1,BV8,""),BW15+1)</f>
        <v>45206</v>
      </c>
      <c r="BX16" s="15"/>
      <c r="BY16" s="15"/>
      <c r="BZ16" s="15"/>
      <c r="CA16" s="15"/>
      <c r="CB16" s="15"/>
      <c r="CD16" s="41" t="str">
        <f t="shared" si="10"/>
        <v>sam</v>
      </c>
      <c r="CE16" s="39">
        <f>IF(CE15="",IF(WEEKDAY(CD8,1)=MOD($R$2+5,7)+1,CD8,""),CE15+1)</f>
        <v>45234</v>
      </c>
      <c r="CF16" s="15"/>
      <c r="CG16" s="15"/>
      <c r="CH16" s="15"/>
      <c r="CI16" s="15"/>
      <c r="CJ16" s="15"/>
      <c r="CL16" s="41" t="str">
        <f t="shared" si="11"/>
        <v>sam</v>
      </c>
      <c r="CM16" s="39">
        <f>IF(CM15="",IF(WEEKDAY(CL8,1)=MOD($R$2+5,7)+1,CL8,""),CM15+1)</f>
        <v>45262</v>
      </c>
      <c r="CN16" s="15"/>
      <c r="CO16" s="15"/>
      <c r="CP16" s="15"/>
      <c r="CQ16" s="15"/>
      <c r="CR16" s="15"/>
    </row>
    <row r="17" spans="1:96" s="9" customFormat="1" x14ac:dyDescent="0.25">
      <c r="A17"/>
      <c r="B17" s="41" t="str">
        <f t="shared" si="0"/>
        <v>dim</v>
      </c>
      <c r="C17" s="39">
        <f>IF(C16="","",IF(MONTH(C16+1)&lt;&gt;MONTH(C16),"",C16+1))</f>
        <v>44934</v>
      </c>
      <c r="D17" s="15"/>
      <c r="E17" s="15"/>
      <c r="F17" s="15"/>
      <c r="G17" s="15"/>
      <c r="H17" s="15"/>
      <c r="I17"/>
      <c r="J17" s="41" t="str">
        <f t="shared" si="1"/>
        <v>dim</v>
      </c>
      <c r="K17" s="39">
        <f>IF(K16="","",IF(MONTH(K16+1)&lt;&gt;MONTH(K16),"",K16+1))</f>
        <v>44962</v>
      </c>
      <c r="L17" s="15"/>
      <c r="M17" s="15"/>
      <c r="N17" s="15"/>
      <c r="O17" s="15"/>
      <c r="P17" s="15"/>
      <c r="Q17"/>
      <c r="R17" s="41" t="str">
        <f t="shared" si="2"/>
        <v>dim</v>
      </c>
      <c r="S17" s="39">
        <f>IF(S16="","",IF(MONTH(S16+1)&lt;&gt;MONTH(S16),"",S16+1))</f>
        <v>44990</v>
      </c>
      <c r="T17" s="15"/>
      <c r="U17" s="15"/>
      <c r="V17" s="15"/>
      <c r="W17" s="15"/>
      <c r="X17" s="15"/>
      <c r="Y17"/>
      <c r="Z17" s="41" t="str">
        <f t="shared" si="3"/>
        <v>dim</v>
      </c>
      <c r="AA17" s="39">
        <f>IF(AA16="","",IF(MONTH(AA16+1)&lt;&gt;MONTH(AA16),"",AA16+1))</f>
        <v>45018</v>
      </c>
      <c r="AB17" s="15"/>
      <c r="AC17" s="15"/>
      <c r="AD17" s="15"/>
      <c r="AE17" s="15"/>
      <c r="AF17" s="15"/>
      <c r="AG17"/>
      <c r="AH17" s="41" t="str">
        <f t="shared" si="4"/>
        <v>dim</v>
      </c>
      <c r="AI17" s="39">
        <f>IF(AI16="","",IF(MONTH(AI16+1)&lt;&gt;MONTH(AI16),"",AI16+1))</f>
        <v>45053</v>
      </c>
      <c r="AJ17" s="15"/>
      <c r="AK17" s="15"/>
      <c r="AL17" s="15"/>
      <c r="AM17" s="15"/>
      <c r="AN17" s="15"/>
      <c r="AP17" s="41" t="str">
        <f t="shared" si="5"/>
        <v>dim</v>
      </c>
      <c r="AQ17" s="39">
        <f>IF(AQ16="","",IF(MONTH(AQ16+1)&lt;&gt;MONTH(AQ16),"",AQ16+1))</f>
        <v>45081</v>
      </c>
      <c r="AR17" s="15"/>
      <c r="AS17" s="15"/>
      <c r="AT17" s="15"/>
      <c r="AU17" s="15"/>
      <c r="AV17" s="15"/>
      <c r="AX17" s="41" t="str">
        <f t="shared" si="6"/>
        <v>dim</v>
      </c>
      <c r="AY17" s="39">
        <f>IF(AY16="","",IF(MONTH(AY16+1)&lt;&gt;MONTH(AY16),"",AY16+1))</f>
        <v>45109</v>
      </c>
      <c r="AZ17" s="15"/>
      <c r="BA17" s="15"/>
      <c r="BB17" s="15"/>
      <c r="BC17" s="15"/>
      <c r="BD17" s="15"/>
      <c r="BF17" s="41" t="str">
        <f t="shared" si="7"/>
        <v>dim</v>
      </c>
      <c r="BG17" s="39">
        <f>IF(BG16="","",IF(MONTH(BG16+1)&lt;&gt;MONTH(BG16),"",BG16+1))</f>
        <v>45144</v>
      </c>
      <c r="BH17" s="15"/>
      <c r="BI17" s="15"/>
      <c r="BJ17" s="15"/>
      <c r="BK17" s="15"/>
      <c r="BL17" s="15"/>
      <c r="BN17" s="41" t="str">
        <f t="shared" si="8"/>
        <v>dim</v>
      </c>
      <c r="BO17" s="39">
        <f>IF(BO16="","",IF(MONTH(BO16+1)&lt;&gt;MONTH(BO16),"",BO16+1))</f>
        <v>45172</v>
      </c>
      <c r="BP17" s="15"/>
      <c r="BQ17" s="15"/>
      <c r="BR17" s="15"/>
      <c r="BS17" s="15"/>
      <c r="BT17" s="15"/>
      <c r="BV17" s="41" t="str">
        <f t="shared" si="9"/>
        <v>dim</v>
      </c>
      <c r="BW17" s="39">
        <f>IF(BW16="","",IF(MONTH(BW16+1)&lt;&gt;MONTH(BW16),"",BW16+1))</f>
        <v>45207</v>
      </c>
      <c r="BX17" s="15"/>
      <c r="BY17" s="15"/>
      <c r="BZ17" s="15"/>
      <c r="CA17" s="15"/>
      <c r="CB17" s="15"/>
      <c r="CD17" s="41" t="str">
        <f t="shared" si="10"/>
        <v>dim</v>
      </c>
      <c r="CE17" s="39">
        <f>IF(CE16="","",IF(MONTH(CE16+1)&lt;&gt;MONTH(CE16),"",CE16+1))</f>
        <v>45235</v>
      </c>
      <c r="CF17" s="15"/>
      <c r="CG17" s="15"/>
      <c r="CH17" s="15"/>
      <c r="CI17" s="15"/>
      <c r="CJ17" s="15"/>
      <c r="CL17" s="41" t="str">
        <f t="shared" si="11"/>
        <v>dim</v>
      </c>
      <c r="CM17" s="39">
        <f>IF(CM16="","",IF(MONTH(CM16+1)&lt;&gt;MONTH(CM16),"",CM16+1))</f>
        <v>45263</v>
      </c>
      <c r="CN17" s="15"/>
      <c r="CO17" s="15"/>
      <c r="CP17" s="15"/>
      <c r="CQ17" s="15"/>
      <c r="CR17" s="15"/>
    </row>
    <row r="18" spans="1:96" s="9" customFormat="1" ht="13.2" customHeight="1" x14ac:dyDescent="0.25">
      <c r="A18"/>
      <c r="B18" s="41" t="str">
        <f t="shared" si="0"/>
        <v>lun</v>
      </c>
      <c r="C18" s="39">
        <f>IF(C17="","",IF(MONTH(C17+1)&lt;&gt;MONTH(C17),"",C17+1))</f>
        <v>44935</v>
      </c>
      <c r="D18" s="15"/>
      <c r="E18" s="15"/>
      <c r="F18" s="15"/>
      <c r="G18" s="15"/>
      <c r="H18" s="15"/>
      <c r="I18"/>
      <c r="J18" s="41" t="str">
        <f t="shared" si="1"/>
        <v>lun</v>
      </c>
      <c r="K18" s="39">
        <f>IF(K17="","",IF(MONTH(K17+1)&lt;&gt;MONTH(K17),"",K17+1))</f>
        <v>44963</v>
      </c>
      <c r="L18" s="15"/>
      <c r="M18" s="15"/>
      <c r="N18" s="15"/>
      <c r="O18" s="15"/>
      <c r="P18" s="15"/>
      <c r="Q18"/>
      <c r="R18" s="41" t="str">
        <f t="shared" si="2"/>
        <v>lun</v>
      </c>
      <c r="S18" s="39">
        <f>IF(S17="","",IF(MONTH(S17+1)&lt;&gt;MONTH(S17),"",S17+1))</f>
        <v>44991</v>
      </c>
      <c r="T18" s="15"/>
      <c r="U18" s="15"/>
      <c r="V18" s="15"/>
      <c r="W18" s="15"/>
      <c r="X18" s="15"/>
      <c r="Y18"/>
      <c r="Z18" s="41" t="str">
        <f t="shared" si="3"/>
        <v>lun</v>
      </c>
      <c r="AA18" s="39">
        <f>IF(AA17="","",IF(MONTH(AA17+1)&lt;&gt;MONTH(AA17),"",AA17+1))</f>
        <v>45019</v>
      </c>
      <c r="AB18" s="15"/>
      <c r="AC18" s="15"/>
      <c r="AD18" s="15"/>
      <c r="AE18" s="15"/>
      <c r="AF18" s="15"/>
      <c r="AG18"/>
      <c r="AH18" s="41" t="str">
        <f t="shared" si="4"/>
        <v>lun</v>
      </c>
      <c r="AI18" s="39">
        <f>IF(AI17="","",IF(MONTH(AI17+1)&lt;&gt;MONTH(AI17),"",AI17+1))</f>
        <v>45054</v>
      </c>
      <c r="AJ18" s="15"/>
      <c r="AK18" s="15"/>
      <c r="AL18" s="15"/>
      <c r="AM18" s="15"/>
      <c r="AN18" s="15"/>
      <c r="AP18" s="41" t="str">
        <f t="shared" si="5"/>
        <v>lun</v>
      </c>
      <c r="AQ18" s="39">
        <f>IF(AQ17="","",IF(MONTH(AQ17+1)&lt;&gt;MONTH(AQ17),"",AQ17+1))</f>
        <v>45082</v>
      </c>
      <c r="AR18" s="15"/>
      <c r="AS18" s="15"/>
      <c r="AT18" s="15"/>
      <c r="AU18" s="15"/>
      <c r="AV18" s="15"/>
      <c r="AX18" s="41" t="str">
        <f t="shared" si="6"/>
        <v>lun</v>
      </c>
      <c r="AY18" s="39">
        <f>IF(AY17="","",IF(MONTH(AY17+1)&lt;&gt;MONTH(AY17),"",AY17+1))</f>
        <v>45110</v>
      </c>
      <c r="AZ18" s="15"/>
      <c r="BA18" s="15"/>
      <c r="BB18" s="15"/>
      <c r="BC18" s="15"/>
      <c r="BD18" s="15"/>
      <c r="BF18" s="41" t="str">
        <f t="shared" si="7"/>
        <v>lun</v>
      </c>
      <c r="BG18" s="39">
        <f>IF(BG17="","",IF(MONTH(BG17+1)&lt;&gt;MONTH(BG17),"",BG17+1))</f>
        <v>45145</v>
      </c>
      <c r="BH18" s="15"/>
      <c r="BI18" s="15"/>
      <c r="BJ18" s="15"/>
      <c r="BK18" s="15"/>
      <c r="BL18" s="15"/>
      <c r="BN18" s="41" t="str">
        <f t="shared" si="8"/>
        <v>lun</v>
      </c>
      <c r="BO18" s="39">
        <f>IF(BO17="","",IF(MONTH(BO17+1)&lt;&gt;MONTH(BO17),"",BO17+1))</f>
        <v>45173</v>
      </c>
      <c r="BP18" s="15"/>
      <c r="BQ18" s="15"/>
      <c r="BR18" s="15"/>
      <c r="BS18" s="15"/>
      <c r="BT18" s="15"/>
      <c r="BV18" s="41" t="str">
        <f t="shared" si="9"/>
        <v>lun</v>
      </c>
      <c r="BW18" s="39">
        <f>IF(BW17="","",IF(MONTH(BW17+1)&lt;&gt;MONTH(BW17),"",BW17+1))</f>
        <v>45208</v>
      </c>
      <c r="BX18" s="15"/>
      <c r="BY18" s="15"/>
      <c r="BZ18" s="15"/>
      <c r="CA18" s="15"/>
      <c r="CB18" s="15"/>
      <c r="CD18" s="41" t="str">
        <f t="shared" si="10"/>
        <v>lun</v>
      </c>
      <c r="CE18" s="39">
        <f>IF(CE17="","",IF(MONTH(CE17+1)&lt;&gt;MONTH(CE17),"",CE17+1))</f>
        <v>45236</v>
      </c>
      <c r="CF18" s="15"/>
      <c r="CG18" s="15"/>
      <c r="CH18" s="15"/>
      <c r="CI18" s="15"/>
      <c r="CJ18" s="15"/>
      <c r="CL18" s="41" t="str">
        <f t="shared" si="11"/>
        <v>lun</v>
      </c>
      <c r="CM18" s="39">
        <f>IF(CM17="","",IF(MONTH(CM17+1)&lt;&gt;MONTH(CM17),"",CM17+1))</f>
        <v>45264</v>
      </c>
      <c r="CN18" s="15"/>
      <c r="CO18" s="15"/>
      <c r="CP18" s="15"/>
      <c r="CQ18" s="15"/>
      <c r="CR18" s="15"/>
    </row>
    <row r="19" spans="1:96" s="9" customFormat="1" ht="13.95" customHeight="1" x14ac:dyDescent="0.25">
      <c r="A19"/>
      <c r="B19" s="41" t="str">
        <f t="shared" si="0"/>
        <v>mar</v>
      </c>
      <c r="C19" s="39">
        <f>IF(C18="","",IF(MONTH(C18+1)&lt;&gt;MONTH(C18),"",C18+1))</f>
        <v>44936</v>
      </c>
      <c r="D19" s="15"/>
      <c r="E19" s="15"/>
      <c r="F19" s="15"/>
      <c r="G19" s="15"/>
      <c r="H19" s="15"/>
      <c r="I19"/>
      <c r="J19" s="41" t="str">
        <f t="shared" si="1"/>
        <v>mar</v>
      </c>
      <c r="K19" s="39">
        <f>IF(K18="","",IF(MONTH(K18+1)&lt;&gt;MONTH(K18),"",K18+1))</f>
        <v>44964</v>
      </c>
      <c r="L19" s="15"/>
      <c r="M19" s="15"/>
      <c r="N19" s="15"/>
      <c r="O19" s="15"/>
      <c r="P19" s="15"/>
      <c r="Q19"/>
      <c r="R19" s="41" t="str">
        <f t="shared" si="2"/>
        <v>mar</v>
      </c>
      <c r="S19" s="39">
        <f>IF(S18="","",IF(MONTH(S18+1)&lt;&gt;MONTH(S18),"",S18+1))</f>
        <v>44992</v>
      </c>
      <c r="T19" s="15"/>
      <c r="U19" s="15"/>
      <c r="V19" s="15"/>
      <c r="W19" s="15"/>
      <c r="X19" s="15"/>
      <c r="Y19"/>
      <c r="Z19" s="41" t="str">
        <f t="shared" si="3"/>
        <v>mar</v>
      </c>
      <c r="AA19" s="39">
        <f>IF(AA18="","",IF(MONTH(AA18+1)&lt;&gt;MONTH(AA18),"",AA18+1))</f>
        <v>45020</v>
      </c>
      <c r="AB19" s="15"/>
      <c r="AC19" s="15"/>
      <c r="AD19" s="15"/>
      <c r="AE19" s="15"/>
      <c r="AF19" s="15"/>
      <c r="AG19"/>
      <c r="AH19" s="41" t="str">
        <f t="shared" si="4"/>
        <v>mar</v>
      </c>
      <c r="AI19" s="39">
        <f>IF(AI18="","",IF(MONTH(AI18+1)&lt;&gt;MONTH(AI18),"",AI18+1))</f>
        <v>45055</v>
      </c>
      <c r="AJ19" s="15"/>
      <c r="AK19" s="15"/>
      <c r="AL19" s="15"/>
      <c r="AM19" s="15"/>
      <c r="AN19" s="15"/>
      <c r="AP19" s="41" t="str">
        <f t="shared" si="5"/>
        <v>mar</v>
      </c>
      <c r="AQ19" s="39">
        <f>IF(AQ18="","",IF(MONTH(AQ18+1)&lt;&gt;MONTH(AQ18),"",AQ18+1))</f>
        <v>45083</v>
      </c>
      <c r="AR19" s="15"/>
      <c r="AS19" s="15"/>
      <c r="AT19" s="15"/>
      <c r="AU19" s="15"/>
      <c r="AV19" s="15"/>
      <c r="AX19" s="41" t="str">
        <f t="shared" si="6"/>
        <v>mar</v>
      </c>
      <c r="AY19" s="39">
        <f>IF(AY18="","",IF(MONTH(AY18+1)&lt;&gt;MONTH(AY18),"",AY18+1))</f>
        <v>45111</v>
      </c>
      <c r="AZ19" s="15"/>
      <c r="BA19" s="15"/>
      <c r="BB19" s="15"/>
      <c r="BC19" s="15"/>
      <c r="BD19" s="15"/>
      <c r="BF19" s="41" t="str">
        <f t="shared" si="7"/>
        <v>mar</v>
      </c>
      <c r="BG19" s="39">
        <f>IF(BG18="","",IF(MONTH(BG18+1)&lt;&gt;MONTH(BG18),"",BG18+1))</f>
        <v>45146</v>
      </c>
      <c r="BH19" s="15"/>
      <c r="BI19" s="15"/>
      <c r="BJ19" s="15"/>
      <c r="BK19" s="15"/>
      <c r="BL19" s="15"/>
      <c r="BN19" s="41" t="str">
        <f t="shared" si="8"/>
        <v>mar</v>
      </c>
      <c r="BO19" s="39">
        <f>IF(BO18="","",IF(MONTH(BO18+1)&lt;&gt;MONTH(BO18),"",BO18+1))</f>
        <v>45174</v>
      </c>
      <c r="BP19" s="15"/>
      <c r="BQ19" s="15"/>
      <c r="BR19" s="15"/>
      <c r="BS19" s="15"/>
      <c r="BT19" s="15"/>
      <c r="BV19" s="41" t="str">
        <f t="shared" si="9"/>
        <v>mar</v>
      </c>
      <c r="BW19" s="39">
        <f>IF(BW18="","",IF(MONTH(BW18+1)&lt;&gt;MONTH(BW18),"",BW18+1))</f>
        <v>45209</v>
      </c>
      <c r="BX19" s="15"/>
      <c r="BY19" s="15"/>
      <c r="BZ19" s="15"/>
      <c r="CA19" s="15"/>
      <c r="CB19" s="15"/>
      <c r="CD19" s="41" t="str">
        <f t="shared" si="10"/>
        <v>mar</v>
      </c>
      <c r="CE19" s="39">
        <f>IF(CE18="","",IF(MONTH(CE18+1)&lt;&gt;MONTH(CE18),"",CE18+1))</f>
        <v>45237</v>
      </c>
      <c r="CF19" s="15"/>
      <c r="CG19" s="15"/>
      <c r="CH19" s="15"/>
      <c r="CI19" s="15"/>
      <c r="CJ19" s="15"/>
      <c r="CL19" s="41" t="str">
        <f t="shared" si="11"/>
        <v>mar</v>
      </c>
      <c r="CM19" s="39">
        <f>IF(CM18="","",IF(MONTH(CM18+1)&lt;&gt;MONTH(CM18),"",CM18+1))</f>
        <v>45265</v>
      </c>
      <c r="CN19" s="15"/>
      <c r="CO19" s="15"/>
      <c r="CP19" s="15"/>
      <c r="CQ19" s="15"/>
      <c r="CR19" s="15"/>
    </row>
    <row r="20" spans="1:96" s="9" customFormat="1" ht="13.95" customHeight="1" x14ac:dyDescent="0.25">
      <c r="A20"/>
      <c r="B20" s="41" t="str">
        <f t="shared" si="0"/>
        <v>mer</v>
      </c>
      <c r="C20" s="39">
        <f>IF(C19="","",IF(MONTH(C19+1)&lt;&gt;MONTH(C19),"",C19+1))</f>
        <v>44937</v>
      </c>
      <c r="D20" s="15"/>
      <c r="E20" s="15"/>
      <c r="F20" s="15"/>
      <c r="G20" s="15"/>
      <c r="H20" s="15"/>
      <c r="I20"/>
      <c r="J20" s="41" t="str">
        <f t="shared" si="1"/>
        <v>mer</v>
      </c>
      <c r="K20" s="39">
        <f>IF(K19="","",IF(MONTH(K19+1)&lt;&gt;MONTH(K19),"",K19+1))</f>
        <v>44965</v>
      </c>
      <c r="L20" s="15"/>
      <c r="M20" s="15"/>
      <c r="N20" s="15"/>
      <c r="O20" s="15"/>
      <c r="P20" s="15"/>
      <c r="Q20"/>
      <c r="R20" s="41" t="str">
        <f t="shared" si="2"/>
        <v>mer</v>
      </c>
      <c r="S20" s="39">
        <f>IF(S19="","",IF(MONTH(S19+1)&lt;&gt;MONTH(S19),"",S19+1))</f>
        <v>44993</v>
      </c>
      <c r="T20" s="15"/>
      <c r="U20" s="15"/>
      <c r="V20" s="15"/>
      <c r="W20" s="15"/>
      <c r="X20" s="15"/>
      <c r="Y20"/>
      <c r="Z20" s="41" t="str">
        <f t="shared" si="3"/>
        <v>mer</v>
      </c>
      <c r="AA20" s="39">
        <f>IF(AA19="","",IF(MONTH(AA19+1)&lt;&gt;MONTH(AA19),"",AA19+1))</f>
        <v>45021</v>
      </c>
      <c r="AB20" s="15"/>
      <c r="AC20" s="15"/>
      <c r="AD20" s="15"/>
      <c r="AE20" s="15"/>
      <c r="AF20" s="15"/>
      <c r="AG20"/>
      <c r="AH20" s="41" t="str">
        <f t="shared" si="4"/>
        <v>mer</v>
      </c>
      <c r="AI20" s="39">
        <f>IF(AI19="","",IF(MONTH(AI19+1)&lt;&gt;MONTH(AI19),"",AI19+1))</f>
        <v>45056</v>
      </c>
      <c r="AJ20" s="15"/>
      <c r="AK20" s="15"/>
      <c r="AL20" s="15"/>
      <c r="AM20" s="15"/>
      <c r="AN20" s="15"/>
      <c r="AP20" s="41" t="str">
        <f t="shared" si="5"/>
        <v>mer</v>
      </c>
      <c r="AQ20" s="39">
        <f>IF(AQ19="","",IF(MONTH(AQ19+1)&lt;&gt;MONTH(AQ19),"",AQ19+1))</f>
        <v>45084</v>
      </c>
      <c r="AR20" s="15"/>
      <c r="AS20" s="15"/>
      <c r="AT20" s="15"/>
      <c r="AU20" s="15"/>
      <c r="AV20" s="15"/>
      <c r="AX20" s="41" t="str">
        <f t="shared" si="6"/>
        <v>mer</v>
      </c>
      <c r="AY20" s="39">
        <f>IF(AY19="","",IF(MONTH(AY19+1)&lt;&gt;MONTH(AY19),"",AY19+1))</f>
        <v>45112</v>
      </c>
      <c r="AZ20" s="15"/>
      <c r="BA20" s="15"/>
      <c r="BB20" s="15"/>
      <c r="BC20" s="15"/>
      <c r="BD20" s="15"/>
      <c r="BF20" s="41" t="str">
        <f t="shared" si="7"/>
        <v>mer</v>
      </c>
      <c r="BG20" s="39">
        <f>IF(BG19="","",IF(MONTH(BG19+1)&lt;&gt;MONTH(BG19),"",BG19+1))</f>
        <v>45147</v>
      </c>
      <c r="BH20" s="15"/>
      <c r="BI20" s="15"/>
      <c r="BJ20" s="15"/>
      <c r="BK20" s="15"/>
      <c r="BL20" s="15"/>
      <c r="BN20" s="41" t="str">
        <f t="shared" si="8"/>
        <v>mer</v>
      </c>
      <c r="BO20" s="39">
        <f>IF(BO19="","",IF(MONTH(BO19+1)&lt;&gt;MONTH(BO19),"",BO19+1))</f>
        <v>45175</v>
      </c>
      <c r="BP20" s="15"/>
      <c r="BQ20" s="15"/>
      <c r="BR20" s="15"/>
      <c r="BS20" s="15"/>
      <c r="BT20" s="15"/>
      <c r="BV20" s="41" t="str">
        <f t="shared" si="9"/>
        <v>mer</v>
      </c>
      <c r="BW20" s="39">
        <f>IF(BW19="","",IF(MONTH(BW19+1)&lt;&gt;MONTH(BW19),"",BW19+1))</f>
        <v>45210</v>
      </c>
      <c r="BX20" s="15"/>
      <c r="BY20" s="15"/>
      <c r="BZ20" s="15"/>
      <c r="CA20" s="15"/>
      <c r="CB20" s="15"/>
      <c r="CD20" s="41" t="str">
        <f t="shared" si="10"/>
        <v>mer</v>
      </c>
      <c r="CE20" s="39">
        <f>IF(CE19="","",IF(MONTH(CE19+1)&lt;&gt;MONTH(CE19),"",CE19+1))</f>
        <v>45238</v>
      </c>
      <c r="CF20" s="15"/>
      <c r="CG20" s="15"/>
      <c r="CH20" s="15"/>
      <c r="CI20" s="15"/>
      <c r="CJ20" s="15"/>
      <c r="CL20" s="41" t="str">
        <f t="shared" si="11"/>
        <v>mer</v>
      </c>
      <c r="CM20" s="39">
        <f>IF(CM19="","",IF(MONTH(CM19+1)&lt;&gt;MONTH(CM19),"",CM19+1))</f>
        <v>45266</v>
      </c>
      <c r="CN20" s="15"/>
      <c r="CO20" s="15"/>
      <c r="CP20" s="15"/>
      <c r="CQ20" s="15"/>
      <c r="CR20" s="15"/>
    </row>
    <row r="21" spans="1:96" s="9" customFormat="1" ht="13.95" customHeight="1" x14ac:dyDescent="0.25">
      <c r="A21"/>
      <c r="B21" s="41" t="str">
        <f t="shared" si="0"/>
        <v>jeu</v>
      </c>
      <c r="C21" s="39">
        <f>IF(C20="","",IF(MONTH(C20+1)&lt;&gt;MONTH(C20),"",C20+1))</f>
        <v>44938</v>
      </c>
      <c r="D21" s="15"/>
      <c r="E21" s="15"/>
      <c r="F21" s="15"/>
      <c r="G21" s="15"/>
      <c r="H21" s="15"/>
      <c r="I21"/>
      <c r="J21" s="41" t="str">
        <f t="shared" si="1"/>
        <v>jeu</v>
      </c>
      <c r="K21" s="39">
        <f>IF(K20="","",IF(MONTH(K20+1)&lt;&gt;MONTH(K20),"",K20+1))</f>
        <v>44966</v>
      </c>
      <c r="L21" s="15"/>
      <c r="M21" s="15"/>
      <c r="N21" s="15"/>
      <c r="O21" s="15"/>
      <c r="P21" s="15"/>
      <c r="Q21"/>
      <c r="R21" s="41" t="str">
        <f t="shared" si="2"/>
        <v>jeu</v>
      </c>
      <c r="S21" s="39">
        <f>IF(S20="","",IF(MONTH(S20+1)&lt;&gt;MONTH(S20),"",S20+1))</f>
        <v>44994</v>
      </c>
      <c r="T21" s="15"/>
      <c r="U21" s="15"/>
      <c r="V21" s="15"/>
      <c r="W21" s="15"/>
      <c r="X21" s="15"/>
      <c r="Y21"/>
      <c r="Z21" s="41" t="str">
        <f t="shared" si="3"/>
        <v>jeu</v>
      </c>
      <c r="AA21" s="39">
        <f>IF(AA20="","",IF(MONTH(AA20+1)&lt;&gt;MONTH(AA20),"",AA20+1))</f>
        <v>45022</v>
      </c>
      <c r="AB21" s="15"/>
      <c r="AC21" s="15"/>
      <c r="AD21" s="15"/>
      <c r="AE21" s="15"/>
      <c r="AF21" s="15"/>
      <c r="AG21"/>
      <c r="AH21" s="41" t="str">
        <f t="shared" si="4"/>
        <v>jeu</v>
      </c>
      <c r="AI21" s="39">
        <f>IF(AI20="","",IF(MONTH(AI20+1)&lt;&gt;MONTH(AI20),"",AI20+1))</f>
        <v>45057</v>
      </c>
      <c r="AJ21" s="15"/>
      <c r="AK21" s="15"/>
      <c r="AL21" s="15"/>
      <c r="AM21" s="15"/>
      <c r="AN21" s="15"/>
      <c r="AP21" s="41" t="str">
        <f t="shared" si="5"/>
        <v>jeu</v>
      </c>
      <c r="AQ21" s="39">
        <f>IF(AQ20="","",IF(MONTH(AQ20+1)&lt;&gt;MONTH(AQ20),"",AQ20+1))</f>
        <v>45085</v>
      </c>
      <c r="AR21" s="15"/>
      <c r="AS21" s="15"/>
      <c r="AT21" s="15"/>
      <c r="AU21" s="15"/>
      <c r="AV21" s="15"/>
      <c r="AX21" s="41" t="str">
        <f t="shared" si="6"/>
        <v>jeu</v>
      </c>
      <c r="AY21" s="39">
        <f>IF(AY20="","",IF(MONTH(AY20+1)&lt;&gt;MONTH(AY20),"",AY20+1))</f>
        <v>45113</v>
      </c>
      <c r="AZ21" s="15"/>
      <c r="BA21" s="15"/>
      <c r="BB21" s="15"/>
      <c r="BC21" s="15"/>
      <c r="BD21" s="15"/>
      <c r="BF21" s="41" t="str">
        <f t="shared" si="7"/>
        <v>jeu</v>
      </c>
      <c r="BG21" s="39">
        <f>IF(BG20="","",IF(MONTH(BG20+1)&lt;&gt;MONTH(BG20),"",BG20+1))</f>
        <v>45148</v>
      </c>
      <c r="BH21" s="15"/>
      <c r="BI21" s="15"/>
      <c r="BJ21" s="15"/>
      <c r="BK21" s="15"/>
      <c r="BL21" s="15"/>
      <c r="BN21" s="41" t="str">
        <f t="shared" si="8"/>
        <v>jeu</v>
      </c>
      <c r="BO21" s="39">
        <f>IF(BO20="","",IF(MONTH(BO20+1)&lt;&gt;MONTH(BO20),"",BO20+1))</f>
        <v>45176</v>
      </c>
      <c r="BP21" s="15"/>
      <c r="BQ21" s="15"/>
      <c r="BR21" s="15"/>
      <c r="BS21" s="15"/>
      <c r="BT21" s="15"/>
      <c r="BV21" s="41" t="str">
        <f t="shared" si="9"/>
        <v>jeu</v>
      </c>
      <c r="BW21" s="39">
        <f>IF(BW20="","",IF(MONTH(BW20+1)&lt;&gt;MONTH(BW20),"",BW20+1))</f>
        <v>45211</v>
      </c>
      <c r="BX21" s="15"/>
      <c r="BY21" s="15"/>
      <c r="BZ21" s="15"/>
      <c r="CA21" s="15"/>
      <c r="CB21" s="15"/>
      <c r="CD21" s="41" t="str">
        <f t="shared" si="10"/>
        <v>jeu</v>
      </c>
      <c r="CE21" s="39">
        <f>IF(CE20="","",IF(MONTH(CE20+1)&lt;&gt;MONTH(CE20),"",CE20+1))</f>
        <v>45239</v>
      </c>
      <c r="CF21" s="15"/>
      <c r="CG21" s="15"/>
      <c r="CH21" s="15"/>
      <c r="CI21" s="15"/>
      <c r="CJ21" s="15"/>
      <c r="CL21" s="41" t="str">
        <f t="shared" si="11"/>
        <v>jeu</v>
      </c>
      <c r="CM21" s="39">
        <f>IF(CM20="","",IF(MONTH(CM20+1)&lt;&gt;MONTH(CM20),"",CM20+1))</f>
        <v>45267</v>
      </c>
      <c r="CN21" s="15"/>
      <c r="CO21" s="15"/>
      <c r="CP21" s="15"/>
      <c r="CQ21" s="15"/>
      <c r="CR21" s="15"/>
    </row>
    <row r="22" spans="1:96" s="9" customFormat="1" ht="13.95" customHeight="1" x14ac:dyDescent="0.25">
      <c r="A22"/>
      <c r="B22" s="41" t="str">
        <f t="shared" si="0"/>
        <v>ven</v>
      </c>
      <c r="C22" s="39">
        <f>IF(C21="","",IF(MONTH(C21+1)&lt;&gt;MONTH(C21),"",C21+1))</f>
        <v>44939</v>
      </c>
      <c r="D22" s="15"/>
      <c r="E22" s="15"/>
      <c r="F22" s="15"/>
      <c r="G22" s="15"/>
      <c r="H22" s="15"/>
      <c r="I22"/>
      <c r="J22" s="41" t="str">
        <f t="shared" si="1"/>
        <v>ven</v>
      </c>
      <c r="K22" s="39">
        <f>IF(K21="","",IF(MONTH(K21+1)&lt;&gt;MONTH(K21),"",K21+1))</f>
        <v>44967</v>
      </c>
      <c r="L22" s="15"/>
      <c r="M22" s="15"/>
      <c r="N22" s="15"/>
      <c r="O22" s="15"/>
      <c r="P22" s="15"/>
      <c r="Q22"/>
      <c r="R22" s="41" t="str">
        <f t="shared" si="2"/>
        <v>ven</v>
      </c>
      <c r="S22" s="39">
        <f>IF(S21="","",IF(MONTH(S21+1)&lt;&gt;MONTH(S21),"",S21+1))</f>
        <v>44995</v>
      </c>
      <c r="T22" s="15"/>
      <c r="U22" s="15"/>
      <c r="V22" s="15"/>
      <c r="W22" s="15"/>
      <c r="X22" s="15"/>
      <c r="Y22"/>
      <c r="Z22" s="41" t="str">
        <f t="shared" si="3"/>
        <v>ven</v>
      </c>
      <c r="AA22" s="39">
        <f>IF(AA21="","",IF(MONTH(AA21+1)&lt;&gt;MONTH(AA21),"",AA21+1))</f>
        <v>45023</v>
      </c>
      <c r="AB22" s="15"/>
      <c r="AC22" s="15"/>
      <c r="AD22" s="15"/>
      <c r="AE22" s="15"/>
      <c r="AF22" s="15"/>
      <c r="AG22"/>
      <c r="AH22" s="41" t="str">
        <f t="shared" si="4"/>
        <v>ven</v>
      </c>
      <c r="AI22" s="39">
        <f>IF(AI21="","",IF(MONTH(AI21+1)&lt;&gt;MONTH(AI21),"",AI21+1))</f>
        <v>45058</v>
      </c>
      <c r="AJ22" s="15"/>
      <c r="AK22" s="15"/>
      <c r="AL22" s="15"/>
      <c r="AM22" s="15"/>
      <c r="AN22" s="15"/>
      <c r="AP22" s="41" t="str">
        <f t="shared" si="5"/>
        <v>ven</v>
      </c>
      <c r="AQ22" s="39">
        <f>IF(AQ21="","",IF(MONTH(AQ21+1)&lt;&gt;MONTH(AQ21),"",AQ21+1))</f>
        <v>45086</v>
      </c>
      <c r="AR22" s="15"/>
      <c r="AS22" s="15"/>
      <c r="AT22" s="15"/>
      <c r="AU22" s="15"/>
      <c r="AV22" s="15"/>
      <c r="AX22" s="41" t="str">
        <f t="shared" si="6"/>
        <v>ven</v>
      </c>
      <c r="AY22" s="39">
        <f>IF(AY21="","",IF(MONTH(AY21+1)&lt;&gt;MONTH(AY21),"",AY21+1))</f>
        <v>45114</v>
      </c>
      <c r="AZ22" s="15"/>
      <c r="BA22" s="15"/>
      <c r="BB22" s="15"/>
      <c r="BC22" s="15"/>
      <c r="BD22" s="15"/>
      <c r="BF22" s="41" t="str">
        <f t="shared" si="7"/>
        <v>ven</v>
      </c>
      <c r="BG22" s="39">
        <f>IF(BG21="","",IF(MONTH(BG21+1)&lt;&gt;MONTH(BG21),"",BG21+1))</f>
        <v>45149</v>
      </c>
      <c r="BH22" s="15"/>
      <c r="BI22" s="15"/>
      <c r="BJ22" s="15"/>
      <c r="BK22" s="15"/>
      <c r="BL22" s="15"/>
      <c r="BN22" s="41" t="str">
        <f t="shared" si="8"/>
        <v>ven</v>
      </c>
      <c r="BO22" s="39">
        <f>IF(BO21="","",IF(MONTH(BO21+1)&lt;&gt;MONTH(BO21),"",BO21+1))</f>
        <v>45177</v>
      </c>
      <c r="BP22" s="15"/>
      <c r="BQ22" s="15"/>
      <c r="BR22" s="15"/>
      <c r="BS22" s="15"/>
      <c r="BT22" s="15"/>
      <c r="BV22" s="41" t="str">
        <f t="shared" si="9"/>
        <v>ven</v>
      </c>
      <c r="BW22" s="39">
        <f>IF(BW21="","",IF(MONTH(BW21+1)&lt;&gt;MONTH(BW21),"",BW21+1))</f>
        <v>45212</v>
      </c>
      <c r="BX22" s="15"/>
      <c r="BY22" s="15"/>
      <c r="BZ22" s="15"/>
      <c r="CA22" s="15"/>
      <c r="CB22" s="15"/>
      <c r="CD22" s="41" t="str">
        <f t="shared" si="10"/>
        <v>ven</v>
      </c>
      <c r="CE22" s="39">
        <f>IF(CE21="","",IF(MONTH(CE21+1)&lt;&gt;MONTH(CE21),"",CE21+1))</f>
        <v>45240</v>
      </c>
      <c r="CF22" s="15"/>
      <c r="CG22" s="15"/>
      <c r="CH22" s="15"/>
      <c r="CI22" s="15"/>
      <c r="CJ22" s="15"/>
      <c r="CL22" s="41" t="str">
        <f t="shared" si="11"/>
        <v>ven</v>
      </c>
      <c r="CM22" s="39">
        <f>IF(CM21="","",IF(MONTH(CM21+1)&lt;&gt;MONTH(CM21),"",CM21+1))</f>
        <v>45268</v>
      </c>
      <c r="CN22" s="15"/>
      <c r="CO22" s="15"/>
      <c r="CP22" s="15"/>
      <c r="CQ22" s="15"/>
      <c r="CR22" s="15"/>
    </row>
    <row r="23" spans="1:96" s="9" customFormat="1" ht="13.95" customHeight="1" x14ac:dyDescent="0.25">
      <c r="A23"/>
      <c r="B23" s="41" t="str">
        <f t="shared" si="0"/>
        <v>sam</v>
      </c>
      <c r="C23" s="39">
        <f>IF(C22="","",IF(MONTH(C22+1)&lt;&gt;MONTH(C22),"",C22+1))</f>
        <v>44940</v>
      </c>
      <c r="D23" s="15"/>
      <c r="E23" s="15"/>
      <c r="F23" s="15"/>
      <c r="G23" s="15"/>
      <c r="H23" s="15"/>
      <c r="I23"/>
      <c r="J23" s="41" t="str">
        <f t="shared" si="1"/>
        <v>sam</v>
      </c>
      <c r="K23" s="39">
        <f>IF(K22="","",IF(MONTH(K22+1)&lt;&gt;MONTH(K22),"",K22+1))</f>
        <v>44968</v>
      </c>
      <c r="L23" s="15"/>
      <c r="M23" s="15"/>
      <c r="N23" s="15"/>
      <c r="O23" s="15"/>
      <c r="P23" s="15"/>
      <c r="Q23"/>
      <c r="R23" s="41" t="str">
        <f t="shared" si="2"/>
        <v>sam</v>
      </c>
      <c r="S23" s="39">
        <f>IF(S22="","",IF(MONTH(S22+1)&lt;&gt;MONTH(S22),"",S22+1))</f>
        <v>44996</v>
      </c>
      <c r="T23" s="15"/>
      <c r="U23" s="15"/>
      <c r="V23" s="15"/>
      <c r="W23" s="15"/>
      <c r="X23" s="15"/>
      <c r="Y23"/>
      <c r="Z23" s="41" t="str">
        <f t="shared" si="3"/>
        <v>sam</v>
      </c>
      <c r="AA23" s="39">
        <f>IF(AA22="","",IF(MONTH(AA22+1)&lt;&gt;MONTH(AA22),"",AA22+1))</f>
        <v>45024</v>
      </c>
      <c r="AB23" s="15"/>
      <c r="AC23" s="15"/>
      <c r="AD23" s="15"/>
      <c r="AE23" s="15"/>
      <c r="AF23" s="15"/>
      <c r="AG23"/>
      <c r="AH23" s="41" t="str">
        <f t="shared" si="4"/>
        <v>sam</v>
      </c>
      <c r="AI23" s="39">
        <f>IF(AI22="","",IF(MONTH(AI22+1)&lt;&gt;MONTH(AI22),"",AI22+1))</f>
        <v>45059</v>
      </c>
      <c r="AJ23" s="15"/>
      <c r="AK23" s="15"/>
      <c r="AL23" s="15"/>
      <c r="AM23" s="15"/>
      <c r="AN23" s="15"/>
      <c r="AP23" s="41" t="str">
        <f t="shared" si="5"/>
        <v>sam</v>
      </c>
      <c r="AQ23" s="39">
        <f>IF(AQ22="","",IF(MONTH(AQ22+1)&lt;&gt;MONTH(AQ22),"",AQ22+1))</f>
        <v>45087</v>
      </c>
      <c r="AR23" s="15"/>
      <c r="AS23" s="15"/>
      <c r="AT23" s="15"/>
      <c r="AU23" s="15"/>
      <c r="AV23" s="15"/>
      <c r="AX23" s="41" t="str">
        <f t="shared" si="6"/>
        <v>sam</v>
      </c>
      <c r="AY23" s="39">
        <f>IF(AY22="","",IF(MONTH(AY22+1)&lt;&gt;MONTH(AY22),"",AY22+1))</f>
        <v>45115</v>
      </c>
      <c r="AZ23" s="15"/>
      <c r="BA23" s="15"/>
      <c r="BB23" s="15"/>
      <c r="BC23" s="15"/>
      <c r="BD23" s="15"/>
      <c r="BF23" s="41" t="str">
        <f t="shared" si="7"/>
        <v>sam</v>
      </c>
      <c r="BG23" s="39">
        <f>IF(BG22="","",IF(MONTH(BG22+1)&lt;&gt;MONTH(BG22),"",BG22+1))</f>
        <v>45150</v>
      </c>
      <c r="BH23" s="15"/>
      <c r="BI23" s="15"/>
      <c r="BJ23" s="15"/>
      <c r="BK23" s="15"/>
      <c r="BL23" s="15"/>
      <c r="BN23" s="41" t="str">
        <f t="shared" si="8"/>
        <v>sam</v>
      </c>
      <c r="BO23" s="39">
        <f>IF(BO22="","",IF(MONTH(BO22+1)&lt;&gt;MONTH(BO22),"",BO22+1))</f>
        <v>45178</v>
      </c>
      <c r="BP23" s="15"/>
      <c r="BQ23" s="15"/>
      <c r="BR23" s="15"/>
      <c r="BS23" s="15"/>
      <c r="BT23" s="15"/>
      <c r="BV23" s="41" t="str">
        <f t="shared" si="9"/>
        <v>sam</v>
      </c>
      <c r="BW23" s="39">
        <f>IF(BW22="","",IF(MONTH(BW22+1)&lt;&gt;MONTH(BW22),"",BW22+1))</f>
        <v>45213</v>
      </c>
      <c r="BX23" s="15"/>
      <c r="BY23" s="15"/>
      <c r="BZ23" s="15"/>
      <c r="CA23" s="15"/>
      <c r="CB23" s="15"/>
      <c r="CD23" s="41" t="str">
        <f t="shared" si="10"/>
        <v>sam</v>
      </c>
      <c r="CE23" s="39">
        <f>IF(CE22="","",IF(MONTH(CE22+1)&lt;&gt;MONTH(CE22),"",CE22+1))</f>
        <v>45241</v>
      </c>
      <c r="CF23" s="15"/>
      <c r="CG23" s="15"/>
      <c r="CH23" s="15"/>
      <c r="CI23" s="15"/>
      <c r="CJ23" s="15"/>
      <c r="CL23" s="41" t="str">
        <f t="shared" si="11"/>
        <v>sam</v>
      </c>
      <c r="CM23" s="39">
        <f>IF(CM22="","",IF(MONTH(CM22+1)&lt;&gt;MONTH(CM22),"",CM22+1))</f>
        <v>45269</v>
      </c>
      <c r="CN23" s="15"/>
      <c r="CO23" s="15"/>
      <c r="CP23" s="15"/>
      <c r="CQ23" s="15"/>
      <c r="CR23" s="15"/>
    </row>
    <row r="24" spans="1:96" s="9" customFormat="1" ht="13.95" customHeight="1" x14ac:dyDescent="0.25">
      <c r="A24"/>
      <c r="B24" s="41" t="str">
        <f t="shared" si="0"/>
        <v>dim</v>
      </c>
      <c r="C24" s="39">
        <f>IF(C23="","",IF(MONTH(C23+1)&lt;&gt;MONTH(C23),"",C23+1))</f>
        <v>44941</v>
      </c>
      <c r="D24" s="15"/>
      <c r="E24" s="15"/>
      <c r="F24" s="15"/>
      <c r="G24" s="15"/>
      <c r="H24" s="15"/>
      <c r="I24"/>
      <c r="J24" s="41" t="str">
        <f t="shared" si="1"/>
        <v>dim</v>
      </c>
      <c r="K24" s="39">
        <f>IF(K23="","",IF(MONTH(K23+1)&lt;&gt;MONTH(K23),"",K23+1))</f>
        <v>44969</v>
      </c>
      <c r="L24" s="15"/>
      <c r="M24" s="15"/>
      <c r="N24" s="15"/>
      <c r="O24" s="15"/>
      <c r="P24" s="15"/>
      <c r="Q24"/>
      <c r="R24" s="41" t="str">
        <f t="shared" si="2"/>
        <v>dim</v>
      </c>
      <c r="S24" s="39">
        <f>IF(S23="","",IF(MONTH(S23+1)&lt;&gt;MONTH(S23),"",S23+1))</f>
        <v>44997</v>
      </c>
      <c r="T24" s="15"/>
      <c r="U24" s="15"/>
      <c r="V24" s="15"/>
      <c r="W24" s="15"/>
      <c r="X24" s="15"/>
      <c r="Y24"/>
      <c r="Z24" s="41" t="str">
        <f t="shared" si="3"/>
        <v>dim</v>
      </c>
      <c r="AA24" s="39">
        <f>IF(AA23="","",IF(MONTH(AA23+1)&lt;&gt;MONTH(AA23),"",AA23+1))</f>
        <v>45025</v>
      </c>
      <c r="AB24" s="15"/>
      <c r="AC24" s="15"/>
      <c r="AD24" s="15"/>
      <c r="AE24" s="15"/>
      <c r="AF24" s="15"/>
      <c r="AG24"/>
      <c r="AH24" s="41" t="str">
        <f t="shared" si="4"/>
        <v>dim</v>
      </c>
      <c r="AI24" s="39">
        <f>IF(AI23="","",IF(MONTH(AI23+1)&lt;&gt;MONTH(AI23),"",AI23+1))</f>
        <v>45060</v>
      </c>
      <c r="AJ24" s="15"/>
      <c r="AK24" s="15"/>
      <c r="AL24" s="15"/>
      <c r="AM24" s="15"/>
      <c r="AN24" s="15"/>
      <c r="AP24" s="41" t="str">
        <f t="shared" si="5"/>
        <v>dim</v>
      </c>
      <c r="AQ24" s="39">
        <f>IF(AQ23="","",IF(MONTH(AQ23+1)&lt;&gt;MONTH(AQ23),"",AQ23+1))</f>
        <v>45088</v>
      </c>
      <c r="AR24" s="15"/>
      <c r="AS24" s="15"/>
      <c r="AT24" s="15"/>
      <c r="AU24" s="15"/>
      <c r="AV24" s="15"/>
      <c r="AX24" s="41" t="str">
        <f t="shared" si="6"/>
        <v>dim</v>
      </c>
      <c r="AY24" s="39">
        <f>IF(AY23="","",IF(MONTH(AY23+1)&lt;&gt;MONTH(AY23),"",AY23+1))</f>
        <v>45116</v>
      </c>
      <c r="AZ24" s="15"/>
      <c r="BA24" s="15"/>
      <c r="BB24" s="15"/>
      <c r="BC24" s="15"/>
      <c r="BD24" s="15"/>
      <c r="BF24" s="41" t="str">
        <f t="shared" si="7"/>
        <v>dim</v>
      </c>
      <c r="BG24" s="39">
        <f>IF(BG23="","",IF(MONTH(BG23+1)&lt;&gt;MONTH(BG23),"",BG23+1))</f>
        <v>45151</v>
      </c>
      <c r="BH24" s="15"/>
      <c r="BI24" s="15"/>
      <c r="BJ24" s="15"/>
      <c r="BK24" s="15"/>
      <c r="BL24" s="15"/>
      <c r="BN24" s="41" t="str">
        <f t="shared" si="8"/>
        <v>dim</v>
      </c>
      <c r="BO24" s="39">
        <f>IF(BO23="","",IF(MONTH(BO23+1)&lt;&gt;MONTH(BO23),"",BO23+1))</f>
        <v>45179</v>
      </c>
      <c r="BP24" s="15"/>
      <c r="BQ24" s="15"/>
      <c r="BR24" s="15"/>
      <c r="BS24" s="15"/>
      <c r="BT24" s="15"/>
      <c r="BV24" s="41" t="str">
        <f t="shared" si="9"/>
        <v>dim</v>
      </c>
      <c r="BW24" s="39">
        <f>IF(BW23="","",IF(MONTH(BW23+1)&lt;&gt;MONTH(BW23),"",BW23+1))</f>
        <v>45214</v>
      </c>
      <c r="BX24" s="15"/>
      <c r="BY24" s="15"/>
      <c r="BZ24" s="15"/>
      <c r="CA24" s="15"/>
      <c r="CB24" s="15"/>
      <c r="CD24" s="41" t="str">
        <f t="shared" si="10"/>
        <v>dim</v>
      </c>
      <c r="CE24" s="39">
        <f>IF(CE23="","",IF(MONTH(CE23+1)&lt;&gt;MONTH(CE23),"",CE23+1))</f>
        <v>45242</v>
      </c>
      <c r="CF24" s="15"/>
      <c r="CG24" s="15"/>
      <c r="CH24" s="15"/>
      <c r="CI24" s="15"/>
      <c r="CJ24" s="15"/>
      <c r="CL24" s="41" t="str">
        <f t="shared" si="11"/>
        <v>dim</v>
      </c>
      <c r="CM24" s="39">
        <f>IF(CM23="","",IF(MONTH(CM23+1)&lt;&gt;MONTH(CM23),"",CM23+1))</f>
        <v>45270</v>
      </c>
      <c r="CN24" s="15"/>
      <c r="CO24" s="15"/>
      <c r="CP24" s="15"/>
      <c r="CQ24" s="15"/>
      <c r="CR24" s="15"/>
    </row>
    <row r="25" spans="1:96" s="9" customFormat="1" ht="13.95" customHeight="1" x14ac:dyDescent="0.25">
      <c r="A25"/>
      <c r="B25" s="41" t="str">
        <f t="shared" si="0"/>
        <v>lun</v>
      </c>
      <c r="C25" s="39">
        <f t="shared" ref="C25:D46" si="12">IF(C24="","",IF(MONTH(C24+1)&lt;&gt;MONTH(C24),"",C24+1))</f>
        <v>44942</v>
      </c>
      <c r="D25" s="15"/>
      <c r="E25" s="15"/>
      <c r="F25" s="15"/>
      <c r="G25" s="15"/>
      <c r="H25" s="15"/>
      <c r="I25"/>
      <c r="J25" s="41" t="str">
        <f t="shared" si="1"/>
        <v>lun</v>
      </c>
      <c r="K25" s="39">
        <f t="shared" ref="K25:K46" si="13">IF(K24="","",IF(MONTH(K24+1)&lt;&gt;MONTH(K24),"",K24+1))</f>
        <v>44970</v>
      </c>
      <c r="L25" s="15"/>
      <c r="M25" s="15"/>
      <c r="N25" s="15"/>
      <c r="O25" s="15"/>
      <c r="P25" s="15"/>
      <c r="Q25"/>
      <c r="R25" s="41" t="str">
        <f t="shared" si="2"/>
        <v>lun</v>
      </c>
      <c r="S25" s="39">
        <f t="shared" ref="S25:S46" si="14">IF(S24="","",IF(MONTH(S24+1)&lt;&gt;MONTH(S24),"",S24+1))</f>
        <v>44998</v>
      </c>
      <c r="T25" s="15"/>
      <c r="U25" s="15"/>
      <c r="V25" s="15"/>
      <c r="W25" s="15"/>
      <c r="X25" s="15"/>
      <c r="Y25"/>
      <c r="Z25" s="41" t="str">
        <f t="shared" si="3"/>
        <v>lun</v>
      </c>
      <c r="AA25" s="39">
        <f t="shared" ref="AA25:AA46" si="15">IF(AA24="","",IF(MONTH(AA24+1)&lt;&gt;MONTH(AA24),"",AA24+1))</f>
        <v>45026</v>
      </c>
      <c r="AB25" s="15"/>
      <c r="AC25" s="15"/>
      <c r="AD25" s="15"/>
      <c r="AE25" s="15"/>
      <c r="AF25" s="15"/>
      <c r="AG25"/>
      <c r="AH25" s="41" t="str">
        <f t="shared" si="4"/>
        <v>lun</v>
      </c>
      <c r="AI25" s="39">
        <f t="shared" ref="AI25:AI46" si="16">IF(AI24="","",IF(MONTH(AI24+1)&lt;&gt;MONTH(AI24),"",AI24+1))</f>
        <v>45061</v>
      </c>
      <c r="AJ25" s="15"/>
      <c r="AK25" s="15"/>
      <c r="AL25" s="15"/>
      <c r="AM25" s="15"/>
      <c r="AN25" s="15"/>
      <c r="AP25" s="41" t="str">
        <f t="shared" si="5"/>
        <v>lun</v>
      </c>
      <c r="AQ25" s="39">
        <f t="shared" ref="AQ25:AQ46" si="17">IF(AQ24="","",IF(MONTH(AQ24+1)&lt;&gt;MONTH(AQ24),"",AQ24+1))</f>
        <v>45089</v>
      </c>
      <c r="AR25" s="15"/>
      <c r="AS25" s="15"/>
      <c r="AT25" s="15"/>
      <c r="AU25" s="15"/>
      <c r="AV25" s="15"/>
      <c r="AX25" s="41" t="str">
        <f t="shared" si="6"/>
        <v>lun</v>
      </c>
      <c r="AY25" s="39">
        <f t="shared" ref="AY25:AY46" si="18">IF(AY24="","",IF(MONTH(AY24+1)&lt;&gt;MONTH(AY24),"",AY24+1))</f>
        <v>45117</v>
      </c>
      <c r="AZ25" s="15"/>
      <c r="BA25" s="15"/>
      <c r="BB25" s="15"/>
      <c r="BC25" s="15"/>
      <c r="BD25" s="15"/>
      <c r="BF25" s="41" t="str">
        <f t="shared" si="7"/>
        <v>lun</v>
      </c>
      <c r="BG25" s="39">
        <f t="shared" ref="BG25:BG46" si="19">IF(BG24="","",IF(MONTH(BG24+1)&lt;&gt;MONTH(BG24),"",BG24+1))</f>
        <v>45152</v>
      </c>
      <c r="BH25" s="15"/>
      <c r="BI25" s="15"/>
      <c r="BJ25" s="15"/>
      <c r="BK25" s="15"/>
      <c r="BL25" s="15"/>
      <c r="BN25" s="41" t="str">
        <f t="shared" si="8"/>
        <v>lun</v>
      </c>
      <c r="BO25" s="39">
        <f t="shared" ref="BO25:BO46" si="20">IF(BO24="","",IF(MONTH(BO24+1)&lt;&gt;MONTH(BO24),"",BO24+1))</f>
        <v>45180</v>
      </c>
      <c r="BP25" s="15"/>
      <c r="BQ25" s="15"/>
      <c r="BR25" s="15"/>
      <c r="BS25" s="15"/>
      <c r="BT25" s="15"/>
      <c r="BV25" s="41" t="str">
        <f t="shared" si="9"/>
        <v>lun</v>
      </c>
      <c r="BW25" s="39">
        <f t="shared" ref="BW25:BW46" si="21">IF(BW24="","",IF(MONTH(BW24+1)&lt;&gt;MONTH(BW24),"",BW24+1))</f>
        <v>45215</v>
      </c>
      <c r="BX25" s="15"/>
      <c r="BY25" s="15"/>
      <c r="BZ25" s="15"/>
      <c r="CA25" s="15"/>
      <c r="CB25" s="15"/>
      <c r="CD25" s="41" t="str">
        <f t="shared" si="10"/>
        <v>lun</v>
      </c>
      <c r="CE25" s="39">
        <f t="shared" ref="CE25:CE46" si="22">IF(CE24="","",IF(MONTH(CE24+1)&lt;&gt;MONTH(CE24),"",CE24+1))</f>
        <v>45243</v>
      </c>
      <c r="CF25" s="15"/>
      <c r="CG25" s="15"/>
      <c r="CH25" s="15"/>
      <c r="CI25" s="15"/>
      <c r="CJ25" s="15"/>
      <c r="CL25" s="41" t="str">
        <f t="shared" si="11"/>
        <v>lun</v>
      </c>
      <c r="CM25" s="39">
        <f t="shared" ref="CM25:CM46" si="23">IF(CM24="","",IF(MONTH(CM24+1)&lt;&gt;MONTH(CM24),"",CM24+1))</f>
        <v>45271</v>
      </c>
      <c r="CN25" s="15"/>
      <c r="CO25" s="15"/>
      <c r="CP25" s="15"/>
      <c r="CQ25" s="15"/>
      <c r="CR25" s="15"/>
    </row>
    <row r="26" spans="1:96" s="9" customFormat="1" x14ac:dyDescent="0.25">
      <c r="A26"/>
      <c r="B26" s="41" t="str">
        <f t="shared" si="0"/>
        <v>mar</v>
      </c>
      <c r="C26" s="39">
        <f t="shared" si="12"/>
        <v>44943</v>
      </c>
      <c r="D26" s="15"/>
      <c r="E26" s="15"/>
      <c r="F26" s="15"/>
      <c r="G26" s="15"/>
      <c r="H26" s="15"/>
      <c r="I26"/>
      <c r="J26" s="41" t="str">
        <f t="shared" si="1"/>
        <v>mar</v>
      </c>
      <c r="K26" s="39">
        <f t="shared" si="13"/>
        <v>44971</v>
      </c>
      <c r="L26" s="15"/>
      <c r="M26" s="15"/>
      <c r="N26" s="15"/>
      <c r="O26" s="15"/>
      <c r="P26" s="15"/>
      <c r="Q26"/>
      <c r="R26" s="41" t="str">
        <f t="shared" si="2"/>
        <v>mar</v>
      </c>
      <c r="S26" s="39">
        <f t="shared" si="14"/>
        <v>44999</v>
      </c>
      <c r="T26" s="15"/>
      <c r="U26" s="15"/>
      <c r="V26" s="15"/>
      <c r="W26" s="15"/>
      <c r="X26" s="15"/>
      <c r="Y26"/>
      <c r="Z26" s="41" t="str">
        <f t="shared" si="3"/>
        <v>mar</v>
      </c>
      <c r="AA26" s="39">
        <f t="shared" si="15"/>
        <v>45027</v>
      </c>
      <c r="AB26" s="15"/>
      <c r="AC26" s="15"/>
      <c r="AD26" s="15"/>
      <c r="AE26" s="15"/>
      <c r="AF26" s="15"/>
      <c r="AG26"/>
      <c r="AH26" s="41" t="str">
        <f t="shared" si="4"/>
        <v>mar</v>
      </c>
      <c r="AI26" s="39">
        <f t="shared" si="16"/>
        <v>45062</v>
      </c>
      <c r="AJ26" s="15"/>
      <c r="AK26" s="15"/>
      <c r="AL26" s="15"/>
      <c r="AM26" s="15"/>
      <c r="AN26" s="15"/>
      <c r="AP26" s="41" t="str">
        <f t="shared" si="5"/>
        <v>mar</v>
      </c>
      <c r="AQ26" s="39">
        <f t="shared" si="17"/>
        <v>45090</v>
      </c>
      <c r="AR26" s="15"/>
      <c r="AS26" s="15"/>
      <c r="AT26" s="15"/>
      <c r="AU26" s="15"/>
      <c r="AV26" s="15"/>
      <c r="AX26" s="41" t="str">
        <f t="shared" si="6"/>
        <v>mar</v>
      </c>
      <c r="AY26" s="39">
        <f t="shared" si="18"/>
        <v>45118</v>
      </c>
      <c r="AZ26" s="15"/>
      <c r="BA26" s="15"/>
      <c r="BB26" s="15"/>
      <c r="BC26" s="15"/>
      <c r="BD26" s="15"/>
      <c r="BF26" s="41" t="str">
        <f t="shared" si="7"/>
        <v>mar</v>
      </c>
      <c r="BG26" s="39">
        <f t="shared" si="19"/>
        <v>45153</v>
      </c>
      <c r="BH26" s="15"/>
      <c r="BI26" s="15"/>
      <c r="BJ26" s="15"/>
      <c r="BK26" s="15"/>
      <c r="BL26" s="15"/>
      <c r="BN26" s="41" t="str">
        <f t="shared" si="8"/>
        <v>mar</v>
      </c>
      <c r="BO26" s="39">
        <f t="shared" si="20"/>
        <v>45181</v>
      </c>
      <c r="BP26" s="15"/>
      <c r="BQ26" s="15"/>
      <c r="BR26" s="15"/>
      <c r="BS26" s="15"/>
      <c r="BT26" s="15"/>
      <c r="BV26" s="41" t="str">
        <f t="shared" si="9"/>
        <v>mar</v>
      </c>
      <c r="BW26" s="39">
        <f t="shared" si="21"/>
        <v>45216</v>
      </c>
      <c r="BX26" s="15"/>
      <c r="BY26" s="15"/>
      <c r="BZ26" s="15"/>
      <c r="CA26" s="15"/>
      <c r="CB26" s="15"/>
      <c r="CD26" s="41" t="str">
        <f t="shared" si="10"/>
        <v>mar</v>
      </c>
      <c r="CE26" s="39">
        <f t="shared" si="22"/>
        <v>45244</v>
      </c>
      <c r="CF26" s="15"/>
      <c r="CG26" s="15"/>
      <c r="CH26" s="15"/>
      <c r="CI26" s="15"/>
      <c r="CJ26" s="15"/>
      <c r="CL26" s="41" t="str">
        <f t="shared" si="11"/>
        <v>mar</v>
      </c>
      <c r="CM26" s="39">
        <f t="shared" si="23"/>
        <v>45272</v>
      </c>
      <c r="CN26" s="15"/>
      <c r="CO26" s="15"/>
      <c r="CP26" s="15"/>
      <c r="CQ26" s="15"/>
      <c r="CR26" s="15"/>
    </row>
    <row r="27" spans="1:96" s="9" customFormat="1" ht="13.95" customHeight="1" x14ac:dyDescent="0.25">
      <c r="A27"/>
      <c r="B27" s="41" t="str">
        <f t="shared" si="0"/>
        <v>mer</v>
      </c>
      <c r="C27" s="39">
        <f t="shared" si="12"/>
        <v>44944</v>
      </c>
      <c r="D27" s="15"/>
      <c r="E27" s="15"/>
      <c r="F27" s="15"/>
      <c r="G27" s="15"/>
      <c r="H27" s="15"/>
      <c r="I27"/>
      <c r="J27" s="41" t="str">
        <f t="shared" si="1"/>
        <v>mer</v>
      </c>
      <c r="K27" s="39">
        <f t="shared" si="13"/>
        <v>44972</v>
      </c>
      <c r="L27" s="15"/>
      <c r="M27" s="15"/>
      <c r="N27" s="15"/>
      <c r="O27" s="15"/>
      <c r="P27" s="15"/>
      <c r="Q27"/>
      <c r="R27" s="41" t="str">
        <f t="shared" si="2"/>
        <v>mer</v>
      </c>
      <c r="S27" s="39">
        <f t="shared" si="14"/>
        <v>45000</v>
      </c>
      <c r="T27" s="15"/>
      <c r="U27" s="15"/>
      <c r="V27" s="15"/>
      <c r="W27" s="15"/>
      <c r="X27" s="15"/>
      <c r="Y27"/>
      <c r="Z27" s="41" t="str">
        <f t="shared" si="3"/>
        <v>mer</v>
      </c>
      <c r="AA27" s="39">
        <f t="shared" si="15"/>
        <v>45028</v>
      </c>
      <c r="AB27" s="15"/>
      <c r="AC27" s="15"/>
      <c r="AD27" s="15"/>
      <c r="AE27" s="15"/>
      <c r="AF27" s="15"/>
      <c r="AG27"/>
      <c r="AH27" s="41" t="str">
        <f t="shared" si="4"/>
        <v>mer</v>
      </c>
      <c r="AI27" s="39">
        <f t="shared" si="16"/>
        <v>45063</v>
      </c>
      <c r="AJ27" s="15"/>
      <c r="AK27" s="15"/>
      <c r="AL27" s="15"/>
      <c r="AM27" s="15"/>
      <c r="AN27" s="15"/>
      <c r="AP27" s="41" t="str">
        <f t="shared" si="5"/>
        <v>mer</v>
      </c>
      <c r="AQ27" s="39">
        <f t="shared" si="17"/>
        <v>45091</v>
      </c>
      <c r="AR27" s="15"/>
      <c r="AS27" s="15"/>
      <c r="AT27" s="15"/>
      <c r="AU27" s="15"/>
      <c r="AV27" s="15"/>
      <c r="AX27" s="41" t="str">
        <f t="shared" si="6"/>
        <v>mer</v>
      </c>
      <c r="AY27" s="39">
        <f t="shared" si="18"/>
        <v>45119</v>
      </c>
      <c r="AZ27" s="15"/>
      <c r="BA27" s="15"/>
      <c r="BB27" s="15"/>
      <c r="BC27" s="15"/>
      <c r="BD27" s="15"/>
      <c r="BF27" s="41" t="str">
        <f t="shared" si="7"/>
        <v>mer</v>
      </c>
      <c r="BG27" s="39">
        <f t="shared" si="19"/>
        <v>45154</v>
      </c>
      <c r="BH27" s="15"/>
      <c r="BI27" s="15"/>
      <c r="BJ27" s="15"/>
      <c r="BK27" s="15"/>
      <c r="BL27" s="15"/>
      <c r="BN27" s="41" t="str">
        <f t="shared" si="8"/>
        <v>mer</v>
      </c>
      <c r="BO27" s="39">
        <f t="shared" si="20"/>
        <v>45182</v>
      </c>
      <c r="BP27" s="15"/>
      <c r="BQ27" s="15"/>
      <c r="BR27" s="15"/>
      <c r="BS27" s="15"/>
      <c r="BT27" s="15"/>
      <c r="BV27" s="41" t="str">
        <f t="shared" si="9"/>
        <v>mer</v>
      </c>
      <c r="BW27" s="39">
        <f t="shared" si="21"/>
        <v>45217</v>
      </c>
      <c r="BX27" s="15"/>
      <c r="BY27" s="15"/>
      <c r="BZ27" s="15"/>
      <c r="CA27" s="15"/>
      <c r="CB27" s="15"/>
      <c r="CD27" s="41" t="str">
        <f t="shared" si="10"/>
        <v>mer</v>
      </c>
      <c r="CE27" s="39">
        <f t="shared" si="22"/>
        <v>45245</v>
      </c>
      <c r="CF27" s="15"/>
      <c r="CG27" s="15"/>
      <c r="CH27" s="15"/>
      <c r="CI27" s="15"/>
      <c r="CJ27" s="15"/>
      <c r="CL27" s="41" t="str">
        <f t="shared" si="11"/>
        <v>mer</v>
      </c>
      <c r="CM27" s="39">
        <f t="shared" si="23"/>
        <v>45273</v>
      </c>
      <c r="CN27" s="15"/>
      <c r="CO27" s="15"/>
      <c r="CP27" s="15"/>
      <c r="CQ27" s="15"/>
      <c r="CR27" s="15"/>
    </row>
    <row r="28" spans="1:96" s="9" customFormat="1" ht="13.95" customHeight="1" x14ac:dyDescent="0.25">
      <c r="A28"/>
      <c r="B28" s="41" t="str">
        <f t="shared" si="0"/>
        <v>jeu</v>
      </c>
      <c r="C28" s="39">
        <f t="shared" si="12"/>
        <v>44945</v>
      </c>
      <c r="D28" s="15"/>
      <c r="E28" s="15"/>
      <c r="F28" s="15"/>
      <c r="G28" s="15"/>
      <c r="H28" s="15"/>
      <c r="I28"/>
      <c r="J28" s="41" t="str">
        <f t="shared" si="1"/>
        <v>jeu</v>
      </c>
      <c r="K28" s="39">
        <f t="shared" si="13"/>
        <v>44973</v>
      </c>
      <c r="L28" s="15"/>
      <c r="M28" s="15"/>
      <c r="N28" s="15"/>
      <c r="O28" s="15"/>
      <c r="P28" s="15"/>
      <c r="Q28"/>
      <c r="R28" s="41" t="str">
        <f t="shared" si="2"/>
        <v>jeu</v>
      </c>
      <c r="S28" s="39">
        <f t="shared" si="14"/>
        <v>45001</v>
      </c>
      <c r="T28" s="15"/>
      <c r="U28" s="15"/>
      <c r="V28" s="15"/>
      <c r="W28" s="15"/>
      <c r="X28" s="15"/>
      <c r="Y28"/>
      <c r="Z28" s="41" t="str">
        <f t="shared" si="3"/>
        <v>jeu</v>
      </c>
      <c r="AA28" s="39">
        <f t="shared" si="15"/>
        <v>45029</v>
      </c>
      <c r="AB28" s="15"/>
      <c r="AC28" s="15"/>
      <c r="AD28" s="15"/>
      <c r="AE28" s="15"/>
      <c r="AF28" s="15"/>
      <c r="AG28"/>
      <c r="AH28" s="41" t="str">
        <f t="shared" si="4"/>
        <v>jeu</v>
      </c>
      <c r="AI28" s="39">
        <f t="shared" si="16"/>
        <v>45064</v>
      </c>
      <c r="AJ28" s="15"/>
      <c r="AK28" s="15"/>
      <c r="AL28" s="15"/>
      <c r="AM28" s="15"/>
      <c r="AN28" s="15"/>
      <c r="AP28" s="41" t="str">
        <f t="shared" si="5"/>
        <v>jeu</v>
      </c>
      <c r="AQ28" s="39">
        <f t="shared" si="17"/>
        <v>45092</v>
      </c>
      <c r="AR28" s="15"/>
      <c r="AS28" s="15"/>
      <c r="AT28" s="15"/>
      <c r="AU28" s="15"/>
      <c r="AV28" s="15"/>
      <c r="AX28" s="41" t="str">
        <f t="shared" si="6"/>
        <v>jeu</v>
      </c>
      <c r="AY28" s="39">
        <f t="shared" si="18"/>
        <v>45120</v>
      </c>
      <c r="AZ28" s="15"/>
      <c r="BA28" s="15"/>
      <c r="BB28" s="15"/>
      <c r="BC28" s="15"/>
      <c r="BD28" s="15"/>
      <c r="BF28" s="41" t="str">
        <f t="shared" si="7"/>
        <v>jeu</v>
      </c>
      <c r="BG28" s="39">
        <f t="shared" si="19"/>
        <v>45155</v>
      </c>
      <c r="BH28" s="15"/>
      <c r="BI28" s="15"/>
      <c r="BJ28" s="15"/>
      <c r="BK28" s="15"/>
      <c r="BL28" s="15"/>
      <c r="BN28" s="41" t="str">
        <f t="shared" si="8"/>
        <v>jeu</v>
      </c>
      <c r="BO28" s="39">
        <f t="shared" si="20"/>
        <v>45183</v>
      </c>
      <c r="BP28" s="15"/>
      <c r="BQ28" s="15"/>
      <c r="BR28" s="15"/>
      <c r="BS28" s="15"/>
      <c r="BT28" s="15"/>
      <c r="BV28" s="41" t="str">
        <f t="shared" si="9"/>
        <v>jeu</v>
      </c>
      <c r="BW28" s="39">
        <f t="shared" si="21"/>
        <v>45218</v>
      </c>
      <c r="BX28" s="15"/>
      <c r="BY28" s="15"/>
      <c r="BZ28" s="15"/>
      <c r="CA28" s="15"/>
      <c r="CB28" s="15"/>
      <c r="CD28" s="41" t="str">
        <f t="shared" si="10"/>
        <v>jeu</v>
      </c>
      <c r="CE28" s="39">
        <f t="shared" si="22"/>
        <v>45246</v>
      </c>
      <c r="CF28" s="15"/>
      <c r="CG28" s="15"/>
      <c r="CH28" s="15"/>
      <c r="CI28" s="15"/>
      <c r="CJ28" s="15"/>
      <c r="CL28" s="41" t="str">
        <f t="shared" si="11"/>
        <v>jeu</v>
      </c>
      <c r="CM28" s="39">
        <f t="shared" si="23"/>
        <v>45274</v>
      </c>
      <c r="CN28" s="15"/>
      <c r="CO28" s="15"/>
      <c r="CP28" s="15"/>
      <c r="CQ28" s="15"/>
      <c r="CR28" s="15"/>
    </row>
    <row r="29" spans="1:96" s="9" customFormat="1" ht="13.95" customHeight="1" x14ac:dyDescent="0.25">
      <c r="A29"/>
      <c r="B29" s="41" t="str">
        <f t="shared" si="0"/>
        <v>ven</v>
      </c>
      <c r="C29" s="39">
        <f t="shared" si="12"/>
        <v>44946</v>
      </c>
      <c r="D29" s="15"/>
      <c r="E29" s="15"/>
      <c r="F29" s="15"/>
      <c r="G29" s="15"/>
      <c r="H29" s="15"/>
      <c r="I29"/>
      <c r="J29" s="41" t="str">
        <f t="shared" si="1"/>
        <v>ven</v>
      </c>
      <c r="K29" s="39">
        <f t="shared" si="13"/>
        <v>44974</v>
      </c>
      <c r="L29" s="15"/>
      <c r="M29" s="15"/>
      <c r="N29" s="15"/>
      <c r="O29" s="15"/>
      <c r="P29" s="15"/>
      <c r="Q29"/>
      <c r="R29" s="41" t="str">
        <f t="shared" si="2"/>
        <v>ven</v>
      </c>
      <c r="S29" s="39">
        <f t="shared" si="14"/>
        <v>45002</v>
      </c>
      <c r="T29" s="15"/>
      <c r="U29" s="15"/>
      <c r="V29" s="15"/>
      <c r="W29" s="15"/>
      <c r="X29" s="15"/>
      <c r="Y29"/>
      <c r="Z29" s="41" t="str">
        <f t="shared" si="3"/>
        <v>ven</v>
      </c>
      <c r="AA29" s="39">
        <f t="shared" si="15"/>
        <v>45030</v>
      </c>
      <c r="AB29" s="15"/>
      <c r="AC29" s="15"/>
      <c r="AD29" s="15"/>
      <c r="AE29" s="15"/>
      <c r="AF29" s="15"/>
      <c r="AG29"/>
      <c r="AH29" s="41" t="str">
        <f t="shared" si="4"/>
        <v>ven</v>
      </c>
      <c r="AI29" s="39">
        <f t="shared" si="16"/>
        <v>45065</v>
      </c>
      <c r="AJ29" s="15"/>
      <c r="AK29" s="15"/>
      <c r="AL29" s="15"/>
      <c r="AM29" s="15"/>
      <c r="AN29" s="15"/>
      <c r="AP29" s="41" t="str">
        <f t="shared" si="5"/>
        <v>ven</v>
      </c>
      <c r="AQ29" s="39">
        <f t="shared" si="17"/>
        <v>45093</v>
      </c>
      <c r="AR29" s="15"/>
      <c r="AS29" s="15"/>
      <c r="AT29" s="15"/>
      <c r="AU29" s="15"/>
      <c r="AV29" s="15"/>
      <c r="AX29" s="41" t="str">
        <f t="shared" si="6"/>
        <v>ven</v>
      </c>
      <c r="AY29" s="39">
        <f t="shared" si="18"/>
        <v>45121</v>
      </c>
      <c r="AZ29" s="15"/>
      <c r="BA29" s="15"/>
      <c r="BB29" s="15"/>
      <c r="BC29" s="15"/>
      <c r="BD29" s="15"/>
      <c r="BF29" s="41" t="str">
        <f t="shared" si="7"/>
        <v>ven</v>
      </c>
      <c r="BG29" s="39">
        <f t="shared" si="19"/>
        <v>45156</v>
      </c>
      <c r="BH29" s="15"/>
      <c r="BI29" s="15"/>
      <c r="BJ29" s="15"/>
      <c r="BK29" s="15"/>
      <c r="BL29" s="15"/>
      <c r="BN29" s="41" t="str">
        <f t="shared" si="8"/>
        <v>ven</v>
      </c>
      <c r="BO29" s="39">
        <f t="shared" si="20"/>
        <v>45184</v>
      </c>
      <c r="BP29" s="15"/>
      <c r="BQ29" s="15"/>
      <c r="BR29" s="15"/>
      <c r="BS29" s="15"/>
      <c r="BT29" s="15"/>
      <c r="BV29" s="41" t="str">
        <f t="shared" si="9"/>
        <v>ven</v>
      </c>
      <c r="BW29" s="39">
        <f t="shared" si="21"/>
        <v>45219</v>
      </c>
      <c r="BX29" s="15"/>
      <c r="BY29" s="15"/>
      <c r="BZ29" s="15"/>
      <c r="CA29" s="15"/>
      <c r="CB29" s="15"/>
      <c r="CD29" s="41" t="str">
        <f t="shared" si="10"/>
        <v>ven</v>
      </c>
      <c r="CE29" s="39">
        <f t="shared" si="22"/>
        <v>45247</v>
      </c>
      <c r="CF29" s="15"/>
      <c r="CG29" s="15"/>
      <c r="CH29" s="15"/>
      <c r="CI29" s="15"/>
      <c r="CJ29" s="15"/>
      <c r="CL29" s="41" t="str">
        <f t="shared" si="11"/>
        <v>ven</v>
      </c>
      <c r="CM29" s="39">
        <f t="shared" si="23"/>
        <v>45275</v>
      </c>
      <c r="CN29" s="15"/>
      <c r="CO29" s="15"/>
      <c r="CP29" s="15"/>
      <c r="CQ29" s="15"/>
      <c r="CR29" s="15"/>
    </row>
    <row r="30" spans="1:96" s="9" customFormat="1" ht="13.95" customHeight="1" x14ac:dyDescent="0.25">
      <c r="A30"/>
      <c r="B30" s="41" t="str">
        <f t="shared" si="0"/>
        <v>sam</v>
      </c>
      <c r="C30" s="39">
        <f t="shared" si="12"/>
        <v>44947</v>
      </c>
      <c r="D30" s="15"/>
      <c r="E30" s="15"/>
      <c r="F30" s="15"/>
      <c r="G30" s="15"/>
      <c r="H30" s="15"/>
      <c r="I30"/>
      <c r="J30" s="41" t="str">
        <f t="shared" si="1"/>
        <v>sam</v>
      </c>
      <c r="K30" s="39">
        <f t="shared" si="13"/>
        <v>44975</v>
      </c>
      <c r="L30" s="15"/>
      <c r="M30" s="15"/>
      <c r="N30" s="15"/>
      <c r="O30" s="15"/>
      <c r="P30" s="15"/>
      <c r="Q30"/>
      <c r="R30" s="41" t="str">
        <f t="shared" si="2"/>
        <v>sam</v>
      </c>
      <c r="S30" s="39">
        <f t="shared" si="14"/>
        <v>45003</v>
      </c>
      <c r="T30" s="15"/>
      <c r="U30" s="15"/>
      <c r="V30" s="15"/>
      <c r="W30" s="15"/>
      <c r="X30" s="15"/>
      <c r="Y30"/>
      <c r="Z30" s="41" t="str">
        <f t="shared" si="3"/>
        <v>sam</v>
      </c>
      <c r="AA30" s="39">
        <f t="shared" si="15"/>
        <v>45031</v>
      </c>
      <c r="AB30" s="15"/>
      <c r="AC30" s="15"/>
      <c r="AD30" s="15"/>
      <c r="AE30" s="15"/>
      <c r="AF30" s="15"/>
      <c r="AG30"/>
      <c r="AH30" s="41" t="str">
        <f t="shared" si="4"/>
        <v>sam</v>
      </c>
      <c r="AI30" s="39">
        <f t="shared" si="16"/>
        <v>45066</v>
      </c>
      <c r="AJ30" s="15"/>
      <c r="AK30" s="15"/>
      <c r="AL30" s="15"/>
      <c r="AM30" s="15"/>
      <c r="AN30" s="15"/>
      <c r="AP30" s="41" t="str">
        <f t="shared" si="5"/>
        <v>sam</v>
      </c>
      <c r="AQ30" s="39">
        <f t="shared" si="17"/>
        <v>45094</v>
      </c>
      <c r="AR30" s="15"/>
      <c r="AS30" s="15"/>
      <c r="AT30" s="15"/>
      <c r="AU30" s="15"/>
      <c r="AV30" s="15"/>
      <c r="AX30" s="41" t="str">
        <f t="shared" si="6"/>
        <v>sam</v>
      </c>
      <c r="AY30" s="39">
        <f t="shared" si="18"/>
        <v>45122</v>
      </c>
      <c r="AZ30" s="15"/>
      <c r="BA30" s="15"/>
      <c r="BB30" s="15"/>
      <c r="BC30" s="15"/>
      <c r="BD30" s="15"/>
      <c r="BF30" s="41" t="str">
        <f t="shared" si="7"/>
        <v>sam</v>
      </c>
      <c r="BG30" s="39">
        <f t="shared" si="19"/>
        <v>45157</v>
      </c>
      <c r="BH30" s="15"/>
      <c r="BI30" s="15"/>
      <c r="BJ30" s="15"/>
      <c r="BK30" s="15"/>
      <c r="BL30" s="15"/>
      <c r="BN30" s="41" t="str">
        <f t="shared" si="8"/>
        <v>sam</v>
      </c>
      <c r="BO30" s="39">
        <f t="shared" si="20"/>
        <v>45185</v>
      </c>
      <c r="BP30" s="15"/>
      <c r="BQ30" s="15"/>
      <c r="BR30" s="15"/>
      <c r="BS30" s="15"/>
      <c r="BT30" s="15"/>
      <c r="BV30" s="41" t="str">
        <f t="shared" si="9"/>
        <v>sam</v>
      </c>
      <c r="BW30" s="39">
        <f t="shared" si="21"/>
        <v>45220</v>
      </c>
      <c r="BX30" s="15"/>
      <c r="BY30" s="15"/>
      <c r="BZ30" s="15"/>
      <c r="CA30" s="15"/>
      <c r="CB30" s="15"/>
      <c r="CD30" s="41" t="str">
        <f t="shared" si="10"/>
        <v>sam</v>
      </c>
      <c r="CE30" s="39">
        <f t="shared" si="22"/>
        <v>45248</v>
      </c>
      <c r="CF30" s="15"/>
      <c r="CG30" s="15"/>
      <c r="CH30" s="15"/>
      <c r="CI30" s="15"/>
      <c r="CJ30" s="15"/>
      <c r="CL30" s="41" t="str">
        <f t="shared" si="11"/>
        <v>sam</v>
      </c>
      <c r="CM30" s="39">
        <f t="shared" si="23"/>
        <v>45276</v>
      </c>
      <c r="CN30" s="15"/>
      <c r="CO30" s="15"/>
      <c r="CP30" s="15"/>
      <c r="CQ30" s="15"/>
      <c r="CR30" s="15"/>
    </row>
    <row r="31" spans="1:96" s="9" customFormat="1" ht="13.95" customHeight="1" x14ac:dyDescent="0.25">
      <c r="A31"/>
      <c r="B31" s="41" t="str">
        <f t="shared" si="0"/>
        <v>dim</v>
      </c>
      <c r="C31" s="39">
        <f t="shared" si="12"/>
        <v>44948</v>
      </c>
      <c r="D31" s="15"/>
      <c r="E31" s="15"/>
      <c r="F31" s="15"/>
      <c r="G31" s="15"/>
      <c r="H31" s="15"/>
      <c r="I31"/>
      <c r="J31" s="41" t="str">
        <f t="shared" si="1"/>
        <v>dim</v>
      </c>
      <c r="K31" s="39">
        <f t="shared" si="13"/>
        <v>44976</v>
      </c>
      <c r="L31" s="15"/>
      <c r="M31" s="15"/>
      <c r="N31" s="15"/>
      <c r="O31" s="15"/>
      <c r="P31" s="15"/>
      <c r="Q31"/>
      <c r="R31" s="41" t="str">
        <f t="shared" si="2"/>
        <v>dim</v>
      </c>
      <c r="S31" s="39">
        <f t="shared" si="14"/>
        <v>45004</v>
      </c>
      <c r="T31" s="15"/>
      <c r="U31" s="15"/>
      <c r="V31" s="15"/>
      <c r="W31" s="15"/>
      <c r="X31" s="15"/>
      <c r="Y31"/>
      <c r="Z31" s="41" t="str">
        <f t="shared" si="3"/>
        <v>dim</v>
      </c>
      <c r="AA31" s="39">
        <f t="shared" si="15"/>
        <v>45032</v>
      </c>
      <c r="AB31" s="15"/>
      <c r="AC31" s="15"/>
      <c r="AD31" s="15"/>
      <c r="AE31" s="15"/>
      <c r="AF31" s="15"/>
      <c r="AG31"/>
      <c r="AH31" s="41" t="str">
        <f t="shared" si="4"/>
        <v>dim</v>
      </c>
      <c r="AI31" s="39">
        <f t="shared" si="16"/>
        <v>45067</v>
      </c>
      <c r="AJ31" s="15"/>
      <c r="AK31" s="15"/>
      <c r="AL31" s="15"/>
      <c r="AM31" s="15"/>
      <c r="AN31" s="15"/>
      <c r="AP31" s="41" t="str">
        <f t="shared" si="5"/>
        <v>dim</v>
      </c>
      <c r="AQ31" s="39">
        <f t="shared" si="17"/>
        <v>45095</v>
      </c>
      <c r="AR31" s="15"/>
      <c r="AS31" s="15"/>
      <c r="AT31" s="15"/>
      <c r="AU31" s="15"/>
      <c r="AV31" s="15"/>
      <c r="AX31" s="41" t="str">
        <f t="shared" si="6"/>
        <v>dim</v>
      </c>
      <c r="AY31" s="39">
        <f t="shared" si="18"/>
        <v>45123</v>
      </c>
      <c r="AZ31" s="15"/>
      <c r="BA31" s="15"/>
      <c r="BB31" s="15"/>
      <c r="BC31" s="15"/>
      <c r="BD31" s="15"/>
      <c r="BF31" s="41" t="str">
        <f t="shared" si="7"/>
        <v>dim</v>
      </c>
      <c r="BG31" s="39">
        <f t="shared" si="19"/>
        <v>45158</v>
      </c>
      <c r="BH31" s="15"/>
      <c r="BI31" s="15"/>
      <c r="BJ31" s="15"/>
      <c r="BK31" s="15"/>
      <c r="BL31" s="15"/>
      <c r="BN31" s="41" t="str">
        <f t="shared" si="8"/>
        <v>dim</v>
      </c>
      <c r="BO31" s="39">
        <f t="shared" si="20"/>
        <v>45186</v>
      </c>
      <c r="BP31" s="15"/>
      <c r="BQ31" s="15"/>
      <c r="BR31" s="15"/>
      <c r="BS31" s="15"/>
      <c r="BT31" s="15"/>
      <c r="BV31" s="41" t="str">
        <f t="shared" si="9"/>
        <v>dim</v>
      </c>
      <c r="BW31" s="39">
        <f t="shared" si="21"/>
        <v>45221</v>
      </c>
      <c r="BX31" s="15"/>
      <c r="BY31" s="15"/>
      <c r="BZ31" s="15"/>
      <c r="CA31" s="15"/>
      <c r="CB31" s="15"/>
      <c r="CD31" s="41" t="str">
        <f t="shared" si="10"/>
        <v>dim</v>
      </c>
      <c r="CE31" s="39">
        <f t="shared" si="22"/>
        <v>45249</v>
      </c>
      <c r="CF31" s="15"/>
      <c r="CG31" s="15"/>
      <c r="CH31" s="15"/>
      <c r="CI31" s="15"/>
      <c r="CJ31" s="15"/>
      <c r="CL31" s="41" t="str">
        <f t="shared" si="11"/>
        <v>dim</v>
      </c>
      <c r="CM31" s="39">
        <f t="shared" si="23"/>
        <v>45277</v>
      </c>
      <c r="CN31" s="15"/>
      <c r="CO31" s="15"/>
      <c r="CP31" s="15"/>
      <c r="CQ31" s="15"/>
      <c r="CR31" s="15"/>
    </row>
    <row r="32" spans="1:96" s="9" customFormat="1" ht="13.95" customHeight="1" x14ac:dyDescent="0.25">
      <c r="A32"/>
      <c r="B32" s="41" t="str">
        <f t="shared" si="0"/>
        <v>lun</v>
      </c>
      <c r="C32" s="39">
        <f t="shared" si="12"/>
        <v>44949</v>
      </c>
      <c r="D32" s="15"/>
      <c r="E32" s="15"/>
      <c r="F32" s="15"/>
      <c r="G32" s="15"/>
      <c r="H32" s="15"/>
      <c r="I32"/>
      <c r="J32" s="41" t="str">
        <f t="shared" si="1"/>
        <v>lun</v>
      </c>
      <c r="K32" s="39">
        <f t="shared" si="13"/>
        <v>44977</v>
      </c>
      <c r="L32" s="15"/>
      <c r="M32" s="15"/>
      <c r="N32" s="15"/>
      <c r="O32" s="15"/>
      <c r="P32" s="15"/>
      <c r="Q32"/>
      <c r="R32" s="41" t="str">
        <f t="shared" si="2"/>
        <v>lun</v>
      </c>
      <c r="S32" s="39">
        <f t="shared" si="14"/>
        <v>45005</v>
      </c>
      <c r="T32" s="15"/>
      <c r="U32" s="15"/>
      <c r="V32" s="15"/>
      <c r="W32" s="15"/>
      <c r="X32" s="15"/>
      <c r="Y32"/>
      <c r="Z32" s="41" t="str">
        <f t="shared" si="3"/>
        <v>lun</v>
      </c>
      <c r="AA32" s="39">
        <f t="shared" si="15"/>
        <v>45033</v>
      </c>
      <c r="AB32" s="15"/>
      <c r="AC32" s="15"/>
      <c r="AD32" s="15"/>
      <c r="AE32" s="15"/>
      <c r="AF32" s="15"/>
      <c r="AG32"/>
      <c r="AH32" s="41" t="str">
        <f t="shared" si="4"/>
        <v>lun</v>
      </c>
      <c r="AI32" s="39">
        <f t="shared" si="16"/>
        <v>45068</v>
      </c>
      <c r="AJ32" s="15"/>
      <c r="AK32" s="15"/>
      <c r="AL32" s="15"/>
      <c r="AM32" s="15"/>
      <c r="AN32" s="15"/>
      <c r="AP32" s="41" t="str">
        <f t="shared" si="5"/>
        <v>lun</v>
      </c>
      <c r="AQ32" s="39">
        <f t="shared" si="17"/>
        <v>45096</v>
      </c>
      <c r="AR32" s="15"/>
      <c r="AS32" s="15"/>
      <c r="AT32" s="15"/>
      <c r="AU32" s="15"/>
      <c r="AV32" s="15"/>
      <c r="AX32" s="41" t="str">
        <f t="shared" si="6"/>
        <v>lun</v>
      </c>
      <c r="AY32" s="39">
        <f t="shared" si="18"/>
        <v>45124</v>
      </c>
      <c r="AZ32" s="15"/>
      <c r="BA32" s="15"/>
      <c r="BB32" s="15"/>
      <c r="BC32" s="15"/>
      <c r="BD32" s="15"/>
      <c r="BF32" s="41" t="str">
        <f t="shared" si="7"/>
        <v>lun</v>
      </c>
      <c r="BG32" s="39">
        <f t="shared" si="19"/>
        <v>45159</v>
      </c>
      <c r="BH32" s="15"/>
      <c r="BI32" s="15"/>
      <c r="BJ32" s="15"/>
      <c r="BK32" s="15"/>
      <c r="BL32" s="15"/>
      <c r="BN32" s="41" t="str">
        <f t="shared" si="8"/>
        <v>lun</v>
      </c>
      <c r="BO32" s="39">
        <f t="shared" si="20"/>
        <v>45187</v>
      </c>
      <c r="BP32" s="15"/>
      <c r="BQ32" s="15"/>
      <c r="BR32" s="15"/>
      <c r="BS32" s="15"/>
      <c r="BT32" s="15"/>
      <c r="BV32" s="41" t="str">
        <f t="shared" si="9"/>
        <v>lun</v>
      </c>
      <c r="BW32" s="39">
        <f t="shared" si="21"/>
        <v>45222</v>
      </c>
      <c r="BX32" s="15"/>
      <c r="BY32" s="15"/>
      <c r="BZ32" s="15"/>
      <c r="CA32" s="15"/>
      <c r="CB32" s="15"/>
      <c r="CD32" s="41" t="str">
        <f t="shared" si="10"/>
        <v>lun</v>
      </c>
      <c r="CE32" s="39">
        <f t="shared" si="22"/>
        <v>45250</v>
      </c>
      <c r="CF32" s="15"/>
      <c r="CG32" s="15"/>
      <c r="CH32" s="15"/>
      <c r="CI32" s="15"/>
      <c r="CJ32" s="15"/>
      <c r="CL32" s="41" t="str">
        <f t="shared" si="11"/>
        <v>lun</v>
      </c>
      <c r="CM32" s="39">
        <f t="shared" si="23"/>
        <v>45278</v>
      </c>
      <c r="CN32" s="15"/>
      <c r="CO32" s="15"/>
      <c r="CP32" s="15"/>
      <c r="CQ32" s="15"/>
      <c r="CR32" s="15"/>
    </row>
    <row r="33" spans="1:96" s="9" customFormat="1" ht="13.95" customHeight="1" x14ac:dyDescent="0.25">
      <c r="A33"/>
      <c r="B33" s="41" t="str">
        <f t="shared" si="0"/>
        <v>mar</v>
      </c>
      <c r="C33" s="39">
        <f t="shared" si="12"/>
        <v>44950</v>
      </c>
      <c r="D33" s="15"/>
      <c r="E33" s="15"/>
      <c r="F33" s="15"/>
      <c r="G33" s="15"/>
      <c r="H33" s="15"/>
      <c r="I33"/>
      <c r="J33" s="41" t="str">
        <f t="shared" si="1"/>
        <v>mar</v>
      </c>
      <c r="K33" s="39">
        <f t="shared" si="13"/>
        <v>44978</v>
      </c>
      <c r="L33" s="15"/>
      <c r="M33" s="15"/>
      <c r="N33" s="15"/>
      <c r="O33" s="15"/>
      <c r="P33" s="15"/>
      <c r="Q33"/>
      <c r="R33" s="41" t="str">
        <f t="shared" si="2"/>
        <v>mar</v>
      </c>
      <c r="S33" s="39">
        <f t="shared" si="14"/>
        <v>45006</v>
      </c>
      <c r="T33" s="15"/>
      <c r="U33" s="15"/>
      <c r="V33" s="15"/>
      <c r="W33" s="15"/>
      <c r="X33" s="15"/>
      <c r="Y33"/>
      <c r="Z33" s="41" t="str">
        <f t="shared" si="3"/>
        <v>mar</v>
      </c>
      <c r="AA33" s="39">
        <f t="shared" si="15"/>
        <v>45034</v>
      </c>
      <c r="AB33" s="15"/>
      <c r="AC33" s="15"/>
      <c r="AD33" s="15"/>
      <c r="AE33" s="15"/>
      <c r="AF33" s="15"/>
      <c r="AG33"/>
      <c r="AH33" s="41" t="str">
        <f t="shared" si="4"/>
        <v>mar</v>
      </c>
      <c r="AI33" s="39">
        <f t="shared" si="16"/>
        <v>45069</v>
      </c>
      <c r="AJ33" s="15"/>
      <c r="AK33" s="15"/>
      <c r="AL33" s="15"/>
      <c r="AM33" s="15"/>
      <c r="AN33" s="15"/>
      <c r="AP33" s="41" t="str">
        <f t="shared" si="5"/>
        <v>mar</v>
      </c>
      <c r="AQ33" s="39">
        <f t="shared" si="17"/>
        <v>45097</v>
      </c>
      <c r="AR33" s="15"/>
      <c r="AS33" s="15"/>
      <c r="AT33" s="15"/>
      <c r="AU33" s="15"/>
      <c r="AV33" s="15"/>
      <c r="AX33" s="41" t="str">
        <f t="shared" si="6"/>
        <v>mar</v>
      </c>
      <c r="AY33" s="39">
        <f t="shared" si="18"/>
        <v>45125</v>
      </c>
      <c r="AZ33" s="15"/>
      <c r="BA33" s="15"/>
      <c r="BB33" s="15"/>
      <c r="BC33" s="15"/>
      <c r="BD33" s="15"/>
      <c r="BF33" s="41" t="str">
        <f t="shared" si="7"/>
        <v>mar</v>
      </c>
      <c r="BG33" s="39">
        <f t="shared" si="19"/>
        <v>45160</v>
      </c>
      <c r="BH33" s="15"/>
      <c r="BI33" s="15"/>
      <c r="BJ33" s="15"/>
      <c r="BK33" s="15"/>
      <c r="BL33" s="15"/>
      <c r="BN33" s="41" t="str">
        <f t="shared" si="8"/>
        <v>mar</v>
      </c>
      <c r="BO33" s="39">
        <f t="shared" si="20"/>
        <v>45188</v>
      </c>
      <c r="BP33" s="15"/>
      <c r="BQ33" s="15"/>
      <c r="BR33" s="15"/>
      <c r="BS33" s="15"/>
      <c r="BT33" s="15"/>
      <c r="BV33" s="41" t="str">
        <f t="shared" si="9"/>
        <v>mar</v>
      </c>
      <c r="BW33" s="39">
        <f t="shared" si="21"/>
        <v>45223</v>
      </c>
      <c r="BX33" s="15"/>
      <c r="BY33" s="15"/>
      <c r="BZ33" s="15"/>
      <c r="CA33" s="15"/>
      <c r="CB33" s="15"/>
      <c r="CD33" s="41" t="str">
        <f t="shared" si="10"/>
        <v>mar</v>
      </c>
      <c r="CE33" s="39">
        <f t="shared" si="22"/>
        <v>45251</v>
      </c>
      <c r="CF33" s="15"/>
      <c r="CG33" s="15"/>
      <c r="CH33" s="15"/>
      <c r="CI33" s="15"/>
      <c r="CJ33" s="15"/>
      <c r="CL33" s="41" t="str">
        <f t="shared" si="11"/>
        <v>mar</v>
      </c>
      <c r="CM33" s="39">
        <f t="shared" si="23"/>
        <v>45279</v>
      </c>
      <c r="CN33" s="15"/>
      <c r="CO33" s="15"/>
      <c r="CP33" s="15"/>
      <c r="CQ33" s="15"/>
      <c r="CR33" s="15"/>
    </row>
    <row r="34" spans="1:96" x14ac:dyDescent="0.25">
      <c r="A34"/>
      <c r="B34" s="41" t="str">
        <f t="shared" si="0"/>
        <v>mer</v>
      </c>
      <c r="C34" s="39">
        <f t="shared" si="12"/>
        <v>44951</v>
      </c>
      <c r="D34" s="15"/>
      <c r="E34" s="15"/>
      <c r="F34" s="15"/>
      <c r="G34" s="15"/>
      <c r="H34" s="15"/>
      <c r="I34"/>
      <c r="J34" s="41" t="str">
        <f t="shared" si="1"/>
        <v>mer</v>
      </c>
      <c r="K34" s="39">
        <f t="shared" si="13"/>
        <v>44979</v>
      </c>
      <c r="L34" s="15"/>
      <c r="M34" s="15"/>
      <c r="N34" s="15"/>
      <c r="O34" s="15"/>
      <c r="P34" s="15"/>
      <c r="Q34"/>
      <c r="R34" s="41" t="str">
        <f t="shared" si="2"/>
        <v>mer</v>
      </c>
      <c r="S34" s="39">
        <f t="shared" si="14"/>
        <v>45007</v>
      </c>
      <c r="T34" s="15"/>
      <c r="U34" s="15"/>
      <c r="V34" s="15"/>
      <c r="W34" s="15"/>
      <c r="X34" s="15"/>
      <c r="Y34"/>
      <c r="Z34" s="41" t="str">
        <f t="shared" si="3"/>
        <v>mer</v>
      </c>
      <c r="AA34" s="39">
        <f t="shared" si="15"/>
        <v>45035</v>
      </c>
      <c r="AB34" s="15"/>
      <c r="AC34" s="15"/>
      <c r="AD34" s="15"/>
      <c r="AE34" s="15"/>
      <c r="AF34" s="15"/>
      <c r="AG34"/>
      <c r="AH34" s="41" t="str">
        <f t="shared" si="4"/>
        <v>mer</v>
      </c>
      <c r="AI34" s="39">
        <f t="shared" si="16"/>
        <v>45070</v>
      </c>
      <c r="AJ34" s="15"/>
      <c r="AK34" s="15"/>
      <c r="AL34" s="15"/>
      <c r="AM34" s="15"/>
      <c r="AN34" s="15"/>
      <c r="AP34" s="41" t="str">
        <f t="shared" si="5"/>
        <v>mer</v>
      </c>
      <c r="AQ34" s="39">
        <f t="shared" si="17"/>
        <v>45098</v>
      </c>
      <c r="AR34" s="15"/>
      <c r="AS34" s="15"/>
      <c r="AT34" s="15"/>
      <c r="AU34" s="15"/>
      <c r="AV34" s="15"/>
      <c r="AX34" s="41" t="str">
        <f t="shared" si="6"/>
        <v>mer</v>
      </c>
      <c r="AY34" s="39">
        <f t="shared" si="18"/>
        <v>45126</v>
      </c>
      <c r="AZ34" s="15"/>
      <c r="BA34" s="15"/>
      <c r="BB34" s="15"/>
      <c r="BC34" s="15"/>
      <c r="BD34" s="15"/>
      <c r="BF34" s="41" t="str">
        <f t="shared" si="7"/>
        <v>mer</v>
      </c>
      <c r="BG34" s="39">
        <f t="shared" si="19"/>
        <v>45161</v>
      </c>
      <c r="BH34" s="15"/>
      <c r="BI34" s="15"/>
      <c r="BJ34" s="15"/>
      <c r="BK34" s="15"/>
      <c r="BL34" s="15"/>
      <c r="BN34" s="41" t="str">
        <f t="shared" si="8"/>
        <v>mer</v>
      </c>
      <c r="BO34" s="39">
        <f t="shared" si="20"/>
        <v>45189</v>
      </c>
      <c r="BP34" s="15"/>
      <c r="BQ34" s="15"/>
      <c r="BR34" s="15"/>
      <c r="BS34" s="15"/>
      <c r="BT34" s="15"/>
      <c r="BV34" s="41" t="str">
        <f t="shared" si="9"/>
        <v>mer</v>
      </c>
      <c r="BW34" s="39">
        <f t="shared" si="21"/>
        <v>45224</v>
      </c>
      <c r="BX34" s="15"/>
      <c r="BY34" s="15"/>
      <c r="BZ34" s="15"/>
      <c r="CA34" s="15"/>
      <c r="CB34" s="15"/>
      <c r="CD34" s="41" t="str">
        <f t="shared" si="10"/>
        <v>mer</v>
      </c>
      <c r="CE34" s="39">
        <f t="shared" si="22"/>
        <v>45252</v>
      </c>
      <c r="CF34" s="15"/>
      <c r="CG34" s="15"/>
      <c r="CH34" s="15"/>
      <c r="CI34" s="15"/>
      <c r="CJ34" s="15"/>
      <c r="CL34" s="41" t="str">
        <f t="shared" si="11"/>
        <v>mer</v>
      </c>
      <c r="CM34" s="39">
        <f t="shared" si="23"/>
        <v>45280</v>
      </c>
      <c r="CN34" s="15"/>
      <c r="CO34" s="15"/>
      <c r="CP34" s="15"/>
      <c r="CQ34" s="15"/>
      <c r="CR34" s="15"/>
    </row>
    <row r="35" spans="1:96" x14ac:dyDescent="0.25">
      <c r="A35"/>
      <c r="B35" s="41" t="str">
        <f t="shared" si="0"/>
        <v>jeu</v>
      </c>
      <c r="C35" s="39">
        <f t="shared" si="12"/>
        <v>44952</v>
      </c>
      <c r="D35" s="15"/>
      <c r="E35" s="15"/>
      <c r="F35" s="15"/>
      <c r="G35" s="15"/>
      <c r="H35" s="15"/>
      <c r="I35"/>
      <c r="J35" s="41" t="str">
        <f t="shared" si="1"/>
        <v>jeu</v>
      </c>
      <c r="K35" s="39">
        <f t="shared" si="13"/>
        <v>44980</v>
      </c>
      <c r="L35" s="15"/>
      <c r="M35" s="15"/>
      <c r="N35" s="15"/>
      <c r="O35" s="15"/>
      <c r="P35" s="15"/>
      <c r="Q35"/>
      <c r="R35" s="41" t="str">
        <f t="shared" si="2"/>
        <v>jeu</v>
      </c>
      <c r="S35" s="39">
        <f t="shared" si="14"/>
        <v>45008</v>
      </c>
      <c r="T35" s="15"/>
      <c r="U35" s="15"/>
      <c r="V35" s="15"/>
      <c r="W35" s="15"/>
      <c r="X35" s="15"/>
      <c r="Y35"/>
      <c r="Z35" s="41" t="str">
        <f t="shared" si="3"/>
        <v>jeu</v>
      </c>
      <c r="AA35" s="39">
        <f t="shared" si="15"/>
        <v>45036</v>
      </c>
      <c r="AB35" s="15"/>
      <c r="AC35" s="15"/>
      <c r="AD35" s="15"/>
      <c r="AE35" s="15"/>
      <c r="AF35" s="15"/>
      <c r="AG35"/>
      <c r="AH35" s="41" t="str">
        <f t="shared" si="4"/>
        <v>jeu</v>
      </c>
      <c r="AI35" s="39">
        <f t="shared" si="16"/>
        <v>45071</v>
      </c>
      <c r="AJ35" s="15"/>
      <c r="AK35" s="15"/>
      <c r="AL35" s="15"/>
      <c r="AM35" s="15"/>
      <c r="AN35" s="15"/>
      <c r="AP35" s="41" t="str">
        <f t="shared" si="5"/>
        <v>jeu</v>
      </c>
      <c r="AQ35" s="39">
        <f t="shared" si="17"/>
        <v>45099</v>
      </c>
      <c r="AR35" s="15"/>
      <c r="AS35" s="15"/>
      <c r="AT35" s="15"/>
      <c r="AU35" s="15"/>
      <c r="AV35" s="15"/>
      <c r="AX35" s="41" t="str">
        <f t="shared" si="6"/>
        <v>jeu</v>
      </c>
      <c r="AY35" s="39">
        <f t="shared" si="18"/>
        <v>45127</v>
      </c>
      <c r="AZ35" s="15"/>
      <c r="BA35" s="15"/>
      <c r="BB35" s="15"/>
      <c r="BC35" s="15"/>
      <c r="BD35" s="15"/>
      <c r="BF35" s="41" t="str">
        <f t="shared" si="7"/>
        <v>jeu</v>
      </c>
      <c r="BG35" s="39">
        <f t="shared" si="19"/>
        <v>45162</v>
      </c>
      <c r="BH35" s="15"/>
      <c r="BI35" s="15"/>
      <c r="BJ35" s="15"/>
      <c r="BK35" s="15"/>
      <c r="BL35" s="15"/>
      <c r="BN35" s="41" t="str">
        <f t="shared" si="8"/>
        <v>jeu</v>
      </c>
      <c r="BO35" s="39">
        <f t="shared" si="20"/>
        <v>45190</v>
      </c>
      <c r="BP35" s="15"/>
      <c r="BQ35" s="15"/>
      <c r="BR35" s="15"/>
      <c r="BS35" s="15"/>
      <c r="BT35" s="15"/>
      <c r="BV35" s="41" t="str">
        <f t="shared" si="9"/>
        <v>jeu</v>
      </c>
      <c r="BW35" s="39">
        <f t="shared" si="21"/>
        <v>45225</v>
      </c>
      <c r="BX35" s="15"/>
      <c r="BY35" s="15"/>
      <c r="BZ35" s="15"/>
      <c r="CA35" s="15"/>
      <c r="CB35" s="15"/>
      <c r="CD35" s="41" t="str">
        <f t="shared" si="10"/>
        <v>jeu</v>
      </c>
      <c r="CE35" s="39">
        <f t="shared" si="22"/>
        <v>45253</v>
      </c>
      <c r="CF35" s="15"/>
      <c r="CG35" s="15"/>
      <c r="CH35" s="15"/>
      <c r="CI35" s="15"/>
      <c r="CJ35" s="15"/>
      <c r="CL35" s="41" t="str">
        <f t="shared" si="11"/>
        <v>jeu</v>
      </c>
      <c r="CM35" s="39">
        <f t="shared" si="23"/>
        <v>45281</v>
      </c>
      <c r="CN35" s="15"/>
      <c r="CO35" s="15"/>
      <c r="CP35" s="15"/>
      <c r="CQ35" s="15"/>
      <c r="CR35" s="15"/>
    </row>
    <row r="36" spans="1:96" x14ac:dyDescent="0.25">
      <c r="B36" s="41" t="str">
        <f t="shared" si="0"/>
        <v>ven</v>
      </c>
      <c r="C36" s="39">
        <f t="shared" si="12"/>
        <v>44953</v>
      </c>
      <c r="D36" s="15"/>
      <c r="E36" s="15"/>
      <c r="F36" s="15"/>
      <c r="G36" s="15"/>
      <c r="H36" s="15"/>
      <c r="J36" s="41" t="str">
        <f t="shared" si="1"/>
        <v>ven</v>
      </c>
      <c r="K36" s="39">
        <f t="shared" si="13"/>
        <v>44981</v>
      </c>
      <c r="L36" s="15"/>
      <c r="M36" s="15"/>
      <c r="N36" s="15"/>
      <c r="O36" s="15"/>
      <c r="P36" s="15"/>
      <c r="Q36"/>
      <c r="R36" s="41" t="str">
        <f t="shared" si="2"/>
        <v>ven</v>
      </c>
      <c r="S36" s="39">
        <f t="shared" si="14"/>
        <v>45009</v>
      </c>
      <c r="T36" s="15"/>
      <c r="U36" s="15"/>
      <c r="V36" s="15"/>
      <c r="W36" s="15"/>
      <c r="X36" s="15"/>
      <c r="Y36"/>
      <c r="Z36" s="41" t="str">
        <f t="shared" si="3"/>
        <v>ven</v>
      </c>
      <c r="AA36" s="39">
        <f t="shared" si="15"/>
        <v>45037</v>
      </c>
      <c r="AB36" s="15"/>
      <c r="AC36" s="15"/>
      <c r="AD36" s="15"/>
      <c r="AE36" s="15"/>
      <c r="AF36" s="15"/>
      <c r="AG36"/>
      <c r="AH36" s="41" t="str">
        <f t="shared" si="4"/>
        <v>ven</v>
      </c>
      <c r="AI36" s="39">
        <f t="shared" si="16"/>
        <v>45072</v>
      </c>
      <c r="AJ36" s="15"/>
      <c r="AK36" s="15"/>
      <c r="AL36" s="15"/>
      <c r="AM36" s="15"/>
      <c r="AN36" s="15"/>
      <c r="AP36" s="41" t="str">
        <f t="shared" si="5"/>
        <v>ven</v>
      </c>
      <c r="AQ36" s="39">
        <f t="shared" si="17"/>
        <v>45100</v>
      </c>
      <c r="AR36" s="15"/>
      <c r="AS36" s="15"/>
      <c r="AT36" s="15"/>
      <c r="AU36" s="15"/>
      <c r="AV36" s="15"/>
      <c r="AX36" s="41" t="str">
        <f t="shared" si="6"/>
        <v>ven</v>
      </c>
      <c r="AY36" s="39">
        <f t="shared" si="18"/>
        <v>45128</v>
      </c>
      <c r="AZ36" s="15"/>
      <c r="BA36" s="15"/>
      <c r="BB36" s="15"/>
      <c r="BC36" s="15"/>
      <c r="BD36" s="15"/>
      <c r="BF36" s="41" t="str">
        <f t="shared" si="7"/>
        <v>ven</v>
      </c>
      <c r="BG36" s="39">
        <f t="shared" si="19"/>
        <v>45163</v>
      </c>
      <c r="BH36" s="15"/>
      <c r="BI36" s="15"/>
      <c r="BJ36" s="15"/>
      <c r="BK36" s="15"/>
      <c r="BL36" s="15"/>
      <c r="BN36" s="41" t="str">
        <f t="shared" si="8"/>
        <v>ven</v>
      </c>
      <c r="BO36" s="39">
        <f t="shared" si="20"/>
        <v>45191</v>
      </c>
      <c r="BP36" s="15"/>
      <c r="BQ36" s="15"/>
      <c r="BR36" s="15"/>
      <c r="BS36" s="15"/>
      <c r="BT36" s="15"/>
      <c r="BV36" s="41" t="str">
        <f t="shared" si="9"/>
        <v>ven</v>
      </c>
      <c r="BW36" s="39">
        <f t="shared" si="21"/>
        <v>45226</v>
      </c>
      <c r="BX36" s="15"/>
      <c r="BY36" s="15"/>
      <c r="BZ36" s="15"/>
      <c r="CA36" s="15"/>
      <c r="CB36" s="15"/>
      <c r="CD36" s="41" t="str">
        <f t="shared" si="10"/>
        <v>ven</v>
      </c>
      <c r="CE36" s="39">
        <f t="shared" si="22"/>
        <v>45254</v>
      </c>
      <c r="CF36" s="15"/>
      <c r="CG36" s="15"/>
      <c r="CH36" s="15"/>
      <c r="CI36" s="15"/>
      <c r="CJ36" s="15"/>
      <c r="CL36" s="41" t="str">
        <f t="shared" si="11"/>
        <v>ven</v>
      </c>
      <c r="CM36" s="39">
        <f t="shared" si="23"/>
        <v>45282</v>
      </c>
      <c r="CN36" s="15"/>
      <c r="CO36" s="15"/>
      <c r="CP36" s="15"/>
      <c r="CQ36" s="15"/>
      <c r="CR36" s="15"/>
    </row>
    <row r="37" spans="1:96" x14ac:dyDescent="0.25">
      <c r="B37" s="41" t="str">
        <f t="shared" si="0"/>
        <v>sam</v>
      </c>
      <c r="C37" s="39">
        <f t="shared" si="12"/>
        <v>44954</v>
      </c>
      <c r="D37" s="15"/>
      <c r="E37" s="15"/>
      <c r="F37" s="15"/>
      <c r="G37" s="15"/>
      <c r="H37" s="15"/>
      <c r="J37" s="41" t="str">
        <f t="shared" si="1"/>
        <v>sam</v>
      </c>
      <c r="K37" s="39">
        <f t="shared" si="13"/>
        <v>44982</v>
      </c>
      <c r="L37" s="15"/>
      <c r="M37" s="15"/>
      <c r="N37" s="15"/>
      <c r="O37" s="15"/>
      <c r="P37" s="15"/>
      <c r="R37" s="41" t="str">
        <f t="shared" si="2"/>
        <v>sam</v>
      </c>
      <c r="S37" s="39">
        <f t="shared" si="14"/>
        <v>45010</v>
      </c>
      <c r="T37" s="15"/>
      <c r="U37" s="15"/>
      <c r="V37" s="15"/>
      <c r="W37" s="15"/>
      <c r="X37" s="15"/>
      <c r="Z37" s="41" t="str">
        <f t="shared" si="3"/>
        <v>sam</v>
      </c>
      <c r="AA37" s="39">
        <f t="shared" si="15"/>
        <v>45038</v>
      </c>
      <c r="AB37" s="15"/>
      <c r="AC37" s="15"/>
      <c r="AD37" s="15"/>
      <c r="AE37" s="15"/>
      <c r="AF37" s="15"/>
      <c r="AH37" s="41" t="str">
        <f t="shared" si="4"/>
        <v>sam</v>
      </c>
      <c r="AI37" s="39">
        <f t="shared" si="16"/>
        <v>45073</v>
      </c>
      <c r="AJ37" s="15"/>
      <c r="AK37" s="15"/>
      <c r="AL37" s="15"/>
      <c r="AM37" s="15"/>
      <c r="AN37" s="15"/>
      <c r="AP37" s="41" t="str">
        <f t="shared" si="5"/>
        <v>sam</v>
      </c>
      <c r="AQ37" s="39">
        <f t="shared" si="17"/>
        <v>45101</v>
      </c>
      <c r="AR37" s="15"/>
      <c r="AS37" s="15"/>
      <c r="AT37" s="15"/>
      <c r="AU37" s="15"/>
      <c r="AV37" s="15"/>
      <c r="AX37" s="41" t="str">
        <f t="shared" si="6"/>
        <v>sam</v>
      </c>
      <c r="AY37" s="39">
        <f t="shared" si="18"/>
        <v>45129</v>
      </c>
      <c r="AZ37" s="15"/>
      <c r="BA37" s="15"/>
      <c r="BB37" s="15"/>
      <c r="BC37" s="15"/>
      <c r="BD37" s="15"/>
      <c r="BF37" s="41" t="str">
        <f t="shared" si="7"/>
        <v>sam</v>
      </c>
      <c r="BG37" s="39">
        <f t="shared" si="19"/>
        <v>45164</v>
      </c>
      <c r="BH37" s="15"/>
      <c r="BI37" s="15"/>
      <c r="BJ37" s="15"/>
      <c r="BK37" s="15"/>
      <c r="BL37" s="15"/>
      <c r="BN37" s="41" t="str">
        <f t="shared" si="8"/>
        <v>sam</v>
      </c>
      <c r="BO37" s="39">
        <f t="shared" si="20"/>
        <v>45192</v>
      </c>
      <c r="BP37" s="15"/>
      <c r="BQ37" s="15"/>
      <c r="BR37" s="15"/>
      <c r="BS37" s="15"/>
      <c r="BT37" s="15"/>
      <c r="BV37" s="41" t="str">
        <f t="shared" si="9"/>
        <v>sam</v>
      </c>
      <c r="BW37" s="39">
        <f t="shared" si="21"/>
        <v>45227</v>
      </c>
      <c r="BX37" s="15"/>
      <c r="BY37" s="15"/>
      <c r="BZ37" s="15"/>
      <c r="CA37" s="15"/>
      <c r="CB37" s="15"/>
      <c r="CD37" s="41" t="str">
        <f t="shared" si="10"/>
        <v>sam</v>
      </c>
      <c r="CE37" s="39">
        <f t="shared" si="22"/>
        <v>45255</v>
      </c>
      <c r="CF37" s="15"/>
      <c r="CG37" s="15"/>
      <c r="CH37" s="15"/>
      <c r="CI37" s="15"/>
      <c r="CJ37" s="15"/>
      <c r="CL37" s="41" t="str">
        <f t="shared" si="11"/>
        <v>sam</v>
      </c>
      <c r="CM37" s="39">
        <f t="shared" si="23"/>
        <v>45283</v>
      </c>
      <c r="CN37" s="15"/>
      <c r="CO37" s="15"/>
      <c r="CP37" s="15"/>
      <c r="CQ37" s="15"/>
      <c r="CR37" s="15"/>
    </row>
    <row r="38" spans="1:96" x14ac:dyDescent="0.25">
      <c r="B38" s="41" t="str">
        <f t="shared" si="0"/>
        <v>dim</v>
      </c>
      <c r="C38" s="39">
        <f t="shared" si="12"/>
        <v>44955</v>
      </c>
      <c r="D38" s="15"/>
      <c r="E38" s="15"/>
      <c r="F38" s="15"/>
      <c r="G38" s="15"/>
      <c r="H38" s="15"/>
      <c r="J38" s="41" t="str">
        <f t="shared" si="1"/>
        <v>dim</v>
      </c>
      <c r="K38" s="39">
        <f t="shared" si="13"/>
        <v>44983</v>
      </c>
      <c r="L38" s="15"/>
      <c r="M38" s="15"/>
      <c r="N38" s="15"/>
      <c r="O38" s="15"/>
      <c r="P38" s="15"/>
      <c r="R38" s="41" t="str">
        <f t="shared" si="2"/>
        <v>dim</v>
      </c>
      <c r="S38" s="39">
        <f t="shared" si="14"/>
        <v>45011</v>
      </c>
      <c r="T38" s="15"/>
      <c r="U38" s="15"/>
      <c r="V38" s="15"/>
      <c r="W38" s="15"/>
      <c r="X38" s="15"/>
      <c r="Z38" s="41" t="str">
        <f t="shared" si="3"/>
        <v>dim</v>
      </c>
      <c r="AA38" s="39">
        <f t="shared" si="15"/>
        <v>45039</v>
      </c>
      <c r="AB38" s="15"/>
      <c r="AC38" s="15"/>
      <c r="AD38" s="15"/>
      <c r="AE38" s="15"/>
      <c r="AF38" s="15"/>
      <c r="AH38" s="41" t="str">
        <f t="shared" si="4"/>
        <v>dim</v>
      </c>
      <c r="AI38" s="39">
        <f t="shared" si="16"/>
        <v>45074</v>
      </c>
      <c r="AJ38" s="15"/>
      <c r="AK38" s="15"/>
      <c r="AL38" s="15"/>
      <c r="AM38" s="15"/>
      <c r="AN38" s="15"/>
      <c r="AP38" s="41" t="str">
        <f t="shared" si="5"/>
        <v>dim</v>
      </c>
      <c r="AQ38" s="39">
        <f t="shared" si="17"/>
        <v>45102</v>
      </c>
      <c r="AR38" s="15"/>
      <c r="AS38" s="15"/>
      <c r="AT38" s="15"/>
      <c r="AU38" s="15"/>
      <c r="AV38" s="15"/>
      <c r="AX38" s="41" t="str">
        <f t="shared" si="6"/>
        <v>dim</v>
      </c>
      <c r="AY38" s="39">
        <f t="shared" si="18"/>
        <v>45130</v>
      </c>
      <c r="AZ38" s="15"/>
      <c r="BA38" s="15"/>
      <c r="BB38" s="15"/>
      <c r="BC38" s="15"/>
      <c r="BD38" s="15"/>
      <c r="BF38" s="41" t="str">
        <f t="shared" si="7"/>
        <v>dim</v>
      </c>
      <c r="BG38" s="39">
        <f t="shared" si="19"/>
        <v>45165</v>
      </c>
      <c r="BH38" s="15"/>
      <c r="BI38" s="15"/>
      <c r="BJ38" s="15"/>
      <c r="BK38" s="15"/>
      <c r="BL38" s="15"/>
      <c r="BN38" s="41" t="str">
        <f t="shared" si="8"/>
        <v>dim</v>
      </c>
      <c r="BO38" s="39">
        <f t="shared" si="20"/>
        <v>45193</v>
      </c>
      <c r="BP38" s="15"/>
      <c r="BQ38" s="15"/>
      <c r="BR38" s="15"/>
      <c r="BS38" s="15"/>
      <c r="BT38" s="15"/>
      <c r="BV38" s="41" t="str">
        <f t="shared" si="9"/>
        <v>dim</v>
      </c>
      <c r="BW38" s="39">
        <f t="shared" si="21"/>
        <v>45228</v>
      </c>
      <c r="BX38" s="15"/>
      <c r="BY38" s="15"/>
      <c r="BZ38" s="15"/>
      <c r="CA38" s="15"/>
      <c r="CB38" s="15"/>
      <c r="CD38" s="41" t="str">
        <f t="shared" si="10"/>
        <v>dim</v>
      </c>
      <c r="CE38" s="39">
        <f t="shared" si="22"/>
        <v>45256</v>
      </c>
      <c r="CF38" s="15"/>
      <c r="CG38" s="15"/>
      <c r="CH38" s="15"/>
      <c r="CI38" s="15"/>
      <c r="CJ38" s="15"/>
      <c r="CL38" s="41" t="str">
        <f t="shared" si="11"/>
        <v>dim</v>
      </c>
      <c r="CM38" s="39">
        <f t="shared" si="23"/>
        <v>45284</v>
      </c>
      <c r="CN38" s="15"/>
      <c r="CO38" s="15"/>
      <c r="CP38" s="15"/>
      <c r="CQ38" s="15"/>
      <c r="CR38" s="15"/>
    </row>
    <row r="39" spans="1:96" x14ac:dyDescent="0.25">
      <c r="B39" s="41" t="str">
        <f t="shared" si="0"/>
        <v>lun</v>
      </c>
      <c r="C39" s="39">
        <f t="shared" si="12"/>
        <v>44956</v>
      </c>
      <c r="D39" s="15"/>
      <c r="E39" s="15"/>
      <c r="F39" s="15"/>
      <c r="G39" s="15"/>
      <c r="H39" s="15"/>
      <c r="J39" s="41" t="str">
        <f t="shared" si="1"/>
        <v>lun</v>
      </c>
      <c r="K39" s="39">
        <f t="shared" si="13"/>
        <v>44984</v>
      </c>
      <c r="L39" s="15"/>
      <c r="M39" s="15"/>
      <c r="N39" s="15"/>
      <c r="O39" s="15"/>
      <c r="P39" s="15"/>
      <c r="R39" s="41" t="str">
        <f t="shared" si="2"/>
        <v>lun</v>
      </c>
      <c r="S39" s="39">
        <f t="shared" si="14"/>
        <v>45012</v>
      </c>
      <c r="T39" s="15"/>
      <c r="U39" s="15"/>
      <c r="V39" s="15"/>
      <c r="W39" s="15"/>
      <c r="X39" s="15"/>
      <c r="Z39" s="41" t="str">
        <f t="shared" si="3"/>
        <v>lun</v>
      </c>
      <c r="AA39" s="39">
        <f t="shared" si="15"/>
        <v>45040</v>
      </c>
      <c r="AB39" s="15"/>
      <c r="AC39" s="15"/>
      <c r="AD39" s="15"/>
      <c r="AE39" s="15"/>
      <c r="AF39" s="15"/>
      <c r="AH39" s="41" t="str">
        <f t="shared" si="4"/>
        <v>lun</v>
      </c>
      <c r="AI39" s="39">
        <f t="shared" si="16"/>
        <v>45075</v>
      </c>
      <c r="AJ39" s="15"/>
      <c r="AK39" s="15"/>
      <c r="AL39" s="15"/>
      <c r="AM39" s="15"/>
      <c r="AN39" s="15"/>
      <c r="AP39" s="41" t="str">
        <f t="shared" si="5"/>
        <v>lun</v>
      </c>
      <c r="AQ39" s="39">
        <f t="shared" si="17"/>
        <v>45103</v>
      </c>
      <c r="AR39" s="15"/>
      <c r="AS39" s="15"/>
      <c r="AT39" s="15"/>
      <c r="AU39" s="15"/>
      <c r="AV39" s="15"/>
      <c r="AX39" s="41" t="str">
        <f t="shared" si="6"/>
        <v>lun</v>
      </c>
      <c r="AY39" s="39">
        <f t="shared" si="18"/>
        <v>45131</v>
      </c>
      <c r="AZ39" s="15"/>
      <c r="BA39" s="15"/>
      <c r="BB39" s="15"/>
      <c r="BC39" s="15"/>
      <c r="BD39" s="15"/>
      <c r="BF39" s="41" t="str">
        <f t="shared" si="7"/>
        <v>lun</v>
      </c>
      <c r="BG39" s="39">
        <f t="shared" si="19"/>
        <v>45166</v>
      </c>
      <c r="BH39" s="15"/>
      <c r="BI39" s="15"/>
      <c r="BJ39" s="15"/>
      <c r="BK39" s="15"/>
      <c r="BL39" s="15"/>
      <c r="BN39" s="41" t="str">
        <f t="shared" si="8"/>
        <v>lun</v>
      </c>
      <c r="BO39" s="39">
        <f t="shared" si="20"/>
        <v>45194</v>
      </c>
      <c r="BP39" s="15"/>
      <c r="BQ39" s="15"/>
      <c r="BR39" s="15"/>
      <c r="BS39" s="15"/>
      <c r="BT39" s="15"/>
      <c r="BV39" s="41" t="str">
        <f t="shared" si="9"/>
        <v>lun</v>
      </c>
      <c r="BW39" s="39">
        <f t="shared" si="21"/>
        <v>45229</v>
      </c>
      <c r="BX39" s="15"/>
      <c r="BY39" s="15"/>
      <c r="BZ39" s="15"/>
      <c r="CA39" s="15"/>
      <c r="CB39" s="15"/>
      <c r="CD39" s="41" t="str">
        <f t="shared" si="10"/>
        <v>lun</v>
      </c>
      <c r="CE39" s="39">
        <f t="shared" si="22"/>
        <v>45257</v>
      </c>
      <c r="CF39" s="15"/>
      <c r="CG39" s="15"/>
      <c r="CH39" s="15"/>
      <c r="CI39" s="15"/>
      <c r="CJ39" s="15"/>
      <c r="CL39" s="41" t="str">
        <f t="shared" si="11"/>
        <v>lun</v>
      </c>
      <c r="CM39" s="39">
        <f t="shared" si="23"/>
        <v>45285</v>
      </c>
      <c r="CN39" s="15"/>
      <c r="CO39" s="15"/>
      <c r="CP39" s="15"/>
      <c r="CQ39" s="15"/>
      <c r="CR39" s="15"/>
    </row>
    <row r="40" spans="1:96" x14ac:dyDescent="0.25">
      <c r="B40" s="41" t="str">
        <f t="shared" si="0"/>
        <v>mar</v>
      </c>
      <c r="C40" s="39">
        <f t="shared" si="12"/>
        <v>44957</v>
      </c>
      <c r="D40" s="15"/>
      <c r="E40" s="15"/>
      <c r="F40" s="15"/>
      <c r="G40" s="15"/>
      <c r="H40" s="15"/>
      <c r="J40" s="41" t="str">
        <f t="shared" si="1"/>
        <v>mar</v>
      </c>
      <c r="K40" s="39">
        <f t="shared" si="13"/>
        <v>44985</v>
      </c>
      <c r="L40" s="15"/>
      <c r="M40" s="15"/>
      <c r="N40" s="15"/>
      <c r="O40" s="15"/>
      <c r="P40" s="15"/>
      <c r="R40" s="41" t="str">
        <f t="shared" si="2"/>
        <v>mar</v>
      </c>
      <c r="S40" s="39">
        <f t="shared" si="14"/>
        <v>45013</v>
      </c>
      <c r="T40" s="15"/>
      <c r="U40" s="15"/>
      <c r="V40" s="15"/>
      <c r="W40" s="15"/>
      <c r="X40" s="15"/>
      <c r="Z40" s="41" t="str">
        <f t="shared" si="3"/>
        <v>mar</v>
      </c>
      <c r="AA40" s="39">
        <f t="shared" si="15"/>
        <v>45041</v>
      </c>
      <c r="AB40" s="15"/>
      <c r="AC40" s="15"/>
      <c r="AD40" s="15"/>
      <c r="AE40" s="15"/>
      <c r="AF40" s="15"/>
      <c r="AH40" s="41" t="str">
        <f t="shared" si="4"/>
        <v>mar</v>
      </c>
      <c r="AI40" s="39">
        <f t="shared" si="16"/>
        <v>45076</v>
      </c>
      <c r="AJ40" s="15"/>
      <c r="AK40" s="15"/>
      <c r="AL40" s="15"/>
      <c r="AM40" s="15"/>
      <c r="AN40" s="15"/>
      <c r="AP40" s="41" t="str">
        <f t="shared" si="5"/>
        <v>mar</v>
      </c>
      <c r="AQ40" s="39">
        <f t="shared" si="17"/>
        <v>45104</v>
      </c>
      <c r="AR40" s="15"/>
      <c r="AS40" s="15"/>
      <c r="AT40" s="15"/>
      <c r="AU40" s="15"/>
      <c r="AV40" s="15"/>
      <c r="AX40" s="41" t="str">
        <f t="shared" si="6"/>
        <v>mar</v>
      </c>
      <c r="AY40" s="39">
        <f t="shared" si="18"/>
        <v>45132</v>
      </c>
      <c r="AZ40" s="15"/>
      <c r="BA40" s="15"/>
      <c r="BB40" s="15"/>
      <c r="BC40" s="15"/>
      <c r="BD40" s="15"/>
      <c r="BF40" s="41" t="str">
        <f t="shared" si="7"/>
        <v>mar</v>
      </c>
      <c r="BG40" s="39">
        <f t="shared" si="19"/>
        <v>45167</v>
      </c>
      <c r="BH40" s="15"/>
      <c r="BI40" s="15"/>
      <c r="BJ40" s="15"/>
      <c r="BK40" s="15"/>
      <c r="BL40" s="15"/>
      <c r="BN40" s="41" t="str">
        <f t="shared" si="8"/>
        <v>mar</v>
      </c>
      <c r="BO40" s="39">
        <f t="shared" si="20"/>
        <v>45195</v>
      </c>
      <c r="BP40" s="15"/>
      <c r="BQ40" s="15"/>
      <c r="BR40" s="15"/>
      <c r="BS40" s="15"/>
      <c r="BT40" s="15"/>
      <c r="BV40" s="41" t="str">
        <f t="shared" si="9"/>
        <v>mar</v>
      </c>
      <c r="BW40" s="39">
        <f t="shared" si="21"/>
        <v>45230</v>
      </c>
      <c r="BX40" s="15"/>
      <c r="BY40" s="15"/>
      <c r="BZ40" s="15"/>
      <c r="CA40" s="15"/>
      <c r="CB40" s="15"/>
      <c r="CD40" s="41" t="str">
        <f t="shared" si="10"/>
        <v>mar</v>
      </c>
      <c r="CE40" s="39">
        <f t="shared" si="22"/>
        <v>45258</v>
      </c>
      <c r="CF40" s="15"/>
      <c r="CG40" s="15"/>
      <c r="CH40" s="15"/>
      <c r="CI40" s="15"/>
      <c r="CJ40" s="15"/>
      <c r="CL40" s="41" t="str">
        <f t="shared" si="11"/>
        <v>mar</v>
      </c>
      <c r="CM40" s="39">
        <f t="shared" si="23"/>
        <v>45286</v>
      </c>
      <c r="CN40" s="15"/>
      <c r="CO40" s="15"/>
      <c r="CP40" s="15"/>
      <c r="CQ40" s="15"/>
      <c r="CR40" s="15"/>
    </row>
    <row r="41" spans="1:96" x14ac:dyDescent="0.25">
      <c r="B41" s="41" t="str">
        <f t="shared" si="0"/>
        <v/>
      </c>
      <c r="C41" s="39" t="str">
        <f t="shared" si="12"/>
        <v/>
      </c>
      <c r="D41" s="15"/>
      <c r="E41" s="15"/>
      <c r="F41" s="15"/>
      <c r="G41" s="15"/>
      <c r="H41" s="15"/>
      <c r="J41" s="41" t="str">
        <f t="shared" si="1"/>
        <v/>
      </c>
      <c r="K41" s="39" t="str">
        <f t="shared" si="13"/>
        <v/>
      </c>
      <c r="L41" s="15"/>
      <c r="M41" s="15"/>
      <c r="N41" s="15"/>
      <c r="O41" s="15"/>
      <c r="P41" s="15"/>
      <c r="R41" s="41" t="str">
        <f t="shared" si="2"/>
        <v>mer</v>
      </c>
      <c r="S41" s="39">
        <f t="shared" si="14"/>
        <v>45014</v>
      </c>
      <c r="T41" s="15"/>
      <c r="U41" s="15"/>
      <c r="V41" s="15"/>
      <c r="W41" s="15"/>
      <c r="X41" s="15"/>
      <c r="Z41" s="41" t="str">
        <f t="shared" si="3"/>
        <v>mer</v>
      </c>
      <c r="AA41" s="39">
        <f t="shared" si="15"/>
        <v>45042</v>
      </c>
      <c r="AB41" s="15"/>
      <c r="AC41" s="15"/>
      <c r="AD41" s="15"/>
      <c r="AE41" s="15"/>
      <c r="AF41" s="15"/>
      <c r="AH41" s="41" t="str">
        <f t="shared" si="4"/>
        <v>mer</v>
      </c>
      <c r="AI41" s="39">
        <f t="shared" si="16"/>
        <v>45077</v>
      </c>
      <c r="AJ41" s="15"/>
      <c r="AK41" s="15"/>
      <c r="AL41" s="15"/>
      <c r="AM41" s="15"/>
      <c r="AN41" s="15"/>
      <c r="AP41" s="41" t="str">
        <f t="shared" si="5"/>
        <v>mer</v>
      </c>
      <c r="AQ41" s="39">
        <f t="shared" si="17"/>
        <v>45105</v>
      </c>
      <c r="AR41" s="15"/>
      <c r="AS41" s="15"/>
      <c r="AT41" s="15"/>
      <c r="AU41" s="15"/>
      <c r="AV41" s="15"/>
      <c r="AX41" s="41" t="str">
        <f t="shared" si="6"/>
        <v>mer</v>
      </c>
      <c r="AY41" s="39">
        <f t="shared" si="18"/>
        <v>45133</v>
      </c>
      <c r="AZ41" s="15"/>
      <c r="BA41" s="15"/>
      <c r="BB41" s="15"/>
      <c r="BC41" s="15"/>
      <c r="BD41" s="15"/>
      <c r="BF41" s="41" t="str">
        <f t="shared" si="7"/>
        <v>mer</v>
      </c>
      <c r="BG41" s="39">
        <f t="shared" si="19"/>
        <v>45168</v>
      </c>
      <c r="BH41" s="15"/>
      <c r="BI41" s="15"/>
      <c r="BJ41" s="15"/>
      <c r="BK41" s="15"/>
      <c r="BL41" s="15"/>
      <c r="BN41" s="41" t="str">
        <f t="shared" si="8"/>
        <v>mer</v>
      </c>
      <c r="BO41" s="39">
        <f t="shared" si="20"/>
        <v>45196</v>
      </c>
      <c r="BP41" s="15"/>
      <c r="BQ41" s="15"/>
      <c r="BR41" s="15"/>
      <c r="BS41" s="15"/>
      <c r="BT41" s="15"/>
      <c r="BV41" s="41" t="str">
        <f t="shared" si="9"/>
        <v/>
      </c>
      <c r="BW41" s="39" t="str">
        <f t="shared" si="21"/>
        <v/>
      </c>
      <c r="BX41" s="15"/>
      <c r="BY41" s="15"/>
      <c r="BZ41" s="15"/>
      <c r="CA41" s="15"/>
      <c r="CB41" s="15"/>
      <c r="CD41" s="41" t="str">
        <f t="shared" si="10"/>
        <v>mer</v>
      </c>
      <c r="CE41" s="39">
        <f t="shared" si="22"/>
        <v>45259</v>
      </c>
      <c r="CF41" s="15"/>
      <c r="CG41" s="15"/>
      <c r="CH41" s="15"/>
      <c r="CI41" s="15"/>
      <c r="CJ41" s="15"/>
      <c r="CL41" s="41" t="str">
        <f t="shared" si="11"/>
        <v>mer</v>
      </c>
      <c r="CM41" s="39">
        <f t="shared" si="23"/>
        <v>45287</v>
      </c>
      <c r="CN41" s="15"/>
      <c r="CO41" s="15"/>
      <c r="CP41" s="15"/>
      <c r="CQ41" s="15"/>
      <c r="CR41" s="15"/>
    </row>
    <row r="42" spans="1:96" x14ac:dyDescent="0.25">
      <c r="B42" s="41" t="str">
        <f t="shared" si="0"/>
        <v/>
      </c>
      <c r="C42" s="39" t="str">
        <f t="shared" si="12"/>
        <v/>
      </c>
      <c r="D42" s="15"/>
      <c r="E42" s="15"/>
      <c r="F42" s="15"/>
      <c r="G42" s="15"/>
      <c r="H42" s="15"/>
      <c r="J42" s="41" t="str">
        <f t="shared" si="1"/>
        <v/>
      </c>
      <c r="K42" s="39" t="str">
        <f t="shared" si="13"/>
        <v/>
      </c>
      <c r="L42" s="15"/>
      <c r="M42" s="15"/>
      <c r="N42" s="15"/>
      <c r="O42" s="15"/>
      <c r="P42" s="15"/>
      <c r="R42" s="41" t="str">
        <f t="shared" si="2"/>
        <v>jeu</v>
      </c>
      <c r="S42" s="39">
        <f t="shared" si="14"/>
        <v>45015</v>
      </c>
      <c r="T42" s="15"/>
      <c r="U42" s="15"/>
      <c r="V42" s="15"/>
      <c r="W42" s="15"/>
      <c r="X42" s="15"/>
      <c r="Z42" s="41" t="str">
        <f t="shared" si="3"/>
        <v>jeu</v>
      </c>
      <c r="AA42" s="39">
        <f t="shared" si="15"/>
        <v>45043</v>
      </c>
      <c r="AB42" s="15"/>
      <c r="AC42" s="15"/>
      <c r="AD42" s="15"/>
      <c r="AE42" s="15"/>
      <c r="AF42" s="15"/>
      <c r="AH42" s="41" t="str">
        <f t="shared" si="4"/>
        <v/>
      </c>
      <c r="AI42" s="39" t="str">
        <f t="shared" si="16"/>
        <v/>
      </c>
      <c r="AJ42" s="15"/>
      <c r="AK42" s="15"/>
      <c r="AL42" s="15"/>
      <c r="AM42" s="15"/>
      <c r="AN42" s="15"/>
      <c r="AP42" s="41" t="str">
        <f t="shared" si="5"/>
        <v>jeu</v>
      </c>
      <c r="AQ42" s="39">
        <f t="shared" si="17"/>
        <v>45106</v>
      </c>
      <c r="AR42" s="15"/>
      <c r="AS42" s="15"/>
      <c r="AT42" s="15"/>
      <c r="AU42" s="15"/>
      <c r="AV42" s="15"/>
      <c r="AX42" s="41" t="str">
        <f t="shared" si="6"/>
        <v>jeu</v>
      </c>
      <c r="AY42" s="39">
        <f t="shared" si="18"/>
        <v>45134</v>
      </c>
      <c r="AZ42" s="15"/>
      <c r="BA42" s="15"/>
      <c r="BB42" s="15"/>
      <c r="BC42" s="15"/>
      <c r="BD42" s="15"/>
      <c r="BF42" s="41" t="str">
        <f t="shared" si="7"/>
        <v>jeu</v>
      </c>
      <c r="BG42" s="39">
        <f t="shared" si="19"/>
        <v>45169</v>
      </c>
      <c r="BH42" s="15"/>
      <c r="BI42" s="15"/>
      <c r="BJ42" s="15"/>
      <c r="BK42" s="15"/>
      <c r="BL42" s="15"/>
      <c r="BN42" s="41" t="str">
        <f t="shared" si="8"/>
        <v>jeu</v>
      </c>
      <c r="BO42" s="39">
        <f t="shared" si="20"/>
        <v>45197</v>
      </c>
      <c r="BP42" s="15"/>
      <c r="BQ42" s="15"/>
      <c r="BR42" s="15"/>
      <c r="BS42" s="15"/>
      <c r="BT42" s="15"/>
      <c r="BV42" s="41" t="str">
        <f t="shared" si="9"/>
        <v/>
      </c>
      <c r="BW42" s="39" t="str">
        <f t="shared" si="21"/>
        <v/>
      </c>
      <c r="BX42" s="15"/>
      <c r="BY42" s="15"/>
      <c r="BZ42" s="15"/>
      <c r="CA42" s="15"/>
      <c r="CB42" s="15"/>
      <c r="CD42" s="41" t="str">
        <f t="shared" si="10"/>
        <v>jeu</v>
      </c>
      <c r="CE42" s="39">
        <f t="shared" si="22"/>
        <v>45260</v>
      </c>
      <c r="CF42" s="15"/>
      <c r="CG42" s="15"/>
      <c r="CH42" s="15"/>
      <c r="CI42" s="15"/>
      <c r="CJ42" s="15"/>
      <c r="CL42" s="41" t="str">
        <f t="shared" si="11"/>
        <v>jeu</v>
      </c>
      <c r="CM42" s="39">
        <f t="shared" si="23"/>
        <v>45288</v>
      </c>
      <c r="CN42" s="15"/>
      <c r="CO42" s="15"/>
      <c r="CP42" s="15"/>
      <c r="CQ42" s="15"/>
      <c r="CR42" s="15"/>
    </row>
    <row r="43" spans="1:96" x14ac:dyDescent="0.25">
      <c r="B43" s="41" t="str">
        <f t="shared" si="0"/>
        <v/>
      </c>
      <c r="C43" s="39" t="str">
        <f t="shared" si="12"/>
        <v/>
      </c>
      <c r="D43" s="15"/>
      <c r="E43" s="15"/>
      <c r="F43" s="15"/>
      <c r="G43" s="15"/>
      <c r="H43" s="15"/>
      <c r="J43" s="41" t="str">
        <f t="shared" si="1"/>
        <v/>
      </c>
      <c r="K43" s="39" t="str">
        <f t="shared" si="13"/>
        <v/>
      </c>
      <c r="L43" s="15"/>
      <c r="M43" s="15"/>
      <c r="N43" s="15"/>
      <c r="O43" s="15"/>
      <c r="P43" s="15"/>
      <c r="R43" s="41" t="str">
        <f t="shared" si="2"/>
        <v>ven</v>
      </c>
      <c r="S43" s="39">
        <f t="shared" si="14"/>
        <v>45016</v>
      </c>
      <c r="T43" s="15"/>
      <c r="U43" s="15"/>
      <c r="V43" s="15"/>
      <c r="W43" s="15"/>
      <c r="X43" s="15"/>
      <c r="Z43" s="41" t="str">
        <f t="shared" si="3"/>
        <v>ven</v>
      </c>
      <c r="AA43" s="39">
        <f t="shared" si="15"/>
        <v>45044</v>
      </c>
      <c r="AB43" s="15"/>
      <c r="AC43" s="15"/>
      <c r="AD43" s="15"/>
      <c r="AE43" s="15"/>
      <c r="AF43" s="15"/>
      <c r="AH43" s="41" t="str">
        <f t="shared" si="4"/>
        <v/>
      </c>
      <c r="AI43" s="39" t="str">
        <f t="shared" si="16"/>
        <v/>
      </c>
      <c r="AJ43" s="15"/>
      <c r="AK43" s="15"/>
      <c r="AL43" s="15"/>
      <c r="AM43" s="15"/>
      <c r="AN43" s="15"/>
      <c r="AP43" s="41" t="str">
        <f t="shared" si="5"/>
        <v>ven</v>
      </c>
      <c r="AQ43" s="39">
        <f t="shared" si="17"/>
        <v>45107</v>
      </c>
      <c r="AR43" s="15"/>
      <c r="AS43" s="15"/>
      <c r="AT43" s="15"/>
      <c r="AU43" s="15"/>
      <c r="AV43" s="15"/>
      <c r="AX43" s="41" t="str">
        <f t="shared" si="6"/>
        <v>ven</v>
      </c>
      <c r="AY43" s="39">
        <f t="shared" si="18"/>
        <v>45135</v>
      </c>
      <c r="AZ43" s="15"/>
      <c r="BA43" s="15"/>
      <c r="BB43" s="15"/>
      <c r="BC43" s="15"/>
      <c r="BD43" s="15"/>
      <c r="BF43" s="41" t="str">
        <f t="shared" si="7"/>
        <v/>
      </c>
      <c r="BG43" s="39" t="str">
        <f t="shared" si="19"/>
        <v/>
      </c>
      <c r="BH43" s="15"/>
      <c r="BI43" s="15"/>
      <c r="BJ43" s="15"/>
      <c r="BK43" s="15"/>
      <c r="BL43" s="15"/>
      <c r="BN43" s="41" t="str">
        <f t="shared" si="8"/>
        <v>ven</v>
      </c>
      <c r="BO43" s="39">
        <f t="shared" si="20"/>
        <v>45198</v>
      </c>
      <c r="BP43" s="15"/>
      <c r="BQ43" s="15"/>
      <c r="BR43" s="15"/>
      <c r="BS43" s="15"/>
      <c r="BT43" s="15"/>
      <c r="BV43" s="41" t="str">
        <f t="shared" si="9"/>
        <v/>
      </c>
      <c r="BW43" s="39" t="str">
        <f t="shared" si="21"/>
        <v/>
      </c>
      <c r="BX43" s="15"/>
      <c r="BY43" s="15"/>
      <c r="BZ43" s="15"/>
      <c r="CA43" s="15"/>
      <c r="CB43" s="15"/>
      <c r="CD43" s="41" t="str">
        <f t="shared" si="10"/>
        <v/>
      </c>
      <c r="CE43" s="39" t="str">
        <f t="shared" si="22"/>
        <v/>
      </c>
      <c r="CF43" s="15"/>
      <c r="CG43" s="15"/>
      <c r="CH43" s="15"/>
      <c r="CI43" s="15"/>
      <c r="CJ43" s="15"/>
      <c r="CL43" s="41" t="str">
        <f t="shared" si="11"/>
        <v>ven</v>
      </c>
      <c r="CM43" s="39">
        <f t="shared" si="23"/>
        <v>45289</v>
      </c>
      <c r="CN43" s="15"/>
      <c r="CO43" s="15"/>
      <c r="CP43" s="15"/>
      <c r="CQ43" s="15"/>
      <c r="CR43" s="15"/>
    </row>
    <row r="44" spans="1:96" x14ac:dyDescent="0.25">
      <c r="B44" s="41" t="str">
        <f t="shared" si="0"/>
        <v/>
      </c>
      <c r="C44" s="39" t="str">
        <f t="shared" si="12"/>
        <v/>
      </c>
      <c r="D44" s="15"/>
      <c r="E44" s="15"/>
      <c r="F44" s="15"/>
      <c r="G44" s="15"/>
      <c r="H44" s="15"/>
      <c r="J44" s="41" t="str">
        <f t="shared" si="1"/>
        <v/>
      </c>
      <c r="K44" s="39" t="str">
        <f t="shared" si="13"/>
        <v/>
      </c>
      <c r="L44" s="15"/>
      <c r="M44" s="15"/>
      <c r="N44" s="15"/>
      <c r="O44" s="15"/>
      <c r="P44" s="15"/>
      <c r="R44" s="41" t="str">
        <f t="shared" si="2"/>
        <v/>
      </c>
      <c r="S44" s="39" t="str">
        <f t="shared" si="14"/>
        <v/>
      </c>
      <c r="T44" s="15"/>
      <c r="U44" s="15"/>
      <c r="V44" s="15"/>
      <c r="W44" s="15"/>
      <c r="X44" s="15"/>
      <c r="Z44" s="41" t="str">
        <f t="shared" si="3"/>
        <v>sam</v>
      </c>
      <c r="AA44" s="39">
        <f t="shared" si="15"/>
        <v>45045</v>
      </c>
      <c r="AB44" s="15"/>
      <c r="AC44" s="15"/>
      <c r="AD44" s="15"/>
      <c r="AE44" s="15"/>
      <c r="AF44" s="15"/>
      <c r="AH44" s="41" t="str">
        <f t="shared" si="4"/>
        <v/>
      </c>
      <c r="AI44" s="39" t="str">
        <f t="shared" si="16"/>
        <v/>
      </c>
      <c r="AJ44" s="15"/>
      <c r="AK44" s="15"/>
      <c r="AL44" s="15"/>
      <c r="AM44" s="15"/>
      <c r="AN44" s="15"/>
      <c r="AP44" s="41" t="str">
        <f t="shared" si="5"/>
        <v/>
      </c>
      <c r="AQ44" s="39" t="str">
        <f t="shared" si="17"/>
        <v/>
      </c>
      <c r="AR44" s="15"/>
      <c r="AS44" s="15"/>
      <c r="AT44" s="15"/>
      <c r="AU44" s="15"/>
      <c r="AV44" s="15"/>
      <c r="AX44" s="41" t="str">
        <f t="shared" si="6"/>
        <v>sam</v>
      </c>
      <c r="AY44" s="39">
        <f t="shared" si="18"/>
        <v>45136</v>
      </c>
      <c r="AZ44" s="15"/>
      <c r="BA44" s="15"/>
      <c r="BB44" s="15"/>
      <c r="BC44" s="15"/>
      <c r="BD44" s="15"/>
      <c r="BF44" s="41" t="str">
        <f t="shared" si="7"/>
        <v/>
      </c>
      <c r="BG44" s="39" t="str">
        <f t="shared" si="19"/>
        <v/>
      </c>
      <c r="BH44" s="15"/>
      <c r="BI44" s="15"/>
      <c r="BJ44" s="15"/>
      <c r="BK44" s="15"/>
      <c r="BL44" s="15"/>
      <c r="BN44" s="41" t="str">
        <f t="shared" si="8"/>
        <v>sam</v>
      </c>
      <c r="BO44" s="39">
        <f t="shared" si="20"/>
        <v>45199</v>
      </c>
      <c r="BP44" s="15"/>
      <c r="BQ44" s="15"/>
      <c r="BR44" s="15"/>
      <c r="BS44" s="15"/>
      <c r="BT44" s="15"/>
      <c r="BV44" s="41" t="str">
        <f t="shared" si="9"/>
        <v/>
      </c>
      <c r="BW44" s="39" t="str">
        <f t="shared" si="21"/>
        <v/>
      </c>
      <c r="BX44" s="15"/>
      <c r="BY44" s="15"/>
      <c r="BZ44" s="15"/>
      <c r="CA44" s="15"/>
      <c r="CB44" s="15"/>
      <c r="CD44" s="41" t="str">
        <f t="shared" si="10"/>
        <v/>
      </c>
      <c r="CE44" s="39" t="str">
        <f t="shared" si="22"/>
        <v/>
      </c>
      <c r="CF44" s="15"/>
      <c r="CG44" s="15"/>
      <c r="CH44" s="15"/>
      <c r="CI44" s="15"/>
      <c r="CJ44" s="15"/>
      <c r="CL44" s="41" t="str">
        <f t="shared" si="11"/>
        <v>sam</v>
      </c>
      <c r="CM44" s="39">
        <f t="shared" si="23"/>
        <v>45290</v>
      </c>
      <c r="CN44" s="15"/>
      <c r="CO44" s="15"/>
      <c r="CP44" s="15"/>
      <c r="CQ44" s="15"/>
      <c r="CR44" s="15"/>
    </row>
    <row r="45" spans="1:96" x14ac:dyDescent="0.25">
      <c r="B45" s="41" t="str">
        <f t="shared" si="0"/>
        <v/>
      </c>
      <c r="C45" s="39" t="str">
        <f t="shared" si="12"/>
        <v/>
      </c>
      <c r="D45" s="15"/>
      <c r="E45" s="15"/>
      <c r="F45" s="15"/>
      <c r="G45" s="15"/>
      <c r="H45" s="15"/>
      <c r="J45" s="41" t="str">
        <f t="shared" si="1"/>
        <v/>
      </c>
      <c r="K45" s="39" t="str">
        <f t="shared" si="13"/>
        <v/>
      </c>
      <c r="L45" s="15"/>
      <c r="M45" s="15"/>
      <c r="N45" s="15"/>
      <c r="O45" s="15"/>
      <c r="P45" s="15"/>
      <c r="R45" s="41" t="str">
        <f t="shared" si="2"/>
        <v/>
      </c>
      <c r="S45" s="39" t="str">
        <f t="shared" si="14"/>
        <v/>
      </c>
      <c r="T45" s="15"/>
      <c r="U45" s="15"/>
      <c r="V45" s="15"/>
      <c r="W45" s="15"/>
      <c r="X45" s="15"/>
      <c r="Z45" s="41" t="str">
        <f t="shared" si="3"/>
        <v>dim</v>
      </c>
      <c r="AA45" s="39">
        <f t="shared" si="15"/>
        <v>45046</v>
      </c>
      <c r="AB45" s="15"/>
      <c r="AC45" s="15"/>
      <c r="AD45" s="15"/>
      <c r="AE45" s="15"/>
      <c r="AF45" s="15"/>
      <c r="AH45" s="41" t="str">
        <f t="shared" si="4"/>
        <v/>
      </c>
      <c r="AI45" s="39" t="str">
        <f t="shared" si="16"/>
        <v/>
      </c>
      <c r="AJ45" s="15"/>
      <c r="AK45" s="15"/>
      <c r="AL45" s="15"/>
      <c r="AM45" s="15"/>
      <c r="AN45" s="15"/>
      <c r="AP45" s="41" t="str">
        <f t="shared" si="5"/>
        <v/>
      </c>
      <c r="AQ45" s="39" t="str">
        <f t="shared" si="17"/>
        <v/>
      </c>
      <c r="AR45" s="15"/>
      <c r="AS45" s="15"/>
      <c r="AT45" s="15"/>
      <c r="AU45" s="15"/>
      <c r="AV45" s="15"/>
      <c r="AX45" s="41" t="str">
        <f t="shared" si="6"/>
        <v>dim</v>
      </c>
      <c r="AY45" s="39">
        <f t="shared" si="18"/>
        <v>45137</v>
      </c>
      <c r="AZ45" s="15"/>
      <c r="BA45" s="15"/>
      <c r="BB45" s="15"/>
      <c r="BC45" s="15"/>
      <c r="BD45" s="15"/>
      <c r="BF45" s="41" t="str">
        <f t="shared" si="7"/>
        <v/>
      </c>
      <c r="BG45" s="39" t="str">
        <f t="shared" si="19"/>
        <v/>
      </c>
      <c r="BH45" s="15"/>
      <c r="BI45" s="15"/>
      <c r="BJ45" s="15"/>
      <c r="BK45" s="15"/>
      <c r="BL45" s="15"/>
      <c r="BN45" s="41" t="str">
        <f t="shared" si="8"/>
        <v/>
      </c>
      <c r="BO45" s="39" t="str">
        <f t="shared" si="20"/>
        <v/>
      </c>
      <c r="BP45" s="15"/>
      <c r="BQ45" s="15"/>
      <c r="BR45" s="15"/>
      <c r="BS45" s="15"/>
      <c r="BT45" s="15"/>
      <c r="BV45" s="41" t="str">
        <f t="shared" si="9"/>
        <v/>
      </c>
      <c r="BW45" s="39" t="str">
        <f t="shared" si="21"/>
        <v/>
      </c>
      <c r="BX45" s="15"/>
      <c r="BY45" s="15"/>
      <c r="BZ45" s="15"/>
      <c r="CA45" s="15"/>
      <c r="CB45" s="15"/>
      <c r="CD45" s="41" t="str">
        <f t="shared" si="10"/>
        <v/>
      </c>
      <c r="CE45" s="39" t="str">
        <f t="shared" si="22"/>
        <v/>
      </c>
      <c r="CF45" s="15"/>
      <c r="CG45" s="15"/>
      <c r="CH45" s="15"/>
      <c r="CI45" s="15"/>
      <c r="CJ45" s="15"/>
      <c r="CL45" s="41" t="str">
        <f t="shared" si="11"/>
        <v>dim</v>
      </c>
      <c r="CM45" s="39">
        <f t="shared" si="23"/>
        <v>45291</v>
      </c>
      <c r="CN45" s="15"/>
      <c r="CO45" s="15"/>
      <c r="CP45" s="15"/>
      <c r="CQ45" s="15"/>
      <c r="CR45" s="15"/>
    </row>
    <row r="46" spans="1:96" x14ac:dyDescent="0.25">
      <c r="B46" s="41" t="str">
        <f t="shared" si="0"/>
        <v/>
      </c>
      <c r="C46" s="39" t="str">
        <f t="shared" si="12"/>
        <v/>
      </c>
      <c r="D46" s="15"/>
      <c r="E46" s="15"/>
      <c r="F46" s="15"/>
      <c r="G46" s="15"/>
      <c r="H46" s="15"/>
      <c r="J46" s="41" t="str">
        <f t="shared" si="1"/>
        <v/>
      </c>
      <c r="K46" s="39" t="str">
        <f t="shared" si="13"/>
        <v/>
      </c>
      <c r="L46" s="15"/>
      <c r="M46" s="15"/>
      <c r="N46" s="15"/>
      <c r="O46" s="15"/>
      <c r="P46" s="15"/>
      <c r="R46" s="41" t="str">
        <f t="shared" si="2"/>
        <v/>
      </c>
      <c r="S46" s="39" t="str">
        <f t="shared" si="14"/>
        <v/>
      </c>
      <c r="T46" s="15"/>
      <c r="U46" s="15"/>
      <c r="V46" s="15"/>
      <c r="W46" s="15"/>
      <c r="X46" s="15"/>
      <c r="Z46" s="41" t="str">
        <f t="shared" si="3"/>
        <v/>
      </c>
      <c r="AA46" s="39" t="str">
        <f t="shared" si="15"/>
        <v/>
      </c>
      <c r="AB46" s="15"/>
      <c r="AC46" s="15"/>
      <c r="AD46" s="15"/>
      <c r="AE46" s="15"/>
      <c r="AF46" s="15"/>
      <c r="AH46" s="41" t="str">
        <f t="shared" si="4"/>
        <v/>
      </c>
      <c r="AI46" s="39" t="str">
        <f t="shared" si="16"/>
        <v/>
      </c>
      <c r="AJ46" s="15"/>
      <c r="AK46" s="15"/>
      <c r="AL46" s="15"/>
      <c r="AM46" s="15"/>
      <c r="AN46" s="15"/>
      <c r="AP46" s="41" t="str">
        <f t="shared" si="5"/>
        <v/>
      </c>
      <c r="AQ46" s="39" t="str">
        <f t="shared" si="17"/>
        <v/>
      </c>
      <c r="AR46" s="15"/>
      <c r="AS46" s="15"/>
      <c r="AT46" s="15"/>
      <c r="AU46" s="15"/>
      <c r="AV46" s="15"/>
      <c r="AX46" s="41" t="str">
        <f t="shared" si="6"/>
        <v>lun</v>
      </c>
      <c r="AY46" s="39">
        <f t="shared" si="18"/>
        <v>45138</v>
      </c>
      <c r="AZ46" s="15"/>
      <c r="BA46" s="15"/>
      <c r="BB46" s="15"/>
      <c r="BC46" s="15"/>
      <c r="BD46" s="15"/>
      <c r="BF46" s="41" t="str">
        <f t="shared" si="7"/>
        <v/>
      </c>
      <c r="BG46" s="39" t="str">
        <f t="shared" si="19"/>
        <v/>
      </c>
      <c r="BH46" s="15"/>
      <c r="BI46" s="15"/>
      <c r="BJ46" s="15"/>
      <c r="BK46" s="15"/>
      <c r="BL46" s="15"/>
      <c r="BN46" s="41" t="str">
        <f t="shared" si="8"/>
        <v/>
      </c>
      <c r="BO46" s="39" t="str">
        <f t="shared" si="20"/>
        <v/>
      </c>
      <c r="BP46" s="15"/>
      <c r="BQ46" s="15"/>
      <c r="BR46" s="15"/>
      <c r="BS46" s="15"/>
      <c r="BT46" s="15"/>
      <c r="BV46" s="41" t="str">
        <f t="shared" si="9"/>
        <v/>
      </c>
      <c r="BW46" s="39" t="str">
        <f t="shared" si="21"/>
        <v/>
      </c>
      <c r="BX46" s="15"/>
      <c r="BY46" s="15"/>
      <c r="BZ46" s="15"/>
      <c r="CA46" s="15"/>
      <c r="CB46" s="15"/>
      <c r="CD46" s="41" t="str">
        <f t="shared" si="10"/>
        <v/>
      </c>
      <c r="CE46" s="39" t="str">
        <f t="shared" si="22"/>
        <v/>
      </c>
      <c r="CF46" s="15"/>
      <c r="CG46" s="15"/>
      <c r="CH46" s="15"/>
      <c r="CI46" s="15"/>
      <c r="CJ46" s="15"/>
      <c r="CL46" s="41" t="str">
        <f t="shared" si="11"/>
        <v/>
      </c>
      <c r="CM46" s="39" t="str">
        <f t="shared" si="23"/>
        <v/>
      </c>
      <c r="CN46" s="15"/>
      <c r="CO46" s="15"/>
      <c r="CP46" s="15"/>
      <c r="CQ46" s="15"/>
      <c r="CR46" s="15"/>
    </row>
  </sheetData>
  <mergeCells count="17">
    <mergeCell ref="BV8:CB8"/>
    <mergeCell ref="CD8:CJ8"/>
    <mergeCell ref="CL8:CR8"/>
    <mergeCell ref="AH8:AN8"/>
    <mergeCell ref="AP8:AV8"/>
    <mergeCell ref="AX8:BD8"/>
    <mergeCell ref="BF8:BL8"/>
    <mergeCell ref="BN8:BT8"/>
    <mergeCell ref="R1:X1"/>
    <mergeCell ref="D2:F2"/>
    <mergeCell ref="J2:L2"/>
    <mergeCell ref="R2:S2"/>
    <mergeCell ref="R3:X3"/>
    <mergeCell ref="B8:H8"/>
    <mergeCell ref="J8:P8"/>
    <mergeCell ref="R8:X8"/>
    <mergeCell ref="Z8:AF8"/>
  </mergeCells>
  <conditionalFormatting sqref="CD10:CD46">
    <cfRule type="beginsWith" dxfId="7" priority="11" operator="beginsWith" text="dim">
      <formula>LEFT(CD10,LEN("dim"))="dim"</formula>
    </cfRule>
    <cfRule type="beginsWith" dxfId="6" priority="12" operator="beginsWith" text="sam">
      <formula>LEFT(CD10,LEN("sam"))="sam"</formula>
    </cfRule>
  </conditionalFormatting>
  <conditionalFormatting sqref="CL10:CL46">
    <cfRule type="beginsWith" dxfId="5" priority="5" operator="beginsWith" text="dim">
      <formula>LEFT(CL10,LEN("dim"))="dim"</formula>
    </cfRule>
    <cfRule type="beginsWith" dxfId="4" priority="6" operator="beginsWith" text="sam">
      <formula>LEFT(CL10,LEN("sam"))="sam"</formula>
    </cfRule>
  </conditionalFormatting>
  <printOptions horizontalCentered="1"/>
  <pageMargins left="0.5" right="0.5" top="0.5" bottom="0.5" header="0.5" footer="0.25"/>
  <pageSetup orientation="portrait" r:id="rId1"/>
  <headerFooter alignWithMargins="0">
    <oddFooter>&amp;L&amp;8&amp;K01+026https://www.vertex42.com/calendars/shift-work-calendar.html&amp;R&amp;8&amp;K01+026© 2015 Vertex42.com. Free to Print.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6</xdr:col>
                    <xdr:colOff>15240</xdr:colOff>
                    <xdr:row>1</xdr:row>
                    <xdr:rowOff>7620</xdr:rowOff>
                  </from>
                  <to>
                    <xdr:col>6</xdr:col>
                    <xdr:colOff>129540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E8465B4B-3DC5-4EC9-B982-0FEA076DB89F}">
            <xm:f>AND(C10&gt;=Pattern!$I$2,MID(Pattern!$I$3,MOD(NETWORKDAYS.INTL(Pattern!$I$2,C10,weekend,IF($R$3="None",0,holidays))-1,LEN(Pattern!$I$3))+1,1)=TEXT($B$5,"0"))</xm:f>
            <x14:dxf>
              <font>
                <color theme="0"/>
              </font>
              <numFmt numFmtId="0" formatCode="General"/>
              <fill>
                <patternFill>
                  <bgColor theme="6"/>
                </patternFill>
              </fill>
            </x14:dxf>
          </x14:cfRule>
          <x14:cfRule type="expression" priority="8" id="{8B2C04C8-9C58-4AD6-908C-F08D47E74AE9}">
            <xm:f>AND(C10&gt;=Pattern!$I$2,MID(Pattern!$I$3,MOD(NETWORKDAYS.INTL(Pattern!$I$2,C10,weekend,IF($R$3="None",0,holidays))-1,LEN(Pattern!$I$3))+1,1)=TEXT($B$6,"0"))</xm:f>
            <x14:dxf>
              <font>
                <color theme="0"/>
              </font>
              <fill>
                <patternFill>
                  <bgColor theme="4"/>
                </patternFill>
              </fill>
            </x14:dxf>
          </x14:cfRule>
          <x14:cfRule type="expression" priority="9" id="{F4C1501D-A035-45B1-9BD8-032B6570B0CE}">
            <xm:f>AND(C10&gt;=Pattern!$I$2,MID(Pattern!$I$3,MOD(NETWORKDAYS.INTL(Pattern!$I$2,C10,weekend,IF($R$3="None",0,holidays))-1,LEN(Pattern!$I$3))+1,1)=TEXT($I$5,"0"))</xm:f>
            <x14:dxf>
              <font>
                <color theme="0"/>
              </font>
              <fill>
                <patternFill>
                  <bgColor theme="5"/>
                </patternFill>
              </fill>
            </x14:dxf>
          </x14:cfRule>
          <x14:cfRule type="expression" priority="10" id="{38E33368-3111-477E-9E04-BE9A430D9FE8}">
            <xm:f>AND(C10&gt;=Pattern!$I$2,MID(Pattern!$I$3,MOD(NETWORKDAYS.INTL(Pattern!$I$2,C10,weekend,IF($R$3="None",0,holidays))-1,LEN(Pattern!$I$3))+1,1)=TEXT($I$6,"0"))</xm:f>
            <x14:dxf>
              <font>
                <color theme="1"/>
              </font>
              <fill>
                <patternFill patternType="lightDown">
                  <bgColor theme="0"/>
                </patternFill>
              </fill>
            </x14:dxf>
          </x14:cfRule>
          <xm:sqref>D10:D47 L10:L46 T10:T46 AB10:AB46 AJ10:AJ46 AR10:AR46 AZ10:AZ46 BH10:BH46 BP10:BP46 BX10:BX46 CF10:CF46 CN10:CN46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Pattern!$B$4:$B$21</xm:f>
          </x14:formula1>
          <xm:sqref>R3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Pattern</vt:lpstr>
      <vt:lpstr>Calendar</vt:lpstr>
      <vt:lpstr>weekend</vt:lpstr>
      <vt:lpstr>Calendar!Zone_d_impression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Shift Work Calendar</dc:title>
  <dc:creator>Vertex42.com</dc:creator>
  <dc:description>(c) 2015-2019 Vertex42 LLC. All rights reserved.</dc:description>
  <cp:lastModifiedBy>Montmartin, Nicolas /FR/EXT</cp:lastModifiedBy>
  <cp:lastPrinted>2019-05-13T15:51:15Z</cp:lastPrinted>
  <dcterms:created xsi:type="dcterms:W3CDTF">2008-12-11T21:42:43Z</dcterms:created>
  <dcterms:modified xsi:type="dcterms:W3CDTF">2022-12-23T15:15:12Z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2015-2019 Vertex42 LLC</vt:lpwstr>
  </property>
  <property fmtid="{D5CDD505-2E9C-101B-9397-08002B2CF9AE}" pid="3" name="Version">
    <vt:lpwstr>1.0.3</vt:lpwstr>
  </property>
  <property fmtid="{D5CDD505-2E9C-101B-9397-08002B2CF9AE}" pid="4" name="Source">
    <vt:lpwstr>https://www.vertex42.com/calendars/shift-work-calendar.html</vt:lpwstr>
  </property>
</Properties>
</file>