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Environnement\SIG - GIS\Inventaires\inventaire forestier\2020\traitement\20201130_hg_merge_fiche\"/>
    </mc:Choice>
  </mc:AlternateContent>
  <bookViews>
    <workbookView xWindow="0" yWindow="0" windowWidth="15600" windowHeight="11760" activeTab="2"/>
  </bookViews>
  <sheets>
    <sheet name="Compilation-ok" sheetId="125" r:id="rId1"/>
    <sheet name="FOR" sheetId="126" r:id="rId2"/>
    <sheet name="CF2019-01" sheetId="11" r:id="rId3"/>
    <sheet name="CF2020-02" sheetId="34" r:id="rId4"/>
    <sheet name="CF2020-04" sheetId="36" r:id="rId5"/>
    <sheet name="CF2020-05" sheetId="37" r:id="rId6"/>
    <sheet name="CF2020-06" sheetId="38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02" i="38" l="1"/>
  <c r="AE84" i="38" s="1"/>
  <c r="AE105" i="38"/>
  <c r="AI105" i="38" s="1"/>
  <c r="AE107" i="38"/>
  <c r="AI107" i="38" s="1"/>
  <c r="AE109" i="38"/>
  <c r="AI109" i="38" s="1"/>
  <c r="AE111" i="38"/>
  <c r="AI111" i="38" s="1"/>
  <c r="AE113" i="38"/>
  <c r="AI113" i="38" s="1"/>
  <c r="AE115" i="38"/>
  <c r="AI115" i="38" s="1"/>
  <c r="AE117" i="38"/>
  <c r="AI117" i="38" s="1"/>
  <c r="AA118" i="38"/>
  <c r="AE104" i="38" s="1"/>
  <c r="AA140" i="38"/>
  <c r="AE137" i="38" s="1"/>
  <c r="AI137" i="38" s="1"/>
  <c r="AI104" i="38" l="1"/>
  <c r="AI84" i="38"/>
  <c r="AE138" i="38"/>
  <c r="AI138" i="38" s="1"/>
  <c r="AE134" i="38"/>
  <c r="AI134" i="38" s="1"/>
  <c r="AE130" i="38"/>
  <c r="AI130" i="38" s="1"/>
  <c r="AE126" i="38"/>
  <c r="AI126" i="38" s="1"/>
  <c r="AE122" i="38"/>
  <c r="AI122" i="38" s="1"/>
  <c r="AE100" i="38"/>
  <c r="AI100" i="38" s="1"/>
  <c r="AE96" i="38"/>
  <c r="AI96" i="38" s="1"/>
  <c r="AE92" i="38"/>
  <c r="AI92" i="38" s="1"/>
  <c r="AE88" i="38"/>
  <c r="AI88" i="38" s="1"/>
  <c r="AE86" i="38"/>
  <c r="AI86" i="38" s="1"/>
  <c r="AE139" i="38"/>
  <c r="AI139" i="38" s="1"/>
  <c r="AE135" i="38"/>
  <c r="AI135" i="38" s="1"/>
  <c r="AE133" i="38"/>
  <c r="AI133" i="38" s="1"/>
  <c r="AE131" i="38"/>
  <c r="AI131" i="38" s="1"/>
  <c r="AE129" i="38"/>
  <c r="AI129" i="38" s="1"/>
  <c r="AE127" i="38"/>
  <c r="AI127" i="38" s="1"/>
  <c r="AE125" i="38"/>
  <c r="AI125" i="38" s="1"/>
  <c r="AE123" i="38"/>
  <c r="AI123" i="38" s="1"/>
  <c r="AE121" i="38"/>
  <c r="AI121" i="38" s="1"/>
  <c r="AE116" i="38"/>
  <c r="AI116" i="38" s="1"/>
  <c r="AE114" i="38"/>
  <c r="AI114" i="38" s="1"/>
  <c r="AE112" i="38"/>
  <c r="AI112" i="38" s="1"/>
  <c r="AE110" i="38"/>
  <c r="AI110" i="38" s="1"/>
  <c r="AE108" i="38"/>
  <c r="AI108" i="38" s="1"/>
  <c r="AE106" i="38"/>
  <c r="AI106" i="38" s="1"/>
  <c r="AE101" i="38"/>
  <c r="AI101" i="38" s="1"/>
  <c r="AE99" i="38"/>
  <c r="AI99" i="38" s="1"/>
  <c r="AE97" i="38"/>
  <c r="AI97" i="38" s="1"/>
  <c r="AE95" i="38"/>
  <c r="AI95" i="38" s="1"/>
  <c r="AE93" i="38"/>
  <c r="AI93" i="38" s="1"/>
  <c r="AE91" i="38"/>
  <c r="AI91" i="38" s="1"/>
  <c r="AE89" i="38"/>
  <c r="AI89" i="38" s="1"/>
  <c r="AE87" i="38"/>
  <c r="AI87" i="38" s="1"/>
  <c r="AE85" i="38"/>
  <c r="AI85" i="38" s="1"/>
  <c r="AE136" i="38"/>
  <c r="AI136" i="38" s="1"/>
  <c r="AE132" i="38"/>
  <c r="AI132" i="38" s="1"/>
  <c r="AE128" i="38"/>
  <c r="AI128" i="38" s="1"/>
  <c r="AE124" i="38"/>
  <c r="AI124" i="38" s="1"/>
  <c r="AE120" i="38"/>
  <c r="AE98" i="38"/>
  <c r="AI98" i="38" s="1"/>
  <c r="AE94" i="38"/>
  <c r="AI94" i="38" s="1"/>
  <c r="AE90" i="38"/>
  <c r="AI90" i="38" s="1"/>
  <c r="AE118" i="38" l="1"/>
  <c r="AE102" i="38"/>
  <c r="AI120" i="38"/>
  <c r="AE140" i="38"/>
  <c r="AE85" i="37" l="1"/>
  <c r="AI85" i="37"/>
  <c r="AE87" i="37"/>
  <c r="AI87" i="37"/>
  <c r="AE89" i="37"/>
  <c r="AI89" i="37"/>
  <c r="AE91" i="37"/>
  <c r="AI91" i="37"/>
  <c r="AE93" i="37"/>
  <c r="AI93" i="37"/>
  <c r="AE95" i="37"/>
  <c r="AI95" i="37"/>
  <c r="AE97" i="37"/>
  <c r="AI97" i="37"/>
  <c r="AE99" i="37"/>
  <c r="AI99" i="37"/>
  <c r="AE101" i="37"/>
  <c r="AI101" i="37"/>
  <c r="AA102" i="37"/>
  <c r="AE84" i="37" s="1"/>
  <c r="AA118" i="37"/>
  <c r="AE105" i="37" s="1"/>
  <c r="AI105" i="37" s="1"/>
  <c r="AE121" i="37"/>
  <c r="AI121" i="37"/>
  <c r="AE123" i="37"/>
  <c r="AI123" i="37"/>
  <c r="AE125" i="37"/>
  <c r="AI125" i="37"/>
  <c r="AE127" i="37"/>
  <c r="AI127" i="37"/>
  <c r="AE129" i="37"/>
  <c r="AI129" i="37"/>
  <c r="AE131" i="37"/>
  <c r="AI131" i="37"/>
  <c r="AE133" i="37"/>
  <c r="AI133" i="37"/>
  <c r="AE135" i="37"/>
  <c r="AI135" i="37"/>
  <c r="AE137" i="37"/>
  <c r="AI137" i="37"/>
  <c r="AE139" i="37"/>
  <c r="AI139" i="37"/>
  <c r="AA140" i="37"/>
  <c r="AE120" i="37" s="1"/>
  <c r="AI84" i="37" l="1"/>
  <c r="AI120" i="37"/>
  <c r="AE116" i="37"/>
  <c r="AI116" i="37" s="1"/>
  <c r="AE112" i="37"/>
  <c r="AI112" i="37" s="1"/>
  <c r="AE106" i="37"/>
  <c r="AI106" i="37" s="1"/>
  <c r="AE114" i="37"/>
  <c r="AI114" i="37" s="1"/>
  <c r="AE110" i="37"/>
  <c r="AI110" i="37" s="1"/>
  <c r="AE108" i="37"/>
  <c r="AI108" i="37" s="1"/>
  <c r="AE104" i="37"/>
  <c r="AE138" i="37"/>
  <c r="AI138" i="37" s="1"/>
  <c r="AE136" i="37"/>
  <c r="AI136" i="37" s="1"/>
  <c r="AE134" i="37"/>
  <c r="AI134" i="37" s="1"/>
  <c r="AE132" i="37"/>
  <c r="AI132" i="37" s="1"/>
  <c r="AE130" i="37"/>
  <c r="AI130" i="37" s="1"/>
  <c r="AE128" i="37"/>
  <c r="AI128" i="37" s="1"/>
  <c r="AE126" i="37"/>
  <c r="AI126" i="37" s="1"/>
  <c r="AE124" i="37"/>
  <c r="AI124" i="37" s="1"/>
  <c r="AE122" i="37"/>
  <c r="AI122" i="37" s="1"/>
  <c r="AE117" i="37"/>
  <c r="AI117" i="37" s="1"/>
  <c r="AE115" i="37"/>
  <c r="AI115" i="37" s="1"/>
  <c r="AE113" i="37"/>
  <c r="AI113" i="37" s="1"/>
  <c r="AE111" i="37"/>
  <c r="AI111" i="37" s="1"/>
  <c r="AE109" i="37"/>
  <c r="AI109" i="37" s="1"/>
  <c r="AE107" i="37"/>
  <c r="AI107" i="37" s="1"/>
  <c r="AE100" i="37"/>
  <c r="AI100" i="37" s="1"/>
  <c r="AE98" i="37"/>
  <c r="AI98" i="37" s="1"/>
  <c r="AE96" i="37"/>
  <c r="AI96" i="37" s="1"/>
  <c r="AE94" i="37"/>
  <c r="AI94" i="37" s="1"/>
  <c r="AE92" i="37"/>
  <c r="AI92" i="37" s="1"/>
  <c r="AE90" i="37"/>
  <c r="AI90" i="37" s="1"/>
  <c r="AE88" i="37"/>
  <c r="AI88" i="37" s="1"/>
  <c r="AE86" i="37"/>
  <c r="AI86" i="37" s="1"/>
  <c r="AE140" i="37" l="1"/>
  <c r="AI104" i="37"/>
  <c r="AE118" i="37"/>
  <c r="AE102" i="37"/>
  <c r="AA102" i="36" l="1"/>
  <c r="AE85" i="36" s="1"/>
  <c r="AI85" i="36" s="1"/>
  <c r="AE105" i="36"/>
  <c r="AI105" i="36" s="1"/>
  <c r="AE107" i="36"/>
  <c r="AI107" i="36" s="1"/>
  <c r="AE109" i="36"/>
  <c r="AI109" i="36" s="1"/>
  <c r="AE111" i="36"/>
  <c r="AI111" i="36" s="1"/>
  <c r="AE113" i="36"/>
  <c r="AI113" i="36" s="1"/>
  <c r="AE115" i="36"/>
  <c r="AI115" i="36" s="1"/>
  <c r="AE117" i="36"/>
  <c r="AI117" i="36" s="1"/>
  <c r="AA118" i="36"/>
  <c r="AE104" i="36" s="1"/>
  <c r="AA140" i="36"/>
  <c r="AE121" i="36" s="1"/>
  <c r="AI121" i="36" s="1"/>
  <c r="AI104" i="36" l="1"/>
  <c r="AE136" i="36"/>
  <c r="AI136" i="36" s="1"/>
  <c r="AE132" i="36"/>
  <c r="AI132" i="36" s="1"/>
  <c r="AE130" i="36"/>
  <c r="AI130" i="36" s="1"/>
  <c r="AE126" i="36"/>
  <c r="AI126" i="36" s="1"/>
  <c r="AE122" i="36"/>
  <c r="AI122" i="36" s="1"/>
  <c r="AE120" i="36"/>
  <c r="AE100" i="36"/>
  <c r="AI100" i="36" s="1"/>
  <c r="AE98" i="36"/>
  <c r="AI98" i="36" s="1"/>
  <c r="AE96" i="36"/>
  <c r="AI96" i="36" s="1"/>
  <c r="AE94" i="36"/>
  <c r="AI94" i="36" s="1"/>
  <c r="AE92" i="36"/>
  <c r="AI92" i="36" s="1"/>
  <c r="AE90" i="36"/>
  <c r="AI90" i="36" s="1"/>
  <c r="AE88" i="36"/>
  <c r="AI88" i="36" s="1"/>
  <c r="AE86" i="36"/>
  <c r="AI86" i="36" s="1"/>
  <c r="AE84" i="36"/>
  <c r="AE138" i="36"/>
  <c r="AI138" i="36" s="1"/>
  <c r="AE134" i="36"/>
  <c r="AI134" i="36" s="1"/>
  <c r="AE128" i="36"/>
  <c r="AI128" i="36" s="1"/>
  <c r="AE124" i="36"/>
  <c r="AI124" i="36" s="1"/>
  <c r="AE139" i="36"/>
  <c r="AI139" i="36" s="1"/>
  <c r="AE137" i="36"/>
  <c r="AI137" i="36" s="1"/>
  <c r="AE135" i="36"/>
  <c r="AI135" i="36" s="1"/>
  <c r="AE133" i="36"/>
  <c r="AI133" i="36" s="1"/>
  <c r="AE131" i="36"/>
  <c r="AI131" i="36" s="1"/>
  <c r="AE129" i="36"/>
  <c r="AI129" i="36" s="1"/>
  <c r="AE127" i="36"/>
  <c r="AI127" i="36" s="1"/>
  <c r="AE125" i="36"/>
  <c r="AI125" i="36" s="1"/>
  <c r="AE123" i="36"/>
  <c r="AI123" i="36" s="1"/>
  <c r="AE116" i="36"/>
  <c r="AI116" i="36" s="1"/>
  <c r="AE114" i="36"/>
  <c r="AI114" i="36" s="1"/>
  <c r="AE112" i="36"/>
  <c r="AI112" i="36" s="1"/>
  <c r="AE110" i="36"/>
  <c r="AI110" i="36" s="1"/>
  <c r="AE108" i="36"/>
  <c r="AI108" i="36" s="1"/>
  <c r="AE106" i="36"/>
  <c r="AI106" i="36" s="1"/>
  <c r="AE101" i="36"/>
  <c r="AI101" i="36" s="1"/>
  <c r="AE99" i="36"/>
  <c r="AI99" i="36" s="1"/>
  <c r="AE97" i="36"/>
  <c r="AI97" i="36" s="1"/>
  <c r="AE95" i="36"/>
  <c r="AI95" i="36" s="1"/>
  <c r="AE93" i="36"/>
  <c r="AI93" i="36" s="1"/>
  <c r="AE91" i="36"/>
  <c r="AI91" i="36" s="1"/>
  <c r="AE89" i="36"/>
  <c r="AI89" i="36" s="1"/>
  <c r="AE87" i="36"/>
  <c r="AI87" i="36" s="1"/>
  <c r="AI84" i="36" l="1"/>
  <c r="AE102" i="36"/>
  <c r="AI120" i="36"/>
  <c r="AE140" i="36"/>
  <c r="AE118" i="36"/>
  <c r="AA140" i="34" l="1"/>
  <c r="AE139" i="34" s="1"/>
  <c r="AI139" i="34" s="1"/>
  <c r="AE132" i="34"/>
  <c r="AI132" i="34" s="1"/>
  <c r="AE124" i="34"/>
  <c r="AI124" i="34" s="1"/>
  <c r="AA118" i="34"/>
  <c r="AE104" i="34" s="1"/>
  <c r="AI104" i="34" s="1"/>
  <c r="AA102" i="34"/>
  <c r="AE101" i="34" s="1"/>
  <c r="AI101" i="34" s="1"/>
  <c r="AE94" i="34"/>
  <c r="AI94" i="34" s="1"/>
  <c r="AE86" i="34"/>
  <c r="AI86" i="34" s="1"/>
  <c r="AE126" i="34" l="1"/>
  <c r="AI126" i="34" s="1"/>
  <c r="AE134" i="34"/>
  <c r="AI134" i="34" s="1"/>
  <c r="AE88" i="34"/>
  <c r="AI88" i="34" s="1"/>
  <c r="AE96" i="34"/>
  <c r="AI96" i="34" s="1"/>
  <c r="AE90" i="34"/>
  <c r="AI90" i="34" s="1"/>
  <c r="AE98" i="34"/>
  <c r="AI98" i="34" s="1"/>
  <c r="AE120" i="34"/>
  <c r="AI120" i="34" s="1"/>
  <c r="AE128" i="34"/>
  <c r="AI128" i="34" s="1"/>
  <c r="AE136" i="34"/>
  <c r="AI136" i="34" s="1"/>
  <c r="AE84" i="34"/>
  <c r="AI84" i="34" s="1"/>
  <c r="AE92" i="34"/>
  <c r="AI92" i="34" s="1"/>
  <c r="AE100" i="34"/>
  <c r="AI100" i="34" s="1"/>
  <c r="AE122" i="34"/>
  <c r="AI122" i="34" s="1"/>
  <c r="AE130" i="34"/>
  <c r="AI130" i="34" s="1"/>
  <c r="AE138" i="34"/>
  <c r="AI138" i="34" s="1"/>
  <c r="AE107" i="34"/>
  <c r="AI107" i="34" s="1"/>
  <c r="AE110" i="34"/>
  <c r="AI110" i="34" s="1"/>
  <c r="AE116" i="34"/>
  <c r="AI116" i="34" s="1"/>
  <c r="AE117" i="34"/>
  <c r="AI117" i="34" s="1"/>
  <c r="AE112" i="34"/>
  <c r="AI112" i="34" s="1"/>
  <c r="AE105" i="34"/>
  <c r="AI105" i="34" s="1"/>
  <c r="AE114" i="34"/>
  <c r="AI114" i="34" s="1"/>
  <c r="AE106" i="34"/>
  <c r="AI106" i="34" s="1"/>
  <c r="AE109" i="34"/>
  <c r="AI109" i="34" s="1"/>
  <c r="AE111" i="34"/>
  <c r="AI111" i="34" s="1"/>
  <c r="AE113" i="34"/>
  <c r="AI113" i="34" s="1"/>
  <c r="AE115" i="34"/>
  <c r="AI115" i="34" s="1"/>
  <c r="AE85" i="34"/>
  <c r="AE87" i="34"/>
  <c r="AI87" i="34" s="1"/>
  <c r="AE89" i="34"/>
  <c r="AI89" i="34" s="1"/>
  <c r="AE91" i="34"/>
  <c r="AI91" i="34" s="1"/>
  <c r="AE93" i="34"/>
  <c r="AI93" i="34" s="1"/>
  <c r="AE95" i="34"/>
  <c r="AI95" i="34" s="1"/>
  <c r="AE97" i="34"/>
  <c r="AI97" i="34" s="1"/>
  <c r="AE99" i="34"/>
  <c r="AI99" i="34" s="1"/>
  <c r="AE121" i="34"/>
  <c r="AE123" i="34"/>
  <c r="AI123" i="34" s="1"/>
  <c r="AE125" i="34"/>
  <c r="AI125" i="34" s="1"/>
  <c r="AE127" i="34"/>
  <c r="AI127" i="34" s="1"/>
  <c r="AE129" i="34"/>
  <c r="AI129" i="34" s="1"/>
  <c r="AE131" i="34"/>
  <c r="AI131" i="34" s="1"/>
  <c r="AE133" i="34"/>
  <c r="AI133" i="34" s="1"/>
  <c r="AE135" i="34"/>
  <c r="AI135" i="34" s="1"/>
  <c r="AE137" i="34"/>
  <c r="AI137" i="34" s="1"/>
  <c r="AE118" i="34" l="1"/>
  <c r="AI121" i="34"/>
  <c r="AE140" i="34"/>
  <c r="AI85" i="34"/>
  <c r="AE102" i="34"/>
  <c r="AA177" i="11" l="1"/>
  <c r="AE176" i="11" s="1"/>
  <c r="AI176" i="11" s="1"/>
  <c r="AA138" i="11"/>
  <c r="AE136" i="11" s="1"/>
  <c r="AI136" i="11" s="1"/>
  <c r="AA102" i="11"/>
  <c r="AE101" i="11" s="1"/>
  <c r="AI101" i="11" s="1"/>
  <c r="AE175" i="11" l="1"/>
  <c r="AI175" i="11" s="1"/>
  <c r="AE145" i="11"/>
  <c r="AI145" i="11" s="1"/>
  <c r="AE149" i="11"/>
  <c r="AI149" i="11" s="1"/>
  <c r="AE159" i="11"/>
  <c r="AI159" i="11" s="1"/>
  <c r="AE151" i="11"/>
  <c r="AI151" i="11" s="1"/>
  <c r="AE141" i="11"/>
  <c r="AI141" i="11" s="1"/>
  <c r="AE167" i="11"/>
  <c r="AI167" i="11" s="1"/>
  <c r="AE143" i="11"/>
  <c r="AI143" i="11" s="1"/>
  <c r="AE157" i="11"/>
  <c r="AI157" i="11" s="1"/>
  <c r="AE173" i="11"/>
  <c r="AI173" i="11" s="1"/>
  <c r="AE165" i="11"/>
  <c r="AI165" i="11" s="1"/>
  <c r="AE153" i="11"/>
  <c r="AI153" i="11" s="1"/>
  <c r="AE161" i="11"/>
  <c r="AI161" i="11" s="1"/>
  <c r="AE169" i="11"/>
  <c r="AI169" i="11" s="1"/>
  <c r="AE147" i="11"/>
  <c r="AI147" i="11" s="1"/>
  <c r="AE155" i="11"/>
  <c r="AI155" i="11" s="1"/>
  <c r="AE163" i="11"/>
  <c r="AI163" i="11" s="1"/>
  <c r="AE171" i="11"/>
  <c r="AI171" i="11" s="1"/>
  <c r="AE104" i="11"/>
  <c r="AI104" i="11" s="1"/>
  <c r="AE112" i="11"/>
  <c r="AI112" i="11" s="1"/>
  <c r="AE120" i="11"/>
  <c r="AI120" i="11" s="1"/>
  <c r="AE118" i="11"/>
  <c r="AI118" i="11" s="1"/>
  <c r="AE106" i="11"/>
  <c r="AI106" i="11" s="1"/>
  <c r="AE114" i="11"/>
  <c r="AI114" i="11" s="1"/>
  <c r="AE122" i="11"/>
  <c r="AI122" i="11" s="1"/>
  <c r="AE110" i="11"/>
  <c r="AI110" i="11" s="1"/>
  <c r="AE108" i="11"/>
  <c r="AI108" i="11" s="1"/>
  <c r="AE116" i="11"/>
  <c r="AI116" i="11" s="1"/>
  <c r="AE124" i="11"/>
  <c r="AI124" i="11" s="1"/>
  <c r="AE87" i="11"/>
  <c r="AI87" i="11" s="1"/>
  <c r="AE95" i="11"/>
  <c r="AI95" i="11" s="1"/>
  <c r="AE86" i="11"/>
  <c r="AI86" i="11" s="1"/>
  <c r="AE94" i="11"/>
  <c r="AI94" i="11" s="1"/>
  <c r="AE90" i="11"/>
  <c r="AI90" i="11" s="1"/>
  <c r="AE98" i="11"/>
  <c r="AI98" i="11" s="1"/>
  <c r="AE91" i="11"/>
  <c r="AI91" i="11" s="1"/>
  <c r="AE99" i="11"/>
  <c r="AI99" i="11" s="1"/>
  <c r="AE89" i="11"/>
  <c r="AI89" i="11" s="1"/>
  <c r="AE92" i="11"/>
  <c r="AI92" i="11" s="1"/>
  <c r="AE97" i="11"/>
  <c r="AI97" i="11" s="1"/>
  <c r="AE100" i="11"/>
  <c r="AI100" i="11" s="1"/>
  <c r="AE85" i="11"/>
  <c r="AI85" i="11" s="1"/>
  <c r="AE88" i="11"/>
  <c r="AI88" i="11" s="1"/>
  <c r="AE93" i="11"/>
  <c r="AI93" i="11" s="1"/>
  <c r="AE96" i="11"/>
  <c r="AI96" i="11" s="1"/>
  <c r="AE105" i="11"/>
  <c r="AI105" i="11" s="1"/>
  <c r="AE107" i="11"/>
  <c r="AI107" i="11" s="1"/>
  <c r="AE109" i="11"/>
  <c r="AI109" i="11" s="1"/>
  <c r="AE111" i="11"/>
  <c r="AI111" i="11" s="1"/>
  <c r="AE113" i="11"/>
  <c r="AI113" i="11" s="1"/>
  <c r="AE115" i="11"/>
  <c r="AI115" i="11" s="1"/>
  <c r="AE117" i="11"/>
  <c r="AI117" i="11" s="1"/>
  <c r="AE119" i="11"/>
  <c r="AI119" i="11" s="1"/>
  <c r="AE121" i="11"/>
  <c r="AI121" i="11" s="1"/>
  <c r="AE123" i="11"/>
  <c r="AI123" i="11" s="1"/>
  <c r="AE125" i="11"/>
  <c r="AI125" i="11" s="1"/>
  <c r="AE127" i="11"/>
  <c r="AI127" i="11" s="1"/>
  <c r="AE129" i="11"/>
  <c r="AI129" i="11" s="1"/>
  <c r="AE131" i="11"/>
  <c r="AI131" i="11" s="1"/>
  <c r="AE133" i="11"/>
  <c r="AI133" i="11" s="1"/>
  <c r="AE135" i="11"/>
  <c r="AI135" i="11" s="1"/>
  <c r="AE137" i="11"/>
  <c r="AI137" i="11" s="1"/>
  <c r="AE140" i="11"/>
  <c r="AE142" i="11"/>
  <c r="AI142" i="11" s="1"/>
  <c r="AE144" i="11"/>
  <c r="AI144" i="11" s="1"/>
  <c r="AE146" i="11"/>
  <c r="AI146" i="11" s="1"/>
  <c r="AE148" i="11"/>
  <c r="AI148" i="11" s="1"/>
  <c r="AE150" i="11"/>
  <c r="AI150" i="11" s="1"/>
  <c r="AE152" i="11"/>
  <c r="AI152" i="11" s="1"/>
  <c r="AE154" i="11"/>
  <c r="AI154" i="11" s="1"/>
  <c r="AE156" i="11"/>
  <c r="AI156" i="11" s="1"/>
  <c r="AE158" i="11"/>
  <c r="AI158" i="11" s="1"/>
  <c r="AE160" i="11"/>
  <c r="AI160" i="11" s="1"/>
  <c r="AE162" i="11"/>
  <c r="AI162" i="11" s="1"/>
  <c r="AE164" i="11"/>
  <c r="AI164" i="11" s="1"/>
  <c r="AE166" i="11"/>
  <c r="AI166" i="11" s="1"/>
  <c r="AE168" i="11"/>
  <c r="AI168" i="11" s="1"/>
  <c r="AE170" i="11"/>
  <c r="AI170" i="11" s="1"/>
  <c r="AE172" i="11"/>
  <c r="AI172" i="11" s="1"/>
  <c r="AE174" i="11"/>
  <c r="AI174" i="11" s="1"/>
  <c r="AE126" i="11"/>
  <c r="AI126" i="11" s="1"/>
  <c r="AE128" i="11"/>
  <c r="AI128" i="11" s="1"/>
  <c r="AE130" i="11"/>
  <c r="AI130" i="11" s="1"/>
  <c r="AE132" i="11"/>
  <c r="AI132" i="11" s="1"/>
  <c r="AE134" i="11"/>
  <c r="AI134" i="11" s="1"/>
  <c r="AE138" i="11" l="1"/>
  <c r="AE102" i="11"/>
  <c r="AE177" i="11"/>
  <c r="AI140" i="11"/>
</calcChain>
</file>

<file path=xl/sharedStrings.xml><?xml version="1.0" encoding="utf-8"?>
<sst xmlns="http://schemas.openxmlformats.org/spreadsheetml/2006/main" count="1674" uniqueCount="517">
  <si>
    <t>Section 1 - Identification</t>
  </si>
  <si>
    <t>Date:</t>
  </si>
  <si>
    <t>Secteur:</t>
  </si>
  <si>
    <t>Observateur:</t>
  </si>
  <si>
    <t>Photos:</t>
  </si>
  <si>
    <t>Section 2 - Description générale du site</t>
  </si>
  <si>
    <t>Catégorie d'utilisation du sol</t>
  </si>
  <si>
    <t>Information générale</t>
  </si>
  <si>
    <t>Section 3 - Sol</t>
  </si>
  <si>
    <t>Profondeur</t>
  </si>
  <si>
    <t>Horizon</t>
  </si>
  <si>
    <t>Texture</t>
  </si>
  <si>
    <t>Humidité:</t>
  </si>
  <si>
    <t>Section 4 - Végétation</t>
  </si>
  <si>
    <t>Données écoforestières théoriques</t>
  </si>
  <si>
    <t>Peuplement</t>
  </si>
  <si>
    <t>Groupe d'essence</t>
  </si>
  <si>
    <t>Classe d'âge (ans)</t>
  </si>
  <si>
    <t>Classe de hauteur (m)</t>
  </si>
  <si>
    <t>Type écologique:</t>
  </si>
  <si>
    <t>Données relevées sur le terrain</t>
  </si>
  <si>
    <t>Végétation</t>
  </si>
  <si>
    <t>Herbacées</t>
  </si>
  <si>
    <t>Mousses</t>
  </si>
  <si>
    <t>Recouvrement</t>
  </si>
  <si>
    <t>Potentielle</t>
  </si>
  <si>
    <t>Observée</t>
  </si>
  <si>
    <t>Espèces exotiques envahissantes (EEE)</t>
  </si>
  <si>
    <t>Floristique observée</t>
  </si>
  <si>
    <t>Inventaire floristique de la parcelle</t>
  </si>
  <si>
    <t>ESPÈCES par strate</t>
  </si>
  <si>
    <t>cm</t>
  </si>
  <si>
    <t>Classe de drainage:</t>
  </si>
  <si>
    <t>PHOTOS</t>
  </si>
  <si>
    <t>Oui</t>
  </si>
  <si>
    <t>Non</t>
  </si>
  <si>
    <t>Fibrique</t>
  </si>
  <si>
    <t>Mésique</t>
  </si>
  <si>
    <t>No de station:</t>
  </si>
  <si>
    <t>Météo:</t>
  </si>
  <si>
    <t>Naturel</t>
  </si>
  <si>
    <t>Anthropique</t>
  </si>
  <si>
    <t>Couvert forestier:</t>
  </si>
  <si>
    <t>Élevé</t>
  </si>
  <si>
    <t>Moyen</t>
  </si>
  <si>
    <t>Faible</t>
  </si>
  <si>
    <t>Pente:</t>
  </si>
  <si>
    <t>Moyenne</t>
  </si>
  <si>
    <t>Nulle</t>
  </si>
  <si>
    <t>Type d'habitat:</t>
  </si>
  <si>
    <t>Entremêlement:</t>
  </si>
  <si>
    <t>Bosquet</t>
  </si>
  <si>
    <t>Champs</t>
  </si>
  <si>
    <t>Feuillus</t>
  </si>
  <si>
    <t>Conifère</t>
  </si>
  <si>
    <t>Bûcher</t>
  </si>
  <si>
    <t>Milieu humide</t>
  </si>
  <si>
    <t>Haie</t>
  </si>
  <si>
    <t>Écotone</t>
  </si>
  <si>
    <t>Plantation</t>
  </si>
  <si>
    <t>Chicot</t>
  </si>
  <si>
    <t>Cours d'eau</t>
  </si>
  <si>
    <t>Autres</t>
  </si>
  <si>
    <t>Précisions:</t>
  </si>
  <si>
    <t>Nb Chicots:</t>
  </si>
  <si>
    <t>Perturbations type:</t>
  </si>
  <si>
    <t>Pressions:          type et distance</t>
  </si>
  <si>
    <t>Horizon organique:</t>
  </si>
  <si>
    <t>Dépôt de surface:</t>
  </si>
  <si>
    <t>% gravier (0,02-2cm)</t>
  </si>
  <si>
    <t>% galet (2-20cm)</t>
  </si>
  <si>
    <t>Légèrement humide</t>
  </si>
  <si>
    <t>Frais</t>
  </si>
  <si>
    <t>Très humide</t>
  </si>
  <si>
    <t>Drainage:</t>
  </si>
  <si>
    <t>Très bon</t>
  </si>
  <si>
    <t>Bon</t>
  </si>
  <si>
    <t>Mauvais</t>
  </si>
  <si>
    <t>Hauteur moyenne (m)</t>
  </si>
  <si>
    <t>Arbres (4m et +)</t>
  </si>
  <si>
    <t>Arbutes (1 à 4 m)</t>
  </si>
  <si>
    <t>Arbutes (0 à 1 m)</t>
  </si>
  <si>
    <t>Diversité (espèces)</t>
  </si>
  <si>
    <t>Humique</t>
  </si>
  <si>
    <t>%               absolu</t>
  </si>
  <si>
    <t>%                relatif</t>
  </si>
  <si>
    <t>Espèce dominante (O/N)</t>
  </si>
  <si>
    <t>Total</t>
  </si>
  <si>
    <r>
      <t xml:space="preserve">Arborescente </t>
    </r>
    <r>
      <rPr>
        <sz val="8"/>
        <color theme="1"/>
        <rFont val="Calibri"/>
        <family val="2"/>
        <scheme val="minor"/>
      </rPr>
      <t>(espèces ligneuses de plus de 4 mètres de hauteur)</t>
    </r>
  </si>
  <si>
    <r>
      <t xml:space="preserve">Arbustive / Régénération </t>
    </r>
    <r>
      <rPr>
        <sz val="8"/>
        <color theme="1"/>
        <rFont val="Calibri"/>
        <family val="2"/>
        <scheme val="minor"/>
      </rPr>
      <t>(espèces ligneuses de moins de 4 mètres de hauteur)</t>
    </r>
  </si>
  <si>
    <r>
      <t xml:space="preserve">Non ligneuse - rayon de la station pour cette strate 5 m </t>
    </r>
    <r>
      <rPr>
        <sz val="8"/>
        <color theme="1"/>
        <rFont val="Calibri"/>
        <family val="2"/>
        <scheme val="minor"/>
      </rPr>
      <t>(végétation non incluse dans les autres strates: herbacée, muscinale, etc.)</t>
    </r>
  </si>
  <si>
    <t xml:space="preserve">  </t>
  </si>
  <si>
    <t>Sec</t>
  </si>
  <si>
    <t>Code</t>
  </si>
  <si>
    <t>Espèces floristiques à statut particulier</t>
  </si>
  <si>
    <t>Groupes d'essence dominants:</t>
  </si>
  <si>
    <t>x</t>
  </si>
  <si>
    <t>fibrique</t>
  </si>
  <si>
    <t>X</t>
  </si>
  <si>
    <t>Betula papyrifera Marsh.</t>
  </si>
  <si>
    <t>Cerisier de Pennsylvanie</t>
  </si>
  <si>
    <t>Prunus pensylvanica L.f.</t>
  </si>
  <si>
    <t>Épinette blanche</t>
  </si>
  <si>
    <t>Picea glauca (Moench) Voss</t>
  </si>
  <si>
    <t>Érable à épis</t>
  </si>
  <si>
    <t>Acer spicatum</t>
  </si>
  <si>
    <t>Peuplier faux-tremble</t>
  </si>
  <si>
    <t>Populus tremuloides Michx.</t>
  </si>
  <si>
    <t>Sapin baumier</t>
  </si>
  <si>
    <t>Abies balsamea (L.) Mill.</t>
  </si>
  <si>
    <t>Chèvrefeuille du Canada</t>
  </si>
  <si>
    <t>Lonicera canadensis  Bartr. Ex Marsh.</t>
  </si>
  <si>
    <t>Dierville chèvrefeuille</t>
  </si>
  <si>
    <t>Diervilla lonicera Mill.</t>
  </si>
  <si>
    <t>Acer spicatum Lam.</t>
  </si>
  <si>
    <t>Noisetier à long bec</t>
  </si>
  <si>
    <t>Corylus cornuta Marsh.</t>
  </si>
  <si>
    <t>Aralie à tige nue</t>
  </si>
  <si>
    <t>Aralia nudicaulis  L.</t>
  </si>
  <si>
    <t>Aster macrophyllus  L.</t>
  </si>
  <si>
    <t>Aster acuminé</t>
  </si>
  <si>
    <t>Aster acuminatus  Michx.</t>
  </si>
  <si>
    <t>Clintonie boréale</t>
  </si>
  <si>
    <t>Clintonia borealis  (Ait.) Raf.</t>
  </si>
  <si>
    <t>Corallorhiza sp.</t>
  </si>
  <si>
    <t>Cornouiller du Canada</t>
  </si>
  <si>
    <t>Cornus canadensis  L.</t>
  </si>
  <si>
    <t>Galium sp.</t>
  </si>
  <si>
    <t>Linnée boréale</t>
  </si>
  <si>
    <t>Linnaea borealis L.</t>
  </si>
  <si>
    <t>Maïanthème du Canada</t>
  </si>
  <si>
    <t>Maianthemum canadense Desf.</t>
  </si>
  <si>
    <t>Streptope rose</t>
  </si>
  <si>
    <t>Streptopus roseus Michx.</t>
  </si>
  <si>
    <t>Trientale boréale</t>
  </si>
  <si>
    <t>Trientalis borealis Raf.</t>
  </si>
  <si>
    <t>Fougère-aigle commune</t>
  </si>
  <si>
    <t>Pteridium aquilinum</t>
  </si>
  <si>
    <t>Monotropa hypopithys</t>
  </si>
  <si>
    <t>Français</t>
  </si>
  <si>
    <t>Latin</t>
  </si>
  <si>
    <t>loam sableux</t>
  </si>
  <si>
    <t>PEPEPG</t>
  </si>
  <si>
    <t>Bouleau blanc</t>
  </si>
  <si>
    <t>0,3</t>
  </si>
  <si>
    <t>forêt mixte</t>
  </si>
  <si>
    <t>moins que 5</t>
  </si>
  <si>
    <t>organique</t>
  </si>
  <si>
    <t>Bruit de la route à proximité</t>
  </si>
  <si>
    <t>minéral</t>
  </si>
  <si>
    <t>plus de 7</t>
  </si>
  <si>
    <t>zone 1</t>
  </si>
  <si>
    <t xml:space="preserve">Corallorhize </t>
  </si>
  <si>
    <t>Aster à grande feuille</t>
  </si>
  <si>
    <t>mousse sp.</t>
  </si>
  <si>
    <t>Gaillet sp.</t>
  </si>
  <si>
    <t>Monotrope des pins</t>
  </si>
  <si>
    <t>mixte</t>
  </si>
  <si>
    <t>40-60</t>
  </si>
  <si>
    <t>17-22</t>
  </si>
  <si>
    <t>RS21-Sapinière à épinette noire, dépôt minéral mince à épais, texture grossière, drainage xérique ou mésique</t>
  </si>
  <si>
    <t>2-bon</t>
  </si>
  <si>
    <t>5S- marin           photo 4732-4733</t>
  </si>
  <si>
    <t>Peupliers et pin gris</t>
  </si>
  <si>
    <t>26 Aout 2020</t>
  </si>
  <si>
    <t>Pluies intermittentes</t>
  </si>
  <si>
    <t>Mab-Van</t>
  </si>
  <si>
    <t>26 aout 2020</t>
  </si>
  <si>
    <t xml:space="preserve">11 ou 12 </t>
  </si>
  <si>
    <t>moins de 15</t>
  </si>
  <si>
    <t>autoroute à proximité, sentiers, quartier résidentielle</t>
  </si>
  <si>
    <t>sable loameux</t>
  </si>
  <si>
    <t>0-15cm</t>
  </si>
  <si>
    <t>mat org</t>
  </si>
  <si>
    <t>5-15cm</t>
  </si>
  <si>
    <t>mat inorg</t>
  </si>
  <si>
    <t>15m</t>
  </si>
  <si>
    <t>3m</t>
  </si>
  <si>
    <t>1m</t>
  </si>
  <si>
    <t>30cm</t>
  </si>
  <si>
    <t>Peuplier faux-trembles</t>
  </si>
  <si>
    <t>Pin gris</t>
  </si>
  <si>
    <t>épinette blanche</t>
  </si>
  <si>
    <t xml:space="preserve">noisetier à long bec </t>
  </si>
  <si>
    <t>cornouiller stolonifère</t>
  </si>
  <si>
    <t>sapin baumier</t>
  </si>
  <si>
    <t>cornouiller du canada</t>
  </si>
  <si>
    <t>aster acuminé</t>
  </si>
  <si>
    <t>prêle des bois</t>
  </si>
  <si>
    <t>sorbier sp</t>
  </si>
  <si>
    <t>20cm</t>
  </si>
  <si>
    <t>4m</t>
  </si>
  <si>
    <t>8m</t>
  </si>
  <si>
    <t>Nuageux</t>
  </si>
  <si>
    <t>11 ou 12</t>
  </si>
  <si>
    <t>27 Aout 2020</t>
  </si>
  <si>
    <t>lycopode brillant</t>
  </si>
  <si>
    <t>aster à grandes feuilles</t>
  </si>
  <si>
    <t>coptide du groenland</t>
  </si>
  <si>
    <t>streptope amplexicaule</t>
  </si>
  <si>
    <t>pyrole elliptique</t>
  </si>
  <si>
    <t>trientale boréale</t>
  </si>
  <si>
    <t>clintonie boréale</t>
  </si>
  <si>
    <t>linnée boréale</t>
  </si>
  <si>
    <t>sorbier</t>
  </si>
  <si>
    <t>érable à épis</t>
  </si>
  <si>
    <t>pin blanc</t>
  </si>
  <si>
    <t>0,2cm</t>
  </si>
  <si>
    <t>loame sableux</t>
  </si>
  <si>
    <t>min</t>
  </si>
  <si>
    <t>3-30cm</t>
  </si>
  <si>
    <t>org</t>
  </si>
  <si>
    <t>0-3cm</t>
  </si>
  <si>
    <t>loam</t>
  </si>
  <si>
    <t>sentier à proximité</t>
  </si>
  <si>
    <t>moins de 5</t>
  </si>
  <si>
    <t>5862-5863</t>
  </si>
  <si>
    <t>SB-MAB</t>
  </si>
  <si>
    <t>soleil</t>
  </si>
  <si>
    <t>aralie à tige nue</t>
  </si>
  <si>
    <t xml:space="preserve">sapin baumier </t>
  </si>
  <si>
    <t>aulne sp</t>
  </si>
  <si>
    <t>bouleau à papier</t>
  </si>
  <si>
    <t>0,3cm</t>
  </si>
  <si>
    <t>7m</t>
  </si>
  <si>
    <t>5-30cm</t>
  </si>
  <si>
    <t>0-5cm</t>
  </si>
  <si>
    <t>PROXIMITÉ CHEMIN</t>
  </si>
  <si>
    <t>5864-5867</t>
  </si>
  <si>
    <t>lycopode foncé</t>
  </si>
  <si>
    <t>violette</t>
  </si>
  <si>
    <t>0-30cm</t>
  </si>
  <si>
    <t>carrière à proximité</t>
  </si>
  <si>
    <t>moins de 10</t>
  </si>
  <si>
    <t>5868-5869</t>
  </si>
  <si>
    <t>SAB-MAB</t>
  </si>
  <si>
    <t>nuageux</t>
  </si>
  <si>
    <t>verge d'or sp</t>
  </si>
  <si>
    <t>dierville chèvrefeuille</t>
  </si>
  <si>
    <t>Bouleau à papier</t>
  </si>
  <si>
    <t xml:space="preserve">Populus tremuloides Michx. </t>
  </si>
  <si>
    <t>Pinus banksiana  Lamb.</t>
  </si>
  <si>
    <t>Populus tremuloides Michx</t>
  </si>
  <si>
    <t>Cornus stolonifera Michx.</t>
  </si>
  <si>
    <t>Salix pyrifolia Andersson</t>
  </si>
  <si>
    <t>Viburnum sp.</t>
  </si>
  <si>
    <t xml:space="preserve">viorne </t>
  </si>
  <si>
    <t>Solidago sp.</t>
  </si>
  <si>
    <t>Épigée rampante (fleur de mai)</t>
  </si>
  <si>
    <t>Epigaea repens L.</t>
  </si>
  <si>
    <t>Ronce du Mont Ida (framboisier)</t>
  </si>
  <si>
    <t>Rubus idaeus L.</t>
  </si>
  <si>
    <t>Airelle fausse-myrtille (bleuet)</t>
  </si>
  <si>
    <t>Vaccinium myrtilloides Michx.</t>
  </si>
  <si>
    <t>Equisetum sylvaticum  L.</t>
  </si>
  <si>
    <t>Sorbus sp.</t>
  </si>
  <si>
    <t>CF2020-04</t>
  </si>
  <si>
    <t>CF2020-03</t>
  </si>
  <si>
    <t>CF2020-02</t>
  </si>
  <si>
    <t>CF2020-01</t>
  </si>
  <si>
    <t>Pinus strobus  L.</t>
  </si>
  <si>
    <t>noisetier à long bec</t>
  </si>
  <si>
    <t>Pyrola elliptica  Nutt.</t>
  </si>
  <si>
    <t>Coptis groenlandica  (Oeder) Fern.</t>
  </si>
  <si>
    <t>Lycopodium lucidulum Michx.</t>
  </si>
  <si>
    <t>Kalmia à feuilles étroites</t>
  </si>
  <si>
    <t>Kalmia angustifolia  L.</t>
  </si>
  <si>
    <t>blueuetier sp</t>
  </si>
  <si>
    <t>sp</t>
  </si>
  <si>
    <t>Alnus sp.</t>
  </si>
  <si>
    <t>Coptide du Groenland</t>
  </si>
  <si>
    <t>Epipactis petit-hellébore</t>
  </si>
  <si>
    <t>Epipactis Helleborine  (L.) Crantz.</t>
  </si>
  <si>
    <t>Ronce pubescente (catherinettes)</t>
  </si>
  <si>
    <t>Rubus pubescens Raf.</t>
  </si>
  <si>
    <t>Trillium sp.</t>
  </si>
  <si>
    <t>Viola sp.</t>
  </si>
  <si>
    <t>Dryopteris spinulosa</t>
  </si>
  <si>
    <t>Lycopode claviforme ou à massue</t>
  </si>
  <si>
    <t>Lycopodium clavatum  L.</t>
  </si>
  <si>
    <t>Lycopodium obscurum  L.</t>
  </si>
  <si>
    <t>mousse sp</t>
  </si>
  <si>
    <t>Streptopus amplexifolius L.</t>
  </si>
  <si>
    <t xml:space="preserve">sorbier </t>
  </si>
  <si>
    <t xml:space="preserve">trille </t>
  </si>
  <si>
    <t>Fougère à moustaches</t>
  </si>
  <si>
    <t>Phegopyeris connectilis (Michx.) Watt</t>
  </si>
  <si>
    <t>Dryoptéride spinuleuse (Ronds oranges)</t>
  </si>
  <si>
    <t>peuplier faux-tremble</t>
  </si>
  <si>
    <t>CF2020-05</t>
  </si>
  <si>
    <t>CP2020-06</t>
  </si>
  <si>
    <t>Soleil</t>
  </si>
  <si>
    <t>3 Aout 2020</t>
  </si>
  <si>
    <t>5870-5872</t>
  </si>
  <si>
    <t>CF2020-07</t>
  </si>
  <si>
    <t>18m</t>
  </si>
  <si>
    <t>CF2020-08</t>
  </si>
  <si>
    <t>5873-5874</t>
  </si>
  <si>
    <t>CF2020-09</t>
  </si>
  <si>
    <t>5875-5876</t>
  </si>
  <si>
    <t>0,2</t>
  </si>
  <si>
    <t>CF2020-10</t>
  </si>
  <si>
    <t>5877-5879-5880</t>
  </si>
  <si>
    <t>CF2020-11</t>
  </si>
  <si>
    <t>5881-5882</t>
  </si>
  <si>
    <t>CF2020-12</t>
  </si>
  <si>
    <t>5885-5886</t>
  </si>
  <si>
    <t>20m</t>
  </si>
  <si>
    <t>CF2020-13</t>
  </si>
  <si>
    <t>Mab-Sab</t>
  </si>
  <si>
    <t>4 septembre 2020</t>
  </si>
  <si>
    <t>5787-88</t>
  </si>
  <si>
    <t>CF2020-14</t>
  </si>
  <si>
    <t>5789-90</t>
  </si>
  <si>
    <t>CF2020-15</t>
  </si>
  <si>
    <t>CF2020-16</t>
  </si>
  <si>
    <t>5891-92</t>
  </si>
  <si>
    <t>CF2020-17</t>
  </si>
  <si>
    <t>5893-94</t>
  </si>
  <si>
    <t>CF2020-18</t>
  </si>
  <si>
    <t>2 ou - que 5</t>
  </si>
  <si>
    <t>CF2020-19</t>
  </si>
  <si>
    <t>8 septembre 2020</t>
  </si>
  <si>
    <t>5897-98</t>
  </si>
  <si>
    <t>CF2020-20</t>
  </si>
  <si>
    <t>5899-5900</t>
  </si>
  <si>
    <t>CF2020-21</t>
  </si>
  <si>
    <t>5901-5902</t>
  </si>
  <si>
    <t>CF2020-22</t>
  </si>
  <si>
    <t>CF2020-23</t>
  </si>
  <si>
    <t>5903-5904</t>
  </si>
  <si>
    <t>5906-5907-5908</t>
  </si>
  <si>
    <t>moins que 10</t>
  </si>
  <si>
    <t>CF2020-24</t>
  </si>
  <si>
    <t>9 septembre 2020</t>
  </si>
  <si>
    <t>5909-5910</t>
  </si>
  <si>
    <t>5911-5912</t>
  </si>
  <si>
    <t xml:space="preserve">Pluie </t>
  </si>
  <si>
    <t>CF2020-25</t>
  </si>
  <si>
    <t>CF2020-26</t>
  </si>
  <si>
    <t>5913-5914</t>
  </si>
  <si>
    <t>CF2020-27</t>
  </si>
  <si>
    <t>5915-5916</t>
  </si>
  <si>
    <t>10m</t>
  </si>
  <si>
    <t>5917-5918</t>
  </si>
  <si>
    <t>CF2020-28</t>
  </si>
  <si>
    <t>0,5</t>
  </si>
  <si>
    <t>CF2020-29</t>
  </si>
  <si>
    <t>5920-22</t>
  </si>
  <si>
    <t>CF2020-30</t>
  </si>
  <si>
    <t>5923-5924</t>
  </si>
  <si>
    <t>CF2020-31</t>
  </si>
  <si>
    <t>10 septembre 2020</t>
  </si>
  <si>
    <t>5925-5926</t>
  </si>
  <si>
    <t>CF2020-32</t>
  </si>
  <si>
    <t>5927-5928</t>
  </si>
  <si>
    <t>moins que 10 très gros</t>
  </si>
  <si>
    <t>CF2020-33</t>
  </si>
  <si>
    <t>Pluie</t>
  </si>
  <si>
    <t>5929-5930</t>
  </si>
  <si>
    <t>2m</t>
  </si>
  <si>
    <t>CF2020-34</t>
  </si>
  <si>
    <t>Mab-Sab-Van</t>
  </si>
  <si>
    <t>5931-32</t>
  </si>
  <si>
    <t>CF2020-35</t>
  </si>
  <si>
    <t>5934-35-36</t>
  </si>
  <si>
    <t>CF2020-36</t>
  </si>
  <si>
    <t>5937-38</t>
  </si>
  <si>
    <t>CF2020-37</t>
  </si>
  <si>
    <t>15 septembre 2020</t>
  </si>
  <si>
    <t>5976-77</t>
  </si>
  <si>
    <t>CF2020-38</t>
  </si>
  <si>
    <t>5978-79</t>
  </si>
  <si>
    <t>CF2020-39</t>
  </si>
  <si>
    <t>5980-81</t>
  </si>
  <si>
    <t>CF2020-40</t>
  </si>
  <si>
    <t>Soleil frais</t>
  </si>
  <si>
    <t>5982-83</t>
  </si>
  <si>
    <t>5984-85</t>
  </si>
  <si>
    <t>CF2020-41</t>
  </si>
  <si>
    <t>25m</t>
  </si>
  <si>
    <t>CF2020-42</t>
  </si>
  <si>
    <t>soleil frais</t>
  </si>
  <si>
    <t>5986-87</t>
  </si>
  <si>
    <t>CF2020-43</t>
  </si>
  <si>
    <t>5988-89</t>
  </si>
  <si>
    <t>CF2020-44</t>
  </si>
  <si>
    <t>5990-91</t>
  </si>
  <si>
    <t>CF2020-45</t>
  </si>
  <si>
    <t>5992-93</t>
  </si>
  <si>
    <t>CF2020-46</t>
  </si>
  <si>
    <t>5994-95</t>
  </si>
  <si>
    <t>CF2020-47</t>
  </si>
  <si>
    <t>5996-97</t>
  </si>
  <si>
    <t>CF2020-48</t>
  </si>
  <si>
    <t>5998-99</t>
  </si>
  <si>
    <t>17 septembre 2020</t>
  </si>
  <si>
    <t>CF2020-49</t>
  </si>
  <si>
    <t>6000-6001-6002</t>
  </si>
  <si>
    <t>CF2020-50</t>
  </si>
  <si>
    <t>soleil et nuage</t>
  </si>
  <si>
    <t>6003-6004</t>
  </si>
  <si>
    <t>CF2020-51</t>
  </si>
  <si>
    <t>6005-6006</t>
  </si>
  <si>
    <t>CF2020-52</t>
  </si>
  <si>
    <t>6007-6008-6009</t>
  </si>
  <si>
    <t>CF2020-53</t>
  </si>
  <si>
    <t>6010-6011</t>
  </si>
  <si>
    <t>Sab-Van</t>
  </si>
  <si>
    <t>CF2020-54</t>
  </si>
  <si>
    <t>6015-6016</t>
  </si>
  <si>
    <t>CF2020-55</t>
  </si>
  <si>
    <t>6017-6018</t>
  </si>
  <si>
    <t>CF2020-56</t>
  </si>
  <si>
    <t>25 septembre 2020</t>
  </si>
  <si>
    <t>6089-6090</t>
  </si>
  <si>
    <t>SG-EG</t>
  </si>
  <si>
    <t>10-15m</t>
  </si>
  <si>
    <t>CF2020-57</t>
  </si>
  <si>
    <t>6091-92</t>
  </si>
  <si>
    <t>20-25m</t>
  </si>
  <si>
    <t>CF2020-58</t>
  </si>
  <si>
    <t>15-20m</t>
  </si>
  <si>
    <t>CF2020-59</t>
  </si>
  <si>
    <t>#6093</t>
  </si>
  <si>
    <t>6747-6748</t>
  </si>
  <si>
    <t>CF2020-60</t>
  </si>
  <si>
    <t>6749-6750</t>
  </si>
  <si>
    <t>CF2020-61</t>
  </si>
  <si>
    <t>6751-6752</t>
  </si>
  <si>
    <t>CF2020-62</t>
  </si>
  <si>
    <t>6752-6754</t>
  </si>
  <si>
    <t>CF2020-63</t>
  </si>
  <si>
    <t>6094-6095</t>
  </si>
  <si>
    <t>Sab-Mab</t>
  </si>
  <si>
    <t>6096-97-98</t>
  </si>
  <si>
    <t>CF2020-64</t>
  </si>
  <si>
    <t>CF2020-65</t>
  </si>
  <si>
    <t>6099-6100-6102</t>
  </si>
  <si>
    <t>soleil et nuageux</t>
  </si>
  <si>
    <t>CF2020-66</t>
  </si>
  <si>
    <t>6103-6104</t>
  </si>
  <si>
    <t>CF2020-67</t>
  </si>
  <si>
    <t>CF2020-68</t>
  </si>
  <si>
    <t>28 septembre 2020</t>
  </si>
  <si>
    <t>6107-6108</t>
  </si>
  <si>
    <t>CF2020-69</t>
  </si>
  <si>
    <t>6109-6110</t>
  </si>
  <si>
    <t>CF2020-70</t>
  </si>
  <si>
    <t>6111-6112</t>
  </si>
  <si>
    <t>CF2020-71</t>
  </si>
  <si>
    <t>6113-6114</t>
  </si>
  <si>
    <t>CF2020-72</t>
  </si>
  <si>
    <t>6115-6116</t>
  </si>
  <si>
    <t>0,25</t>
  </si>
  <si>
    <t>CF2020-73</t>
  </si>
  <si>
    <t>6117-6118</t>
  </si>
  <si>
    <t>0,75</t>
  </si>
  <si>
    <t>CF2020-74</t>
  </si>
  <si>
    <t>6119-6120</t>
  </si>
  <si>
    <t>CF2020-75</t>
  </si>
  <si>
    <t>01 octobre 2020</t>
  </si>
  <si>
    <t>6121-6122</t>
  </si>
  <si>
    <t>2-3m</t>
  </si>
  <si>
    <t>CF2020-76</t>
  </si>
  <si>
    <t>6123-24-25-26-27</t>
  </si>
  <si>
    <t>CF2020-77</t>
  </si>
  <si>
    <t>6128-29-30</t>
  </si>
  <si>
    <t>CF2020-78</t>
  </si>
  <si>
    <t>6131-6132</t>
  </si>
  <si>
    <t>6134-35</t>
  </si>
  <si>
    <t>CF2020-79</t>
  </si>
  <si>
    <t>CF2020-80</t>
  </si>
  <si>
    <t>6136-37-38</t>
  </si>
  <si>
    <t>CF2020-81</t>
  </si>
  <si>
    <t>pluie</t>
  </si>
  <si>
    <t>6139-6140</t>
  </si>
  <si>
    <t>CF2020-82</t>
  </si>
  <si>
    <t>02 octobre 2020</t>
  </si>
  <si>
    <t>nuageux, frais</t>
  </si>
  <si>
    <t>6141-42-43</t>
  </si>
  <si>
    <t>CF2020-83</t>
  </si>
  <si>
    <t>6144-45</t>
  </si>
  <si>
    <t>CF2020-84</t>
  </si>
  <si>
    <t>6146-47</t>
  </si>
  <si>
    <t>Sab</t>
  </si>
  <si>
    <t>CF2020-86</t>
  </si>
  <si>
    <t>6775-76</t>
  </si>
  <si>
    <t>No_station</t>
  </si>
  <si>
    <t>Secteur</t>
  </si>
  <si>
    <t>Observateur</t>
  </si>
  <si>
    <t>Date</t>
  </si>
  <si>
    <t>Meteo</t>
  </si>
  <si>
    <t>Photos</t>
  </si>
  <si>
    <t>nb_chicot</t>
  </si>
  <si>
    <t>Hauteur</t>
  </si>
  <si>
    <t>Diversité</t>
  </si>
  <si>
    <t>Arbre 4m</t>
  </si>
  <si>
    <t>1 à 4m</t>
  </si>
  <si>
    <t>0 -1 m</t>
  </si>
  <si>
    <t>Mousse</t>
  </si>
  <si>
    <t>No station</t>
  </si>
  <si>
    <t>type_strate</t>
  </si>
  <si>
    <t>absolu</t>
  </si>
  <si>
    <t>relatif</t>
  </si>
  <si>
    <t>dominant</t>
  </si>
  <si>
    <t>N</t>
  </si>
  <si>
    <t>O</t>
  </si>
  <si>
    <t xml:space="preserve">Arborescente </t>
  </si>
  <si>
    <t>CF2020-06</t>
  </si>
  <si>
    <t>Arbustive / Régénération (espèces ligneuses de moins de 4 mètres de hauteur)</t>
  </si>
  <si>
    <t>xxx</t>
  </si>
  <si>
    <t>xxxx</t>
  </si>
  <si>
    <t>Non ligneuse - rayon de la station pour cette strate 5 m (végétation non incluse dans les autres strates: herbacée, muscinale, etc.)</t>
  </si>
  <si>
    <t>Les espaces blancs seront retirées sur toutes les fiches</t>
  </si>
  <si>
    <t>xxxxx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</si>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</sst>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Times New Roman"/>
      <family val="1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Times New Roman"/>
      <family val="1"/>
    </font>
    <font>
      <i/>
      <sz val="10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6" fillId="0" borderId="0"/>
  </cellStyleXfs>
  <cellXfs count="447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4" fillId="0" borderId="5" xfId="0" applyFont="1" applyBorder="1" applyAlignment="1"/>
    <xf numFmtId="0" fontId="4" fillId="0" borderId="0" xfId="0" applyFont="1" applyBorder="1" applyAlignment="1"/>
    <xf numFmtId="0" fontId="0" fillId="0" borderId="0" xfId="0" applyBorder="1" applyAlignment="1">
      <alignment vertical="center"/>
    </xf>
    <xf numFmtId="0" fontId="5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0" fillId="0" borderId="8" xfId="0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4" fillId="0" borderId="5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5" fillId="0" borderId="6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5" fillId="0" borderId="5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3" fillId="0" borderId="5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/>
    <xf numFmtId="0" fontId="3" fillId="0" borderId="0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6" xfId="0" applyFont="1" applyBorder="1" applyAlignment="1"/>
    <xf numFmtId="0" fontId="0" fillId="0" borderId="0" xfId="0" applyFont="1" applyBorder="1" applyAlignment="1">
      <alignment vertical="center"/>
    </xf>
    <xf numFmtId="0" fontId="3" fillId="0" borderId="6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5" fillId="0" borderId="1" xfId="0" applyFont="1" applyFill="1" applyBorder="1" applyAlignment="1">
      <alignment horizontal="left" vertical="center"/>
    </xf>
    <xf numFmtId="0" fontId="5" fillId="0" borderId="8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3" fillId="0" borderId="8" xfId="0" applyFont="1" applyFill="1" applyBorder="1" applyAlignment="1">
      <alignment horizontal="center" vertical="center"/>
    </xf>
    <xf numFmtId="0" fontId="5" fillId="0" borderId="0" xfId="0" applyFont="1" applyBorder="1" applyAlignment="1">
      <alignment wrapText="1"/>
    </xf>
    <xf numFmtId="0" fontId="0" fillId="0" borderId="6" xfId="0" applyFont="1" applyBorder="1" applyAlignment="1">
      <alignment vertical="center"/>
    </xf>
    <xf numFmtId="0" fontId="5" fillId="0" borderId="6" xfId="0" applyFont="1" applyBorder="1" applyAlignment="1">
      <alignment wrapText="1"/>
    </xf>
    <xf numFmtId="0" fontId="0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6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vertical="center"/>
    </xf>
    <xf numFmtId="0" fontId="5" fillId="0" borderId="9" xfId="0" applyFont="1" applyFill="1" applyBorder="1" applyAlignment="1">
      <alignment vertical="center"/>
    </xf>
    <xf numFmtId="0" fontId="4" fillId="0" borderId="0" xfId="0" applyFont="1" applyFill="1" applyBorder="1" applyAlignment="1"/>
    <xf numFmtId="0" fontId="11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1" fontId="0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vertical="center" wrapText="1"/>
    </xf>
    <xf numFmtId="0" fontId="12" fillId="0" borderId="6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11" fillId="0" borderId="4" xfId="0" applyFont="1" applyFill="1" applyBorder="1" applyAlignment="1">
      <alignment vertical="center" wrapText="1"/>
    </xf>
    <xf numFmtId="0" fontId="11" fillId="0" borderId="5" xfId="0" applyFont="1" applyFill="1" applyBorder="1" applyAlignment="1">
      <alignment vertical="center" wrapText="1"/>
    </xf>
    <xf numFmtId="0" fontId="11" fillId="0" borderId="10" xfId="0" applyFont="1" applyFill="1" applyBorder="1" applyAlignment="1">
      <alignment vertical="center" wrapText="1"/>
    </xf>
    <xf numFmtId="0" fontId="15" fillId="0" borderId="1" xfId="0" applyFont="1" applyFill="1" applyBorder="1" applyAlignment="1">
      <alignment horizontal="left" vertical="center"/>
    </xf>
    <xf numFmtId="0" fontId="11" fillId="0" borderId="9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vertical="center" wrapText="1"/>
    </xf>
    <xf numFmtId="1" fontId="0" fillId="0" borderId="1" xfId="0" applyNumberFormat="1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/>
    </xf>
    <xf numFmtId="0" fontId="12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vertical="center" wrapText="1"/>
    </xf>
    <xf numFmtId="1" fontId="0" fillId="0" borderId="3" xfId="0" applyNumberFormat="1" applyFont="1" applyFill="1" applyBorder="1" applyAlignment="1">
      <alignment vertical="center" wrapText="1"/>
    </xf>
    <xf numFmtId="0" fontId="0" fillId="0" borderId="4" xfId="0" applyFont="1" applyFill="1" applyBorder="1" applyAlignment="1">
      <alignment vertical="center"/>
    </xf>
    <xf numFmtId="0" fontId="0" fillId="0" borderId="9" xfId="0" applyFont="1" applyFill="1" applyBorder="1" applyAlignment="1">
      <alignment vertical="center"/>
    </xf>
    <xf numFmtId="0" fontId="4" fillId="0" borderId="10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0" fillId="0" borderId="0" xfId="0" applyFont="1" applyBorder="1" applyAlignment="1"/>
    <xf numFmtId="0" fontId="0" fillId="0" borderId="10" xfId="0" applyBorder="1" applyAlignment="1">
      <alignment horizontal="right"/>
    </xf>
    <xf numFmtId="0" fontId="0" fillId="0" borderId="1" xfId="0" applyBorder="1" applyAlignment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right"/>
    </xf>
    <xf numFmtId="0" fontId="5" fillId="0" borderId="6" xfId="0" applyFon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90"/>
    </xf>
    <xf numFmtId="0" fontId="0" fillId="0" borderId="0" xfId="0" applyFont="1" applyBorder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0" fillId="0" borderId="0" xfId="0" applyNumberFormat="1"/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/>
    <xf numFmtId="0" fontId="4" fillId="6" borderId="5" xfId="0" applyFont="1" applyFill="1" applyBorder="1" applyAlignment="1">
      <alignment vertical="center"/>
    </xf>
    <xf numFmtId="0" fontId="4" fillId="6" borderId="5" xfId="0" applyFont="1" applyFill="1" applyBorder="1" applyAlignment="1"/>
    <xf numFmtId="0" fontId="4" fillId="6" borderId="0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right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5" fillId="6" borderId="6" xfId="0" applyFont="1" applyFill="1" applyBorder="1" applyAlignment="1">
      <alignment vertical="center"/>
    </xf>
    <xf numFmtId="0" fontId="3" fillId="6" borderId="6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3" fillId="6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horizontal="left"/>
    </xf>
    <xf numFmtId="0" fontId="0" fillId="6" borderId="8" xfId="0" applyFill="1" applyBorder="1" applyAlignment="1">
      <alignment vertical="center"/>
    </xf>
    <xf numFmtId="0" fontId="3" fillId="6" borderId="5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vertical="center"/>
    </xf>
    <xf numFmtId="0" fontId="5" fillId="6" borderId="6" xfId="0" applyFont="1" applyFill="1" applyBorder="1" applyAlignment="1">
      <alignment horizontal="left" vertical="center"/>
    </xf>
    <xf numFmtId="0" fontId="0" fillId="6" borderId="6" xfId="0" applyFill="1" applyBorder="1" applyAlignment="1">
      <alignment horizontal="left" vertical="center"/>
    </xf>
    <xf numFmtId="0" fontId="3" fillId="6" borderId="10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 vertical="center"/>
    </xf>
    <xf numFmtId="0" fontId="0" fillId="6" borderId="1" xfId="0" applyFill="1" applyBorder="1" applyAlignment="1">
      <alignment vertical="center"/>
    </xf>
    <xf numFmtId="0" fontId="5" fillId="6" borderId="1" xfId="0" applyFont="1" applyFill="1" applyBorder="1" applyAlignment="1">
      <alignment vertical="center"/>
    </xf>
    <xf numFmtId="0" fontId="5" fillId="6" borderId="9" xfId="0" applyFont="1" applyFill="1" applyBorder="1" applyAlignment="1">
      <alignment vertical="center"/>
    </xf>
    <xf numFmtId="0" fontId="5" fillId="6" borderId="0" xfId="0" applyFont="1" applyFill="1" applyBorder="1" applyAlignment="1"/>
    <xf numFmtId="0" fontId="0" fillId="6" borderId="6" xfId="0" applyFill="1" applyBorder="1" applyAlignment="1">
      <alignment vertical="center"/>
    </xf>
    <xf numFmtId="0" fontId="5" fillId="6" borderId="0" xfId="0" applyFont="1" applyFill="1" applyBorder="1" applyAlignment="1">
      <alignment horizontal="left"/>
    </xf>
    <xf numFmtId="0" fontId="0" fillId="6" borderId="0" xfId="0" applyFill="1" applyBorder="1" applyAlignment="1">
      <alignment horizontal="right" vertical="center"/>
    </xf>
    <xf numFmtId="0" fontId="4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5" fillId="6" borderId="5" xfId="0" applyFont="1" applyFill="1" applyBorder="1" applyAlignment="1">
      <alignment vertical="center"/>
    </xf>
    <xf numFmtId="0" fontId="5" fillId="6" borderId="0" xfId="0" applyFont="1" applyFill="1" applyBorder="1" applyAlignment="1">
      <alignment wrapText="1"/>
    </xf>
    <xf numFmtId="0" fontId="0" fillId="6" borderId="0" xfId="0" applyFont="1" applyFill="1" applyBorder="1" applyAlignment="1"/>
    <xf numFmtId="0" fontId="5" fillId="6" borderId="6" xfId="0" applyFont="1" applyFill="1" applyBorder="1" applyAlignment="1">
      <alignment wrapText="1"/>
    </xf>
    <xf numFmtId="0" fontId="11" fillId="6" borderId="5" xfId="0" applyFont="1" applyFill="1" applyBorder="1" applyAlignment="1">
      <alignment vertical="center" wrapText="1"/>
    </xf>
    <xf numFmtId="0" fontId="11" fillId="6" borderId="0" xfId="0" applyFont="1" applyFill="1" applyBorder="1" applyAlignment="1">
      <alignment vertical="center" wrapText="1"/>
    </xf>
    <xf numFmtId="0" fontId="11" fillId="6" borderId="8" xfId="0" applyFont="1" applyFill="1" applyBorder="1" applyAlignment="1">
      <alignment vertical="center" wrapText="1"/>
    </xf>
    <xf numFmtId="0" fontId="11" fillId="6" borderId="6" xfId="0" applyFont="1" applyFill="1" applyBorder="1" applyAlignment="1">
      <alignment vertical="center" wrapText="1"/>
    </xf>
    <xf numFmtId="0" fontId="11" fillId="6" borderId="10" xfId="0" applyFont="1" applyFill="1" applyBorder="1" applyAlignment="1">
      <alignment vertical="center" wrapText="1"/>
    </xf>
    <xf numFmtId="0" fontId="11" fillId="6" borderId="1" xfId="0" applyFont="1" applyFill="1" applyBorder="1" applyAlignment="1">
      <alignment vertical="center" wrapText="1"/>
    </xf>
    <xf numFmtId="0" fontId="15" fillId="6" borderId="1" xfId="0" applyFont="1" applyFill="1" applyBorder="1" applyAlignment="1">
      <alignment horizontal="left" vertical="center"/>
    </xf>
    <xf numFmtId="0" fontId="11" fillId="6" borderId="1" xfId="0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vertical="center" wrapText="1"/>
    </xf>
    <xf numFmtId="0" fontId="11" fillId="6" borderId="3" xfId="0" applyFont="1" applyFill="1" applyBorder="1" applyAlignment="1">
      <alignment vertical="center" wrapText="1"/>
    </xf>
    <xf numFmtId="0" fontId="15" fillId="6" borderId="3" xfId="0" applyFont="1" applyFill="1" applyBorder="1" applyAlignment="1">
      <alignment horizontal="left" vertical="center"/>
    </xf>
    <xf numFmtId="0" fontId="11" fillId="6" borderId="4" xfId="0" applyFont="1" applyFill="1" applyBorder="1" applyAlignment="1">
      <alignment vertical="center" wrapText="1"/>
    </xf>
    <xf numFmtId="0" fontId="12" fillId="6" borderId="0" xfId="0" applyFont="1" applyFill="1" applyBorder="1" applyAlignment="1">
      <alignment vertical="center"/>
    </xf>
    <xf numFmtId="0" fontId="12" fillId="6" borderId="6" xfId="0" applyFont="1" applyFill="1" applyBorder="1" applyAlignment="1">
      <alignment vertical="center"/>
    </xf>
    <xf numFmtId="0" fontId="4" fillId="6" borderId="10" xfId="0" applyFont="1" applyFill="1" applyBorder="1" applyAlignment="1">
      <alignment vertical="center"/>
    </xf>
    <xf numFmtId="0" fontId="12" fillId="6" borderId="1" xfId="0" applyFont="1" applyFill="1" applyBorder="1" applyAlignment="1">
      <alignment vertical="center"/>
    </xf>
    <xf numFmtId="0" fontId="0" fillId="6" borderId="1" xfId="0" applyFont="1" applyFill="1" applyBorder="1" applyAlignment="1">
      <alignment horizontal="left" vertical="center"/>
    </xf>
    <xf numFmtId="0" fontId="12" fillId="6" borderId="1" xfId="0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vertical="center" wrapText="1"/>
    </xf>
    <xf numFmtId="1" fontId="0" fillId="6" borderId="0" xfId="0" applyNumberFormat="1" applyFont="1" applyFill="1" applyBorder="1" applyAlignment="1">
      <alignment vertical="center" wrapText="1"/>
    </xf>
    <xf numFmtId="0" fontId="12" fillId="6" borderId="2" xfId="0" applyFont="1" applyFill="1" applyBorder="1" applyAlignment="1">
      <alignment vertical="center"/>
    </xf>
    <xf numFmtId="0" fontId="12" fillId="6" borderId="3" xfId="0" applyFont="1" applyFill="1" applyBorder="1" applyAlignment="1">
      <alignment vertical="center"/>
    </xf>
    <xf numFmtId="0" fontId="0" fillId="6" borderId="3" xfId="0" applyFont="1" applyFill="1" applyBorder="1" applyAlignment="1">
      <alignment vertical="center"/>
    </xf>
    <xf numFmtId="0" fontId="0" fillId="6" borderId="3" xfId="0" applyFont="1" applyFill="1" applyBorder="1" applyAlignment="1">
      <alignment vertical="center" wrapText="1"/>
    </xf>
    <xf numFmtId="1" fontId="0" fillId="6" borderId="3" xfId="0" applyNumberFormat="1" applyFont="1" applyFill="1" applyBorder="1" applyAlignment="1">
      <alignment vertical="center" wrapText="1"/>
    </xf>
    <xf numFmtId="0" fontId="0" fillId="6" borderId="4" xfId="0" applyFont="1" applyFill="1" applyBorder="1" applyAlignment="1">
      <alignment vertical="center"/>
    </xf>
    <xf numFmtId="0" fontId="4" fillId="6" borderId="10" xfId="0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vertical="center"/>
    </xf>
    <xf numFmtId="0" fontId="0" fillId="6" borderId="1" xfId="0" applyFont="1" applyFill="1" applyBorder="1" applyAlignment="1">
      <alignment vertical="center" wrapText="1"/>
    </xf>
    <xf numFmtId="1" fontId="0" fillId="6" borderId="1" xfId="0" applyNumberFormat="1" applyFont="1" applyFill="1" applyBorder="1" applyAlignment="1">
      <alignment vertical="center" wrapText="1"/>
    </xf>
    <xf numFmtId="0" fontId="0" fillId="6" borderId="9" xfId="0" applyFont="1" applyFill="1" applyBorder="1" applyAlignment="1">
      <alignment vertical="center"/>
    </xf>
    <xf numFmtId="0" fontId="0" fillId="0" borderId="0" xfId="0" applyAlignment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2" fillId="0" borderId="0" xfId="0" applyFont="1" applyFill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 textRotation="90"/>
    </xf>
    <xf numFmtId="0" fontId="5" fillId="0" borderId="1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5" fillId="6" borderId="5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5" fillId="6" borderId="5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8" fillId="6" borderId="5" xfId="0" applyFont="1" applyFill="1" applyBorder="1" applyAlignment="1">
      <alignment horizontal="left" vertical="center"/>
    </xf>
    <xf numFmtId="0" fontId="8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4" fillId="6" borderId="9" xfId="0" applyFont="1" applyFill="1" applyBorder="1" applyAlignment="1">
      <alignment horizontal="left"/>
    </xf>
    <xf numFmtId="0" fontId="1" fillId="0" borderId="0" xfId="0" applyFont="1" applyBorder="1" applyAlignment="1">
      <alignment horizontal="center" vertical="center" textRotation="90"/>
    </xf>
    <xf numFmtId="0" fontId="4" fillId="6" borderId="5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horizontal="left" vertical="center"/>
    </xf>
    <xf numFmtId="0" fontId="0" fillId="6" borderId="5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6" borderId="0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left" wrapText="1"/>
    </xf>
    <xf numFmtId="0" fontId="0" fillId="6" borderId="5" xfId="0" applyFont="1" applyFill="1" applyBorder="1" applyAlignment="1">
      <alignment horizontal="left" wrapText="1"/>
    </xf>
    <xf numFmtId="0" fontId="0" fillId="6" borderId="8" xfId="0" applyFont="1" applyFill="1" applyBorder="1" applyAlignment="1">
      <alignment horizontal="left" wrapText="1"/>
    </xf>
    <xf numFmtId="0" fontId="0" fillId="6" borderId="0" xfId="0" applyFont="1" applyFill="1" applyBorder="1" applyAlignment="1">
      <alignment horizontal="left" wrapText="1"/>
    </xf>
    <xf numFmtId="0" fontId="5" fillId="6" borderId="0" xfId="0" applyFont="1" applyFill="1" applyBorder="1" applyAlignment="1">
      <alignment horizontal="left" wrapText="1"/>
    </xf>
    <xf numFmtId="0" fontId="5" fillId="6" borderId="1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left" vertical="center"/>
    </xf>
    <xf numFmtId="0" fontId="3" fillId="6" borderId="17" xfId="0" applyFont="1" applyFill="1" applyBorder="1" applyAlignment="1">
      <alignment horizontal="left" vertical="center"/>
    </xf>
    <xf numFmtId="0" fontId="3" fillId="6" borderId="18" xfId="0" applyFont="1" applyFill="1" applyBorder="1" applyAlignment="1">
      <alignment horizontal="left" vertical="center"/>
    </xf>
    <xf numFmtId="0" fontId="20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20" fillId="6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left"/>
    </xf>
    <xf numFmtId="0" fontId="1" fillId="6" borderId="7" xfId="0" applyFont="1" applyFill="1" applyBorder="1" applyAlignment="1">
      <alignment horizontal="left"/>
    </xf>
    <xf numFmtId="0" fontId="1" fillId="6" borderId="11" xfId="0" applyFont="1" applyFill="1" applyBorder="1" applyAlignment="1">
      <alignment horizontal="left"/>
    </xf>
    <xf numFmtId="0" fontId="1" fillId="3" borderId="12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1" fillId="6" borderId="11" xfId="0" applyFont="1" applyFill="1" applyBorder="1" applyAlignment="1">
      <alignment horizontal="left" vertical="center"/>
    </xf>
    <xf numFmtId="0" fontId="4" fillId="6" borderId="5" xfId="0" applyFont="1" applyFill="1" applyBorder="1" applyAlignment="1">
      <alignment horizontal="left" vertical="center"/>
    </xf>
    <xf numFmtId="0" fontId="0" fillId="6" borderId="8" xfId="0" applyFont="1" applyFill="1" applyBorder="1" applyAlignment="1">
      <alignment horizontal="left" vertical="center"/>
    </xf>
    <xf numFmtId="0" fontId="12" fillId="6" borderId="0" xfId="0" applyFont="1" applyFill="1" applyBorder="1" applyAlignment="1">
      <alignment horizontal="center" vertical="center"/>
    </xf>
    <xf numFmtId="0" fontId="12" fillId="6" borderId="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15" fillId="6" borderId="5" xfId="0" applyFont="1" applyFill="1" applyBorder="1" applyAlignment="1">
      <alignment horizontal="left" vertical="center"/>
    </xf>
    <xf numFmtId="0" fontId="15" fillId="6" borderId="0" xfId="0" applyFont="1" applyFill="1" applyBorder="1" applyAlignment="1">
      <alignment horizontal="left" vertical="center"/>
    </xf>
    <xf numFmtId="0" fontId="11" fillId="6" borderId="0" xfId="0" applyFont="1" applyFill="1" applyBorder="1" applyAlignment="1">
      <alignment horizontal="center" vertical="center" wrapText="1"/>
    </xf>
    <xf numFmtId="0" fontId="11" fillId="6" borderId="8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left" vertical="center"/>
    </xf>
    <xf numFmtId="0" fontId="11" fillId="0" borderId="6" xfId="0" applyFont="1" applyFill="1" applyBorder="1" applyAlignment="1">
      <alignment horizontal="left" vertical="center"/>
    </xf>
    <xf numFmtId="0" fontId="15" fillId="0" borderId="6" xfId="0" applyFont="1" applyFill="1" applyBorder="1" applyAlignment="1">
      <alignment horizontal="center" vertical="center"/>
    </xf>
    <xf numFmtId="1" fontId="15" fillId="0" borderId="6" xfId="0" applyNumberFormat="1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1" fontId="0" fillId="0" borderId="6" xfId="0" applyNumberFormat="1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left" vertical="center"/>
    </xf>
    <xf numFmtId="1" fontId="0" fillId="3" borderId="6" xfId="0" applyNumberFormat="1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1" fontId="0" fillId="0" borderId="12" xfId="0" applyNumberFormat="1" applyFont="1" applyFill="1" applyBorder="1" applyAlignment="1">
      <alignment horizontal="center" vertical="center" wrapText="1"/>
    </xf>
    <xf numFmtId="1" fontId="0" fillId="0" borderId="7" xfId="0" applyNumberFormat="1" applyFont="1" applyFill="1" applyBorder="1" applyAlignment="1">
      <alignment horizontal="center" vertical="center" wrapText="1"/>
    </xf>
    <xf numFmtId="1" fontId="0" fillId="0" borderId="11" xfId="0" applyNumberFormat="1" applyFont="1" applyFill="1" applyBorder="1" applyAlignment="1">
      <alignment horizontal="center" vertical="center" wrapText="1"/>
    </xf>
    <xf numFmtId="0" fontId="21" fillId="0" borderId="12" xfId="0" applyFont="1" applyFill="1" applyBorder="1" applyAlignment="1">
      <alignment horizontal="center" vertical="center"/>
    </xf>
    <xf numFmtId="0" fontId="21" fillId="0" borderId="7" xfId="0" applyFont="1" applyFill="1" applyBorder="1" applyAlignment="1">
      <alignment horizontal="center" vertical="center"/>
    </xf>
    <xf numFmtId="0" fontId="15" fillId="0" borderId="12" xfId="0" applyFont="1" applyFill="1" applyBorder="1" applyAlignment="1">
      <alignment horizontal="center" vertical="center"/>
    </xf>
    <xf numFmtId="0" fontId="15" fillId="0" borderId="7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1" fontId="15" fillId="0" borderId="12" xfId="0" applyNumberFormat="1" applyFont="1" applyFill="1" applyBorder="1" applyAlignment="1">
      <alignment horizontal="center" vertical="center"/>
    </xf>
    <xf numFmtId="1" fontId="15" fillId="0" borderId="7" xfId="0" applyNumberFormat="1" applyFont="1" applyFill="1" applyBorder="1" applyAlignment="1">
      <alignment horizontal="center" vertical="center"/>
    </xf>
    <xf numFmtId="1" fontId="15" fillId="0" borderId="11" xfId="0" applyNumberFormat="1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0" fillId="0" borderId="5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left" wrapText="1"/>
    </xf>
    <xf numFmtId="0" fontId="0" fillId="0" borderId="5" xfId="0" applyFont="1" applyBorder="1" applyAlignment="1">
      <alignment horizontal="left" wrapText="1"/>
    </xf>
    <xf numFmtId="0" fontId="0" fillId="0" borderId="8" xfId="0" applyFont="1" applyBorder="1" applyAlignment="1">
      <alignment horizontal="left" wrapText="1"/>
    </xf>
    <xf numFmtId="0" fontId="0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8" fillId="0" borderId="5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4" fillId="0" borderId="17" xfId="0" applyFont="1" applyBorder="1" applyAlignment="1">
      <alignment horizontal="left"/>
    </xf>
    <xf numFmtId="15" fontId="0" fillId="0" borderId="19" xfId="0" applyNumberFormat="1" applyBorder="1" applyAlignment="1">
      <alignment horizontal="center" vertical="center"/>
    </xf>
    <xf numFmtId="0" fontId="2" fillId="6" borderId="0" xfId="0" applyFont="1" applyFill="1" applyAlignment="1">
      <alignment horizontal="left" vertical="center"/>
    </xf>
    <xf numFmtId="0" fontId="0" fillId="6" borderId="0" xfId="0" applyFill="1" applyAlignment="1">
      <alignment vertical="center"/>
    </xf>
    <xf numFmtId="0" fontId="3" fillId="6" borderId="13" xfId="0" applyFont="1" applyFill="1" applyBorder="1" applyAlignment="1">
      <alignment horizontal="left" vertical="center"/>
    </xf>
    <xf numFmtId="0" fontId="3" fillId="6" borderId="14" xfId="0" applyFont="1" applyFill="1" applyBorder="1" applyAlignment="1">
      <alignment horizontal="left" vertical="center"/>
    </xf>
    <xf numFmtId="0" fontId="3" fillId="6" borderId="15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/>
    </xf>
    <xf numFmtId="0" fontId="4" fillId="6" borderId="17" xfId="0" applyFont="1" applyFill="1" applyBorder="1" applyAlignment="1">
      <alignment horizontal="left"/>
    </xf>
    <xf numFmtId="0" fontId="0" fillId="6" borderId="19" xfId="0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/>
    </xf>
    <xf numFmtId="0" fontId="0" fillId="6" borderId="8" xfId="0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center"/>
    </xf>
    <xf numFmtId="0" fontId="0" fillId="6" borderId="10" xfId="0" applyFill="1" applyBorder="1" applyAlignment="1">
      <alignment horizontal="right"/>
    </xf>
    <xf numFmtId="0" fontId="0" fillId="6" borderId="1" xfId="0" applyFill="1" applyBorder="1" applyAlignment="1"/>
    <xf numFmtId="0" fontId="0" fillId="6" borderId="1" xfId="0" applyFill="1" applyBorder="1" applyAlignment="1">
      <alignment horizontal="left"/>
    </xf>
    <xf numFmtId="0" fontId="0" fillId="6" borderId="1" xfId="0" applyFill="1" applyBorder="1" applyAlignment="1">
      <alignment horizontal="right"/>
    </xf>
    <xf numFmtId="0" fontId="0" fillId="6" borderId="9" xfId="0" applyFill="1" applyBorder="1" applyAlignment="1">
      <alignment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6" borderId="5" xfId="0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1" fillId="6" borderId="0" xfId="0" applyFont="1" applyFill="1" applyBorder="1" applyAlignment="1">
      <alignment horizontal="right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/>
    <xf numFmtId="0" fontId="1" fillId="6" borderId="5" xfId="0" applyFont="1" applyFill="1" applyBorder="1" applyAlignment="1">
      <alignment vertical="center"/>
    </xf>
    <xf numFmtId="0" fontId="0" fillId="6" borderId="0" xfId="0" applyFill="1" applyBorder="1" applyAlignment="1">
      <alignment horizontal="center" vertical="center"/>
    </xf>
    <xf numFmtId="0" fontId="0" fillId="6" borderId="10" xfId="0" applyFill="1" applyBorder="1" applyAlignment="1">
      <alignment vertical="center"/>
    </xf>
    <xf numFmtId="0" fontId="0" fillId="6" borderId="1" xfId="0" applyFill="1" applyBorder="1" applyAlignment="1">
      <alignment horizontal="right" vertical="center"/>
    </xf>
    <xf numFmtId="0" fontId="3" fillId="6" borderId="8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 wrapText="1"/>
    </xf>
    <xf numFmtId="0" fontId="8" fillId="6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left" vertical="center"/>
    </xf>
    <xf numFmtId="0" fontId="0" fillId="6" borderId="8" xfId="0" applyFill="1" applyBorder="1" applyAlignment="1">
      <alignment horizontal="center" vertical="center" textRotation="90"/>
    </xf>
    <xf numFmtId="0" fontId="5" fillId="6" borderId="19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 vertical="center" textRotation="90"/>
    </xf>
    <xf numFmtId="0" fontId="4" fillId="6" borderId="8" xfId="0" applyFont="1" applyFill="1" applyBorder="1" applyAlignment="1">
      <alignment horizontal="left" vertical="center"/>
    </xf>
    <xf numFmtId="0" fontId="5" fillId="6" borderId="8" xfId="0" applyFont="1" applyFill="1" applyBorder="1" applyAlignment="1">
      <alignment horizontal="left" vertical="center"/>
    </xf>
    <xf numFmtId="0" fontId="4" fillId="6" borderId="9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wrapText="1"/>
    </xf>
    <xf numFmtId="0" fontId="3" fillId="6" borderId="20" xfId="0" applyFont="1" applyFill="1" applyBorder="1" applyAlignment="1">
      <alignment horizontal="left" vertical="center"/>
    </xf>
    <xf numFmtId="0" fontId="3" fillId="6" borderId="19" xfId="0" applyFont="1" applyFill="1" applyBorder="1" applyAlignment="1">
      <alignment horizontal="left" vertical="center"/>
    </xf>
    <xf numFmtId="0" fontId="3" fillId="6" borderId="2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textRotation="90"/>
    </xf>
    <xf numFmtId="0" fontId="1" fillId="6" borderId="0" xfId="0" applyFont="1" applyFill="1" applyBorder="1" applyAlignment="1">
      <alignment horizontal="center" vertical="center" textRotation="90"/>
    </xf>
    <xf numFmtId="0" fontId="8" fillId="6" borderId="12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9" fontId="8" fillId="6" borderId="12" xfId="0" applyNumberFormat="1" applyFont="1" applyFill="1" applyBorder="1" applyAlignment="1">
      <alignment horizontal="center" vertical="center"/>
    </xf>
    <xf numFmtId="9" fontId="8" fillId="6" borderId="7" xfId="0" applyNumberFormat="1" applyFont="1" applyFill="1" applyBorder="1" applyAlignment="1">
      <alignment horizontal="center" vertical="center"/>
    </xf>
    <xf numFmtId="9" fontId="8" fillId="6" borderId="11" xfId="0" applyNumberFormat="1" applyFont="1" applyFill="1" applyBorder="1" applyAlignment="1">
      <alignment horizontal="center" vertical="center"/>
    </xf>
    <xf numFmtId="9" fontId="9" fillId="6" borderId="12" xfId="0" applyNumberFormat="1" applyFont="1" applyFill="1" applyBorder="1" applyAlignment="1">
      <alignment horizontal="center" vertical="center" wrapText="1"/>
    </xf>
    <xf numFmtId="9" fontId="9" fillId="6" borderId="7" xfId="0" applyNumberFormat="1" applyFont="1" applyFill="1" applyBorder="1" applyAlignment="1">
      <alignment horizontal="center" vertical="center" wrapText="1"/>
    </xf>
    <xf numFmtId="9" fontId="9" fillId="6" borderId="11" xfId="0" applyNumberFormat="1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textRotation="90"/>
    </xf>
    <xf numFmtId="15" fontId="0" fillId="6" borderId="19" xfId="0" applyNumberFormat="1" applyFill="1" applyBorder="1" applyAlignment="1">
      <alignment horizontal="center" vertical="center"/>
    </xf>
    <xf numFmtId="9" fontId="8" fillId="6" borderId="6" xfId="0" applyNumberFormat="1" applyFont="1" applyFill="1" applyBorder="1" applyAlignment="1">
      <alignment horizontal="center" vertical="center"/>
    </xf>
    <xf numFmtId="9" fontId="9" fillId="6" borderId="6" xfId="0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5"/>
  <dimension ref="A1:U87"/>
  <sheetViews>
    <sheetView workbookViewId="0">
      <selection activeCell="A86" sqref="A86"/>
    </sheetView>
  </sheetViews>
  <sheetFormatPr defaultRowHeight="15" x14ac:dyDescent="0.25"/>
  <cols>
    <col min="1" max="1" width="15.85546875" customWidth="1"/>
    <col min="3" max="3" width="12" bestFit="1" customWidth="1"/>
    <col min="4" max="4" width="17.85546875" bestFit="1" customWidth="1"/>
    <col min="5" max="5" width="20.140625" bestFit="1" customWidth="1"/>
    <col min="6" max="6" width="16" bestFit="1" customWidth="1"/>
    <col min="7" max="7" width="21" bestFit="1" customWidth="1"/>
    <col min="8" max="8" width="15.28515625" bestFit="1" customWidth="1"/>
    <col min="13" max="13" width="9.42578125" bestFit="1" customWidth="1"/>
    <col min="14" max="14" width="16" bestFit="1" customWidth="1"/>
    <col min="16" max="16" width="17.42578125" customWidth="1"/>
  </cols>
  <sheetData>
    <row r="1" spans="1:21" x14ac:dyDescent="0.25">
      <c r="G1" s="199"/>
      <c r="H1" s="202" t="s">
        <v>497</v>
      </c>
      <c r="I1" s="202"/>
      <c r="J1" s="202"/>
      <c r="K1" s="202" t="s">
        <v>498</v>
      </c>
      <c r="L1" s="202"/>
      <c r="M1" s="202"/>
      <c r="N1" s="202" t="s">
        <v>499</v>
      </c>
      <c r="O1" s="202"/>
      <c r="P1" s="202" t="s">
        <v>22</v>
      </c>
      <c r="Q1" s="202"/>
      <c r="R1" s="202"/>
      <c r="S1" s="202" t="s">
        <v>500</v>
      </c>
      <c r="T1" s="202"/>
      <c r="U1" s="202"/>
    </row>
    <row r="2" spans="1:21" x14ac:dyDescent="0.25">
      <c r="A2" t="s">
        <v>488</v>
      </c>
      <c r="B2" t="s">
        <v>489</v>
      </c>
      <c r="C2" t="s">
        <v>490</v>
      </c>
      <c r="D2" t="s">
        <v>491</v>
      </c>
      <c r="E2" t="s">
        <v>492</v>
      </c>
      <c r="F2" t="s">
        <v>493</v>
      </c>
      <c r="G2" t="s">
        <v>494</v>
      </c>
      <c r="H2" t="s">
        <v>24</v>
      </c>
      <c r="I2" t="s">
        <v>495</v>
      </c>
      <c r="J2" t="s">
        <v>496</v>
      </c>
      <c r="K2" t="s">
        <v>24</v>
      </c>
      <c r="L2" t="s">
        <v>495</v>
      </c>
      <c r="M2" t="s">
        <v>496</v>
      </c>
      <c r="N2" t="s">
        <v>24</v>
      </c>
      <c r="O2" t="s">
        <v>495</v>
      </c>
      <c r="P2" t="s">
        <v>24</v>
      </c>
      <c r="Q2" t="s">
        <v>495</v>
      </c>
      <c r="R2" t="s">
        <v>496</v>
      </c>
      <c r="S2" t="s">
        <v>24</v>
      </c>
      <c r="T2" t="s">
        <v>495</v>
      </c>
      <c r="U2" t="s">
        <v>496</v>
      </c>
    </row>
    <row r="3" spans="1:21" x14ac:dyDescent="0.25">
      <c r="A3" t="s">
        <v>259</v>
      </c>
      <c r="B3" t="s">
        <v>151</v>
      </c>
      <c r="C3" t="s">
        <v>166</v>
      </c>
      <c r="D3" t="s">
        <v>164</v>
      </c>
      <c r="E3" t="s">
        <v>165</v>
      </c>
      <c r="F3">
        <v>5780</v>
      </c>
      <c r="G3" t="s">
        <v>146</v>
      </c>
      <c r="H3">
        <v>70</v>
      </c>
      <c r="I3">
        <v>10</v>
      </c>
      <c r="J3">
        <v>4</v>
      </c>
      <c r="K3">
        <v>65</v>
      </c>
      <c r="M3">
        <v>6</v>
      </c>
      <c r="N3">
        <v>10</v>
      </c>
      <c r="O3">
        <v>1</v>
      </c>
      <c r="P3">
        <v>90</v>
      </c>
      <c r="Q3" t="s">
        <v>144</v>
      </c>
      <c r="R3">
        <v>14</v>
      </c>
      <c r="S3">
        <v>0</v>
      </c>
    </row>
    <row r="4" spans="1:21" x14ac:dyDescent="0.25">
      <c r="A4" t="s">
        <v>258</v>
      </c>
      <c r="B4" t="s">
        <v>168</v>
      </c>
      <c r="C4" t="s">
        <v>166</v>
      </c>
      <c r="D4" t="s">
        <v>167</v>
      </c>
      <c r="E4" t="s">
        <v>165</v>
      </c>
      <c r="F4">
        <v>5491</v>
      </c>
      <c r="G4" t="s">
        <v>169</v>
      </c>
      <c r="H4">
        <v>0.8</v>
      </c>
      <c r="I4" t="s">
        <v>176</v>
      </c>
      <c r="K4">
        <v>0.3</v>
      </c>
      <c r="L4" t="s">
        <v>177</v>
      </c>
      <c r="N4">
        <v>0.95</v>
      </c>
      <c r="O4" t="s">
        <v>178</v>
      </c>
      <c r="P4">
        <v>0.6</v>
      </c>
      <c r="Q4" t="s">
        <v>179</v>
      </c>
      <c r="S4">
        <v>0.05</v>
      </c>
    </row>
    <row r="5" spans="1:21" x14ac:dyDescent="0.25">
      <c r="A5" t="s">
        <v>257</v>
      </c>
      <c r="B5" t="s">
        <v>194</v>
      </c>
      <c r="C5" t="s">
        <v>166</v>
      </c>
      <c r="D5" t="s">
        <v>195</v>
      </c>
      <c r="E5" t="s">
        <v>193</v>
      </c>
      <c r="F5">
        <v>5782</v>
      </c>
      <c r="G5" t="s">
        <v>169</v>
      </c>
      <c r="H5">
        <v>0.8</v>
      </c>
      <c r="I5" t="s">
        <v>192</v>
      </c>
      <c r="K5">
        <v>0.25</v>
      </c>
      <c r="L5" t="s">
        <v>191</v>
      </c>
      <c r="N5">
        <v>0.75</v>
      </c>
      <c r="O5" t="s">
        <v>178</v>
      </c>
      <c r="P5">
        <v>0.9</v>
      </c>
      <c r="Q5" t="s">
        <v>190</v>
      </c>
      <c r="S5">
        <v>0.1</v>
      </c>
    </row>
    <row r="6" spans="1:21" x14ac:dyDescent="0.25">
      <c r="A6" t="s">
        <v>256</v>
      </c>
      <c r="C6" t="s">
        <v>217</v>
      </c>
      <c r="D6" s="120">
        <v>44077</v>
      </c>
      <c r="E6" t="s">
        <v>218</v>
      </c>
      <c r="F6" t="s">
        <v>216</v>
      </c>
      <c r="G6" t="s">
        <v>215</v>
      </c>
      <c r="H6">
        <v>0.6</v>
      </c>
      <c r="I6">
        <v>10</v>
      </c>
      <c r="K6">
        <v>0.4</v>
      </c>
      <c r="L6">
        <v>4</v>
      </c>
      <c r="N6">
        <v>0.25</v>
      </c>
      <c r="O6">
        <v>1</v>
      </c>
      <c r="P6">
        <v>0.3</v>
      </c>
      <c r="Q6" t="s">
        <v>207</v>
      </c>
      <c r="S6">
        <v>80</v>
      </c>
    </row>
    <row r="7" spans="1:21" x14ac:dyDescent="0.25">
      <c r="A7" s="200" t="s">
        <v>289</v>
      </c>
      <c r="B7" s="200"/>
      <c r="C7" s="200" t="s">
        <v>217</v>
      </c>
      <c r="D7" s="201">
        <v>44077</v>
      </c>
      <c r="E7" s="200"/>
      <c r="F7" s="200" t="s">
        <v>228</v>
      </c>
      <c r="G7" s="200"/>
      <c r="H7" s="200">
        <v>75</v>
      </c>
      <c r="I7" s="200" t="s">
        <v>224</v>
      </c>
      <c r="J7" s="200"/>
      <c r="K7" s="200">
        <v>15</v>
      </c>
      <c r="L7" s="200" t="s">
        <v>191</v>
      </c>
      <c r="M7" s="200"/>
      <c r="N7" s="200">
        <v>5</v>
      </c>
      <c r="O7" s="200" t="s">
        <v>178</v>
      </c>
      <c r="P7" s="200">
        <v>15</v>
      </c>
      <c r="Q7" s="200" t="s">
        <v>223</v>
      </c>
      <c r="R7" s="200"/>
      <c r="S7">
        <v>30</v>
      </c>
    </row>
    <row r="8" spans="1:21" x14ac:dyDescent="0.25">
      <c r="A8" t="s">
        <v>290</v>
      </c>
      <c r="C8" t="s">
        <v>235</v>
      </c>
      <c r="D8" s="120">
        <v>44077</v>
      </c>
      <c r="E8" t="s">
        <v>236</v>
      </c>
      <c r="F8" t="s">
        <v>234</v>
      </c>
      <c r="G8" t="s">
        <v>233</v>
      </c>
      <c r="H8">
        <v>90</v>
      </c>
      <c r="I8">
        <v>10</v>
      </c>
      <c r="K8">
        <v>30</v>
      </c>
      <c r="L8">
        <v>3</v>
      </c>
      <c r="N8">
        <v>25</v>
      </c>
      <c r="O8">
        <v>1</v>
      </c>
      <c r="P8">
        <v>70</v>
      </c>
      <c r="Q8" t="s">
        <v>144</v>
      </c>
      <c r="S8">
        <v>20</v>
      </c>
    </row>
    <row r="9" spans="1:21" x14ac:dyDescent="0.25">
      <c r="A9" t="s">
        <v>294</v>
      </c>
      <c r="C9" t="s">
        <v>235</v>
      </c>
      <c r="D9" t="s">
        <v>292</v>
      </c>
      <c r="E9" t="s">
        <v>291</v>
      </c>
      <c r="F9" t="s">
        <v>293</v>
      </c>
      <c r="H9">
        <v>0.8</v>
      </c>
      <c r="I9" t="s">
        <v>295</v>
      </c>
      <c r="K9">
        <v>0.15</v>
      </c>
      <c r="L9" t="s">
        <v>177</v>
      </c>
      <c r="N9">
        <v>0.5</v>
      </c>
      <c r="O9" t="s">
        <v>178</v>
      </c>
      <c r="P9">
        <v>0.9</v>
      </c>
      <c r="Q9" t="s">
        <v>144</v>
      </c>
      <c r="S9">
        <v>0.02</v>
      </c>
    </row>
    <row r="10" spans="1:21" x14ac:dyDescent="0.25">
      <c r="A10" t="s">
        <v>296</v>
      </c>
      <c r="C10" t="s">
        <v>217</v>
      </c>
      <c r="D10" s="120">
        <v>44077</v>
      </c>
      <c r="E10" t="s">
        <v>193</v>
      </c>
      <c r="F10" t="s">
        <v>297</v>
      </c>
      <c r="G10" t="s">
        <v>215</v>
      </c>
      <c r="H10">
        <v>0.7</v>
      </c>
      <c r="I10">
        <v>8</v>
      </c>
      <c r="K10">
        <v>0.2</v>
      </c>
      <c r="L10">
        <v>3</v>
      </c>
      <c r="N10">
        <v>0.5</v>
      </c>
      <c r="O10">
        <v>1</v>
      </c>
      <c r="P10">
        <v>0.65</v>
      </c>
      <c r="Q10" t="s">
        <v>144</v>
      </c>
      <c r="S10">
        <v>0.2</v>
      </c>
    </row>
    <row r="11" spans="1:21" x14ac:dyDescent="0.25">
      <c r="A11" t="s">
        <v>298</v>
      </c>
      <c r="C11" t="s">
        <v>217</v>
      </c>
      <c r="D11" s="120">
        <v>44077</v>
      </c>
      <c r="E11" t="s">
        <v>291</v>
      </c>
      <c r="F11" t="s">
        <v>299</v>
      </c>
      <c r="G11" t="s">
        <v>215</v>
      </c>
      <c r="H11">
        <v>0.95</v>
      </c>
      <c r="I11">
        <v>8</v>
      </c>
      <c r="K11">
        <v>0.15</v>
      </c>
      <c r="L11">
        <v>3</v>
      </c>
      <c r="N11">
        <v>0.6</v>
      </c>
      <c r="O11">
        <v>1</v>
      </c>
      <c r="P11">
        <v>0.4</v>
      </c>
      <c r="Q11" t="s">
        <v>300</v>
      </c>
      <c r="S11">
        <v>0.05</v>
      </c>
    </row>
    <row r="12" spans="1:21" x14ac:dyDescent="0.25">
      <c r="A12" t="s">
        <v>301</v>
      </c>
      <c r="C12" t="s">
        <v>217</v>
      </c>
      <c r="D12" s="120">
        <v>44077</v>
      </c>
      <c r="E12" t="s">
        <v>291</v>
      </c>
      <c r="F12" t="s">
        <v>302</v>
      </c>
      <c r="G12" t="s">
        <v>233</v>
      </c>
      <c r="H12">
        <v>0.95</v>
      </c>
      <c r="I12">
        <v>10</v>
      </c>
      <c r="K12">
        <v>0.3</v>
      </c>
      <c r="L12">
        <v>4</v>
      </c>
      <c r="N12">
        <v>0.7</v>
      </c>
      <c r="O12">
        <v>1</v>
      </c>
      <c r="P12">
        <v>0.9</v>
      </c>
      <c r="Q12" t="s">
        <v>144</v>
      </c>
      <c r="S12">
        <v>0.05</v>
      </c>
    </row>
    <row r="13" spans="1:21" x14ac:dyDescent="0.25">
      <c r="A13" t="s">
        <v>303</v>
      </c>
      <c r="C13" t="s">
        <v>217</v>
      </c>
      <c r="D13" s="120">
        <v>44078</v>
      </c>
      <c r="E13" t="s">
        <v>193</v>
      </c>
      <c r="F13" t="s">
        <v>304</v>
      </c>
      <c r="G13" t="s">
        <v>215</v>
      </c>
      <c r="H13">
        <v>0.9</v>
      </c>
      <c r="I13" t="s">
        <v>176</v>
      </c>
      <c r="K13">
        <v>0.25</v>
      </c>
      <c r="L13">
        <v>4</v>
      </c>
      <c r="N13">
        <v>0.5</v>
      </c>
      <c r="O13">
        <v>1</v>
      </c>
      <c r="P13">
        <v>0.9</v>
      </c>
      <c r="Q13" t="s">
        <v>144</v>
      </c>
      <c r="S13">
        <v>0.1</v>
      </c>
    </row>
    <row r="14" spans="1:21" x14ac:dyDescent="0.25">
      <c r="A14" t="s">
        <v>305</v>
      </c>
      <c r="C14" t="s">
        <v>217</v>
      </c>
      <c r="D14" s="120">
        <v>44078</v>
      </c>
      <c r="E14" t="s">
        <v>291</v>
      </c>
      <c r="F14" t="s">
        <v>306</v>
      </c>
      <c r="G14" t="s">
        <v>215</v>
      </c>
      <c r="H14">
        <v>0.8</v>
      </c>
      <c r="I14" t="s">
        <v>307</v>
      </c>
      <c r="K14">
        <v>0.65</v>
      </c>
      <c r="L14">
        <v>3</v>
      </c>
      <c r="N14">
        <v>0.6</v>
      </c>
      <c r="O14">
        <v>1</v>
      </c>
      <c r="P14">
        <v>0.95</v>
      </c>
      <c r="Q14" t="s">
        <v>144</v>
      </c>
      <c r="S14">
        <v>0.15</v>
      </c>
    </row>
    <row r="15" spans="1:21" x14ac:dyDescent="0.25">
      <c r="A15" t="s">
        <v>308</v>
      </c>
      <c r="C15" t="s">
        <v>309</v>
      </c>
      <c r="D15" t="s">
        <v>310</v>
      </c>
      <c r="F15" t="s">
        <v>311</v>
      </c>
      <c r="G15" t="s">
        <v>215</v>
      </c>
      <c r="H15">
        <v>0.8</v>
      </c>
      <c r="I15" t="s">
        <v>192</v>
      </c>
      <c r="K15">
        <v>0.2</v>
      </c>
      <c r="L15" t="s">
        <v>177</v>
      </c>
      <c r="N15">
        <v>0.8</v>
      </c>
      <c r="O15" t="s">
        <v>178</v>
      </c>
      <c r="P15">
        <v>0.7</v>
      </c>
      <c r="S15">
        <v>0.05</v>
      </c>
    </row>
    <row r="16" spans="1:21" x14ac:dyDescent="0.25">
      <c r="A16" t="s">
        <v>312</v>
      </c>
      <c r="C16" t="s">
        <v>309</v>
      </c>
      <c r="D16" t="s">
        <v>310</v>
      </c>
      <c r="F16" t="s">
        <v>313</v>
      </c>
      <c r="G16" t="s">
        <v>215</v>
      </c>
      <c r="H16">
        <v>0.9</v>
      </c>
      <c r="I16">
        <v>10</v>
      </c>
      <c r="K16">
        <v>0.3</v>
      </c>
      <c r="L16">
        <v>4</v>
      </c>
      <c r="N16">
        <v>0.8</v>
      </c>
      <c r="O16" t="s">
        <v>178</v>
      </c>
      <c r="P16">
        <v>0.8</v>
      </c>
      <c r="S16">
        <v>0.05</v>
      </c>
    </row>
    <row r="17" spans="1:19" x14ac:dyDescent="0.25">
      <c r="A17" t="s">
        <v>314</v>
      </c>
      <c r="C17" t="s">
        <v>309</v>
      </c>
      <c r="D17" t="s">
        <v>310</v>
      </c>
      <c r="E17" t="s">
        <v>193</v>
      </c>
      <c r="G17" t="s">
        <v>215</v>
      </c>
      <c r="H17">
        <v>0.95</v>
      </c>
      <c r="I17">
        <v>10</v>
      </c>
      <c r="K17">
        <v>0.25</v>
      </c>
      <c r="L17">
        <v>3</v>
      </c>
      <c r="N17">
        <v>0.3</v>
      </c>
      <c r="P17">
        <v>0.2</v>
      </c>
      <c r="S17">
        <v>0.05</v>
      </c>
    </row>
    <row r="18" spans="1:19" x14ac:dyDescent="0.25">
      <c r="A18" t="s">
        <v>315</v>
      </c>
      <c r="C18" t="s">
        <v>309</v>
      </c>
      <c r="D18" t="s">
        <v>310</v>
      </c>
      <c r="E18" t="s">
        <v>291</v>
      </c>
      <c r="F18" t="s">
        <v>316</v>
      </c>
      <c r="G18" t="s">
        <v>215</v>
      </c>
      <c r="H18">
        <v>0.9</v>
      </c>
      <c r="I18">
        <v>16</v>
      </c>
      <c r="K18">
        <v>0.1</v>
      </c>
      <c r="L18">
        <v>3</v>
      </c>
      <c r="N18">
        <v>0.7</v>
      </c>
      <c r="P18">
        <v>1</v>
      </c>
    </row>
    <row r="19" spans="1:19" x14ac:dyDescent="0.25">
      <c r="A19" t="s">
        <v>317</v>
      </c>
      <c r="C19" t="s">
        <v>309</v>
      </c>
      <c r="D19" t="s">
        <v>322</v>
      </c>
      <c r="E19" t="s">
        <v>291</v>
      </c>
      <c r="F19" t="s">
        <v>318</v>
      </c>
      <c r="G19">
        <v>0</v>
      </c>
      <c r="H19">
        <v>0.9</v>
      </c>
      <c r="I19">
        <v>8</v>
      </c>
      <c r="K19">
        <v>0.05</v>
      </c>
      <c r="L19">
        <v>4</v>
      </c>
      <c r="N19">
        <v>0.15</v>
      </c>
      <c r="O19">
        <v>1</v>
      </c>
      <c r="P19">
        <v>0.3</v>
      </c>
      <c r="S19">
        <v>0.8</v>
      </c>
    </row>
    <row r="20" spans="1:19" x14ac:dyDescent="0.25">
      <c r="A20" t="s">
        <v>319</v>
      </c>
      <c r="C20" t="s">
        <v>309</v>
      </c>
      <c r="D20" t="s">
        <v>322</v>
      </c>
      <c r="E20" t="s">
        <v>291</v>
      </c>
      <c r="F20">
        <v>9596</v>
      </c>
      <c r="G20" t="s">
        <v>320</v>
      </c>
      <c r="H20">
        <v>0.9</v>
      </c>
      <c r="K20">
        <v>0.1</v>
      </c>
      <c r="N20">
        <v>0.3</v>
      </c>
      <c r="P20">
        <v>0.5</v>
      </c>
      <c r="S20">
        <v>0.8</v>
      </c>
    </row>
    <row r="21" spans="1:19" x14ac:dyDescent="0.25">
      <c r="A21" t="s">
        <v>321</v>
      </c>
      <c r="C21" t="s">
        <v>309</v>
      </c>
      <c r="D21" t="s">
        <v>322</v>
      </c>
      <c r="E21" t="s">
        <v>291</v>
      </c>
      <c r="F21" t="s">
        <v>323</v>
      </c>
      <c r="G21" t="s">
        <v>146</v>
      </c>
      <c r="H21">
        <v>0.95</v>
      </c>
      <c r="K21">
        <v>0.1</v>
      </c>
      <c r="N21">
        <v>0.5</v>
      </c>
      <c r="P21">
        <v>0.4</v>
      </c>
      <c r="S21">
        <v>0.05</v>
      </c>
    </row>
    <row r="22" spans="1:19" x14ac:dyDescent="0.25">
      <c r="A22" t="s">
        <v>324</v>
      </c>
      <c r="C22" t="s">
        <v>309</v>
      </c>
      <c r="D22" t="s">
        <v>322</v>
      </c>
      <c r="E22" t="s">
        <v>291</v>
      </c>
      <c r="F22" t="s">
        <v>325</v>
      </c>
      <c r="G22" t="s">
        <v>146</v>
      </c>
      <c r="H22">
        <v>0.7</v>
      </c>
      <c r="I22">
        <v>20</v>
      </c>
      <c r="K22">
        <v>0.8</v>
      </c>
      <c r="L22">
        <v>2</v>
      </c>
      <c r="N22">
        <v>0.95</v>
      </c>
      <c r="P22">
        <v>0.7</v>
      </c>
    </row>
    <row r="23" spans="1:19" x14ac:dyDescent="0.25">
      <c r="A23" t="s">
        <v>326</v>
      </c>
      <c r="C23" t="s">
        <v>309</v>
      </c>
      <c r="D23" t="s">
        <v>322</v>
      </c>
      <c r="E23" t="s">
        <v>193</v>
      </c>
      <c r="F23" t="s">
        <v>327</v>
      </c>
      <c r="G23" t="s">
        <v>146</v>
      </c>
      <c r="H23">
        <v>0.5</v>
      </c>
      <c r="I23">
        <v>6</v>
      </c>
      <c r="K23">
        <v>0.2</v>
      </c>
      <c r="L23">
        <v>2</v>
      </c>
      <c r="N23">
        <v>0.4</v>
      </c>
      <c r="O23">
        <v>1</v>
      </c>
      <c r="P23">
        <v>0.2</v>
      </c>
      <c r="Q23" t="s">
        <v>300</v>
      </c>
      <c r="S23">
        <v>0.4</v>
      </c>
    </row>
    <row r="24" spans="1:19" x14ac:dyDescent="0.25">
      <c r="A24" t="s">
        <v>328</v>
      </c>
      <c r="C24" t="s">
        <v>309</v>
      </c>
      <c r="D24" t="s">
        <v>322</v>
      </c>
      <c r="E24" t="s">
        <v>193</v>
      </c>
      <c r="F24" t="s">
        <v>330</v>
      </c>
      <c r="G24" t="s">
        <v>146</v>
      </c>
      <c r="H24">
        <v>0.9</v>
      </c>
      <c r="I24" t="s">
        <v>176</v>
      </c>
      <c r="K24">
        <v>0.5</v>
      </c>
      <c r="L24">
        <v>3</v>
      </c>
      <c r="N24">
        <v>0.7</v>
      </c>
      <c r="O24">
        <v>1</v>
      </c>
      <c r="P24">
        <v>0.9</v>
      </c>
      <c r="S24">
        <v>0.05</v>
      </c>
    </row>
    <row r="25" spans="1:19" x14ac:dyDescent="0.25">
      <c r="A25" t="s">
        <v>329</v>
      </c>
      <c r="C25" t="s">
        <v>309</v>
      </c>
      <c r="D25" t="s">
        <v>322</v>
      </c>
      <c r="E25" t="s">
        <v>193</v>
      </c>
      <c r="F25" t="s">
        <v>331</v>
      </c>
      <c r="G25" t="s">
        <v>332</v>
      </c>
      <c r="H25">
        <v>0.7</v>
      </c>
      <c r="I25">
        <v>10</v>
      </c>
      <c r="K25">
        <v>0.3</v>
      </c>
      <c r="L25">
        <v>2</v>
      </c>
      <c r="N25">
        <v>0.5</v>
      </c>
      <c r="O25">
        <v>1</v>
      </c>
      <c r="P25">
        <v>0.9</v>
      </c>
      <c r="S25">
        <v>0.1</v>
      </c>
    </row>
    <row r="26" spans="1:19" x14ac:dyDescent="0.25">
      <c r="A26" t="s">
        <v>333</v>
      </c>
      <c r="C26" t="s">
        <v>309</v>
      </c>
      <c r="D26" t="s">
        <v>334</v>
      </c>
      <c r="F26" t="s">
        <v>335</v>
      </c>
      <c r="G26" t="s">
        <v>146</v>
      </c>
      <c r="H26">
        <v>0.85</v>
      </c>
      <c r="I26">
        <v>15</v>
      </c>
      <c r="K26">
        <v>0.2</v>
      </c>
      <c r="L26">
        <v>3</v>
      </c>
      <c r="N26">
        <v>0.5</v>
      </c>
      <c r="P26">
        <v>0.6</v>
      </c>
      <c r="S26">
        <v>0.15</v>
      </c>
    </row>
    <row r="27" spans="1:19" x14ac:dyDescent="0.25">
      <c r="A27" t="s">
        <v>338</v>
      </c>
      <c r="C27" t="s">
        <v>309</v>
      </c>
      <c r="D27" t="s">
        <v>334</v>
      </c>
      <c r="E27" t="s">
        <v>337</v>
      </c>
      <c r="F27" t="s">
        <v>336</v>
      </c>
      <c r="G27" t="s">
        <v>146</v>
      </c>
      <c r="H27">
        <v>0.7</v>
      </c>
      <c r="I27">
        <v>20</v>
      </c>
      <c r="K27">
        <v>0.3</v>
      </c>
      <c r="L27" t="s">
        <v>191</v>
      </c>
      <c r="N27">
        <v>0.8</v>
      </c>
      <c r="P27">
        <v>0.8</v>
      </c>
      <c r="S27">
        <v>0.05</v>
      </c>
    </row>
    <row r="28" spans="1:19" x14ac:dyDescent="0.25">
      <c r="A28" t="s">
        <v>339</v>
      </c>
      <c r="C28" t="s">
        <v>309</v>
      </c>
      <c r="D28" t="s">
        <v>334</v>
      </c>
      <c r="E28" t="s">
        <v>337</v>
      </c>
      <c r="F28" t="s">
        <v>340</v>
      </c>
      <c r="G28" t="s">
        <v>146</v>
      </c>
      <c r="H28">
        <v>0.6</v>
      </c>
      <c r="I28" t="s">
        <v>343</v>
      </c>
      <c r="K28">
        <v>0.9</v>
      </c>
      <c r="L28" t="s">
        <v>191</v>
      </c>
      <c r="N28">
        <v>0.8</v>
      </c>
      <c r="O28">
        <v>1</v>
      </c>
      <c r="P28">
        <v>0.5</v>
      </c>
      <c r="S28">
        <v>0.02</v>
      </c>
    </row>
    <row r="29" spans="1:19" x14ac:dyDescent="0.25">
      <c r="A29" t="s">
        <v>341</v>
      </c>
      <c r="C29" t="s">
        <v>309</v>
      </c>
      <c r="D29" t="s">
        <v>334</v>
      </c>
      <c r="E29" t="s">
        <v>337</v>
      </c>
      <c r="F29" t="s">
        <v>342</v>
      </c>
      <c r="G29" t="s">
        <v>146</v>
      </c>
      <c r="H29">
        <v>0.95</v>
      </c>
      <c r="I29">
        <v>10</v>
      </c>
      <c r="K29">
        <v>0.4</v>
      </c>
      <c r="N29">
        <v>0.6</v>
      </c>
      <c r="P29">
        <v>0.5</v>
      </c>
      <c r="S29">
        <v>0.05</v>
      </c>
    </row>
    <row r="30" spans="1:19" x14ac:dyDescent="0.25">
      <c r="A30" t="s">
        <v>345</v>
      </c>
      <c r="C30" t="s">
        <v>309</v>
      </c>
      <c r="D30" t="s">
        <v>334</v>
      </c>
      <c r="F30" t="s">
        <v>344</v>
      </c>
      <c r="G30" t="s">
        <v>332</v>
      </c>
      <c r="H30">
        <v>0.7</v>
      </c>
      <c r="I30" t="s">
        <v>224</v>
      </c>
      <c r="K30">
        <v>0.35</v>
      </c>
      <c r="L30" t="s">
        <v>177</v>
      </c>
      <c r="N30">
        <v>0.9</v>
      </c>
      <c r="O30" t="s">
        <v>346</v>
      </c>
      <c r="P30">
        <v>0.9</v>
      </c>
      <c r="S30">
        <v>0.05</v>
      </c>
    </row>
    <row r="31" spans="1:19" x14ac:dyDescent="0.25">
      <c r="A31" t="s">
        <v>347</v>
      </c>
      <c r="C31" t="s">
        <v>309</v>
      </c>
      <c r="D31" t="s">
        <v>334</v>
      </c>
      <c r="F31" t="s">
        <v>348</v>
      </c>
      <c r="G31" t="s">
        <v>146</v>
      </c>
      <c r="H31">
        <v>0.9</v>
      </c>
      <c r="I31" t="s">
        <v>343</v>
      </c>
      <c r="K31">
        <v>0.1</v>
      </c>
      <c r="L31" t="s">
        <v>191</v>
      </c>
      <c r="N31">
        <v>0.9</v>
      </c>
      <c r="O31" t="s">
        <v>346</v>
      </c>
      <c r="P31">
        <v>0.9</v>
      </c>
    </row>
    <row r="32" spans="1:19" x14ac:dyDescent="0.25">
      <c r="A32" t="s">
        <v>349</v>
      </c>
      <c r="C32" s="120" t="s">
        <v>309</v>
      </c>
      <c r="D32" t="s">
        <v>334</v>
      </c>
      <c r="F32" t="s">
        <v>350</v>
      </c>
      <c r="G32" t="s">
        <v>332</v>
      </c>
      <c r="H32">
        <v>0.5</v>
      </c>
      <c r="I32" t="s">
        <v>224</v>
      </c>
      <c r="K32">
        <v>0.3</v>
      </c>
      <c r="L32" t="s">
        <v>191</v>
      </c>
      <c r="N32">
        <v>0.7</v>
      </c>
      <c r="O32" t="s">
        <v>178</v>
      </c>
      <c r="P32">
        <v>0.9</v>
      </c>
      <c r="S32">
        <v>0.05</v>
      </c>
    </row>
    <row r="33" spans="1:19" x14ac:dyDescent="0.25">
      <c r="A33" t="s">
        <v>351</v>
      </c>
      <c r="C33" t="s">
        <v>362</v>
      </c>
      <c r="D33" t="s">
        <v>352</v>
      </c>
      <c r="F33" t="s">
        <v>353</v>
      </c>
      <c r="G33" t="s">
        <v>146</v>
      </c>
      <c r="H33">
        <v>0.8</v>
      </c>
      <c r="I33" t="s">
        <v>307</v>
      </c>
      <c r="K33">
        <v>0.15</v>
      </c>
      <c r="L33" t="s">
        <v>177</v>
      </c>
      <c r="N33">
        <v>0.5</v>
      </c>
      <c r="O33" t="s">
        <v>178</v>
      </c>
      <c r="P33">
        <v>0.6</v>
      </c>
      <c r="S33">
        <v>0.2</v>
      </c>
    </row>
    <row r="34" spans="1:19" x14ac:dyDescent="0.25">
      <c r="A34" t="s">
        <v>354</v>
      </c>
      <c r="C34" t="s">
        <v>362</v>
      </c>
      <c r="D34" t="s">
        <v>352</v>
      </c>
      <c r="F34" t="s">
        <v>355</v>
      </c>
      <c r="G34" t="s">
        <v>356</v>
      </c>
      <c r="H34">
        <v>0.25</v>
      </c>
      <c r="K34">
        <v>0.95</v>
      </c>
      <c r="N34">
        <v>0.95</v>
      </c>
      <c r="P34">
        <v>0.9</v>
      </c>
    </row>
    <row r="35" spans="1:19" x14ac:dyDescent="0.25">
      <c r="A35" t="s">
        <v>357</v>
      </c>
      <c r="C35" t="s">
        <v>362</v>
      </c>
      <c r="D35" t="s">
        <v>352</v>
      </c>
      <c r="E35" t="s">
        <v>358</v>
      </c>
      <c r="F35" t="s">
        <v>359</v>
      </c>
      <c r="G35" t="s">
        <v>332</v>
      </c>
      <c r="H35">
        <v>0.7</v>
      </c>
      <c r="I35" t="s">
        <v>307</v>
      </c>
      <c r="K35">
        <v>0.8</v>
      </c>
      <c r="L35" t="s">
        <v>360</v>
      </c>
      <c r="N35">
        <v>0.8</v>
      </c>
      <c r="O35" t="s">
        <v>346</v>
      </c>
      <c r="P35">
        <v>1</v>
      </c>
    </row>
    <row r="36" spans="1:19" x14ac:dyDescent="0.25">
      <c r="A36" t="s">
        <v>361</v>
      </c>
      <c r="C36" t="s">
        <v>362</v>
      </c>
      <c r="D36" t="s">
        <v>352</v>
      </c>
      <c r="E36" t="s">
        <v>358</v>
      </c>
      <c r="F36" t="s">
        <v>363</v>
      </c>
      <c r="G36">
        <v>5</v>
      </c>
      <c r="H36">
        <v>0.6</v>
      </c>
      <c r="I36" t="s">
        <v>307</v>
      </c>
      <c r="K36">
        <v>0.7</v>
      </c>
      <c r="L36" t="s">
        <v>360</v>
      </c>
      <c r="N36">
        <v>0.9</v>
      </c>
      <c r="O36" t="s">
        <v>346</v>
      </c>
      <c r="P36">
        <v>0.9</v>
      </c>
      <c r="Q36" t="s">
        <v>300</v>
      </c>
    </row>
    <row r="37" spans="1:19" x14ac:dyDescent="0.25">
      <c r="A37" t="s">
        <v>364</v>
      </c>
      <c r="C37" t="s">
        <v>362</v>
      </c>
      <c r="D37" t="s">
        <v>352</v>
      </c>
      <c r="E37" t="s">
        <v>358</v>
      </c>
      <c r="F37" t="s">
        <v>365</v>
      </c>
      <c r="G37" t="s">
        <v>233</v>
      </c>
      <c r="H37">
        <v>0.6</v>
      </c>
      <c r="I37" t="s">
        <v>176</v>
      </c>
      <c r="K37">
        <v>0.5</v>
      </c>
      <c r="L37" t="s">
        <v>177</v>
      </c>
      <c r="N37">
        <v>0.8</v>
      </c>
      <c r="O37" t="s">
        <v>346</v>
      </c>
      <c r="P37">
        <v>0.95</v>
      </c>
    </row>
    <row r="38" spans="1:19" x14ac:dyDescent="0.25">
      <c r="A38" t="s">
        <v>366</v>
      </c>
      <c r="C38" t="s">
        <v>362</v>
      </c>
      <c r="D38" t="s">
        <v>352</v>
      </c>
      <c r="E38" t="s">
        <v>358</v>
      </c>
      <c r="F38" t="s">
        <v>367</v>
      </c>
      <c r="G38" t="s">
        <v>215</v>
      </c>
      <c r="H38">
        <v>0.8</v>
      </c>
      <c r="I38" t="s">
        <v>307</v>
      </c>
      <c r="K38">
        <v>0.7</v>
      </c>
      <c r="L38" t="s">
        <v>360</v>
      </c>
      <c r="N38">
        <v>0.7</v>
      </c>
      <c r="O38" t="s">
        <v>346</v>
      </c>
      <c r="P38">
        <v>0.5</v>
      </c>
      <c r="Q38" t="s">
        <v>300</v>
      </c>
      <c r="S38">
        <v>0.05</v>
      </c>
    </row>
    <row r="39" spans="1:19" x14ac:dyDescent="0.25">
      <c r="A39" t="s">
        <v>368</v>
      </c>
      <c r="C39" t="s">
        <v>309</v>
      </c>
      <c r="D39" t="s">
        <v>369</v>
      </c>
      <c r="E39" t="s">
        <v>236</v>
      </c>
      <c r="F39" t="s">
        <v>370</v>
      </c>
      <c r="G39" t="s">
        <v>215</v>
      </c>
      <c r="H39">
        <v>0.95</v>
      </c>
      <c r="I39" t="s">
        <v>343</v>
      </c>
      <c r="K39">
        <v>0.15</v>
      </c>
      <c r="L39" t="s">
        <v>360</v>
      </c>
      <c r="N39">
        <v>0.8</v>
      </c>
      <c r="P39">
        <v>0.6</v>
      </c>
      <c r="S39">
        <v>0.05</v>
      </c>
    </row>
    <row r="40" spans="1:19" x14ac:dyDescent="0.25">
      <c r="A40" t="s">
        <v>371</v>
      </c>
      <c r="C40" t="s">
        <v>309</v>
      </c>
      <c r="D40" t="s">
        <v>369</v>
      </c>
      <c r="F40" t="s">
        <v>372</v>
      </c>
      <c r="G40" t="s">
        <v>215</v>
      </c>
      <c r="H40">
        <v>0.9</v>
      </c>
      <c r="I40" t="s">
        <v>176</v>
      </c>
      <c r="K40">
        <v>0.05</v>
      </c>
      <c r="N40">
        <v>0.7</v>
      </c>
      <c r="P40">
        <v>0.8</v>
      </c>
      <c r="S40">
        <v>0.25</v>
      </c>
    </row>
    <row r="41" spans="1:19" x14ac:dyDescent="0.25">
      <c r="A41" t="s">
        <v>373</v>
      </c>
      <c r="C41" t="s">
        <v>309</v>
      </c>
      <c r="D41" t="s">
        <v>369</v>
      </c>
      <c r="E41" t="s">
        <v>218</v>
      </c>
      <c r="F41" t="s">
        <v>374</v>
      </c>
      <c r="G41" t="s">
        <v>233</v>
      </c>
      <c r="H41">
        <v>0.6</v>
      </c>
      <c r="K41">
        <v>0.5</v>
      </c>
      <c r="N41">
        <v>0.3</v>
      </c>
      <c r="P41">
        <v>1</v>
      </c>
      <c r="S41">
        <v>0.05</v>
      </c>
    </row>
    <row r="42" spans="1:19" x14ac:dyDescent="0.25">
      <c r="A42" t="s">
        <v>375</v>
      </c>
      <c r="C42" t="s">
        <v>309</v>
      </c>
      <c r="D42" t="s">
        <v>369</v>
      </c>
      <c r="E42" t="s">
        <v>376</v>
      </c>
      <c r="F42" t="s">
        <v>377</v>
      </c>
      <c r="G42" t="s">
        <v>233</v>
      </c>
      <c r="H42">
        <v>0.5</v>
      </c>
      <c r="K42">
        <v>0.6</v>
      </c>
      <c r="N42">
        <v>0.8</v>
      </c>
      <c r="P42">
        <v>0.7</v>
      </c>
      <c r="S42">
        <v>0.02</v>
      </c>
    </row>
    <row r="43" spans="1:19" x14ac:dyDescent="0.25">
      <c r="A43" t="s">
        <v>379</v>
      </c>
      <c r="C43" t="s">
        <v>309</v>
      </c>
      <c r="D43" t="s">
        <v>369</v>
      </c>
      <c r="F43" t="s">
        <v>378</v>
      </c>
      <c r="G43" t="s">
        <v>233</v>
      </c>
      <c r="H43">
        <v>0.5</v>
      </c>
      <c r="I43" t="s">
        <v>380</v>
      </c>
      <c r="K43">
        <v>0.7</v>
      </c>
      <c r="L43" t="s">
        <v>177</v>
      </c>
      <c r="N43">
        <v>0.8</v>
      </c>
      <c r="P43">
        <v>0.8</v>
      </c>
      <c r="S43">
        <v>0.02</v>
      </c>
    </row>
    <row r="44" spans="1:19" x14ac:dyDescent="0.25">
      <c r="A44" t="s">
        <v>381</v>
      </c>
      <c r="C44" t="s">
        <v>309</v>
      </c>
      <c r="D44" t="s">
        <v>369</v>
      </c>
      <c r="E44" t="s">
        <v>382</v>
      </c>
      <c r="F44" t="s">
        <v>383</v>
      </c>
      <c r="G44" t="s">
        <v>215</v>
      </c>
      <c r="H44">
        <v>0.5</v>
      </c>
      <c r="I44" t="s">
        <v>307</v>
      </c>
      <c r="K44">
        <v>0.8</v>
      </c>
      <c r="L44" t="s">
        <v>360</v>
      </c>
      <c r="N44">
        <v>0.9</v>
      </c>
      <c r="P44">
        <v>0.6</v>
      </c>
      <c r="S44">
        <v>0.05</v>
      </c>
    </row>
    <row r="45" spans="1:19" x14ac:dyDescent="0.25">
      <c r="A45" t="s">
        <v>384</v>
      </c>
      <c r="C45" t="s">
        <v>309</v>
      </c>
      <c r="D45" t="s">
        <v>369</v>
      </c>
      <c r="F45" t="s">
        <v>385</v>
      </c>
      <c r="G45" t="s">
        <v>233</v>
      </c>
      <c r="H45">
        <v>0.8</v>
      </c>
      <c r="I45" t="s">
        <v>380</v>
      </c>
      <c r="K45">
        <v>0.9</v>
      </c>
      <c r="L45" t="s">
        <v>177</v>
      </c>
      <c r="N45">
        <v>0.95</v>
      </c>
      <c r="O45" t="s">
        <v>178</v>
      </c>
      <c r="P45">
        <v>0.85</v>
      </c>
      <c r="S45">
        <v>0.05</v>
      </c>
    </row>
    <row r="46" spans="1:19" x14ac:dyDescent="0.25">
      <c r="A46" t="s">
        <v>386</v>
      </c>
      <c r="C46" t="s">
        <v>309</v>
      </c>
      <c r="D46" t="s">
        <v>369</v>
      </c>
      <c r="F46" t="s">
        <v>387</v>
      </c>
      <c r="G46" t="s">
        <v>215</v>
      </c>
      <c r="H46">
        <v>0.8</v>
      </c>
      <c r="I46" t="s">
        <v>343</v>
      </c>
      <c r="K46">
        <v>0.3</v>
      </c>
      <c r="L46" t="s">
        <v>360</v>
      </c>
      <c r="N46">
        <v>0.8</v>
      </c>
      <c r="P46">
        <v>0.9</v>
      </c>
      <c r="S46">
        <v>0.1</v>
      </c>
    </row>
    <row r="47" spans="1:19" x14ac:dyDescent="0.25">
      <c r="A47" t="s">
        <v>388</v>
      </c>
      <c r="C47" t="s">
        <v>309</v>
      </c>
      <c r="D47" t="s">
        <v>369</v>
      </c>
      <c r="F47" t="s">
        <v>389</v>
      </c>
      <c r="G47" t="s">
        <v>233</v>
      </c>
      <c r="H47">
        <v>0.7</v>
      </c>
      <c r="K47">
        <v>0.6</v>
      </c>
      <c r="N47">
        <v>0.7</v>
      </c>
      <c r="P47">
        <v>0.9</v>
      </c>
      <c r="S47">
        <v>0.05</v>
      </c>
    </row>
    <row r="48" spans="1:19" x14ac:dyDescent="0.25">
      <c r="A48" t="s">
        <v>390</v>
      </c>
      <c r="C48" t="s">
        <v>309</v>
      </c>
      <c r="D48" t="s">
        <v>369</v>
      </c>
      <c r="F48" t="s">
        <v>391</v>
      </c>
      <c r="G48" t="s">
        <v>215</v>
      </c>
      <c r="H48">
        <v>0.6</v>
      </c>
      <c r="I48">
        <v>15</v>
      </c>
      <c r="K48">
        <v>0.95</v>
      </c>
      <c r="L48" t="s">
        <v>177</v>
      </c>
      <c r="N48">
        <v>0.95</v>
      </c>
      <c r="P48">
        <v>0.9</v>
      </c>
    </row>
    <row r="49" spans="1:19" x14ac:dyDescent="0.25">
      <c r="A49" t="s">
        <v>392</v>
      </c>
      <c r="C49" t="s">
        <v>309</v>
      </c>
      <c r="D49" t="s">
        <v>369</v>
      </c>
      <c r="F49" t="s">
        <v>393</v>
      </c>
      <c r="G49" t="s">
        <v>233</v>
      </c>
      <c r="H49">
        <v>0.6</v>
      </c>
      <c r="I49" t="s">
        <v>176</v>
      </c>
      <c r="K49">
        <v>0.95</v>
      </c>
      <c r="L49" t="s">
        <v>177</v>
      </c>
      <c r="N49">
        <v>0.95</v>
      </c>
      <c r="P49">
        <v>0.9</v>
      </c>
    </row>
    <row r="50" spans="1:19" x14ac:dyDescent="0.25">
      <c r="A50" t="s">
        <v>394</v>
      </c>
      <c r="C50" t="s">
        <v>362</v>
      </c>
      <c r="D50" t="s">
        <v>396</v>
      </c>
      <c r="F50" t="s">
        <v>395</v>
      </c>
      <c r="G50" t="s">
        <v>215</v>
      </c>
      <c r="H50">
        <v>0.25</v>
      </c>
      <c r="I50" t="s">
        <v>307</v>
      </c>
      <c r="K50">
        <v>0.5</v>
      </c>
      <c r="L50" t="s">
        <v>360</v>
      </c>
      <c r="N50">
        <v>0.6</v>
      </c>
      <c r="O50" t="s">
        <v>346</v>
      </c>
      <c r="P50">
        <v>0.4</v>
      </c>
      <c r="Q50" t="s">
        <v>144</v>
      </c>
    </row>
    <row r="51" spans="1:19" x14ac:dyDescent="0.25">
      <c r="A51" t="s">
        <v>397</v>
      </c>
      <c r="C51" t="s">
        <v>362</v>
      </c>
      <c r="D51" t="s">
        <v>396</v>
      </c>
      <c r="E51" t="s">
        <v>218</v>
      </c>
      <c r="F51" t="s">
        <v>398</v>
      </c>
      <c r="G51" t="s">
        <v>215</v>
      </c>
      <c r="H51">
        <v>0.65</v>
      </c>
      <c r="I51" t="s">
        <v>176</v>
      </c>
      <c r="K51">
        <v>0.8</v>
      </c>
      <c r="L51" t="s">
        <v>360</v>
      </c>
      <c r="N51">
        <v>0.9</v>
      </c>
      <c r="O51" t="s">
        <v>144</v>
      </c>
      <c r="P51">
        <v>0.9</v>
      </c>
      <c r="Q51" t="s">
        <v>300</v>
      </c>
      <c r="S51">
        <v>0.05</v>
      </c>
    </row>
    <row r="52" spans="1:19" x14ac:dyDescent="0.25">
      <c r="A52" t="s">
        <v>399</v>
      </c>
      <c r="C52" t="s">
        <v>362</v>
      </c>
      <c r="D52" t="s">
        <v>396</v>
      </c>
      <c r="E52" t="s">
        <v>400</v>
      </c>
      <c r="F52" t="s">
        <v>401</v>
      </c>
      <c r="G52" t="s">
        <v>215</v>
      </c>
      <c r="H52">
        <v>0.75</v>
      </c>
      <c r="I52" t="s">
        <v>176</v>
      </c>
      <c r="K52">
        <v>0.6</v>
      </c>
      <c r="L52" t="s">
        <v>360</v>
      </c>
      <c r="N52">
        <v>0.8</v>
      </c>
      <c r="O52" t="s">
        <v>144</v>
      </c>
      <c r="P52">
        <v>0.9</v>
      </c>
      <c r="S52">
        <v>0.15</v>
      </c>
    </row>
    <row r="53" spans="1:19" x14ac:dyDescent="0.25">
      <c r="A53" t="s">
        <v>402</v>
      </c>
      <c r="C53" t="s">
        <v>362</v>
      </c>
      <c r="D53" t="s">
        <v>396</v>
      </c>
      <c r="E53" t="s">
        <v>218</v>
      </c>
      <c r="F53" t="s">
        <v>403</v>
      </c>
      <c r="G53" t="s">
        <v>215</v>
      </c>
      <c r="H53">
        <v>0.9</v>
      </c>
      <c r="I53" t="s">
        <v>176</v>
      </c>
      <c r="K53">
        <v>0.4</v>
      </c>
      <c r="L53" t="s">
        <v>360</v>
      </c>
      <c r="N53">
        <v>0.95</v>
      </c>
      <c r="O53" t="s">
        <v>144</v>
      </c>
      <c r="P53">
        <v>0.5</v>
      </c>
      <c r="S53">
        <v>0.05</v>
      </c>
    </row>
    <row r="54" spans="1:19" x14ac:dyDescent="0.25">
      <c r="A54" t="s">
        <v>404</v>
      </c>
      <c r="C54" t="s">
        <v>362</v>
      </c>
      <c r="D54" t="s">
        <v>396</v>
      </c>
      <c r="E54" t="s">
        <v>218</v>
      </c>
      <c r="F54" t="s">
        <v>405</v>
      </c>
      <c r="G54" t="s">
        <v>215</v>
      </c>
      <c r="H54">
        <v>0.95</v>
      </c>
      <c r="I54" t="s">
        <v>343</v>
      </c>
      <c r="K54">
        <v>0.3</v>
      </c>
      <c r="L54" t="s">
        <v>360</v>
      </c>
      <c r="N54">
        <v>0.25</v>
      </c>
      <c r="O54" t="s">
        <v>144</v>
      </c>
      <c r="P54">
        <v>0.95</v>
      </c>
    </row>
    <row r="55" spans="1:19" x14ac:dyDescent="0.25">
      <c r="A55" t="s">
        <v>406</v>
      </c>
      <c r="C55" t="s">
        <v>408</v>
      </c>
      <c r="D55" t="s">
        <v>396</v>
      </c>
      <c r="E55" t="s">
        <v>218</v>
      </c>
      <c r="F55" t="s">
        <v>407</v>
      </c>
      <c r="G55" t="s">
        <v>215</v>
      </c>
      <c r="H55">
        <v>0.75</v>
      </c>
      <c r="I55" t="s">
        <v>343</v>
      </c>
      <c r="K55">
        <v>0.8</v>
      </c>
      <c r="L55" t="s">
        <v>360</v>
      </c>
      <c r="N55">
        <v>0.9</v>
      </c>
      <c r="O55" t="s">
        <v>178</v>
      </c>
      <c r="P55">
        <v>0.4</v>
      </c>
    </row>
    <row r="56" spans="1:19" x14ac:dyDescent="0.25">
      <c r="A56" t="s">
        <v>409</v>
      </c>
      <c r="C56" t="s">
        <v>408</v>
      </c>
      <c r="D56" t="s">
        <v>396</v>
      </c>
      <c r="E56" t="s">
        <v>218</v>
      </c>
      <c r="F56" t="s">
        <v>410</v>
      </c>
      <c r="G56" t="s">
        <v>233</v>
      </c>
      <c r="H56">
        <v>0.3</v>
      </c>
      <c r="I56" t="s">
        <v>343</v>
      </c>
      <c r="K56">
        <v>0.95</v>
      </c>
      <c r="L56" t="s">
        <v>177</v>
      </c>
      <c r="N56">
        <v>0.9</v>
      </c>
      <c r="O56" t="s">
        <v>178</v>
      </c>
      <c r="P56">
        <v>0.9</v>
      </c>
    </row>
    <row r="57" spans="1:19" x14ac:dyDescent="0.25">
      <c r="A57" t="s">
        <v>411</v>
      </c>
      <c r="C57" t="s">
        <v>408</v>
      </c>
      <c r="D57" t="s">
        <v>396</v>
      </c>
      <c r="E57" t="s">
        <v>218</v>
      </c>
      <c r="F57" t="s">
        <v>412</v>
      </c>
      <c r="G57" t="s">
        <v>233</v>
      </c>
      <c r="H57">
        <v>0.2</v>
      </c>
      <c r="I57" t="s">
        <v>192</v>
      </c>
      <c r="K57">
        <v>1</v>
      </c>
      <c r="L57" t="s">
        <v>360</v>
      </c>
      <c r="N57">
        <v>0.95</v>
      </c>
      <c r="O57" t="s">
        <v>178</v>
      </c>
      <c r="P57">
        <v>0.8</v>
      </c>
    </row>
    <row r="58" spans="1:19" x14ac:dyDescent="0.25">
      <c r="A58" t="s">
        <v>413</v>
      </c>
      <c r="C58" t="s">
        <v>416</v>
      </c>
      <c r="D58" t="s">
        <v>414</v>
      </c>
      <c r="E58" t="s">
        <v>218</v>
      </c>
      <c r="F58" t="s">
        <v>415</v>
      </c>
      <c r="G58" t="s">
        <v>215</v>
      </c>
      <c r="H58">
        <v>0.5</v>
      </c>
      <c r="I58" t="s">
        <v>417</v>
      </c>
      <c r="K58">
        <v>0.75</v>
      </c>
      <c r="N58">
        <v>0.9</v>
      </c>
      <c r="P58">
        <v>0.5</v>
      </c>
      <c r="S58">
        <v>0.02</v>
      </c>
    </row>
    <row r="59" spans="1:19" x14ac:dyDescent="0.25">
      <c r="A59" t="s">
        <v>418</v>
      </c>
      <c r="C59" t="s">
        <v>416</v>
      </c>
      <c r="D59" t="s">
        <v>414</v>
      </c>
      <c r="E59" t="s">
        <v>218</v>
      </c>
      <c r="F59" t="s">
        <v>419</v>
      </c>
      <c r="G59" t="s">
        <v>233</v>
      </c>
      <c r="H59">
        <v>0.7</v>
      </c>
      <c r="I59" t="s">
        <v>420</v>
      </c>
      <c r="K59">
        <v>0.7</v>
      </c>
      <c r="N59">
        <v>0.95</v>
      </c>
      <c r="P59">
        <v>1</v>
      </c>
      <c r="S59">
        <v>0.02</v>
      </c>
    </row>
    <row r="60" spans="1:19" x14ac:dyDescent="0.25">
      <c r="A60" t="s">
        <v>421</v>
      </c>
      <c r="C60" t="s">
        <v>416</v>
      </c>
      <c r="D60" t="s">
        <v>414</v>
      </c>
      <c r="E60" t="s">
        <v>218</v>
      </c>
      <c r="F60" t="s">
        <v>424</v>
      </c>
      <c r="G60" t="s">
        <v>169</v>
      </c>
      <c r="H60">
        <v>0.5</v>
      </c>
      <c r="I60" t="s">
        <v>422</v>
      </c>
      <c r="K60">
        <v>0.95</v>
      </c>
      <c r="N60">
        <v>0.5</v>
      </c>
      <c r="P60">
        <v>1</v>
      </c>
    </row>
    <row r="61" spans="1:19" x14ac:dyDescent="0.25">
      <c r="A61" t="s">
        <v>423</v>
      </c>
      <c r="C61" t="s">
        <v>416</v>
      </c>
      <c r="D61" t="s">
        <v>414</v>
      </c>
      <c r="E61" t="s">
        <v>218</v>
      </c>
      <c r="F61" t="s">
        <v>425</v>
      </c>
      <c r="G61" t="s">
        <v>215</v>
      </c>
      <c r="H61">
        <v>0.6</v>
      </c>
      <c r="I61" t="s">
        <v>420</v>
      </c>
      <c r="K61">
        <v>1</v>
      </c>
      <c r="N61">
        <v>0.9</v>
      </c>
      <c r="P61">
        <v>0.8</v>
      </c>
      <c r="S61">
        <v>0.02</v>
      </c>
    </row>
    <row r="62" spans="1:19" x14ac:dyDescent="0.25">
      <c r="A62" t="s">
        <v>426</v>
      </c>
      <c r="C62" t="s">
        <v>416</v>
      </c>
      <c r="D62" t="s">
        <v>414</v>
      </c>
      <c r="E62" t="s">
        <v>218</v>
      </c>
      <c r="F62" t="s">
        <v>427</v>
      </c>
      <c r="G62" t="s">
        <v>215</v>
      </c>
      <c r="H62">
        <v>0.8</v>
      </c>
      <c r="I62" t="s">
        <v>422</v>
      </c>
      <c r="K62">
        <v>0.7</v>
      </c>
      <c r="N62">
        <v>0.8</v>
      </c>
      <c r="P62">
        <v>0.8</v>
      </c>
      <c r="S62">
        <v>0.02</v>
      </c>
    </row>
    <row r="63" spans="1:19" x14ac:dyDescent="0.25">
      <c r="A63" t="s">
        <v>428</v>
      </c>
      <c r="C63" t="s">
        <v>416</v>
      </c>
      <c r="D63" t="s">
        <v>414</v>
      </c>
      <c r="E63" t="s">
        <v>218</v>
      </c>
      <c r="F63" t="s">
        <v>429</v>
      </c>
      <c r="G63" t="s">
        <v>233</v>
      </c>
      <c r="H63">
        <v>0.7</v>
      </c>
      <c r="I63" t="s">
        <v>420</v>
      </c>
      <c r="K63">
        <v>1</v>
      </c>
      <c r="N63">
        <v>0.5</v>
      </c>
      <c r="P63">
        <v>0.8</v>
      </c>
      <c r="S63">
        <v>0.05</v>
      </c>
    </row>
    <row r="64" spans="1:19" x14ac:dyDescent="0.25">
      <c r="A64" t="s">
        <v>430</v>
      </c>
      <c r="C64" t="s">
        <v>416</v>
      </c>
      <c r="D64" t="s">
        <v>414</v>
      </c>
      <c r="E64" t="s">
        <v>218</v>
      </c>
      <c r="F64" t="s">
        <v>431</v>
      </c>
      <c r="G64" t="s">
        <v>233</v>
      </c>
      <c r="H64">
        <v>0.6</v>
      </c>
      <c r="I64" t="s">
        <v>420</v>
      </c>
      <c r="K64">
        <v>0.75</v>
      </c>
      <c r="N64">
        <v>0.85</v>
      </c>
      <c r="P64">
        <v>0.7</v>
      </c>
      <c r="S64">
        <v>0.02</v>
      </c>
    </row>
    <row r="65" spans="1:19" x14ac:dyDescent="0.25">
      <c r="A65" t="s">
        <v>432</v>
      </c>
      <c r="C65" t="s">
        <v>434</v>
      </c>
      <c r="D65" t="s">
        <v>414</v>
      </c>
      <c r="E65" t="s">
        <v>236</v>
      </c>
      <c r="F65" t="s">
        <v>433</v>
      </c>
      <c r="G65" t="s">
        <v>215</v>
      </c>
      <c r="H65">
        <v>0.4</v>
      </c>
      <c r="I65" t="s">
        <v>307</v>
      </c>
      <c r="K65">
        <v>0.8</v>
      </c>
      <c r="L65" t="s">
        <v>360</v>
      </c>
      <c r="N65">
        <v>0.9</v>
      </c>
      <c r="O65" t="s">
        <v>346</v>
      </c>
      <c r="P65">
        <v>0.8</v>
      </c>
      <c r="Q65" t="s">
        <v>300</v>
      </c>
      <c r="S65">
        <v>0.05</v>
      </c>
    </row>
    <row r="66" spans="1:19" x14ac:dyDescent="0.25">
      <c r="A66" t="s">
        <v>436</v>
      </c>
      <c r="C66" t="s">
        <v>434</v>
      </c>
      <c r="D66" t="s">
        <v>414</v>
      </c>
      <c r="E66" t="s">
        <v>236</v>
      </c>
      <c r="F66" t="s">
        <v>435</v>
      </c>
      <c r="G66" t="s">
        <v>233</v>
      </c>
      <c r="H66">
        <v>0.5</v>
      </c>
      <c r="I66" t="s">
        <v>176</v>
      </c>
      <c r="K66">
        <v>0.6</v>
      </c>
      <c r="L66" t="s">
        <v>360</v>
      </c>
      <c r="N66">
        <v>1</v>
      </c>
      <c r="O66" t="s">
        <v>346</v>
      </c>
      <c r="P66">
        <v>0.8</v>
      </c>
      <c r="Q66" t="s">
        <v>300</v>
      </c>
      <c r="S66">
        <v>0.05</v>
      </c>
    </row>
    <row r="67" spans="1:19" x14ac:dyDescent="0.25">
      <c r="A67" t="s">
        <v>437</v>
      </c>
      <c r="C67" t="s">
        <v>434</v>
      </c>
      <c r="D67" t="s">
        <v>414</v>
      </c>
      <c r="E67" t="s">
        <v>439</v>
      </c>
      <c r="F67" t="s">
        <v>438</v>
      </c>
      <c r="G67" t="s">
        <v>233</v>
      </c>
      <c r="H67">
        <v>0.8</v>
      </c>
      <c r="I67" t="s">
        <v>176</v>
      </c>
      <c r="K67">
        <v>0.5</v>
      </c>
      <c r="L67" t="s">
        <v>360</v>
      </c>
      <c r="N67">
        <v>1</v>
      </c>
      <c r="P67">
        <v>0.9</v>
      </c>
      <c r="S67">
        <v>0.05</v>
      </c>
    </row>
    <row r="68" spans="1:19" x14ac:dyDescent="0.25">
      <c r="A68" t="s">
        <v>440</v>
      </c>
      <c r="C68" t="s">
        <v>434</v>
      </c>
      <c r="D68" t="s">
        <v>414</v>
      </c>
      <c r="E68" t="s">
        <v>236</v>
      </c>
      <c r="F68" t="s">
        <v>441</v>
      </c>
      <c r="G68" t="s">
        <v>233</v>
      </c>
      <c r="H68">
        <v>0.9</v>
      </c>
      <c r="I68" t="s">
        <v>176</v>
      </c>
      <c r="K68">
        <v>0.5</v>
      </c>
      <c r="L68" t="s">
        <v>360</v>
      </c>
      <c r="N68">
        <v>1</v>
      </c>
      <c r="O68" t="s">
        <v>346</v>
      </c>
      <c r="P68">
        <v>0.9</v>
      </c>
      <c r="Q68" t="s">
        <v>300</v>
      </c>
      <c r="S68">
        <v>0.02</v>
      </c>
    </row>
    <row r="69" spans="1:19" x14ac:dyDescent="0.25">
      <c r="A69" t="s">
        <v>442</v>
      </c>
      <c r="C69" t="s">
        <v>434</v>
      </c>
      <c r="D69" t="s">
        <v>414</v>
      </c>
      <c r="E69" t="s">
        <v>236</v>
      </c>
      <c r="F69" t="s">
        <v>410</v>
      </c>
      <c r="G69" t="s">
        <v>233</v>
      </c>
      <c r="H69">
        <v>0.9</v>
      </c>
      <c r="I69" t="s">
        <v>343</v>
      </c>
      <c r="K69">
        <v>0.3</v>
      </c>
      <c r="L69" t="s">
        <v>178</v>
      </c>
      <c r="N69">
        <v>0.9</v>
      </c>
      <c r="O69" t="s">
        <v>346</v>
      </c>
      <c r="P69">
        <v>0.5</v>
      </c>
      <c r="Q69" t="s">
        <v>300</v>
      </c>
      <c r="S69">
        <v>0</v>
      </c>
    </row>
    <row r="70" spans="1:19" x14ac:dyDescent="0.25">
      <c r="A70" t="s">
        <v>443</v>
      </c>
      <c r="C70" t="s">
        <v>434</v>
      </c>
      <c r="D70" t="s">
        <v>444</v>
      </c>
      <c r="E70" t="s">
        <v>218</v>
      </c>
      <c r="F70" t="s">
        <v>445</v>
      </c>
      <c r="G70" t="s">
        <v>233</v>
      </c>
      <c r="H70">
        <v>0.8</v>
      </c>
      <c r="I70" t="s">
        <v>307</v>
      </c>
      <c r="K70">
        <v>0.7</v>
      </c>
      <c r="L70" t="s">
        <v>177</v>
      </c>
      <c r="N70">
        <v>0.5</v>
      </c>
      <c r="O70" t="s">
        <v>178</v>
      </c>
      <c r="P70">
        <v>0.9</v>
      </c>
      <c r="Q70" t="s">
        <v>300</v>
      </c>
      <c r="S70">
        <v>0.05</v>
      </c>
    </row>
    <row r="71" spans="1:19" x14ac:dyDescent="0.25">
      <c r="A71" t="s">
        <v>446</v>
      </c>
      <c r="C71" t="s">
        <v>434</v>
      </c>
      <c r="D71" t="s">
        <v>444</v>
      </c>
      <c r="E71" t="s">
        <v>218</v>
      </c>
      <c r="F71" t="s">
        <v>447</v>
      </c>
      <c r="G71" t="s">
        <v>215</v>
      </c>
      <c r="H71">
        <v>0.9</v>
      </c>
      <c r="I71" t="s">
        <v>380</v>
      </c>
      <c r="K71">
        <v>0.8</v>
      </c>
      <c r="L71" t="s">
        <v>360</v>
      </c>
      <c r="N71">
        <v>0.7</v>
      </c>
      <c r="O71" t="s">
        <v>346</v>
      </c>
      <c r="P71">
        <v>0.6</v>
      </c>
      <c r="Q71" t="s">
        <v>300</v>
      </c>
      <c r="S71">
        <v>0.05</v>
      </c>
    </row>
    <row r="72" spans="1:19" x14ac:dyDescent="0.25">
      <c r="A72" t="s">
        <v>448</v>
      </c>
      <c r="C72" t="s">
        <v>434</v>
      </c>
      <c r="D72" t="s">
        <v>444</v>
      </c>
      <c r="E72" t="s">
        <v>218</v>
      </c>
      <c r="F72" t="s">
        <v>449</v>
      </c>
      <c r="G72" t="s">
        <v>233</v>
      </c>
      <c r="H72">
        <v>0.8</v>
      </c>
      <c r="I72" t="s">
        <v>307</v>
      </c>
      <c r="K72">
        <v>0.5</v>
      </c>
      <c r="L72" t="s">
        <v>177</v>
      </c>
      <c r="N72">
        <v>0.8</v>
      </c>
      <c r="P72">
        <v>0.9</v>
      </c>
      <c r="S72">
        <v>0.05</v>
      </c>
    </row>
    <row r="73" spans="1:19" x14ac:dyDescent="0.25">
      <c r="A73" t="s">
        <v>450</v>
      </c>
      <c r="C73" t="s">
        <v>434</v>
      </c>
      <c r="D73" t="s">
        <v>444</v>
      </c>
      <c r="E73" t="s">
        <v>218</v>
      </c>
      <c r="F73" t="s">
        <v>451</v>
      </c>
      <c r="G73" t="s">
        <v>233</v>
      </c>
      <c r="H73">
        <v>0.7</v>
      </c>
      <c r="I73" t="s">
        <v>176</v>
      </c>
      <c r="K73">
        <v>0.4</v>
      </c>
      <c r="L73" t="s">
        <v>360</v>
      </c>
      <c r="N73">
        <v>0.9</v>
      </c>
      <c r="O73" t="s">
        <v>346</v>
      </c>
      <c r="P73">
        <v>0.8</v>
      </c>
      <c r="S73">
        <v>0.2</v>
      </c>
    </row>
    <row r="74" spans="1:19" x14ac:dyDescent="0.25">
      <c r="A74" t="s">
        <v>452</v>
      </c>
      <c r="C74" t="s">
        <v>434</v>
      </c>
      <c r="D74" t="s">
        <v>444</v>
      </c>
      <c r="F74" t="s">
        <v>453</v>
      </c>
      <c r="G74" t="s">
        <v>233</v>
      </c>
      <c r="H74">
        <v>0.6</v>
      </c>
      <c r="I74" t="s">
        <v>343</v>
      </c>
      <c r="K74">
        <v>0.4</v>
      </c>
      <c r="L74" t="s">
        <v>360</v>
      </c>
      <c r="N74">
        <v>0.85</v>
      </c>
      <c r="O74" t="s">
        <v>454</v>
      </c>
      <c r="P74">
        <v>0.8</v>
      </c>
      <c r="S74">
        <v>0.3</v>
      </c>
    </row>
    <row r="75" spans="1:19" x14ac:dyDescent="0.25">
      <c r="A75" t="s">
        <v>455</v>
      </c>
      <c r="C75" t="s">
        <v>434</v>
      </c>
      <c r="D75" t="s">
        <v>444</v>
      </c>
      <c r="F75" t="s">
        <v>456</v>
      </c>
      <c r="G75" t="s">
        <v>215</v>
      </c>
      <c r="H75">
        <v>0.7</v>
      </c>
      <c r="I75" t="s">
        <v>343</v>
      </c>
      <c r="K75">
        <v>0.9</v>
      </c>
      <c r="L75" t="s">
        <v>191</v>
      </c>
      <c r="N75">
        <v>0.9</v>
      </c>
      <c r="O75" t="s">
        <v>457</v>
      </c>
      <c r="P75">
        <v>0.8</v>
      </c>
      <c r="S75">
        <v>0.1</v>
      </c>
    </row>
    <row r="76" spans="1:19" x14ac:dyDescent="0.25">
      <c r="A76" t="s">
        <v>458</v>
      </c>
      <c r="C76" t="s">
        <v>434</v>
      </c>
      <c r="D76" t="s">
        <v>444</v>
      </c>
      <c r="E76" t="s">
        <v>218</v>
      </c>
      <c r="F76" t="s">
        <v>459</v>
      </c>
      <c r="G76" t="s">
        <v>169</v>
      </c>
      <c r="H76">
        <v>0.8</v>
      </c>
      <c r="I76" t="s">
        <v>343</v>
      </c>
      <c r="K76">
        <v>0.95</v>
      </c>
      <c r="L76" t="s">
        <v>360</v>
      </c>
      <c r="N76">
        <v>0.9</v>
      </c>
      <c r="O76" t="s">
        <v>346</v>
      </c>
      <c r="P76">
        <v>0.9</v>
      </c>
    </row>
    <row r="77" spans="1:19" x14ac:dyDescent="0.25">
      <c r="A77" t="s">
        <v>460</v>
      </c>
      <c r="C77" t="s">
        <v>408</v>
      </c>
      <c r="D77" t="s">
        <v>461</v>
      </c>
      <c r="E77" t="s">
        <v>236</v>
      </c>
      <c r="F77" t="s">
        <v>462</v>
      </c>
      <c r="G77" t="s">
        <v>233</v>
      </c>
      <c r="H77">
        <v>0.8</v>
      </c>
      <c r="I77" t="s">
        <v>422</v>
      </c>
      <c r="K77">
        <v>0.5</v>
      </c>
      <c r="L77" t="s">
        <v>463</v>
      </c>
      <c r="N77">
        <v>0.5</v>
      </c>
      <c r="O77" t="s">
        <v>178</v>
      </c>
      <c r="P77">
        <v>0.7</v>
      </c>
      <c r="S77">
        <v>0.1</v>
      </c>
    </row>
    <row r="78" spans="1:19" x14ac:dyDescent="0.25">
      <c r="A78" t="s">
        <v>464</v>
      </c>
      <c r="C78" t="s">
        <v>408</v>
      </c>
      <c r="D78" t="s">
        <v>461</v>
      </c>
      <c r="E78" t="s">
        <v>236</v>
      </c>
      <c r="F78" t="s">
        <v>465</v>
      </c>
      <c r="G78" t="s">
        <v>169</v>
      </c>
      <c r="H78">
        <v>0.75</v>
      </c>
      <c r="I78" t="s">
        <v>176</v>
      </c>
      <c r="K78">
        <v>0.7</v>
      </c>
      <c r="L78" t="s">
        <v>177</v>
      </c>
      <c r="N78">
        <v>0.35</v>
      </c>
      <c r="O78" t="s">
        <v>178</v>
      </c>
      <c r="P78">
        <v>0.6</v>
      </c>
      <c r="S78">
        <v>0.05</v>
      </c>
    </row>
    <row r="79" spans="1:19" x14ac:dyDescent="0.25">
      <c r="A79" t="s">
        <v>466</v>
      </c>
      <c r="C79" t="s">
        <v>408</v>
      </c>
      <c r="D79" t="s">
        <v>461</v>
      </c>
      <c r="E79" t="s">
        <v>236</v>
      </c>
      <c r="F79" t="s">
        <v>467</v>
      </c>
      <c r="G79" t="s">
        <v>233</v>
      </c>
      <c r="H79">
        <v>0.8</v>
      </c>
      <c r="I79" t="s">
        <v>422</v>
      </c>
      <c r="K79">
        <v>0.7</v>
      </c>
      <c r="L79" t="s">
        <v>360</v>
      </c>
      <c r="N79">
        <v>0.4</v>
      </c>
      <c r="O79" t="s">
        <v>178</v>
      </c>
      <c r="P79">
        <v>0.9</v>
      </c>
      <c r="S79">
        <v>0.05</v>
      </c>
    </row>
    <row r="80" spans="1:19" x14ac:dyDescent="0.25">
      <c r="A80" t="s">
        <v>468</v>
      </c>
      <c r="C80" t="s">
        <v>408</v>
      </c>
      <c r="D80" t="s">
        <v>461</v>
      </c>
      <c r="E80" t="s">
        <v>236</v>
      </c>
      <c r="F80" t="s">
        <v>469</v>
      </c>
      <c r="G80" t="s">
        <v>169</v>
      </c>
      <c r="H80">
        <v>0.8</v>
      </c>
      <c r="I80" t="s">
        <v>176</v>
      </c>
      <c r="K80">
        <v>0.5</v>
      </c>
      <c r="L80" t="s">
        <v>177</v>
      </c>
      <c r="N80">
        <v>0.6</v>
      </c>
      <c r="O80" t="s">
        <v>178</v>
      </c>
      <c r="P80">
        <v>1</v>
      </c>
      <c r="S80">
        <v>0.2</v>
      </c>
    </row>
    <row r="81" spans="1:19" x14ac:dyDescent="0.25">
      <c r="A81" t="s">
        <v>471</v>
      </c>
      <c r="C81" t="s">
        <v>408</v>
      </c>
      <c r="D81" t="s">
        <v>461</v>
      </c>
      <c r="E81" t="s">
        <v>236</v>
      </c>
      <c r="F81" t="s">
        <v>470</v>
      </c>
      <c r="G81" t="s">
        <v>233</v>
      </c>
      <c r="H81">
        <v>0.65</v>
      </c>
      <c r="I81" t="s">
        <v>307</v>
      </c>
      <c r="K81">
        <v>0.75</v>
      </c>
      <c r="L81" t="s">
        <v>177</v>
      </c>
      <c r="N81">
        <v>0.3</v>
      </c>
      <c r="O81" t="s">
        <v>178</v>
      </c>
      <c r="P81">
        <v>0.5</v>
      </c>
      <c r="S81">
        <v>0.1</v>
      </c>
    </row>
    <row r="82" spans="1:19" x14ac:dyDescent="0.25">
      <c r="A82" t="s">
        <v>472</v>
      </c>
      <c r="C82" t="s">
        <v>434</v>
      </c>
      <c r="D82" t="s">
        <v>461</v>
      </c>
      <c r="E82" t="s">
        <v>236</v>
      </c>
      <c r="F82" t="s">
        <v>473</v>
      </c>
      <c r="G82" t="s">
        <v>215</v>
      </c>
      <c r="H82">
        <v>0.6</v>
      </c>
      <c r="I82" t="s">
        <v>176</v>
      </c>
      <c r="K82">
        <v>0.3</v>
      </c>
      <c r="L82" t="s">
        <v>360</v>
      </c>
      <c r="N82">
        <v>0.2</v>
      </c>
      <c r="O82" t="s">
        <v>178</v>
      </c>
      <c r="P82">
        <v>1</v>
      </c>
      <c r="S82">
        <v>0.3</v>
      </c>
    </row>
    <row r="83" spans="1:19" x14ac:dyDescent="0.25">
      <c r="A83" t="s">
        <v>474</v>
      </c>
      <c r="C83" t="s">
        <v>434</v>
      </c>
      <c r="D83" t="s">
        <v>461</v>
      </c>
      <c r="E83" t="s">
        <v>475</v>
      </c>
      <c r="F83" t="s">
        <v>476</v>
      </c>
      <c r="G83" t="s">
        <v>215</v>
      </c>
      <c r="H83">
        <v>0.6</v>
      </c>
      <c r="I83" t="s">
        <v>176</v>
      </c>
      <c r="K83">
        <v>0.9</v>
      </c>
      <c r="L83" t="s">
        <v>178</v>
      </c>
      <c r="N83">
        <v>0.4</v>
      </c>
      <c r="O83" t="s">
        <v>346</v>
      </c>
      <c r="P83">
        <v>0.2</v>
      </c>
    </row>
    <row r="84" spans="1:19" x14ac:dyDescent="0.25">
      <c r="A84" t="s">
        <v>477</v>
      </c>
      <c r="C84" t="s">
        <v>434</v>
      </c>
      <c r="D84" t="s">
        <v>478</v>
      </c>
      <c r="E84" t="s">
        <v>479</v>
      </c>
      <c r="F84" t="s">
        <v>480</v>
      </c>
      <c r="G84" t="s">
        <v>169</v>
      </c>
      <c r="H84">
        <v>0.8</v>
      </c>
      <c r="I84" t="s">
        <v>417</v>
      </c>
      <c r="K84">
        <v>0.8</v>
      </c>
      <c r="L84" t="s">
        <v>360</v>
      </c>
      <c r="N84">
        <v>0.3</v>
      </c>
      <c r="O84" t="s">
        <v>178</v>
      </c>
      <c r="P84">
        <v>0.8</v>
      </c>
      <c r="S84">
        <v>0.02</v>
      </c>
    </row>
    <row r="85" spans="1:19" x14ac:dyDescent="0.25">
      <c r="A85" t="s">
        <v>481</v>
      </c>
      <c r="C85" t="s">
        <v>434</v>
      </c>
      <c r="D85" t="s">
        <v>478</v>
      </c>
      <c r="F85" t="s">
        <v>482</v>
      </c>
      <c r="G85" t="s">
        <v>215</v>
      </c>
      <c r="H85">
        <v>0.95</v>
      </c>
      <c r="I85" t="s">
        <v>343</v>
      </c>
      <c r="K85">
        <v>0.25</v>
      </c>
      <c r="L85" t="s">
        <v>191</v>
      </c>
      <c r="N85">
        <v>0.4</v>
      </c>
      <c r="O85" t="s">
        <v>346</v>
      </c>
      <c r="P85">
        <v>0.7</v>
      </c>
      <c r="S85">
        <v>0.5</v>
      </c>
    </row>
    <row r="86" spans="1:19" x14ac:dyDescent="0.25">
      <c r="A86" t="s">
        <v>483</v>
      </c>
      <c r="C86" t="s">
        <v>434</v>
      </c>
      <c r="D86" t="s">
        <v>478</v>
      </c>
      <c r="F86" t="s">
        <v>484</v>
      </c>
      <c r="G86" t="s">
        <v>233</v>
      </c>
      <c r="H86">
        <v>0.7</v>
      </c>
      <c r="I86" t="s">
        <v>307</v>
      </c>
      <c r="K86">
        <v>0.75</v>
      </c>
      <c r="L86" t="s">
        <v>177</v>
      </c>
      <c r="N86">
        <v>0.95</v>
      </c>
      <c r="O86" t="s">
        <v>346</v>
      </c>
      <c r="P86">
        <v>0.95</v>
      </c>
      <c r="S86">
        <v>0.1</v>
      </c>
    </row>
    <row r="87" spans="1:19" x14ac:dyDescent="0.25">
      <c r="A87" t="s">
        <v>486</v>
      </c>
      <c r="C87" t="s">
        <v>485</v>
      </c>
      <c r="D87" t="s">
        <v>478</v>
      </c>
      <c r="F87" t="s">
        <v>487</v>
      </c>
      <c r="G87" t="s">
        <v>215</v>
      </c>
      <c r="H87">
        <v>0.6</v>
      </c>
      <c r="I87" t="s">
        <v>176</v>
      </c>
      <c r="K87">
        <v>0.7</v>
      </c>
      <c r="L87" t="s">
        <v>360</v>
      </c>
      <c r="N87">
        <v>0.9</v>
      </c>
      <c r="O87" t="s">
        <v>346</v>
      </c>
      <c r="P87">
        <v>0.9</v>
      </c>
      <c r="S87">
        <v>0.02</v>
      </c>
    </row>
  </sheetData>
  <mergeCells count="5">
    <mergeCell ref="P1:R1"/>
    <mergeCell ref="S1:U1"/>
    <mergeCell ref="H1:J1"/>
    <mergeCell ref="K1:M1"/>
    <mergeCell ref="N1:O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13"/>
  <sheetViews>
    <sheetView workbookViewId="0">
      <selection activeCell="B24" sqref="B24"/>
    </sheetView>
  </sheetViews>
  <sheetFormatPr defaultRowHeight="15" x14ac:dyDescent="0.25"/>
  <cols>
    <col min="1" max="1" width="16.7109375" customWidth="1"/>
    <col min="2" max="2" width="118.5703125" bestFit="1" customWidth="1"/>
    <col min="3" max="3" width="23.28515625" bestFit="1" customWidth="1"/>
    <col min="4" max="4" width="26.28515625" bestFit="1" customWidth="1"/>
  </cols>
  <sheetData>
    <row r="1" spans="1:7" ht="15" customHeight="1" x14ac:dyDescent="0.25">
      <c r="A1" s="200" t="s">
        <v>501</v>
      </c>
      <c r="B1" s="200" t="s">
        <v>502</v>
      </c>
      <c r="C1" s="200" t="s">
        <v>139</v>
      </c>
      <c r="D1" s="200" t="s">
        <v>140</v>
      </c>
      <c r="E1" s="200" t="s">
        <v>503</v>
      </c>
      <c r="F1" s="200" t="s">
        <v>504</v>
      </c>
      <c r="G1" s="200" t="s">
        <v>505</v>
      </c>
    </row>
    <row r="2" spans="1:7" x14ac:dyDescent="0.25">
      <c r="A2" t="s">
        <v>259</v>
      </c>
      <c r="B2" t="s">
        <v>508</v>
      </c>
      <c r="C2" t="s">
        <v>100</v>
      </c>
      <c r="D2" t="s">
        <v>101</v>
      </c>
      <c r="E2">
        <v>1</v>
      </c>
      <c r="F2">
        <v>0.94339622641509435</v>
      </c>
      <c r="G2" t="s">
        <v>506</v>
      </c>
    </row>
    <row r="3" spans="1:7" x14ac:dyDescent="0.25">
      <c r="A3" t="s">
        <v>258</v>
      </c>
      <c r="B3" t="s">
        <v>508</v>
      </c>
      <c r="C3" t="s">
        <v>108</v>
      </c>
      <c r="D3" t="s">
        <v>109</v>
      </c>
      <c r="E3">
        <v>20</v>
      </c>
      <c r="F3">
        <v>18.867924528301888</v>
      </c>
      <c r="G3" t="s">
        <v>506</v>
      </c>
    </row>
    <row r="4" spans="1:7" x14ac:dyDescent="0.25">
      <c r="A4" t="s">
        <v>257</v>
      </c>
      <c r="B4" t="s">
        <v>508</v>
      </c>
      <c r="C4" t="s">
        <v>143</v>
      </c>
      <c r="D4" t="s">
        <v>99</v>
      </c>
      <c r="E4">
        <v>45</v>
      </c>
      <c r="F4">
        <v>42.452830188679243</v>
      </c>
      <c r="G4" t="s">
        <v>507</v>
      </c>
    </row>
    <row r="5" spans="1:7" x14ac:dyDescent="0.25">
      <c r="A5" t="s">
        <v>256</v>
      </c>
      <c r="B5" t="s">
        <v>508</v>
      </c>
      <c r="C5" t="s">
        <v>106</v>
      </c>
      <c r="D5" t="s">
        <v>107</v>
      </c>
      <c r="E5">
        <v>15</v>
      </c>
      <c r="F5">
        <v>14.150943396226415</v>
      </c>
      <c r="G5" t="s">
        <v>506</v>
      </c>
    </row>
    <row r="6" spans="1:7" x14ac:dyDescent="0.25">
      <c r="A6" t="s">
        <v>289</v>
      </c>
      <c r="B6" t="s">
        <v>508</v>
      </c>
      <c r="C6" t="s">
        <v>104</v>
      </c>
      <c r="D6" t="s">
        <v>105</v>
      </c>
      <c r="E6">
        <v>15</v>
      </c>
      <c r="F6">
        <v>14.150943396226415</v>
      </c>
      <c r="G6" t="s">
        <v>506</v>
      </c>
    </row>
    <row r="7" spans="1:7" x14ac:dyDescent="0.25">
      <c r="A7" t="s">
        <v>509</v>
      </c>
      <c r="B7" t="s">
        <v>508</v>
      </c>
      <c r="C7" t="s">
        <v>102</v>
      </c>
      <c r="D7" t="s">
        <v>103</v>
      </c>
      <c r="E7">
        <v>10</v>
      </c>
      <c r="F7">
        <v>9.433962264150944</v>
      </c>
      <c r="G7" t="s">
        <v>506</v>
      </c>
    </row>
    <row r="8" spans="1:7" x14ac:dyDescent="0.25">
      <c r="A8" t="s">
        <v>509</v>
      </c>
      <c r="B8" t="s">
        <v>510</v>
      </c>
      <c r="C8" t="s">
        <v>511</v>
      </c>
      <c r="D8" t="s">
        <v>512</v>
      </c>
      <c r="E8" t="s">
        <v>96</v>
      </c>
      <c r="F8" t="s">
        <v>96</v>
      </c>
      <c r="G8" t="s">
        <v>96</v>
      </c>
    </row>
    <row r="9" spans="1:7" x14ac:dyDescent="0.25">
      <c r="A9" t="s">
        <v>509</v>
      </c>
      <c r="B9" t="s">
        <v>513</v>
      </c>
      <c r="C9" t="s">
        <v>511</v>
      </c>
      <c r="D9" t="s">
        <v>512</v>
      </c>
      <c r="E9" t="s">
        <v>96</v>
      </c>
      <c r="F9" t="s">
        <v>96</v>
      </c>
      <c r="G9" t="s">
        <v>96</v>
      </c>
    </row>
    <row r="10" spans="1:7" x14ac:dyDescent="0.25">
      <c r="A10" t="s">
        <v>289</v>
      </c>
      <c r="B10" t="s">
        <v>508</v>
      </c>
      <c r="C10" t="s">
        <v>511</v>
      </c>
      <c r="D10" t="s">
        <v>512</v>
      </c>
      <c r="E10" t="s">
        <v>96</v>
      </c>
      <c r="F10" t="s">
        <v>96</v>
      </c>
      <c r="G10" t="s">
        <v>96</v>
      </c>
    </row>
    <row r="11" spans="1:7" x14ac:dyDescent="0.25">
      <c r="A11" t="s">
        <v>509</v>
      </c>
      <c r="B11" t="s">
        <v>510</v>
      </c>
      <c r="C11" t="s">
        <v>511</v>
      </c>
      <c r="D11" t="s">
        <v>512</v>
      </c>
      <c r="E11" t="s">
        <v>96</v>
      </c>
      <c r="F11" t="s">
        <v>96</v>
      </c>
      <c r="G11" t="s">
        <v>96</v>
      </c>
    </row>
    <row r="12" spans="1:7" x14ac:dyDescent="0.25">
      <c r="A12" t="s">
        <v>294</v>
      </c>
      <c r="B12" t="s">
        <v>513</v>
      </c>
      <c r="C12" t="s">
        <v>511</v>
      </c>
      <c r="D12" t="s">
        <v>512</v>
      </c>
      <c r="E12" t="s">
        <v>96</v>
      </c>
      <c r="F12" t="s">
        <v>96</v>
      </c>
      <c r="G12" t="s">
        <v>96</v>
      </c>
    </row>
    <row r="13" spans="1:7" x14ac:dyDescent="0.25">
      <c r="A13" t="s">
        <v>512</v>
      </c>
      <c r="B13" t="s">
        <v>515</v>
      </c>
      <c r="C13" t="s">
        <v>511</v>
      </c>
      <c r="D13" t="s">
        <v>512</v>
      </c>
      <c r="E13" t="s">
        <v>511</v>
      </c>
      <c r="F13" t="s">
        <v>516</v>
      </c>
      <c r="G13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S180"/>
  <sheetViews>
    <sheetView tabSelected="1" topLeftCell="A52" zoomScale="90" zoomScaleNormal="90" workbookViewId="0">
      <selection activeCell="B83" sqref="B83:AL83"/>
    </sheetView>
  </sheetViews>
  <sheetFormatPr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B1" s="373"/>
      <c r="C1" s="373"/>
      <c r="D1" s="373"/>
      <c r="E1" s="373"/>
      <c r="F1" s="373"/>
      <c r="G1" s="373"/>
      <c r="H1" s="373"/>
      <c r="I1" s="373"/>
      <c r="J1" s="373"/>
      <c r="K1" s="373"/>
      <c r="L1" s="373"/>
      <c r="M1" s="373"/>
      <c r="N1" s="373"/>
      <c r="O1" s="373"/>
      <c r="P1" s="373"/>
      <c r="Q1" s="373"/>
      <c r="R1" s="373"/>
      <c r="S1" s="374"/>
      <c r="T1" s="374"/>
      <c r="U1" s="374"/>
      <c r="V1" s="374"/>
      <c r="W1" s="374"/>
      <c r="X1" s="374"/>
      <c r="Y1" s="374"/>
      <c r="Z1" s="374"/>
      <c r="AA1" s="374"/>
      <c r="AB1" s="374"/>
      <c r="AC1" s="374"/>
      <c r="AD1" s="374"/>
      <c r="AE1" s="374"/>
      <c r="AF1" s="374"/>
      <c r="AG1" s="374"/>
      <c r="AH1" s="374"/>
      <c r="AI1" s="374"/>
      <c r="AJ1" s="374"/>
      <c r="AK1" s="374"/>
      <c r="AL1" s="374"/>
    </row>
    <row r="2" spans="1:38" ht="14.1" customHeight="1" thickBot="1" x14ac:dyDescent="0.3">
      <c r="B2" s="375" t="s">
        <v>0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376"/>
      <c r="Q2" s="376"/>
      <c r="R2" s="376"/>
      <c r="S2" s="376"/>
      <c r="T2" s="376"/>
      <c r="U2" s="376"/>
      <c r="V2" s="376"/>
      <c r="W2" s="376"/>
      <c r="X2" s="376"/>
      <c r="Y2" s="376"/>
      <c r="Z2" s="376"/>
      <c r="AA2" s="376"/>
      <c r="AB2" s="376"/>
      <c r="AC2" s="376"/>
      <c r="AD2" s="376"/>
      <c r="AE2" s="376"/>
      <c r="AF2" s="376"/>
      <c r="AG2" s="376"/>
      <c r="AH2" s="376"/>
      <c r="AI2" s="376"/>
      <c r="AJ2" s="376"/>
      <c r="AK2" s="376"/>
      <c r="AL2" s="377"/>
    </row>
    <row r="3" spans="1:38" ht="15" customHeight="1" x14ac:dyDescent="0.2">
      <c r="A3" s="207"/>
      <c r="B3" s="124" t="s">
        <v>38</v>
      </c>
      <c r="C3" s="152"/>
      <c r="D3" s="378" t="s">
        <v>259</v>
      </c>
      <c r="E3" s="378"/>
      <c r="F3" s="378"/>
      <c r="G3" s="378"/>
      <c r="H3" s="378"/>
      <c r="I3" s="378"/>
      <c r="J3" s="378"/>
      <c r="K3" s="378"/>
      <c r="L3" s="378"/>
      <c r="M3" s="378"/>
      <c r="N3" s="378"/>
      <c r="O3" s="378"/>
      <c r="P3" s="152"/>
      <c r="Q3" s="152"/>
      <c r="R3" s="152"/>
      <c r="S3" s="379" t="s">
        <v>1</v>
      </c>
      <c r="T3" s="379"/>
      <c r="U3" s="379"/>
      <c r="V3" s="380" t="s">
        <v>164</v>
      </c>
      <c r="W3" s="380"/>
      <c r="X3" s="380"/>
      <c r="Y3" s="380"/>
      <c r="Z3" s="380"/>
      <c r="AA3" s="380"/>
      <c r="AB3" s="380"/>
      <c r="AC3" s="380"/>
      <c r="AD3" s="136"/>
      <c r="AE3" s="136"/>
      <c r="AF3" s="136"/>
      <c r="AG3" s="136"/>
      <c r="AH3" s="136"/>
      <c r="AI3" s="136"/>
      <c r="AJ3" s="136"/>
      <c r="AK3" s="136"/>
      <c r="AL3" s="140"/>
    </row>
    <row r="4" spans="1:38" ht="3.75" customHeight="1" x14ac:dyDescent="0.2">
      <c r="A4" s="207"/>
      <c r="B4" s="124"/>
      <c r="C4" s="152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381"/>
      <c r="T4" s="381"/>
      <c r="U4" s="160"/>
      <c r="V4" s="160"/>
      <c r="W4" s="160"/>
      <c r="X4" s="160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382"/>
    </row>
    <row r="5" spans="1:38" ht="15" customHeight="1" x14ac:dyDescent="0.2">
      <c r="A5" s="207"/>
      <c r="B5" s="124" t="s">
        <v>2</v>
      </c>
      <c r="C5" s="152"/>
      <c r="D5" s="378" t="s">
        <v>151</v>
      </c>
      <c r="E5" s="378"/>
      <c r="F5" s="378"/>
      <c r="G5" s="378"/>
      <c r="H5" s="378"/>
      <c r="I5" s="378"/>
      <c r="J5" s="378"/>
      <c r="K5" s="378"/>
      <c r="L5" s="378"/>
      <c r="M5" s="378"/>
      <c r="N5" s="378"/>
      <c r="O5" s="378"/>
      <c r="P5" s="152"/>
      <c r="Q5" s="152"/>
      <c r="R5" s="152"/>
      <c r="S5" s="383" t="s">
        <v>39</v>
      </c>
      <c r="T5" s="383"/>
      <c r="U5" s="383"/>
      <c r="V5" s="384" t="s">
        <v>165</v>
      </c>
      <c r="W5" s="384"/>
      <c r="X5" s="384"/>
      <c r="Y5" s="384"/>
      <c r="Z5" s="384"/>
      <c r="AA5" s="384"/>
      <c r="AB5" s="384"/>
      <c r="AC5" s="384"/>
      <c r="AD5" s="136"/>
      <c r="AE5" s="135"/>
      <c r="AF5" s="135"/>
      <c r="AG5" s="135"/>
      <c r="AH5" s="136"/>
      <c r="AI5" s="136"/>
      <c r="AJ5" s="136"/>
      <c r="AK5" s="136"/>
      <c r="AL5" s="140"/>
    </row>
    <row r="6" spans="1:38" ht="3.75" customHeight="1" x14ac:dyDescent="0.2">
      <c r="A6" s="207"/>
      <c r="B6" s="124"/>
      <c r="C6" s="152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381"/>
      <c r="T6" s="381"/>
      <c r="U6" s="381"/>
      <c r="V6" s="381"/>
      <c r="W6" s="381"/>
      <c r="X6" s="381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382"/>
    </row>
    <row r="7" spans="1:38" ht="15" customHeight="1" x14ac:dyDescent="0.2">
      <c r="A7" s="207"/>
      <c r="B7" s="124" t="s">
        <v>3</v>
      </c>
      <c r="C7" s="152"/>
      <c r="D7" s="378" t="s">
        <v>166</v>
      </c>
      <c r="E7" s="378"/>
      <c r="F7" s="378"/>
      <c r="G7" s="378"/>
      <c r="H7" s="378"/>
      <c r="I7" s="378"/>
      <c r="J7" s="378"/>
      <c r="K7" s="378"/>
      <c r="L7" s="378"/>
      <c r="M7" s="378"/>
      <c r="N7" s="378"/>
      <c r="O7" s="378"/>
      <c r="P7" s="152"/>
      <c r="Q7" s="152"/>
      <c r="R7" s="152"/>
      <c r="S7" s="383" t="s">
        <v>4</v>
      </c>
      <c r="T7" s="383"/>
      <c r="U7" s="383"/>
      <c r="V7" s="243">
        <v>5780</v>
      </c>
      <c r="W7" s="243"/>
      <c r="X7" s="243"/>
      <c r="Y7" s="243"/>
      <c r="Z7" s="243"/>
      <c r="AA7" s="243"/>
      <c r="AB7" s="243"/>
      <c r="AC7" s="243"/>
      <c r="AD7" s="136"/>
      <c r="AE7" s="136"/>
      <c r="AF7" s="136"/>
      <c r="AG7" s="136"/>
      <c r="AH7" s="136"/>
      <c r="AI7" s="136"/>
      <c r="AJ7" s="136"/>
      <c r="AK7" s="136"/>
      <c r="AL7" s="140"/>
    </row>
    <row r="8" spans="1:38" ht="3.75" customHeight="1" x14ac:dyDescent="0.25">
      <c r="A8" s="207"/>
      <c r="B8" s="385"/>
      <c r="C8" s="386"/>
      <c r="D8" s="386"/>
      <c r="E8" s="386"/>
      <c r="F8" s="386"/>
      <c r="G8" s="386"/>
      <c r="H8" s="386"/>
      <c r="I8" s="386"/>
      <c r="J8" s="386"/>
      <c r="K8" s="387"/>
      <c r="L8" s="388"/>
      <c r="M8" s="386"/>
      <c r="N8" s="386"/>
      <c r="O8" s="386"/>
      <c r="P8" s="386"/>
      <c r="Q8" s="386"/>
      <c r="R8" s="137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389"/>
    </row>
    <row r="9" spans="1:38" s="5" customFormat="1" ht="7.5" customHeight="1" thickBot="1" x14ac:dyDescent="0.3"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6"/>
      <c r="AH9" s="136"/>
      <c r="AI9" s="136"/>
      <c r="AJ9" s="136"/>
      <c r="AK9" s="136"/>
      <c r="AL9" s="136"/>
    </row>
    <row r="10" spans="1:38" ht="13.5" customHeight="1" thickBot="1" x14ac:dyDescent="0.3">
      <c r="A10" s="5"/>
      <c r="B10" s="375" t="s">
        <v>5</v>
      </c>
      <c r="C10" s="376"/>
      <c r="D10" s="376"/>
      <c r="E10" s="376"/>
      <c r="F10" s="376"/>
      <c r="G10" s="376"/>
      <c r="H10" s="376"/>
      <c r="I10" s="376"/>
      <c r="J10" s="376"/>
      <c r="K10" s="376"/>
      <c r="L10" s="376"/>
      <c r="M10" s="376"/>
      <c r="N10" s="376"/>
      <c r="O10" s="376"/>
      <c r="P10" s="376"/>
      <c r="Q10" s="376"/>
      <c r="R10" s="376"/>
      <c r="S10" s="376"/>
      <c r="T10" s="376"/>
      <c r="U10" s="376"/>
      <c r="V10" s="376"/>
      <c r="W10" s="376"/>
      <c r="X10" s="376"/>
      <c r="Y10" s="376"/>
      <c r="Z10" s="376"/>
      <c r="AA10" s="376"/>
      <c r="AB10" s="376"/>
      <c r="AC10" s="376"/>
      <c r="AD10" s="376"/>
      <c r="AE10" s="376"/>
      <c r="AF10" s="376"/>
      <c r="AG10" s="376"/>
      <c r="AH10" s="376"/>
      <c r="AI10" s="376"/>
      <c r="AJ10" s="376"/>
      <c r="AK10" s="376"/>
      <c r="AL10" s="377"/>
    </row>
    <row r="11" spans="1:38" ht="3.75" customHeight="1" x14ac:dyDescent="0.25">
      <c r="A11" s="5"/>
      <c r="B11" s="390"/>
      <c r="C11" s="391"/>
      <c r="D11" s="391"/>
      <c r="E11" s="391"/>
      <c r="F11" s="391"/>
      <c r="G11" s="391"/>
      <c r="H11" s="391"/>
      <c r="I11" s="391"/>
      <c r="J11" s="391"/>
      <c r="K11" s="391"/>
      <c r="L11" s="391"/>
      <c r="M11" s="391"/>
      <c r="N11" s="391"/>
      <c r="O11" s="391"/>
      <c r="P11" s="391"/>
      <c r="Q11" s="391"/>
      <c r="R11" s="391"/>
      <c r="S11" s="391"/>
      <c r="T11" s="391"/>
      <c r="U11" s="391"/>
      <c r="V11" s="391"/>
      <c r="W11" s="391"/>
      <c r="X11" s="391"/>
      <c r="Y11" s="391"/>
      <c r="Z11" s="136"/>
      <c r="AA11" s="136"/>
      <c r="AB11" s="136"/>
      <c r="AC11" s="136"/>
      <c r="AD11" s="136"/>
      <c r="AE11" s="136"/>
      <c r="AF11" s="136"/>
      <c r="AG11" s="136"/>
      <c r="AH11" s="136"/>
      <c r="AI11" s="136"/>
      <c r="AJ11" s="136"/>
      <c r="AK11" s="136"/>
      <c r="AL11" s="140"/>
    </row>
    <row r="12" spans="1:38" ht="13.5" customHeight="1" x14ac:dyDescent="0.25">
      <c r="A12" s="225"/>
      <c r="B12" s="226" t="s">
        <v>6</v>
      </c>
      <c r="C12" s="227"/>
      <c r="D12" s="227"/>
      <c r="E12" s="227"/>
      <c r="F12" s="132"/>
      <c r="G12" s="132"/>
      <c r="H12" s="135"/>
      <c r="I12" s="132"/>
      <c r="J12" s="132"/>
      <c r="K12" s="132"/>
      <c r="L12" s="135"/>
      <c r="M12" s="132"/>
      <c r="N12" s="132"/>
      <c r="O12" s="132"/>
      <c r="P12" s="392"/>
      <c r="Q12" s="221" t="s">
        <v>7</v>
      </c>
      <c r="R12" s="221"/>
      <c r="S12" s="221"/>
      <c r="T12" s="221"/>
      <c r="U12" s="221"/>
      <c r="V12" s="221"/>
      <c r="W12" s="132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40"/>
    </row>
    <row r="13" spans="1:38" ht="3.75" customHeight="1" x14ac:dyDescent="0.25">
      <c r="A13" s="225"/>
      <c r="B13" s="393"/>
      <c r="C13" s="136"/>
      <c r="D13" s="136"/>
      <c r="E13" s="136"/>
      <c r="F13" s="394"/>
      <c r="G13" s="394"/>
      <c r="H13" s="395"/>
      <c r="I13" s="136"/>
      <c r="J13" s="136"/>
      <c r="K13" s="136"/>
      <c r="L13" s="136"/>
      <c r="M13" s="136"/>
      <c r="N13" s="136"/>
      <c r="O13" s="136"/>
      <c r="P13" s="396"/>
      <c r="Q13" s="39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40"/>
    </row>
    <row r="14" spans="1:38" ht="13.5" customHeight="1" x14ac:dyDescent="0.25">
      <c r="A14" s="225"/>
      <c r="B14" s="123"/>
      <c r="C14" s="136"/>
      <c r="D14" s="153" t="s">
        <v>96</v>
      </c>
      <c r="E14" s="219" t="s">
        <v>40</v>
      </c>
      <c r="F14" s="220"/>
      <c r="G14" s="220"/>
      <c r="H14" s="220"/>
      <c r="I14" s="136"/>
      <c r="J14" s="132"/>
      <c r="K14" s="132"/>
      <c r="L14" s="132"/>
      <c r="M14" s="132"/>
      <c r="N14" s="136"/>
      <c r="O14" s="221" t="s">
        <v>42</v>
      </c>
      <c r="P14" s="221"/>
      <c r="Q14" s="221"/>
      <c r="R14" s="221"/>
      <c r="S14" s="221"/>
      <c r="T14" s="133"/>
      <c r="U14" s="211" t="s">
        <v>43</v>
      </c>
      <c r="V14" s="212"/>
      <c r="W14" s="133" t="s">
        <v>96</v>
      </c>
      <c r="X14" s="211" t="s">
        <v>44</v>
      </c>
      <c r="Y14" s="212"/>
      <c r="Z14" s="133"/>
      <c r="AA14" s="211" t="s">
        <v>45</v>
      </c>
      <c r="AB14" s="212"/>
      <c r="AC14" s="136"/>
      <c r="AD14" s="132"/>
      <c r="AE14" s="132"/>
      <c r="AF14" s="132"/>
      <c r="AG14" s="132"/>
      <c r="AH14" s="132"/>
      <c r="AI14" s="132"/>
      <c r="AJ14" s="132"/>
      <c r="AK14" s="132"/>
      <c r="AL14" s="143"/>
    </row>
    <row r="15" spans="1:38" ht="3.75" customHeight="1" x14ac:dyDescent="0.25">
      <c r="A15" s="225"/>
      <c r="B15" s="393"/>
      <c r="C15" s="136"/>
      <c r="D15" s="136"/>
      <c r="E15" s="136"/>
      <c r="F15" s="394"/>
      <c r="G15" s="394"/>
      <c r="H15" s="395"/>
      <c r="I15" s="136"/>
      <c r="J15" s="136"/>
      <c r="K15" s="136"/>
      <c r="L15" s="136"/>
      <c r="M15" s="136"/>
      <c r="N15" s="136"/>
      <c r="O15" s="136"/>
      <c r="P15" s="397"/>
      <c r="Q15" s="397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40"/>
    </row>
    <row r="16" spans="1:38" ht="13.9" customHeight="1" x14ac:dyDescent="0.2">
      <c r="A16" s="225"/>
      <c r="B16" s="123"/>
      <c r="C16" s="152"/>
      <c r="D16" s="398"/>
      <c r="E16" s="213" t="s">
        <v>41</v>
      </c>
      <c r="F16" s="214"/>
      <c r="G16" s="214"/>
      <c r="H16" s="214"/>
      <c r="I16" s="152"/>
      <c r="J16" s="152"/>
      <c r="K16" s="152"/>
      <c r="L16" s="152"/>
      <c r="M16" s="152"/>
      <c r="N16" s="152"/>
      <c r="O16" s="152"/>
      <c r="P16" s="152"/>
      <c r="Q16" s="152"/>
      <c r="R16" s="122" t="s">
        <v>46</v>
      </c>
      <c r="S16" s="122"/>
      <c r="T16" s="153"/>
      <c r="U16" s="211" t="s">
        <v>43</v>
      </c>
      <c r="V16" s="212"/>
      <c r="W16" s="212"/>
      <c r="X16" s="153"/>
      <c r="Y16" s="211" t="s">
        <v>47</v>
      </c>
      <c r="Z16" s="212"/>
      <c r="AA16" s="212"/>
      <c r="AB16" s="153" t="s">
        <v>96</v>
      </c>
      <c r="AC16" s="211" t="s">
        <v>45</v>
      </c>
      <c r="AD16" s="212"/>
      <c r="AE16" s="153"/>
      <c r="AF16" s="211" t="s">
        <v>48</v>
      </c>
      <c r="AG16" s="212"/>
      <c r="AH16" s="136"/>
      <c r="AI16" s="136"/>
      <c r="AJ16" s="136"/>
      <c r="AK16" s="136"/>
      <c r="AL16" s="140"/>
    </row>
    <row r="17" spans="1:38" ht="3.75" customHeight="1" x14ac:dyDescent="0.25">
      <c r="A17" s="225"/>
      <c r="B17" s="399"/>
      <c r="C17" s="136"/>
      <c r="D17" s="136"/>
      <c r="E17" s="136"/>
      <c r="F17" s="136"/>
      <c r="G17" s="136"/>
      <c r="H17" s="136"/>
      <c r="I17" s="394"/>
      <c r="J17" s="394"/>
      <c r="K17" s="136"/>
      <c r="L17" s="136"/>
      <c r="M17" s="400"/>
      <c r="N17" s="400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40"/>
    </row>
    <row r="18" spans="1:38" ht="14.45" customHeight="1" x14ac:dyDescent="0.2">
      <c r="A18" s="225"/>
      <c r="B18" s="124" t="s">
        <v>49</v>
      </c>
      <c r="C18" s="222" t="s">
        <v>145</v>
      </c>
      <c r="D18" s="223"/>
      <c r="E18" s="223"/>
      <c r="F18" s="223"/>
      <c r="G18" s="223"/>
      <c r="H18" s="223"/>
      <c r="I18" s="223"/>
      <c r="J18" s="223"/>
      <c r="K18" s="223"/>
      <c r="L18" s="223"/>
      <c r="M18" s="223"/>
      <c r="N18" s="223"/>
      <c r="O18" s="223"/>
      <c r="P18" s="223"/>
      <c r="Q18" s="223"/>
      <c r="R18" s="223"/>
      <c r="S18" s="223"/>
      <c r="T18" s="223"/>
      <c r="U18" s="223"/>
      <c r="V18" s="223"/>
      <c r="W18" s="223"/>
      <c r="X18" s="223"/>
      <c r="Y18" s="223"/>
      <c r="Z18" s="223"/>
      <c r="AA18" s="223"/>
      <c r="AB18" s="223"/>
      <c r="AC18" s="223"/>
      <c r="AD18" s="223"/>
      <c r="AE18" s="223"/>
      <c r="AF18" s="223"/>
      <c r="AG18" s="223"/>
      <c r="AH18" s="223"/>
      <c r="AI18" s="223"/>
      <c r="AJ18" s="223"/>
      <c r="AK18" s="223"/>
      <c r="AL18" s="224"/>
    </row>
    <row r="19" spans="1:38" ht="3.75" customHeight="1" x14ac:dyDescent="0.2">
      <c r="A19" s="225"/>
      <c r="B19" s="126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5"/>
      <c r="Q19" s="156"/>
      <c r="R19" s="157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40"/>
    </row>
    <row r="20" spans="1:38" ht="15" customHeight="1" x14ac:dyDescent="0.25">
      <c r="A20" s="225"/>
      <c r="B20" s="123" t="s">
        <v>50</v>
      </c>
      <c r="C20" s="132"/>
      <c r="D20" s="133"/>
      <c r="E20" s="211" t="s">
        <v>51</v>
      </c>
      <c r="F20" s="212"/>
      <c r="G20" s="212"/>
      <c r="H20" s="212"/>
      <c r="I20" s="158"/>
      <c r="J20" s="211" t="s">
        <v>52</v>
      </c>
      <c r="K20" s="212"/>
      <c r="L20" s="212"/>
      <c r="M20" s="212"/>
      <c r="N20" s="158" t="s">
        <v>96</v>
      </c>
      <c r="O20" s="211" t="s">
        <v>53</v>
      </c>
      <c r="P20" s="212"/>
      <c r="Q20" s="212"/>
      <c r="R20" s="212"/>
      <c r="S20" s="153" t="s">
        <v>96</v>
      </c>
      <c r="T20" s="211" t="s">
        <v>54</v>
      </c>
      <c r="U20" s="212"/>
      <c r="V20" s="212"/>
      <c r="W20" s="212"/>
      <c r="X20" s="153"/>
      <c r="Y20" s="211" t="s">
        <v>55</v>
      </c>
      <c r="Z20" s="212"/>
      <c r="AA20" s="212"/>
      <c r="AB20" s="212"/>
      <c r="AC20" s="153"/>
      <c r="AD20" s="211" t="s">
        <v>56</v>
      </c>
      <c r="AE20" s="212"/>
      <c r="AF20" s="212"/>
      <c r="AG20" s="212"/>
      <c r="AH20" s="136"/>
      <c r="AI20" s="136"/>
      <c r="AJ20" s="136"/>
      <c r="AK20" s="136"/>
      <c r="AL20" s="140"/>
    </row>
    <row r="21" spans="1:38" ht="3.75" customHeight="1" x14ac:dyDescent="0.25">
      <c r="A21" s="225"/>
      <c r="B21" s="161"/>
      <c r="C21" s="132"/>
      <c r="D21" s="132"/>
      <c r="E21" s="132"/>
      <c r="F21" s="132"/>
      <c r="G21" s="132"/>
      <c r="H21" s="132"/>
      <c r="I21" s="131"/>
      <c r="J21" s="131"/>
      <c r="K21" s="132"/>
      <c r="L21" s="132"/>
      <c r="M21" s="131"/>
      <c r="N21" s="131"/>
      <c r="O21" s="132"/>
      <c r="P21" s="132"/>
      <c r="Q21" s="132"/>
      <c r="R21" s="132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40"/>
    </row>
    <row r="22" spans="1:38" ht="15" customHeight="1" x14ac:dyDescent="0.25">
      <c r="A22" s="225"/>
      <c r="B22" s="161"/>
      <c r="C22" s="132"/>
      <c r="D22" s="133"/>
      <c r="E22" s="211" t="s">
        <v>57</v>
      </c>
      <c r="F22" s="212"/>
      <c r="G22" s="212"/>
      <c r="H22" s="212"/>
      <c r="I22" s="158"/>
      <c r="J22" s="211" t="s">
        <v>58</v>
      </c>
      <c r="K22" s="212"/>
      <c r="L22" s="212"/>
      <c r="M22" s="212"/>
      <c r="N22" s="158"/>
      <c r="O22" s="211" t="s">
        <v>59</v>
      </c>
      <c r="P22" s="212"/>
      <c r="Q22" s="212"/>
      <c r="R22" s="212"/>
      <c r="S22" s="153" t="s">
        <v>96</v>
      </c>
      <c r="T22" s="211" t="s">
        <v>60</v>
      </c>
      <c r="U22" s="212"/>
      <c r="V22" s="212"/>
      <c r="W22" s="212"/>
      <c r="X22" s="153"/>
      <c r="Y22" s="211" t="s">
        <v>61</v>
      </c>
      <c r="Z22" s="212"/>
      <c r="AA22" s="212"/>
      <c r="AB22" s="212"/>
      <c r="AC22" s="153"/>
      <c r="AD22" s="211" t="s">
        <v>62</v>
      </c>
      <c r="AE22" s="212"/>
      <c r="AF22" s="212"/>
      <c r="AG22" s="212"/>
      <c r="AH22" s="136"/>
      <c r="AI22" s="136"/>
      <c r="AJ22" s="136"/>
      <c r="AK22" s="136"/>
      <c r="AL22" s="140"/>
    </row>
    <row r="23" spans="1:38" ht="3.75" customHeight="1" x14ac:dyDescent="0.25">
      <c r="A23" s="225"/>
      <c r="B23" s="161"/>
      <c r="C23" s="136"/>
      <c r="D23" s="136"/>
      <c r="E23" s="136"/>
      <c r="F23" s="136"/>
      <c r="G23" s="136"/>
      <c r="H23" s="136"/>
      <c r="I23" s="131"/>
      <c r="J23" s="131"/>
      <c r="K23" s="136"/>
      <c r="L23" s="136"/>
      <c r="M23" s="131"/>
      <c r="N23" s="131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40"/>
    </row>
    <row r="24" spans="1:38" ht="15" customHeight="1" x14ac:dyDescent="0.25">
      <c r="A24" s="225"/>
      <c r="B24" s="126" t="s">
        <v>63</v>
      </c>
      <c r="C24" s="238"/>
      <c r="D24" s="238"/>
      <c r="E24" s="238"/>
      <c r="F24" s="238"/>
      <c r="G24" s="238"/>
      <c r="H24" s="238"/>
      <c r="I24" s="238"/>
      <c r="J24" s="238"/>
      <c r="K24" s="238"/>
      <c r="L24" s="238"/>
      <c r="M24" s="238"/>
      <c r="N24" s="238"/>
      <c r="O24" s="238"/>
      <c r="P24" s="238"/>
      <c r="Q24" s="238"/>
      <c r="R24" s="238"/>
      <c r="S24" s="238"/>
      <c r="T24" s="238"/>
      <c r="U24" s="238"/>
      <c r="V24" s="238"/>
      <c r="W24" s="238"/>
      <c r="X24" s="238"/>
      <c r="Y24" s="136"/>
      <c r="Z24" s="221" t="s">
        <v>64</v>
      </c>
      <c r="AA24" s="221"/>
      <c r="AB24" s="221"/>
      <c r="AC24" s="221"/>
      <c r="AD24" s="243" t="s">
        <v>146</v>
      </c>
      <c r="AE24" s="243"/>
      <c r="AF24" s="243"/>
      <c r="AG24" s="243"/>
      <c r="AH24" s="243"/>
      <c r="AI24" s="243"/>
      <c r="AJ24" s="243"/>
      <c r="AK24" s="243"/>
      <c r="AL24" s="140"/>
    </row>
    <row r="25" spans="1:38" ht="3.75" customHeight="1" x14ac:dyDescent="0.25">
      <c r="A25" s="225"/>
      <c r="B25" s="161"/>
      <c r="C25" s="136"/>
      <c r="D25" s="136"/>
      <c r="E25" s="136"/>
      <c r="F25" s="136"/>
      <c r="G25" s="136"/>
      <c r="H25" s="136"/>
      <c r="I25" s="131"/>
      <c r="J25" s="131"/>
      <c r="K25" s="132"/>
      <c r="L25" s="132"/>
      <c r="M25" s="131"/>
      <c r="N25" s="131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43"/>
    </row>
    <row r="26" spans="1:38" ht="15" customHeight="1" x14ac:dyDescent="0.25">
      <c r="A26" s="225"/>
      <c r="B26" s="226" t="s">
        <v>65</v>
      </c>
      <c r="C26" s="227"/>
      <c r="D26" s="133"/>
      <c r="E26" s="228" t="s">
        <v>34</v>
      </c>
      <c r="F26" s="229"/>
      <c r="G26" s="153" t="s">
        <v>96</v>
      </c>
      <c r="H26" s="230" t="s">
        <v>35</v>
      </c>
      <c r="I26" s="231"/>
      <c r="J26" s="232"/>
      <c r="K26" s="232"/>
      <c r="L26" s="232"/>
      <c r="M26" s="232"/>
      <c r="N26" s="232"/>
      <c r="O26" s="232"/>
      <c r="P26" s="232"/>
      <c r="Q26" s="232"/>
      <c r="R26" s="232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  <c r="AI26" s="232"/>
      <c r="AJ26" s="232"/>
      <c r="AK26" s="232"/>
      <c r="AL26" s="143"/>
    </row>
    <row r="27" spans="1:38" ht="3.75" customHeight="1" x14ac:dyDescent="0.25">
      <c r="A27" s="225"/>
      <c r="B27" s="161"/>
      <c r="C27" s="136"/>
      <c r="D27" s="136"/>
      <c r="E27" s="136"/>
      <c r="F27" s="136"/>
      <c r="G27" s="136"/>
      <c r="H27" s="136"/>
      <c r="I27" s="131"/>
      <c r="J27" s="131"/>
      <c r="K27" s="136"/>
      <c r="L27" s="136"/>
      <c r="M27" s="131"/>
      <c r="N27" s="131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40"/>
    </row>
    <row r="28" spans="1:38" ht="15" customHeight="1" x14ac:dyDescent="0.25">
      <c r="A28" s="225"/>
      <c r="B28" s="233" t="s">
        <v>66</v>
      </c>
      <c r="C28" s="162"/>
      <c r="D28" s="162"/>
      <c r="E28" s="163"/>
      <c r="F28" s="163"/>
      <c r="G28" s="136"/>
      <c r="H28" s="136"/>
      <c r="I28" s="136"/>
      <c r="J28" s="131"/>
      <c r="K28" s="132"/>
      <c r="L28" s="132"/>
      <c r="M28" s="131"/>
      <c r="N28" s="131"/>
      <c r="O28" s="132"/>
      <c r="P28" s="132"/>
      <c r="Q28" s="132"/>
      <c r="R28" s="132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40"/>
    </row>
    <row r="29" spans="1:38" ht="15" customHeight="1" x14ac:dyDescent="0.25">
      <c r="A29" s="225"/>
      <c r="B29" s="233"/>
      <c r="C29" s="162"/>
      <c r="D29" s="164" t="s">
        <v>96</v>
      </c>
      <c r="E29" s="234" t="s">
        <v>34</v>
      </c>
      <c r="F29" s="235"/>
      <c r="G29" s="164"/>
      <c r="H29" s="234" t="s">
        <v>35</v>
      </c>
      <c r="I29" s="236"/>
      <c r="J29" s="237" t="s">
        <v>148</v>
      </c>
      <c r="K29" s="237"/>
      <c r="L29" s="237"/>
      <c r="M29" s="237"/>
      <c r="N29" s="237"/>
      <c r="O29" s="237"/>
      <c r="P29" s="237"/>
      <c r="Q29" s="237"/>
      <c r="R29" s="237"/>
      <c r="S29" s="237"/>
      <c r="T29" s="237"/>
      <c r="U29" s="237"/>
      <c r="V29" s="237"/>
      <c r="W29" s="237"/>
      <c r="X29" s="237"/>
      <c r="Y29" s="237"/>
      <c r="Z29" s="237"/>
      <c r="AA29" s="237"/>
      <c r="AB29" s="237"/>
      <c r="AC29" s="237"/>
      <c r="AD29" s="237"/>
      <c r="AE29" s="237"/>
      <c r="AF29" s="237"/>
      <c r="AG29" s="237"/>
      <c r="AH29" s="237"/>
      <c r="AI29" s="237"/>
      <c r="AJ29" s="237"/>
      <c r="AK29" s="237"/>
      <c r="AL29" s="140"/>
    </row>
    <row r="30" spans="1:38" ht="3.75" customHeight="1" x14ac:dyDescent="0.25">
      <c r="A30" s="225"/>
      <c r="B30" s="401"/>
      <c r="C30" s="149"/>
      <c r="D30" s="149"/>
      <c r="E30" s="149"/>
      <c r="F30" s="149"/>
      <c r="G30" s="14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402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389"/>
    </row>
    <row r="31" spans="1:38" ht="7.5" customHeight="1" thickBot="1" x14ac:dyDescent="0.3">
      <c r="A31" s="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55"/>
      <c r="S31" s="136"/>
      <c r="T31" s="136"/>
      <c r="U31" s="136"/>
      <c r="V31" s="136"/>
      <c r="W31" s="136"/>
      <c r="X31" s="136"/>
      <c r="Y31" s="136"/>
      <c r="Z31" s="374"/>
      <c r="AA31" s="374"/>
      <c r="AB31" s="374"/>
      <c r="AC31" s="374"/>
      <c r="AD31" s="374"/>
      <c r="AE31" s="374"/>
      <c r="AF31" s="374"/>
      <c r="AG31" s="374"/>
      <c r="AH31" s="374"/>
      <c r="AI31" s="374"/>
      <c r="AJ31" s="374"/>
      <c r="AK31" s="374"/>
      <c r="AL31" s="374"/>
    </row>
    <row r="32" spans="1:38" ht="15" customHeight="1" x14ac:dyDescent="0.25">
      <c r="A32" s="5"/>
      <c r="B32" s="239" t="s">
        <v>8</v>
      </c>
      <c r="C32" s="240"/>
      <c r="D32" s="240"/>
      <c r="E32" s="240"/>
      <c r="F32" s="240"/>
      <c r="G32" s="240"/>
      <c r="H32" s="240"/>
      <c r="I32" s="240"/>
      <c r="J32" s="240"/>
      <c r="K32" s="240"/>
      <c r="L32" s="240"/>
      <c r="M32" s="240"/>
      <c r="N32" s="240"/>
      <c r="O32" s="240"/>
      <c r="P32" s="240"/>
      <c r="Q32" s="240"/>
      <c r="R32" s="240"/>
      <c r="S32" s="240"/>
      <c r="T32" s="240"/>
      <c r="U32" s="240"/>
      <c r="V32" s="240"/>
      <c r="W32" s="240"/>
      <c r="X32" s="240"/>
      <c r="Y32" s="240"/>
      <c r="Z32" s="240"/>
      <c r="AA32" s="240"/>
      <c r="AB32" s="240"/>
      <c r="AC32" s="240"/>
      <c r="AD32" s="240"/>
      <c r="AE32" s="240"/>
      <c r="AF32" s="240"/>
      <c r="AG32" s="240"/>
      <c r="AH32" s="240"/>
      <c r="AI32" s="240"/>
      <c r="AJ32" s="240"/>
      <c r="AK32" s="240"/>
      <c r="AL32" s="241"/>
    </row>
    <row r="33" spans="1:45" ht="3.75" customHeight="1" x14ac:dyDescent="0.25">
      <c r="A33" s="5"/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8"/>
      <c r="V33" s="128"/>
      <c r="W33" s="128"/>
      <c r="X33" s="128"/>
      <c r="Y33" s="128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30"/>
    </row>
    <row r="34" spans="1:45" s="1" customFormat="1" ht="15" customHeight="1" x14ac:dyDescent="0.25">
      <c r="A34" s="225"/>
      <c r="B34" s="123" t="s">
        <v>67</v>
      </c>
      <c r="C34" s="242">
        <v>7</v>
      </c>
      <c r="D34" s="242"/>
      <c r="E34" s="242"/>
      <c r="F34" s="242"/>
      <c r="G34" s="242"/>
      <c r="H34" s="131" t="s">
        <v>31</v>
      </c>
      <c r="I34" s="132"/>
      <c r="J34" s="133" t="s">
        <v>96</v>
      </c>
      <c r="K34" s="211" t="s">
        <v>36</v>
      </c>
      <c r="L34" s="212"/>
      <c r="M34" s="212"/>
      <c r="N34" s="133"/>
      <c r="O34" s="211" t="s">
        <v>37</v>
      </c>
      <c r="P34" s="212"/>
      <c r="Q34" s="212"/>
      <c r="R34" s="134"/>
      <c r="S34" s="211" t="s">
        <v>83</v>
      </c>
      <c r="T34" s="212"/>
      <c r="U34" s="212"/>
      <c r="V34" s="135"/>
      <c r="W34" s="135"/>
      <c r="X34" s="136"/>
      <c r="Y34" s="136"/>
      <c r="Z34" s="136"/>
      <c r="AA34" s="136"/>
      <c r="AB34" s="221" t="s">
        <v>32</v>
      </c>
      <c r="AC34" s="221"/>
      <c r="AD34" s="221"/>
      <c r="AE34" s="221"/>
      <c r="AF34" s="221"/>
      <c r="AG34" s="243" t="s">
        <v>161</v>
      </c>
      <c r="AH34" s="243"/>
      <c r="AI34" s="243"/>
      <c r="AJ34" s="243"/>
      <c r="AK34" s="243"/>
      <c r="AL34" s="244"/>
    </row>
    <row r="35" spans="1:45" s="1" customFormat="1" ht="3.75" customHeight="1" x14ac:dyDescent="0.25">
      <c r="A35" s="225"/>
      <c r="B35" s="123"/>
      <c r="C35" s="138"/>
      <c r="D35" s="138"/>
      <c r="E35" s="138"/>
      <c r="F35" s="138"/>
      <c r="G35" s="138"/>
      <c r="H35" s="138"/>
      <c r="I35" s="139"/>
      <c r="J35" s="139"/>
      <c r="K35" s="138"/>
      <c r="L35" s="138"/>
      <c r="M35" s="159"/>
      <c r="N35" s="159"/>
      <c r="O35" s="138"/>
      <c r="P35" s="138"/>
      <c r="Q35" s="138"/>
      <c r="R35" s="138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40"/>
    </row>
    <row r="36" spans="1:45" s="1" customFormat="1" ht="15" customHeight="1" x14ac:dyDescent="0.25">
      <c r="A36" s="225"/>
      <c r="B36" s="123" t="s">
        <v>68</v>
      </c>
      <c r="C36" s="245" t="s">
        <v>162</v>
      </c>
      <c r="D36" s="246"/>
      <c r="E36" s="246"/>
      <c r="F36" s="246"/>
      <c r="G36" s="246"/>
      <c r="H36" s="246"/>
      <c r="I36" s="246"/>
      <c r="J36" s="246"/>
      <c r="K36" s="246"/>
      <c r="L36" s="246"/>
      <c r="M36" s="246"/>
      <c r="N36" s="246"/>
      <c r="O36" s="246"/>
      <c r="P36" s="246"/>
      <c r="Q36" s="246"/>
      <c r="R36" s="246"/>
      <c r="S36" s="246"/>
      <c r="T36" s="246"/>
      <c r="U36" s="246"/>
      <c r="V36" s="246"/>
      <c r="W36" s="246"/>
      <c r="X36" s="246"/>
      <c r="Y36" s="246"/>
      <c r="Z36" s="246"/>
      <c r="AA36" s="246"/>
      <c r="AB36" s="246"/>
      <c r="AC36" s="132"/>
      <c r="AD36" s="132"/>
      <c r="AE36" s="132"/>
      <c r="AF36" s="132"/>
      <c r="AG36" s="132"/>
      <c r="AH36" s="136"/>
      <c r="AI36" s="136"/>
      <c r="AJ36" s="136"/>
      <c r="AK36" s="136"/>
      <c r="AL36" s="140"/>
    </row>
    <row r="37" spans="1:45" s="1" customFormat="1" ht="3.75" customHeight="1" x14ac:dyDescent="0.25">
      <c r="A37" s="225"/>
      <c r="B37" s="123"/>
      <c r="C37" s="138"/>
      <c r="D37" s="138"/>
      <c r="E37" s="159"/>
      <c r="F37" s="159"/>
      <c r="G37" s="159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40"/>
    </row>
    <row r="38" spans="1:45" s="1" customFormat="1" ht="7.5" customHeight="1" x14ac:dyDescent="0.25">
      <c r="A38" s="225"/>
      <c r="B38" s="123"/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40"/>
    </row>
    <row r="39" spans="1:45" s="1" customFormat="1" ht="15" customHeight="1" x14ac:dyDescent="0.25">
      <c r="A39" s="225"/>
      <c r="B39" s="247" t="s">
        <v>9</v>
      </c>
      <c r="C39" s="247"/>
      <c r="D39" s="247" t="s">
        <v>10</v>
      </c>
      <c r="E39" s="247"/>
      <c r="F39" s="247"/>
      <c r="G39" s="247"/>
      <c r="H39" s="247"/>
      <c r="I39" s="247"/>
      <c r="J39" s="248" t="s">
        <v>11</v>
      </c>
      <c r="K39" s="249"/>
      <c r="L39" s="249"/>
      <c r="M39" s="249"/>
      <c r="N39" s="249"/>
      <c r="O39" s="249"/>
      <c r="P39" s="249"/>
      <c r="Q39" s="249"/>
      <c r="R39" s="249"/>
      <c r="S39" s="249"/>
      <c r="T39" s="249"/>
      <c r="U39" s="249"/>
      <c r="V39" s="249"/>
      <c r="W39" s="249"/>
      <c r="X39" s="249"/>
      <c r="Y39" s="249"/>
      <c r="Z39" s="250"/>
      <c r="AA39" s="247" t="s">
        <v>69</v>
      </c>
      <c r="AB39" s="247"/>
      <c r="AC39" s="247"/>
      <c r="AD39" s="247"/>
      <c r="AE39" s="247"/>
      <c r="AF39" s="247"/>
      <c r="AG39" s="247" t="s">
        <v>70</v>
      </c>
      <c r="AH39" s="247"/>
      <c r="AI39" s="247"/>
      <c r="AJ39" s="247"/>
      <c r="AK39" s="247"/>
      <c r="AL39" s="247"/>
    </row>
    <row r="40" spans="1:45" s="1" customFormat="1" ht="15" customHeight="1" x14ac:dyDescent="0.25">
      <c r="A40" s="225"/>
      <c r="B40" s="251">
        <v>7</v>
      </c>
      <c r="C40" s="251"/>
      <c r="D40" s="251" t="s">
        <v>147</v>
      </c>
      <c r="E40" s="251"/>
      <c r="F40" s="251"/>
      <c r="G40" s="251"/>
      <c r="H40" s="251"/>
      <c r="I40" s="251"/>
      <c r="J40" s="252" t="s">
        <v>97</v>
      </c>
      <c r="K40" s="253"/>
      <c r="L40" s="253"/>
      <c r="M40" s="253"/>
      <c r="N40" s="253"/>
      <c r="O40" s="253"/>
      <c r="P40" s="253"/>
      <c r="Q40" s="253"/>
      <c r="R40" s="253"/>
      <c r="S40" s="253"/>
      <c r="T40" s="253"/>
      <c r="U40" s="253"/>
      <c r="V40" s="253"/>
      <c r="W40" s="253"/>
      <c r="X40" s="253"/>
      <c r="Y40" s="253"/>
      <c r="Z40" s="254"/>
      <c r="AA40" s="251"/>
      <c r="AB40" s="251"/>
      <c r="AC40" s="251"/>
      <c r="AD40" s="251"/>
      <c r="AE40" s="251"/>
      <c r="AF40" s="251"/>
      <c r="AG40" s="251"/>
      <c r="AH40" s="251"/>
      <c r="AI40" s="251"/>
      <c r="AJ40" s="251"/>
      <c r="AK40" s="251"/>
      <c r="AL40" s="251"/>
      <c r="AS40" s="1" t="s">
        <v>91</v>
      </c>
    </row>
    <row r="41" spans="1:45" s="1" customFormat="1" ht="15" customHeight="1" x14ac:dyDescent="0.25">
      <c r="A41" s="225"/>
      <c r="B41" s="251" t="s">
        <v>150</v>
      </c>
      <c r="C41" s="251"/>
      <c r="D41" s="251" t="s">
        <v>149</v>
      </c>
      <c r="E41" s="251"/>
      <c r="F41" s="251"/>
      <c r="G41" s="251"/>
      <c r="H41" s="251"/>
      <c r="I41" s="251"/>
      <c r="J41" s="252" t="s">
        <v>141</v>
      </c>
      <c r="K41" s="253"/>
      <c r="L41" s="253"/>
      <c r="M41" s="253"/>
      <c r="N41" s="253"/>
      <c r="O41" s="253"/>
      <c r="P41" s="253"/>
      <c r="Q41" s="253"/>
      <c r="R41" s="253"/>
      <c r="S41" s="253"/>
      <c r="T41" s="253"/>
      <c r="U41" s="253"/>
      <c r="V41" s="253"/>
      <c r="W41" s="253"/>
      <c r="X41" s="253"/>
      <c r="Y41" s="253"/>
      <c r="Z41" s="254"/>
      <c r="AA41" s="247">
        <v>5</v>
      </c>
      <c r="AB41" s="247"/>
      <c r="AC41" s="247"/>
      <c r="AD41" s="247"/>
      <c r="AE41" s="247"/>
      <c r="AF41" s="247"/>
      <c r="AG41" s="251">
        <v>0</v>
      </c>
      <c r="AH41" s="251"/>
      <c r="AI41" s="251"/>
      <c r="AJ41" s="251"/>
      <c r="AK41" s="251"/>
      <c r="AL41" s="251"/>
    </row>
    <row r="42" spans="1:45" s="1" customFormat="1" ht="15" customHeight="1" x14ac:dyDescent="0.25">
      <c r="A42" s="225"/>
      <c r="B42" s="255"/>
      <c r="C42" s="255"/>
      <c r="D42" s="255"/>
      <c r="E42" s="255"/>
      <c r="F42" s="255"/>
      <c r="G42" s="255"/>
      <c r="H42" s="255"/>
      <c r="I42" s="255"/>
      <c r="J42" s="252"/>
      <c r="K42" s="253"/>
      <c r="L42" s="253"/>
      <c r="M42" s="253"/>
      <c r="N42" s="253"/>
      <c r="O42" s="253"/>
      <c r="P42" s="253"/>
      <c r="Q42" s="253"/>
      <c r="R42" s="253"/>
      <c r="S42" s="253"/>
      <c r="T42" s="253"/>
      <c r="U42" s="253"/>
      <c r="V42" s="253"/>
      <c r="W42" s="253"/>
      <c r="X42" s="253"/>
      <c r="Y42" s="253"/>
      <c r="Z42" s="254"/>
      <c r="AA42" s="256"/>
      <c r="AB42" s="256"/>
      <c r="AC42" s="256"/>
      <c r="AD42" s="256"/>
      <c r="AE42" s="256"/>
      <c r="AF42" s="256"/>
      <c r="AG42" s="251"/>
      <c r="AH42" s="251"/>
      <c r="AI42" s="251"/>
      <c r="AJ42" s="251"/>
      <c r="AK42" s="251"/>
      <c r="AL42" s="251"/>
    </row>
    <row r="43" spans="1:45" s="1" customFormat="1" ht="3.75" customHeight="1" x14ac:dyDescent="0.25">
      <c r="A43" s="225"/>
      <c r="B43" s="141"/>
      <c r="C43" s="138"/>
      <c r="D43" s="138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36"/>
      <c r="T43" s="136"/>
      <c r="U43" s="136"/>
      <c r="V43" s="136"/>
      <c r="W43" s="136"/>
      <c r="X43" s="136"/>
      <c r="Y43" s="136"/>
      <c r="Z43" s="132"/>
      <c r="AA43" s="132"/>
      <c r="AB43" s="132"/>
      <c r="AC43" s="132"/>
      <c r="AD43" s="132"/>
      <c r="AE43" s="132"/>
      <c r="AF43" s="132"/>
      <c r="AG43" s="132"/>
      <c r="AH43" s="132"/>
      <c r="AI43" s="132"/>
      <c r="AJ43" s="132"/>
      <c r="AK43" s="132"/>
      <c r="AL43" s="143"/>
    </row>
    <row r="44" spans="1:45" s="1" customFormat="1" ht="7.5" customHeight="1" x14ac:dyDescent="0.25">
      <c r="A44" s="225"/>
      <c r="B44" s="141"/>
      <c r="C44" s="138"/>
      <c r="D44" s="138"/>
      <c r="E44" s="132"/>
      <c r="F44" s="132"/>
      <c r="G44" s="132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6"/>
      <c r="T44" s="136"/>
      <c r="U44" s="136"/>
      <c r="V44" s="136"/>
      <c r="W44" s="136"/>
      <c r="X44" s="136"/>
      <c r="Y44" s="136"/>
      <c r="Z44" s="132"/>
      <c r="AA44" s="132"/>
      <c r="AB44" s="132"/>
      <c r="AC44" s="132"/>
      <c r="AD44" s="132"/>
      <c r="AE44" s="132"/>
      <c r="AF44" s="132"/>
      <c r="AG44" s="132"/>
      <c r="AH44" s="132"/>
      <c r="AI44" s="132"/>
      <c r="AJ44" s="132"/>
      <c r="AK44" s="132"/>
      <c r="AL44" s="143"/>
    </row>
    <row r="45" spans="1:45" s="1" customFormat="1" ht="3.75" customHeight="1" x14ac:dyDescent="0.25">
      <c r="A45" s="225"/>
      <c r="B45" s="141"/>
      <c r="C45" s="138"/>
      <c r="D45" s="138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36"/>
      <c r="T45" s="136"/>
      <c r="U45" s="136"/>
      <c r="V45" s="136"/>
      <c r="W45" s="136"/>
      <c r="X45" s="136"/>
      <c r="Y45" s="136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43"/>
    </row>
    <row r="46" spans="1:45" s="1" customFormat="1" ht="15" customHeight="1" x14ac:dyDescent="0.25">
      <c r="A46" s="225"/>
      <c r="B46" s="126" t="s">
        <v>12</v>
      </c>
      <c r="C46" s="138"/>
      <c r="D46" s="138"/>
      <c r="E46" s="133"/>
      <c r="F46" s="211" t="s">
        <v>92</v>
      </c>
      <c r="G46" s="212"/>
      <c r="H46" s="212"/>
      <c r="I46" s="212"/>
      <c r="J46" s="212"/>
      <c r="K46" s="144"/>
      <c r="L46" s="211" t="s">
        <v>71</v>
      </c>
      <c r="M46" s="212"/>
      <c r="N46" s="212"/>
      <c r="O46" s="212"/>
      <c r="P46" s="212"/>
      <c r="Q46" s="144"/>
      <c r="R46" s="211" t="s">
        <v>72</v>
      </c>
      <c r="S46" s="212"/>
      <c r="T46" s="212"/>
      <c r="U46" s="212"/>
      <c r="V46" s="212"/>
      <c r="W46" s="145"/>
      <c r="X46" s="211" t="s">
        <v>73</v>
      </c>
      <c r="Y46" s="212"/>
      <c r="Z46" s="212"/>
      <c r="AA46" s="212"/>
      <c r="AB46" s="212"/>
      <c r="AC46" s="132"/>
      <c r="AD46" s="132"/>
      <c r="AE46" s="132"/>
      <c r="AF46" s="132"/>
      <c r="AG46" s="132"/>
      <c r="AH46" s="132"/>
      <c r="AI46" s="132"/>
      <c r="AJ46" s="132"/>
      <c r="AK46" s="132"/>
      <c r="AL46" s="143"/>
    </row>
    <row r="47" spans="1:45" s="1" customFormat="1" ht="3.75" customHeight="1" x14ac:dyDescent="0.25">
      <c r="A47" s="225"/>
      <c r="B47" s="141"/>
      <c r="C47" s="138"/>
      <c r="D47" s="138"/>
      <c r="E47" s="142"/>
      <c r="F47" s="142"/>
      <c r="G47" s="142"/>
      <c r="H47" s="142"/>
      <c r="I47" s="142"/>
      <c r="J47" s="142"/>
      <c r="K47" s="142"/>
      <c r="L47" s="142"/>
      <c r="M47" s="142"/>
      <c r="N47" s="142"/>
      <c r="O47" s="142"/>
      <c r="P47" s="142"/>
      <c r="Q47" s="142"/>
      <c r="R47" s="142"/>
      <c r="S47" s="160"/>
      <c r="T47" s="160"/>
      <c r="U47" s="160"/>
      <c r="V47" s="160"/>
      <c r="W47" s="160"/>
      <c r="X47" s="160"/>
      <c r="Y47" s="160"/>
      <c r="Z47" s="142"/>
      <c r="AA47" s="142"/>
      <c r="AB47" s="142"/>
      <c r="AC47" s="132"/>
      <c r="AD47" s="132"/>
      <c r="AE47" s="132"/>
      <c r="AF47" s="132"/>
      <c r="AG47" s="132"/>
      <c r="AH47" s="132"/>
      <c r="AI47" s="132"/>
      <c r="AJ47" s="132"/>
      <c r="AK47" s="132"/>
      <c r="AL47" s="143"/>
    </row>
    <row r="48" spans="1:45" s="1" customFormat="1" ht="15" customHeight="1" x14ac:dyDescent="0.25">
      <c r="A48" s="225"/>
      <c r="B48" s="126" t="s">
        <v>74</v>
      </c>
      <c r="C48" s="138"/>
      <c r="D48" s="138"/>
      <c r="E48" s="133"/>
      <c r="F48" s="211" t="s">
        <v>75</v>
      </c>
      <c r="G48" s="212"/>
      <c r="H48" s="212"/>
      <c r="I48" s="212"/>
      <c r="J48" s="212"/>
      <c r="K48" s="144"/>
      <c r="L48" s="211" t="s">
        <v>76</v>
      </c>
      <c r="M48" s="212"/>
      <c r="N48" s="212"/>
      <c r="O48" s="212"/>
      <c r="P48" s="212"/>
      <c r="Q48" s="144"/>
      <c r="R48" s="211" t="s">
        <v>44</v>
      </c>
      <c r="S48" s="212"/>
      <c r="T48" s="212"/>
      <c r="U48" s="212"/>
      <c r="V48" s="212"/>
      <c r="W48" s="145"/>
      <c r="X48" s="211" t="s">
        <v>77</v>
      </c>
      <c r="Y48" s="212"/>
      <c r="Z48" s="212"/>
      <c r="AA48" s="212"/>
      <c r="AB48" s="212"/>
      <c r="AC48" s="132"/>
      <c r="AD48" s="132"/>
      <c r="AE48" s="132"/>
      <c r="AF48" s="132"/>
      <c r="AG48" s="132"/>
      <c r="AH48" s="132"/>
      <c r="AI48" s="132"/>
      <c r="AJ48" s="132"/>
      <c r="AK48" s="132"/>
      <c r="AL48" s="143"/>
    </row>
    <row r="49" spans="1:38" s="1" customFormat="1" ht="3.75" customHeight="1" x14ac:dyDescent="0.25">
      <c r="A49" s="225"/>
      <c r="B49" s="146"/>
      <c r="C49" s="147"/>
      <c r="D49" s="147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9"/>
      <c r="T49" s="149"/>
      <c r="U49" s="149"/>
      <c r="V49" s="149"/>
      <c r="W49" s="149"/>
      <c r="X49" s="149"/>
      <c r="Y49" s="149"/>
      <c r="Z49" s="150"/>
      <c r="AA49" s="150"/>
      <c r="AB49" s="150"/>
      <c r="AC49" s="150"/>
      <c r="AD49" s="150"/>
      <c r="AE49" s="150"/>
      <c r="AF49" s="150"/>
      <c r="AG49" s="150"/>
      <c r="AH49" s="150"/>
      <c r="AI49" s="150"/>
      <c r="AJ49" s="150"/>
      <c r="AK49" s="150"/>
      <c r="AL49" s="151"/>
    </row>
    <row r="50" spans="1:38" s="1" customFormat="1" ht="7.5" customHeight="1" thickBot="1" x14ac:dyDescent="0.3">
      <c r="A50" s="106"/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6"/>
      <c r="T50" s="136"/>
      <c r="U50" s="136"/>
      <c r="V50" s="136"/>
      <c r="W50" s="136"/>
      <c r="X50" s="136"/>
      <c r="Y50" s="136"/>
      <c r="Z50" s="374"/>
      <c r="AA50" s="374"/>
      <c r="AB50" s="374"/>
      <c r="AC50" s="374"/>
      <c r="AD50" s="374"/>
      <c r="AE50" s="374"/>
      <c r="AF50" s="374"/>
      <c r="AG50" s="374"/>
      <c r="AH50" s="374"/>
      <c r="AI50" s="374"/>
      <c r="AJ50" s="374"/>
      <c r="AK50" s="374"/>
      <c r="AL50" s="374"/>
    </row>
    <row r="51" spans="1:38" s="1" customFormat="1" ht="15" customHeight="1" thickBot="1" x14ac:dyDescent="0.3">
      <c r="A51" s="106"/>
      <c r="B51" s="375" t="s">
        <v>13</v>
      </c>
      <c r="C51" s="376"/>
      <c r="D51" s="376"/>
      <c r="E51" s="376"/>
      <c r="F51" s="376"/>
      <c r="G51" s="376"/>
      <c r="H51" s="376"/>
      <c r="I51" s="376"/>
      <c r="J51" s="376"/>
      <c r="K51" s="376"/>
      <c r="L51" s="376"/>
      <c r="M51" s="376"/>
      <c r="N51" s="376"/>
      <c r="O51" s="376"/>
      <c r="P51" s="376"/>
      <c r="Q51" s="376"/>
      <c r="R51" s="376"/>
      <c r="S51" s="376"/>
      <c r="T51" s="376"/>
      <c r="U51" s="376"/>
      <c r="V51" s="376"/>
      <c r="W51" s="376"/>
      <c r="X51" s="376"/>
      <c r="Y51" s="376"/>
      <c r="Z51" s="376"/>
      <c r="AA51" s="376"/>
      <c r="AB51" s="376"/>
      <c r="AC51" s="376"/>
      <c r="AD51" s="376"/>
      <c r="AE51" s="376"/>
      <c r="AF51" s="376"/>
      <c r="AG51" s="376"/>
      <c r="AH51" s="376"/>
      <c r="AI51" s="376"/>
      <c r="AJ51" s="376"/>
      <c r="AK51" s="376"/>
      <c r="AL51" s="377"/>
    </row>
    <row r="52" spans="1:38" s="1" customFormat="1" ht="3.75" customHeight="1" x14ac:dyDescent="0.25">
      <c r="A52" s="106"/>
      <c r="B52" s="390"/>
      <c r="C52" s="391"/>
      <c r="D52" s="391"/>
      <c r="E52" s="391"/>
      <c r="F52" s="391"/>
      <c r="G52" s="391"/>
      <c r="H52" s="391"/>
      <c r="I52" s="391"/>
      <c r="J52" s="391"/>
      <c r="K52" s="391"/>
      <c r="L52" s="391"/>
      <c r="M52" s="391"/>
      <c r="N52" s="391"/>
      <c r="O52" s="391"/>
      <c r="P52" s="391"/>
      <c r="Q52" s="391"/>
      <c r="R52" s="391"/>
      <c r="S52" s="391"/>
      <c r="T52" s="391"/>
      <c r="U52" s="391"/>
      <c r="V52" s="391"/>
      <c r="W52" s="391"/>
      <c r="X52" s="391"/>
      <c r="Y52" s="391"/>
      <c r="Z52" s="391"/>
      <c r="AA52" s="391"/>
      <c r="AB52" s="391"/>
      <c r="AC52" s="391"/>
      <c r="AD52" s="391"/>
      <c r="AE52" s="391"/>
      <c r="AF52" s="391"/>
      <c r="AG52" s="391"/>
      <c r="AH52" s="391"/>
      <c r="AI52" s="391"/>
      <c r="AJ52" s="391"/>
      <c r="AK52" s="391"/>
      <c r="AL52" s="403"/>
    </row>
    <row r="53" spans="1:38" ht="15" customHeight="1" x14ac:dyDescent="0.25">
      <c r="A53" s="225"/>
      <c r="B53" s="261" t="s">
        <v>14</v>
      </c>
      <c r="C53" s="262"/>
      <c r="D53" s="262"/>
      <c r="E53" s="262"/>
      <c r="F53" s="262"/>
      <c r="G53" s="262"/>
      <c r="H53" s="262"/>
      <c r="I53" s="262"/>
      <c r="J53" s="262"/>
      <c r="K53" s="262"/>
      <c r="L53" s="262"/>
      <c r="M53" s="262"/>
      <c r="N53" s="262"/>
      <c r="O53" s="262"/>
      <c r="P53" s="262"/>
      <c r="Q53" s="262"/>
      <c r="R53" s="262"/>
      <c r="S53" s="262"/>
      <c r="T53" s="262"/>
      <c r="U53" s="262"/>
      <c r="V53" s="262"/>
      <c r="W53" s="262"/>
      <c r="X53" s="262"/>
      <c r="Y53" s="262"/>
      <c r="Z53" s="262"/>
      <c r="AA53" s="262"/>
      <c r="AB53" s="262"/>
      <c r="AC53" s="262"/>
      <c r="AD53" s="262"/>
      <c r="AE53" s="262"/>
      <c r="AF53" s="262"/>
      <c r="AG53" s="262"/>
      <c r="AH53" s="262"/>
      <c r="AI53" s="262"/>
      <c r="AJ53" s="262"/>
      <c r="AK53" s="262"/>
      <c r="AL53" s="263"/>
    </row>
    <row r="54" spans="1:38" ht="15" customHeight="1" x14ac:dyDescent="0.2">
      <c r="A54" s="225"/>
      <c r="B54" s="257" t="s">
        <v>15</v>
      </c>
      <c r="C54" s="257"/>
      <c r="D54" s="257"/>
      <c r="E54" s="257" t="s">
        <v>93</v>
      </c>
      <c r="F54" s="257"/>
      <c r="G54" s="257"/>
      <c r="H54" s="257"/>
      <c r="I54" s="257"/>
      <c r="J54" s="247" t="s">
        <v>16</v>
      </c>
      <c r="K54" s="247"/>
      <c r="L54" s="247"/>
      <c r="M54" s="247"/>
      <c r="N54" s="247"/>
      <c r="O54" s="247"/>
      <c r="P54" s="247"/>
      <c r="Q54" s="247"/>
      <c r="R54" s="247"/>
      <c r="S54" s="247"/>
      <c r="T54" s="247"/>
      <c r="U54" s="247"/>
      <c r="V54" s="247"/>
      <c r="W54" s="247"/>
      <c r="X54" s="247"/>
      <c r="Y54" s="247"/>
      <c r="Z54" s="247"/>
      <c r="AA54" s="247" t="s">
        <v>17</v>
      </c>
      <c r="AB54" s="247"/>
      <c r="AC54" s="247"/>
      <c r="AD54" s="247"/>
      <c r="AE54" s="247"/>
      <c r="AF54" s="247"/>
      <c r="AG54" s="247" t="s">
        <v>18</v>
      </c>
      <c r="AH54" s="247"/>
      <c r="AI54" s="247"/>
      <c r="AJ54" s="247"/>
      <c r="AK54" s="247"/>
      <c r="AL54" s="247"/>
    </row>
    <row r="55" spans="1:38" ht="15" customHeight="1" x14ac:dyDescent="0.2">
      <c r="A55" s="225"/>
      <c r="B55" s="257" t="s">
        <v>157</v>
      </c>
      <c r="C55" s="257"/>
      <c r="D55" s="257"/>
      <c r="E55" s="257" t="s">
        <v>142</v>
      </c>
      <c r="F55" s="257"/>
      <c r="G55" s="257"/>
      <c r="H55" s="257"/>
      <c r="I55" s="257"/>
      <c r="J55" s="257" t="s">
        <v>163</v>
      </c>
      <c r="K55" s="257"/>
      <c r="L55" s="257"/>
      <c r="M55" s="257"/>
      <c r="N55" s="257"/>
      <c r="O55" s="257"/>
      <c r="P55" s="257"/>
      <c r="Q55" s="257"/>
      <c r="R55" s="257"/>
      <c r="S55" s="257"/>
      <c r="T55" s="257"/>
      <c r="U55" s="257"/>
      <c r="V55" s="257"/>
      <c r="W55" s="257"/>
      <c r="X55" s="257"/>
      <c r="Y55" s="257"/>
      <c r="Z55" s="257"/>
      <c r="AA55" s="256" t="s">
        <v>158</v>
      </c>
      <c r="AB55" s="256"/>
      <c r="AC55" s="256"/>
      <c r="AD55" s="256"/>
      <c r="AE55" s="256"/>
      <c r="AF55" s="256"/>
      <c r="AG55" s="257" t="s">
        <v>159</v>
      </c>
      <c r="AH55" s="257"/>
      <c r="AI55" s="257"/>
      <c r="AJ55" s="257"/>
      <c r="AK55" s="257"/>
      <c r="AL55" s="257"/>
    </row>
    <row r="56" spans="1:38" ht="3.75" customHeight="1" x14ac:dyDescent="0.2">
      <c r="A56" s="225"/>
      <c r="B56" s="258"/>
      <c r="C56" s="259"/>
      <c r="D56" s="259"/>
      <c r="E56" s="259"/>
      <c r="F56" s="259"/>
      <c r="G56" s="259"/>
      <c r="H56" s="259"/>
      <c r="I56" s="259"/>
      <c r="J56" s="259"/>
      <c r="K56" s="259"/>
      <c r="L56" s="259"/>
      <c r="M56" s="259"/>
      <c r="N56" s="259"/>
      <c r="O56" s="259"/>
      <c r="P56" s="259"/>
      <c r="Q56" s="259"/>
      <c r="R56" s="259"/>
      <c r="S56" s="259"/>
      <c r="T56" s="259"/>
      <c r="U56" s="259"/>
      <c r="V56" s="259"/>
      <c r="W56" s="259"/>
      <c r="X56" s="259"/>
      <c r="Y56" s="259"/>
      <c r="Z56" s="259"/>
      <c r="AA56" s="259"/>
      <c r="AB56" s="259"/>
      <c r="AC56" s="259"/>
      <c r="AD56" s="259"/>
      <c r="AE56" s="259"/>
      <c r="AF56" s="259"/>
      <c r="AG56" s="259"/>
      <c r="AH56" s="259"/>
      <c r="AI56" s="259"/>
      <c r="AJ56" s="259"/>
      <c r="AK56" s="259"/>
      <c r="AL56" s="260"/>
    </row>
    <row r="57" spans="1:38" ht="15" customHeight="1" x14ac:dyDescent="0.25">
      <c r="A57" s="225"/>
      <c r="B57" s="247" t="s">
        <v>19</v>
      </c>
      <c r="C57" s="247"/>
      <c r="D57" s="247"/>
      <c r="E57" s="248" t="s">
        <v>160</v>
      </c>
      <c r="F57" s="249"/>
      <c r="G57" s="249"/>
      <c r="H57" s="249"/>
      <c r="I57" s="249"/>
      <c r="J57" s="249"/>
      <c r="K57" s="249"/>
      <c r="L57" s="249"/>
      <c r="M57" s="249"/>
      <c r="N57" s="249"/>
      <c r="O57" s="249"/>
      <c r="P57" s="249"/>
      <c r="Q57" s="249"/>
      <c r="R57" s="249"/>
      <c r="S57" s="249"/>
      <c r="T57" s="249"/>
      <c r="U57" s="249"/>
      <c r="V57" s="249"/>
      <c r="W57" s="249"/>
      <c r="X57" s="249"/>
      <c r="Y57" s="249"/>
      <c r="Z57" s="249"/>
      <c r="AA57" s="249"/>
      <c r="AB57" s="249"/>
      <c r="AC57" s="249"/>
      <c r="AD57" s="249"/>
      <c r="AE57" s="249"/>
      <c r="AF57" s="249"/>
      <c r="AG57" s="249"/>
      <c r="AH57" s="249"/>
      <c r="AI57" s="249"/>
      <c r="AJ57" s="249"/>
      <c r="AK57" s="249"/>
      <c r="AL57" s="250"/>
    </row>
    <row r="58" spans="1:38" ht="3.75" customHeight="1" x14ac:dyDescent="0.2">
      <c r="A58" s="225"/>
      <c r="B58" s="122"/>
      <c r="C58" s="125"/>
      <c r="D58" s="125"/>
      <c r="E58" s="125"/>
      <c r="F58" s="125"/>
      <c r="G58" s="125"/>
      <c r="H58" s="125"/>
      <c r="I58" s="125"/>
      <c r="J58" s="125"/>
      <c r="K58" s="400"/>
      <c r="L58" s="400"/>
      <c r="M58" s="400"/>
      <c r="N58" s="400"/>
      <c r="O58" s="400"/>
      <c r="P58" s="400"/>
      <c r="Q58" s="400"/>
      <c r="R58" s="400"/>
      <c r="S58" s="400"/>
      <c r="T58" s="400"/>
      <c r="U58" s="400"/>
      <c r="V58" s="400"/>
      <c r="W58" s="400"/>
      <c r="X58" s="400"/>
      <c r="Y58" s="400"/>
      <c r="Z58" s="400"/>
      <c r="AA58" s="400"/>
      <c r="AB58" s="400"/>
      <c r="AC58" s="400"/>
      <c r="AD58" s="400"/>
      <c r="AE58" s="400"/>
      <c r="AF58" s="400"/>
      <c r="AG58" s="400"/>
      <c r="AH58" s="136"/>
      <c r="AI58" s="136"/>
      <c r="AJ58" s="136"/>
      <c r="AK58" s="136"/>
      <c r="AL58" s="136"/>
    </row>
    <row r="59" spans="1:38" ht="15" customHeight="1" x14ac:dyDescent="0.25">
      <c r="A59" s="225"/>
      <c r="B59" s="261" t="s">
        <v>20</v>
      </c>
      <c r="C59" s="262"/>
      <c r="D59" s="262"/>
      <c r="E59" s="262"/>
      <c r="F59" s="262"/>
      <c r="G59" s="262"/>
      <c r="H59" s="262"/>
      <c r="I59" s="262"/>
      <c r="J59" s="262"/>
      <c r="K59" s="262"/>
      <c r="L59" s="262"/>
      <c r="M59" s="262"/>
      <c r="N59" s="262"/>
      <c r="O59" s="262"/>
      <c r="P59" s="262"/>
      <c r="Q59" s="262"/>
      <c r="R59" s="262"/>
      <c r="S59" s="262"/>
      <c r="T59" s="262"/>
      <c r="U59" s="262"/>
      <c r="V59" s="262"/>
      <c r="W59" s="262"/>
      <c r="X59" s="262"/>
      <c r="Y59" s="262"/>
      <c r="Z59" s="262"/>
      <c r="AA59" s="262"/>
      <c r="AB59" s="262"/>
      <c r="AC59" s="262"/>
      <c r="AD59" s="262"/>
      <c r="AE59" s="262"/>
      <c r="AF59" s="262"/>
      <c r="AG59" s="262"/>
      <c r="AH59" s="262"/>
      <c r="AI59" s="262"/>
      <c r="AJ59" s="262"/>
      <c r="AK59" s="262"/>
      <c r="AL59" s="263"/>
    </row>
    <row r="60" spans="1:38" ht="15" customHeight="1" x14ac:dyDescent="0.2">
      <c r="A60" s="225"/>
      <c r="B60" s="257" t="s">
        <v>21</v>
      </c>
      <c r="C60" s="257"/>
      <c r="D60" s="257" t="s">
        <v>79</v>
      </c>
      <c r="E60" s="257"/>
      <c r="F60" s="257"/>
      <c r="G60" s="257"/>
      <c r="H60" s="257"/>
      <c r="I60" s="257"/>
      <c r="J60" s="257"/>
      <c r="K60" s="247" t="s">
        <v>80</v>
      </c>
      <c r="L60" s="247"/>
      <c r="M60" s="247"/>
      <c r="N60" s="247"/>
      <c r="O60" s="247"/>
      <c r="P60" s="247"/>
      <c r="Q60" s="247"/>
      <c r="R60" s="247" t="s">
        <v>81</v>
      </c>
      <c r="S60" s="247"/>
      <c r="T60" s="247"/>
      <c r="U60" s="247"/>
      <c r="V60" s="247"/>
      <c r="W60" s="247"/>
      <c r="X60" s="247"/>
      <c r="Y60" s="247" t="s">
        <v>22</v>
      </c>
      <c r="Z60" s="247"/>
      <c r="AA60" s="247"/>
      <c r="AB60" s="247"/>
      <c r="AC60" s="247"/>
      <c r="AD60" s="247"/>
      <c r="AE60" s="247"/>
      <c r="AF60" s="247" t="s">
        <v>23</v>
      </c>
      <c r="AG60" s="247"/>
      <c r="AH60" s="247"/>
      <c r="AI60" s="247"/>
      <c r="AJ60" s="247"/>
      <c r="AK60" s="247"/>
      <c r="AL60" s="247"/>
    </row>
    <row r="61" spans="1:38" ht="15" customHeight="1" x14ac:dyDescent="0.25">
      <c r="A61" s="225"/>
      <c r="B61" s="404" t="s">
        <v>24</v>
      </c>
      <c r="C61" s="404"/>
      <c r="D61" s="404">
        <v>70</v>
      </c>
      <c r="E61" s="404"/>
      <c r="F61" s="404"/>
      <c r="G61" s="404"/>
      <c r="H61" s="404"/>
      <c r="I61" s="404"/>
      <c r="J61" s="404"/>
      <c r="K61" s="404">
        <v>65</v>
      </c>
      <c r="L61" s="404"/>
      <c r="M61" s="404"/>
      <c r="N61" s="404"/>
      <c r="O61" s="404"/>
      <c r="P61" s="404"/>
      <c r="Q61" s="404"/>
      <c r="R61" s="404">
        <v>10</v>
      </c>
      <c r="S61" s="404"/>
      <c r="T61" s="404"/>
      <c r="U61" s="404"/>
      <c r="V61" s="404"/>
      <c r="W61" s="404"/>
      <c r="X61" s="404"/>
      <c r="Y61" s="405">
        <v>90</v>
      </c>
      <c r="Z61" s="405"/>
      <c r="AA61" s="405"/>
      <c r="AB61" s="405"/>
      <c r="AC61" s="405"/>
      <c r="AD61" s="405"/>
      <c r="AE61" s="405"/>
      <c r="AF61" s="405">
        <v>0</v>
      </c>
      <c r="AG61" s="405"/>
      <c r="AH61" s="405"/>
      <c r="AI61" s="405"/>
      <c r="AJ61" s="405"/>
      <c r="AK61" s="405"/>
      <c r="AL61" s="405"/>
    </row>
    <row r="62" spans="1:38" ht="15" customHeight="1" x14ac:dyDescent="0.25">
      <c r="A62" s="225"/>
      <c r="B62" s="404" t="s">
        <v>78</v>
      </c>
      <c r="C62" s="404"/>
      <c r="D62" s="404">
        <v>10</v>
      </c>
      <c r="E62" s="404"/>
      <c r="F62" s="404"/>
      <c r="G62" s="404"/>
      <c r="H62" s="404"/>
      <c r="I62" s="404"/>
      <c r="J62" s="404"/>
      <c r="K62" s="404"/>
      <c r="L62" s="404"/>
      <c r="M62" s="404"/>
      <c r="N62" s="404"/>
      <c r="O62" s="404"/>
      <c r="P62" s="404"/>
      <c r="Q62" s="404"/>
      <c r="R62" s="404">
        <v>1</v>
      </c>
      <c r="S62" s="404"/>
      <c r="T62" s="404"/>
      <c r="U62" s="404"/>
      <c r="V62" s="404"/>
      <c r="W62" s="404"/>
      <c r="X62" s="404"/>
      <c r="Y62" s="405" t="s">
        <v>144</v>
      </c>
      <c r="Z62" s="405"/>
      <c r="AA62" s="405"/>
      <c r="AB62" s="405"/>
      <c r="AC62" s="405"/>
      <c r="AD62" s="405"/>
      <c r="AE62" s="405"/>
      <c r="AF62" s="405"/>
      <c r="AG62" s="405"/>
      <c r="AH62" s="405"/>
      <c r="AI62" s="405"/>
      <c r="AJ62" s="405"/>
      <c r="AK62" s="405"/>
      <c r="AL62" s="405"/>
    </row>
    <row r="63" spans="1:38" ht="15" customHeight="1" x14ac:dyDescent="0.25">
      <c r="A63" s="225"/>
      <c r="B63" s="404" t="s">
        <v>82</v>
      </c>
      <c r="C63" s="404"/>
      <c r="D63" s="404">
        <v>4</v>
      </c>
      <c r="E63" s="404"/>
      <c r="F63" s="404"/>
      <c r="G63" s="404"/>
      <c r="H63" s="404"/>
      <c r="I63" s="404"/>
      <c r="J63" s="404"/>
      <c r="K63" s="404">
        <v>6</v>
      </c>
      <c r="L63" s="404"/>
      <c r="M63" s="404"/>
      <c r="N63" s="404"/>
      <c r="O63" s="404"/>
      <c r="P63" s="404"/>
      <c r="Q63" s="404"/>
      <c r="R63" s="404"/>
      <c r="S63" s="404"/>
      <c r="T63" s="404"/>
      <c r="U63" s="404"/>
      <c r="V63" s="404"/>
      <c r="W63" s="404"/>
      <c r="X63" s="404"/>
      <c r="Y63" s="405">
        <v>14</v>
      </c>
      <c r="Z63" s="405"/>
      <c r="AA63" s="405"/>
      <c r="AB63" s="405"/>
      <c r="AC63" s="405"/>
      <c r="AD63" s="405"/>
      <c r="AE63" s="405"/>
      <c r="AF63" s="405"/>
      <c r="AG63" s="405"/>
      <c r="AH63" s="405"/>
      <c r="AI63" s="405"/>
      <c r="AJ63" s="405"/>
      <c r="AK63" s="405"/>
      <c r="AL63" s="405"/>
    </row>
    <row r="64" spans="1:38" ht="3.75" customHeight="1" x14ac:dyDescent="0.25">
      <c r="A64" s="106"/>
      <c r="B64" s="406"/>
      <c r="C64" s="406"/>
      <c r="D64" s="406"/>
      <c r="E64" s="406"/>
      <c r="F64" s="406"/>
      <c r="G64" s="406"/>
      <c r="H64" s="406"/>
      <c r="I64" s="406"/>
      <c r="J64" s="406"/>
      <c r="K64" s="406"/>
      <c r="L64" s="406"/>
      <c r="M64" s="406"/>
      <c r="N64" s="406"/>
      <c r="O64" s="406"/>
      <c r="P64" s="406"/>
      <c r="Q64" s="406"/>
      <c r="R64" s="406"/>
      <c r="S64" s="406"/>
      <c r="T64" s="406"/>
      <c r="U64" s="406"/>
      <c r="V64" s="406"/>
      <c r="W64" s="406"/>
      <c r="X64" s="406"/>
      <c r="Y64" s="407"/>
      <c r="Z64" s="407"/>
      <c r="AA64" s="407"/>
      <c r="AB64" s="407"/>
      <c r="AC64" s="407"/>
      <c r="AD64" s="407"/>
      <c r="AE64" s="407"/>
      <c r="AF64" s="407"/>
      <c r="AG64" s="407"/>
      <c r="AH64" s="407"/>
      <c r="AI64" s="407"/>
      <c r="AJ64" s="407"/>
      <c r="AK64" s="407"/>
      <c r="AL64" s="407"/>
    </row>
    <row r="65" spans="1:41" ht="15" customHeight="1" x14ac:dyDescent="0.25">
      <c r="A65" s="5"/>
      <c r="B65" s="227" t="s">
        <v>95</v>
      </c>
      <c r="C65" s="227"/>
      <c r="D65" s="227"/>
      <c r="E65" s="227"/>
      <c r="F65" s="227"/>
      <c r="G65" s="408"/>
      <c r="H65" s="408"/>
      <c r="I65" s="408"/>
      <c r="J65" s="408"/>
      <c r="K65" s="408"/>
      <c r="L65" s="408"/>
      <c r="M65" s="408"/>
      <c r="N65" s="408"/>
      <c r="O65" s="408"/>
      <c r="P65" s="408"/>
      <c r="Q65" s="408"/>
      <c r="R65" s="408"/>
      <c r="S65" s="408"/>
      <c r="T65" s="408"/>
      <c r="U65" s="408"/>
      <c r="V65" s="408"/>
      <c r="W65" s="408"/>
      <c r="X65" s="408"/>
      <c r="Y65" s="408"/>
      <c r="Z65" s="408"/>
      <c r="AA65" s="408"/>
      <c r="AB65" s="408"/>
      <c r="AC65" s="408"/>
      <c r="AD65" s="408"/>
      <c r="AE65" s="408"/>
      <c r="AF65" s="408"/>
      <c r="AG65" s="408"/>
      <c r="AH65" s="408"/>
      <c r="AI65" s="408"/>
      <c r="AJ65" s="408"/>
      <c r="AK65" s="408"/>
      <c r="AL65" s="408"/>
    </row>
    <row r="66" spans="1:41" ht="3.75" customHeight="1" x14ac:dyDescent="0.25">
      <c r="A66" s="5"/>
      <c r="B66" s="121"/>
      <c r="C66" s="121"/>
      <c r="D66" s="121"/>
      <c r="E66" s="121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125"/>
      <c r="Z66" s="125"/>
      <c r="AA66" s="125"/>
      <c r="AB66" s="125"/>
      <c r="AC66" s="125"/>
      <c r="AD66" s="125"/>
      <c r="AE66" s="125"/>
      <c r="AF66" s="125"/>
      <c r="AG66" s="125"/>
      <c r="AH66" s="125"/>
      <c r="AI66" s="125"/>
      <c r="AJ66" s="125"/>
      <c r="AK66" s="125"/>
      <c r="AL66" s="125"/>
    </row>
    <row r="67" spans="1:41" ht="15" customHeight="1" x14ac:dyDescent="0.25">
      <c r="A67" s="5"/>
      <c r="B67" s="269" t="s">
        <v>94</v>
      </c>
      <c r="C67" s="270"/>
      <c r="D67" s="270"/>
      <c r="E67" s="270"/>
      <c r="F67" s="270"/>
      <c r="G67" s="270"/>
      <c r="H67" s="270"/>
      <c r="I67" s="270"/>
      <c r="J67" s="270"/>
      <c r="K67" s="270"/>
      <c r="L67" s="270"/>
      <c r="M67" s="270"/>
      <c r="N67" s="270"/>
      <c r="O67" s="270"/>
      <c r="P67" s="270"/>
      <c r="Q67" s="270"/>
      <c r="R67" s="270"/>
      <c r="S67" s="270"/>
      <c r="T67" s="270"/>
      <c r="U67" s="270"/>
      <c r="V67" s="270"/>
      <c r="W67" s="270"/>
      <c r="X67" s="270"/>
      <c r="Y67" s="270"/>
      <c r="Z67" s="270"/>
      <c r="AA67" s="270"/>
      <c r="AB67" s="270"/>
      <c r="AC67" s="270"/>
      <c r="AD67" s="270"/>
      <c r="AE67" s="270"/>
      <c r="AF67" s="270"/>
      <c r="AG67" s="270"/>
      <c r="AH67" s="270"/>
      <c r="AI67" s="270"/>
      <c r="AJ67" s="270"/>
      <c r="AK67" s="270"/>
      <c r="AL67" s="271"/>
    </row>
    <row r="68" spans="1:41" ht="3.75" customHeight="1" x14ac:dyDescent="0.25">
      <c r="A68" s="5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6"/>
      <c r="R68" s="166"/>
      <c r="S68" s="166"/>
      <c r="T68" s="166"/>
      <c r="U68" s="166"/>
      <c r="V68" s="166"/>
      <c r="W68" s="166"/>
      <c r="X68" s="166"/>
      <c r="Y68" s="166"/>
      <c r="Z68" s="166"/>
      <c r="AA68" s="166"/>
      <c r="AB68" s="166"/>
      <c r="AC68" s="166"/>
      <c r="AD68" s="166"/>
      <c r="AE68" s="166"/>
      <c r="AF68" s="166"/>
      <c r="AG68" s="166"/>
      <c r="AH68" s="166"/>
      <c r="AI68" s="166"/>
      <c r="AJ68" s="166"/>
      <c r="AK68" s="166"/>
      <c r="AL68" s="167"/>
      <c r="AM68" s="5"/>
      <c r="AN68" s="5"/>
    </row>
    <row r="69" spans="1:41" ht="15" customHeight="1" x14ac:dyDescent="0.25">
      <c r="A69" s="5"/>
      <c r="B69" s="165" t="s">
        <v>25</v>
      </c>
      <c r="C69" s="166"/>
      <c r="D69" s="168" t="s">
        <v>96</v>
      </c>
      <c r="E69" s="279" t="s">
        <v>34</v>
      </c>
      <c r="F69" s="280"/>
      <c r="G69" s="168"/>
      <c r="H69" s="279" t="s">
        <v>35</v>
      </c>
      <c r="I69" s="280"/>
      <c r="J69" s="166"/>
      <c r="K69" s="281"/>
      <c r="L69" s="281"/>
      <c r="M69" s="281"/>
      <c r="N69" s="281"/>
      <c r="O69" s="281"/>
      <c r="P69" s="281"/>
      <c r="Q69" s="281"/>
      <c r="R69" s="281"/>
      <c r="S69" s="281"/>
      <c r="T69" s="281"/>
      <c r="U69" s="281"/>
      <c r="V69" s="281"/>
      <c r="W69" s="281"/>
      <c r="X69" s="281"/>
      <c r="Y69" s="281"/>
      <c r="Z69" s="281"/>
      <c r="AA69" s="281"/>
      <c r="AB69" s="281"/>
      <c r="AC69" s="281"/>
      <c r="AD69" s="281"/>
      <c r="AE69" s="281"/>
      <c r="AF69" s="281"/>
      <c r="AG69" s="281"/>
      <c r="AH69" s="281"/>
      <c r="AI69" s="281"/>
      <c r="AJ69" s="281"/>
      <c r="AK69" s="281"/>
      <c r="AL69" s="282"/>
      <c r="AM69" s="5"/>
      <c r="AN69" s="5"/>
    </row>
    <row r="70" spans="1:41" ht="3.75" customHeight="1" x14ac:dyDescent="0.25">
      <c r="A70" s="5"/>
      <c r="B70" s="169"/>
      <c r="C70" s="170"/>
      <c r="D70" s="170"/>
      <c r="E70" s="171"/>
      <c r="F70" s="171"/>
      <c r="G70" s="170"/>
      <c r="H70" s="171"/>
      <c r="I70" s="171"/>
      <c r="J70" s="170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  <c r="W70" s="172"/>
      <c r="X70" s="172"/>
      <c r="Y70" s="172"/>
      <c r="Z70" s="172"/>
      <c r="AA70" s="172"/>
      <c r="AB70" s="172"/>
      <c r="AC70" s="172"/>
      <c r="AD70" s="172"/>
      <c r="AE70" s="172"/>
      <c r="AF70" s="172"/>
      <c r="AG70" s="172"/>
      <c r="AH70" s="172"/>
      <c r="AI70" s="172"/>
      <c r="AJ70" s="172"/>
      <c r="AK70" s="172"/>
      <c r="AL70" s="173"/>
      <c r="AM70" s="5"/>
      <c r="AN70" s="5"/>
    </row>
    <row r="71" spans="1:41" ht="3.75" customHeight="1" x14ac:dyDescent="0.25">
      <c r="A71" s="5"/>
      <c r="B71" s="174"/>
      <c r="C71" s="175"/>
      <c r="D71" s="175"/>
      <c r="E71" s="176"/>
      <c r="F71" s="176"/>
      <c r="G71" s="175"/>
      <c r="H71" s="176"/>
      <c r="I71" s="176"/>
      <c r="J71" s="175"/>
      <c r="K71" s="175"/>
      <c r="L71" s="175"/>
      <c r="M71" s="175"/>
      <c r="N71" s="175"/>
      <c r="O71" s="175"/>
      <c r="P71" s="175"/>
      <c r="Q71" s="175"/>
      <c r="R71" s="175"/>
      <c r="S71" s="175"/>
      <c r="T71" s="175"/>
      <c r="U71" s="175"/>
      <c r="V71" s="175"/>
      <c r="W71" s="175"/>
      <c r="X71" s="175"/>
      <c r="Y71" s="175"/>
      <c r="Z71" s="175"/>
      <c r="AA71" s="175"/>
      <c r="AB71" s="175"/>
      <c r="AC71" s="175"/>
      <c r="AD71" s="175"/>
      <c r="AE71" s="175"/>
      <c r="AF71" s="175"/>
      <c r="AG71" s="175"/>
      <c r="AH71" s="175"/>
      <c r="AI71" s="175"/>
      <c r="AJ71" s="175"/>
      <c r="AK71" s="175"/>
      <c r="AL71" s="177"/>
      <c r="AM71" s="5"/>
      <c r="AN71" s="5"/>
    </row>
    <row r="72" spans="1:41" ht="15" customHeight="1" x14ac:dyDescent="0.25">
      <c r="A72" s="5"/>
      <c r="B72" s="123" t="s">
        <v>26</v>
      </c>
      <c r="C72" s="178"/>
      <c r="D72" s="179" t="s">
        <v>96</v>
      </c>
      <c r="E72" s="228" t="s">
        <v>34</v>
      </c>
      <c r="F72" s="273"/>
      <c r="G72" s="179"/>
      <c r="H72" s="228" t="s">
        <v>35</v>
      </c>
      <c r="I72" s="229"/>
      <c r="J72" s="178"/>
      <c r="K72" s="274"/>
      <c r="L72" s="274"/>
      <c r="M72" s="274"/>
      <c r="N72" s="274"/>
      <c r="O72" s="274"/>
      <c r="P72" s="274"/>
      <c r="Q72" s="274"/>
      <c r="R72" s="274"/>
      <c r="S72" s="274"/>
      <c r="T72" s="274"/>
      <c r="U72" s="274"/>
      <c r="V72" s="274"/>
      <c r="W72" s="274"/>
      <c r="X72" s="274"/>
      <c r="Y72" s="274"/>
      <c r="Z72" s="274"/>
      <c r="AA72" s="274"/>
      <c r="AB72" s="274"/>
      <c r="AC72" s="274"/>
      <c r="AD72" s="274"/>
      <c r="AE72" s="274"/>
      <c r="AF72" s="274"/>
      <c r="AG72" s="274"/>
      <c r="AH72" s="274"/>
      <c r="AI72" s="274"/>
      <c r="AJ72" s="274"/>
      <c r="AK72" s="274"/>
      <c r="AL72" s="275"/>
    </row>
    <row r="73" spans="1:41" ht="3.75" customHeight="1" x14ac:dyDescent="0.25">
      <c r="A73" s="5"/>
      <c r="B73" s="180"/>
      <c r="C73" s="181"/>
      <c r="D73" s="181"/>
      <c r="E73" s="182"/>
      <c r="F73" s="182"/>
      <c r="G73" s="181"/>
      <c r="H73" s="182"/>
      <c r="I73" s="182"/>
      <c r="J73" s="181"/>
      <c r="K73" s="183"/>
      <c r="L73" s="183"/>
      <c r="M73" s="183"/>
      <c r="N73" s="183"/>
      <c r="O73" s="183"/>
      <c r="P73" s="183"/>
      <c r="Q73" s="183"/>
      <c r="R73" s="183"/>
      <c r="S73" s="183"/>
      <c r="T73" s="183"/>
      <c r="U73" s="183"/>
      <c r="V73" s="183"/>
      <c r="W73" s="183"/>
      <c r="X73" s="183"/>
      <c r="Y73" s="183"/>
      <c r="Z73" s="183"/>
      <c r="AA73" s="183"/>
      <c r="AB73" s="183"/>
      <c r="AC73" s="183"/>
      <c r="AD73" s="183"/>
      <c r="AE73" s="183"/>
      <c r="AF73" s="183"/>
      <c r="AG73" s="183"/>
      <c r="AH73" s="183"/>
      <c r="AI73" s="183"/>
      <c r="AJ73" s="183"/>
      <c r="AK73" s="183"/>
      <c r="AL73" s="184"/>
    </row>
    <row r="74" spans="1:41" ht="3.75" customHeight="1" x14ac:dyDescent="0.25">
      <c r="A74" s="5"/>
      <c r="B74" s="178"/>
      <c r="C74" s="178"/>
      <c r="D74" s="178"/>
      <c r="E74" s="178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  <c r="Q74" s="178"/>
      <c r="R74" s="178"/>
      <c r="S74" s="131"/>
      <c r="T74" s="131"/>
      <c r="U74" s="131"/>
      <c r="V74" s="131"/>
      <c r="W74" s="185"/>
      <c r="X74" s="185"/>
      <c r="Y74" s="185"/>
      <c r="Z74" s="185"/>
      <c r="AA74" s="186"/>
      <c r="AB74" s="186"/>
      <c r="AC74" s="186"/>
      <c r="AD74" s="186"/>
      <c r="AE74" s="131"/>
      <c r="AF74" s="131"/>
      <c r="AG74" s="131"/>
      <c r="AH74" s="131"/>
      <c r="AI74" s="131"/>
      <c r="AJ74" s="131"/>
      <c r="AK74" s="131"/>
      <c r="AL74" s="131"/>
      <c r="AO74" s="45"/>
    </row>
    <row r="75" spans="1:41" ht="15" customHeight="1" x14ac:dyDescent="0.25">
      <c r="A75" s="5"/>
      <c r="B75" s="269" t="s">
        <v>27</v>
      </c>
      <c r="C75" s="270"/>
      <c r="D75" s="270"/>
      <c r="E75" s="270"/>
      <c r="F75" s="270"/>
      <c r="G75" s="270"/>
      <c r="H75" s="270"/>
      <c r="I75" s="270"/>
      <c r="J75" s="270"/>
      <c r="K75" s="270"/>
      <c r="L75" s="270"/>
      <c r="M75" s="270"/>
      <c r="N75" s="270"/>
      <c r="O75" s="270"/>
      <c r="P75" s="270"/>
      <c r="Q75" s="270"/>
      <c r="R75" s="270"/>
      <c r="S75" s="270"/>
      <c r="T75" s="270"/>
      <c r="U75" s="270"/>
      <c r="V75" s="270"/>
      <c r="W75" s="270"/>
      <c r="X75" s="270"/>
      <c r="Y75" s="270"/>
      <c r="Z75" s="270"/>
      <c r="AA75" s="270"/>
      <c r="AB75" s="270"/>
      <c r="AC75" s="270"/>
      <c r="AD75" s="270"/>
      <c r="AE75" s="270"/>
      <c r="AF75" s="270"/>
      <c r="AG75" s="270"/>
      <c r="AH75" s="270"/>
      <c r="AI75" s="270"/>
      <c r="AJ75" s="270"/>
      <c r="AK75" s="270"/>
      <c r="AL75" s="271"/>
      <c r="AO75" s="45"/>
    </row>
    <row r="76" spans="1:41" ht="3.75" customHeight="1" x14ac:dyDescent="0.25">
      <c r="A76" s="5"/>
      <c r="B76" s="187"/>
      <c r="C76" s="188"/>
      <c r="D76" s="188"/>
      <c r="E76" s="188"/>
      <c r="F76" s="188"/>
      <c r="G76" s="188"/>
      <c r="H76" s="188"/>
      <c r="I76" s="188"/>
      <c r="J76" s="188"/>
      <c r="K76" s="188"/>
      <c r="L76" s="188"/>
      <c r="M76" s="188"/>
      <c r="N76" s="188"/>
      <c r="O76" s="188"/>
      <c r="P76" s="188"/>
      <c r="Q76" s="188"/>
      <c r="R76" s="188"/>
      <c r="S76" s="189"/>
      <c r="T76" s="189"/>
      <c r="U76" s="189"/>
      <c r="V76" s="189"/>
      <c r="W76" s="190"/>
      <c r="X76" s="190"/>
      <c r="Y76" s="190"/>
      <c r="Z76" s="190"/>
      <c r="AA76" s="191"/>
      <c r="AB76" s="191"/>
      <c r="AC76" s="191"/>
      <c r="AD76" s="191"/>
      <c r="AE76" s="189"/>
      <c r="AF76" s="189"/>
      <c r="AG76" s="189"/>
      <c r="AH76" s="189"/>
      <c r="AI76" s="189"/>
      <c r="AJ76" s="189"/>
      <c r="AK76" s="189"/>
      <c r="AL76" s="192"/>
    </row>
    <row r="77" spans="1:41" ht="15" customHeight="1" x14ac:dyDescent="0.25">
      <c r="A77" s="5"/>
      <c r="B77" s="272" t="s">
        <v>28</v>
      </c>
      <c r="C77" s="221"/>
      <c r="D77" s="179"/>
      <c r="E77" s="228" t="s">
        <v>34</v>
      </c>
      <c r="F77" s="273"/>
      <c r="G77" s="179" t="s">
        <v>96</v>
      </c>
      <c r="H77" s="228" t="s">
        <v>35</v>
      </c>
      <c r="I77" s="229"/>
      <c r="J77" s="178"/>
      <c r="K77" s="274"/>
      <c r="L77" s="274"/>
      <c r="M77" s="274"/>
      <c r="N77" s="274"/>
      <c r="O77" s="274"/>
      <c r="P77" s="274"/>
      <c r="Q77" s="274"/>
      <c r="R77" s="274"/>
      <c r="S77" s="274"/>
      <c r="T77" s="274"/>
      <c r="U77" s="274"/>
      <c r="V77" s="274"/>
      <c r="W77" s="274"/>
      <c r="X77" s="274"/>
      <c r="Y77" s="274"/>
      <c r="Z77" s="274"/>
      <c r="AA77" s="274"/>
      <c r="AB77" s="274"/>
      <c r="AC77" s="274"/>
      <c r="AD77" s="274"/>
      <c r="AE77" s="274"/>
      <c r="AF77" s="274"/>
      <c r="AG77" s="274"/>
      <c r="AH77" s="274"/>
      <c r="AI77" s="274"/>
      <c r="AJ77" s="274"/>
      <c r="AK77" s="274"/>
      <c r="AL77" s="275"/>
    </row>
    <row r="78" spans="1:41" ht="3.75" customHeight="1" x14ac:dyDescent="0.25">
      <c r="A78" s="5"/>
      <c r="B78" s="193"/>
      <c r="C78" s="194"/>
      <c r="D78" s="181"/>
      <c r="E78" s="182"/>
      <c r="F78" s="182"/>
      <c r="G78" s="181"/>
      <c r="H78" s="182"/>
      <c r="I78" s="182"/>
      <c r="J78" s="181"/>
      <c r="K78" s="181"/>
      <c r="L78" s="181"/>
      <c r="M78" s="181"/>
      <c r="N78" s="181"/>
      <c r="O78" s="181"/>
      <c r="P78" s="181"/>
      <c r="Q78" s="181"/>
      <c r="R78" s="181"/>
      <c r="S78" s="195"/>
      <c r="T78" s="195"/>
      <c r="U78" s="195"/>
      <c r="V78" s="195"/>
      <c r="W78" s="196"/>
      <c r="X78" s="196"/>
      <c r="Y78" s="196"/>
      <c r="Z78" s="196"/>
      <c r="AA78" s="197"/>
      <c r="AB78" s="197"/>
      <c r="AC78" s="197"/>
      <c r="AD78" s="197"/>
      <c r="AE78" s="195"/>
      <c r="AF78" s="195"/>
      <c r="AG78" s="195"/>
      <c r="AH78" s="195"/>
      <c r="AI78" s="195"/>
      <c r="AJ78" s="195"/>
      <c r="AK78" s="195"/>
      <c r="AL78" s="198"/>
    </row>
    <row r="79" spans="1:41" ht="3.75" customHeight="1" x14ac:dyDescent="0.25">
      <c r="A79" s="5"/>
      <c r="B79" s="121"/>
      <c r="C79" s="121"/>
      <c r="D79" s="178"/>
      <c r="E79" s="159"/>
      <c r="F79" s="159"/>
      <c r="G79" s="178"/>
      <c r="H79" s="159"/>
      <c r="I79" s="159"/>
      <c r="J79" s="178"/>
      <c r="K79" s="178"/>
      <c r="L79" s="178"/>
      <c r="M79" s="178"/>
      <c r="N79" s="178"/>
      <c r="O79" s="178"/>
      <c r="P79" s="178"/>
      <c r="Q79" s="178"/>
      <c r="R79" s="178"/>
      <c r="S79" s="131"/>
      <c r="T79" s="131"/>
      <c r="U79" s="131"/>
      <c r="V79" s="131"/>
      <c r="W79" s="185"/>
      <c r="X79" s="185"/>
      <c r="Y79" s="185"/>
      <c r="Z79" s="185"/>
      <c r="AA79" s="186"/>
      <c r="AB79" s="186"/>
      <c r="AC79" s="186"/>
      <c r="AD79" s="186"/>
      <c r="AE79" s="131"/>
      <c r="AF79" s="131"/>
      <c r="AG79" s="131"/>
      <c r="AH79" s="131"/>
      <c r="AI79" s="131"/>
      <c r="AJ79" s="131"/>
      <c r="AK79" s="131"/>
      <c r="AL79" s="131"/>
    </row>
    <row r="80" spans="1:41" ht="3.75" customHeight="1" x14ac:dyDescent="0.25">
      <c r="A80" s="5"/>
      <c r="B80" s="178"/>
      <c r="C80" s="178"/>
      <c r="D80" s="178"/>
      <c r="E80" s="178"/>
      <c r="F80" s="178"/>
      <c r="G80" s="178"/>
      <c r="H80" s="178"/>
      <c r="I80" s="178"/>
      <c r="J80" s="178"/>
      <c r="K80" s="178"/>
      <c r="L80" s="178"/>
      <c r="M80" s="178"/>
      <c r="N80" s="178"/>
      <c r="O80" s="178"/>
      <c r="P80" s="178"/>
      <c r="Q80" s="178"/>
      <c r="R80" s="178"/>
      <c r="S80" s="131"/>
      <c r="T80" s="131"/>
      <c r="U80" s="131"/>
      <c r="V80" s="131"/>
      <c r="W80" s="185"/>
      <c r="X80" s="185"/>
      <c r="Y80" s="185"/>
      <c r="Z80" s="185"/>
      <c r="AA80" s="186"/>
      <c r="AB80" s="186"/>
      <c r="AC80" s="186"/>
      <c r="AD80" s="186"/>
      <c r="AE80" s="131"/>
      <c r="AF80" s="131"/>
      <c r="AG80" s="131"/>
      <c r="AH80" s="131"/>
      <c r="AI80" s="131"/>
      <c r="AJ80" s="131"/>
      <c r="AK80" s="131"/>
      <c r="AL80" s="131"/>
    </row>
    <row r="81" spans="1:38" ht="15" customHeight="1" x14ac:dyDescent="0.25">
      <c r="A81" s="5"/>
      <c r="B81" s="269" t="s">
        <v>29</v>
      </c>
      <c r="C81" s="270"/>
      <c r="D81" s="270"/>
      <c r="E81" s="270"/>
      <c r="F81" s="270"/>
      <c r="G81" s="270"/>
      <c r="H81" s="270"/>
      <c r="I81" s="270"/>
      <c r="J81" s="270"/>
      <c r="K81" s="270"/>
      <c r="L81" s="270"/>
      <c r="M81" s="270"/>
      <c r="N81" s="270"/>
      <c r="O81" s="270"/>
      <c r="P81" s="270"/>
      <c r="Q81" s="270"/>
      <c r="R81" s="270"/>
      <c r="S81" s="270"/>
      <c r="T81" s="270"/>
      <c r="U81" s="270"/>
      <c r="V81" s="270"/>
      <c r="W81" s="270"/>
      <c r="X81" s="270"/>
      <c r="Y81" s="270"/>
      <c r="Z81" s="270"/>
      <c r="AA81" s="270"/>
      <c r="AB81" s="270"/>
      <c r="AC81" s="270"/>
      <c r="AD81" s="270"/>
      <c r="AE81" s="270"/>
      <c r="AF81" s="270"/>
      <c r="AG81" s="270"/>
      <c r="AH81" s="270"/>
      <c r="AI81" s="270"/>
      <c r="AJ81" s="270"/>
      <c r="AK81" s="270"/>
      <c r="AL81" s="271"/>
    </row>
    <row r="82" spans="1:38" ht="35.25" customHeight="1" x14ac:dyDescent="0.25">
      <c r="A82" s="5"/>
      <c r="B82" s="283" t="s">
        <v>30</v>
      </c>
      <c r="C82" s="283"/>
      <c r="D82" s="283"/>
      <c r="E82" s="283"/>
      <c r="F82" s="283"/>
      <c r="G82" s="283"/>
      <c r="H82" s="283"/>
      <c r="I82" s="283"/>
      <c r="J82" s="283"/>
      <c r="K82" s="283"/>
      <c r="L82" s="283"/>
      <c r="M82" s="283"/>
      <c r="N82" s="283"/>
      <c r="O82" s="283"/>
      <c r="P82" s="283"/>
      <c r="Q82" s="283"/>
      <c r="R82" s="283"/>
      <c r="S82" s="283"/>
      <c r="T82" s="283"/>
      <c r="U82" s="283"/>
      <c r="V82" s="283"/>
      <c r="W82" s="283"/>
      <c r="X82" s="283"/>
      <c r="Y82" s="283"/>
      <c r="Z82" s="283"/>
      <c r="AA82" s="284" t="s">
        <v>84</v>
      </c>
      <c r="AB82" s="284"/>
      <c r="AC82" s="284"/>
      <c r="AD82" s="284"/>
      <c r="AE82" s="284" t="s">
        <v>85</v>
      </c>
      <c r="AF82" s="284"/>
      <c r="AG82" s="284"/>
      <c r="AH82" s="284"/>
      <c r="AI82" s="284" t="s">
        <v>86</v>
      </c>
      <c r="AJ82" s="284"/>
      <c r="AK82" s="284"/>
      <c r="AL82" s="284"/>
    </row>
    <row r="83" spans="1:38" ht="15" customHeight="1" x14ac:dyDescent="0.25">
      <c r="A83" s="5"/>
      <c r="B83" s="285" t="s">
        <v>88</v>
      </c>
      <c r="C83" s="285"/>
      <c r="D83" s="285"/>
      <c r="E83" s="285"/>
      <c r="F83" s="285"/>
      <c r="G83" s="285"/>
      <c r="H83" s="285"/>
      <c r="I83" s="285"/>
      <c r="J83" s="285"/>
      <c r="K83" s="285"/>
      <c r="L83" s="285"/>
      <c r="M83" s="285"/>
      <c r="N83" s="285"/>
      <c r="O83" s="285"/>
      <c r="P83" s="285"/>
      <c r="Q83" s="285"/>
      <c r="R83" s="285"/>
      <c r="S83" s="285"/>
      <c r="T83" s="285"/>
      <c r="U83" s="285"/>
      <c r="V83" s="285"/>
      <c r="W83" s="285"/>
      <c r="X83" s="285"/>
      <c r="Y83" s="285"/>
      <c r="Z83" s="285"/>
      <c r="AA83" s="285"/>
      <c r="AB83" s="285"/>
      <c r="AC83" s="285"/>
      <c r="AD83" s="285"/>
      <c r="AE83" s="285"/>
      <c r="AF83" s="285"/>
      <c r="AG83" s="285"/>
      <c r="AH83" s="285"/>
      <c r="AI83" s="285"/>
      <c r="AJ83" s="285"/>
      <c r="AK83" s="285"/>
      <c r="AL83" s="285"/>
    </row>
    <row r="84" spans="1:38" ht="15" customHeight="1" x14ac:dyDescent="0.25">
      <c r="A84" s="5"/>
      <c r="B84" s="286" t="s">
        <v>139</v>
      </c>
      <c r="C84" s="286"/>
      <c r="D84" s="286"/>
      <c r="E84" s="286"/>
      <c r="F84" s="286"/>
      <c r="G84" s="286"/>
      <c r="H84" s="286"/>
      <c r="I84" s="286"/>
      <c r="J84" s="286"/>
      <c r="K84" s="286"/>
      <c r="L84" s="286"/>
      <c r="M84" s="286"/>
      <c r="N84" s="286"/>
      <c r="O84" s="286" t="s">
        <v>140</v>
      </c>
      <c r="P84" s="286"/>
      <c r="Q84" s="286"/>
      <c r="R84" s="286"/>
      <c r="S84" s="286"/>
      <c r="T84" s="286"/>
      <c r="U84" s="286"/>
      <c r="V84" s="286"/>
      <c r="W84" s="286"/>
      <c r="X84" s="286"/>
      <c r="Y84" s="286"/>
      <c r="Z84" s="286"/>
      <c r="AA84" s="287"/>
      <c r="AB84" s="287"/>
      <c r="AC84" s="287"/>
      <c r="AD84" s="287"/>
      <c r="AE84" s="288"/>
      <c r="AF84" s="288"/>
      <c r="AG84" s="288"/>
      <c r="AH84" s="288"/>
      <c r="AI84" s="287"/>
      <c r="AJ84" s="287"/>
      <c r="AK84" s="287"/>
      <c r="AL84" s="287"/>
    </row>
    <row r="85" spans="1:38" ht="15" customHeight="1" x14ac:dyDescent="0.25">
      <c r="A85" s="5"/>
      <c r="B85" s="289" t="s">
        <v>100</v>
      </c>
      <c r="C85" s="289"/>
      <c r="D85" s="289"/>
      <c r="E85" s="289"/>
      <c r="F85" s="289"/>
      <c r="G85" s="289"/>
      <c r="H85" s="289"/>
      <c r="I85" s="289"/>
      <c r="J85" s="289"/>
      <c r="K85" s="289"/>
      <c r="L85" s="289"/>
      <c r="M85" s="289"/>
      <c r="N85" s="289"/>
      <c r="O85" s="290" t="s">
        <v>101</v>
      </c>
      <c r="P85" s="290"/>
      <c r="Q85" s="290"/>
      <c r="R85" s="290"/>
      <c r="S85" s="290"/>
      <c r="T85" s="290"/>
      <c r="U85" s="290"/>
      <c r="V85" s="290"/>
      <c r="W85" s="290"/>
      <c r="X85" s="290"/>
      <c r="Y85" s="290"/>
      <c r="Z85" s="290"/>
      <c r="AA85" s="291">
        <v>1</v>
      </c>
      <c r="AB85" s="291"/>
      <c r="AC85" s="291"/>
      <c r="AD85" s="291"/>
      <c r="AE85" s="288">
        <f t="shared" ref="AE85:AE101" si="0">(AA85/$AA$102)*100</f>
        <v>0.94339622641509435</v>
      </c>
      <c r="AF85" s="288"/>
      <c r="AG85" s="288"/>
      <c r="AH85" s="288"/>
      <c r="AI85" s="287" t="str">
        <f t="shared" ref="AI85:AI101" si="1">IF(AE85&gt;20,"O","N")</f>
        <v>N</v>
      </c>
      <c r="AJ85" s="287"/>
      <c r="AK85" s="287"/>
      <c r="AL85" s="287"/>
    </row>
    <row r="86" spans="1:38" ht="15" customHeight="1" x14ac:dyDescent="0.25">
      <c r="A86" s="5"/>
      <c r="B86" s="292" t="s">
        <v>108</v>
      </c>
      <c r="C86" s="292"/>
      <c r="D86" s="292"/>
      <c r="E86" s="292"/>
      <c r="F86" s="292"/>
      <c r="G86" s="292"/>
      <c r="H86" s="292"/>
      <c r="I86" s="292"/>
      <c r="J86" s="292"/>
      <c r="K86" s="292"/>
      <c r="L86" s="292"/>
      <c r="M86" s="292"/>
      <c r="N86" s="292"/>
      <c r="O86" s="293" t="s">
        <v>109</v>
      </c>
      <c r="P86" s="293"/>
      <c r="Q86" s="293"/>
      <c r="R86" s="293"/>
      <c r="S86" s="293"/>
      <c r="T86" s="293"/>
      <c r="U86" s="293"/>
      <c r="V86" s="293"/>
      <c r="W86" s="293"/>
      <c r="X86" s="293"/>
      <c r="Y86" s="293"/>
      <c r="Z86" s="293"/>
      <c r="AA86" s="291">
        <v>20</v>
      </c>
      <c r="AB86" s="291"/>
      <c r="AC86" s="291"/>
      <c r="AD86" s="291"/>
      <c r="AE86" s="288">
        <f t="shared" si="0"/>
        <v>18.867924528301888</v>
      </c>
      <c r="AF86" s="288"/>
      <c r="AG86" s="288"/>
      <c r="AH86" s="288"/>
      <c r="AI86" s="287" t="str">
        <f t="shared" si="1"/>
        <v>N</v>
      </c>
      <c r="AJ86" s="287"/>
      <c r="AK86" s="287"/>
      <c r="AL86" s="287"/>
    </row>
    <row r="87" spans="1:38" ht="15" customHeight="1" x14ac:dyDescent="0.25">
      <c r="A87" s="5"/>
      <c r="B87" s="292" t="s">
        <v>143</v>
      </c>
      <c r="C87" s="292"/>
      <c r="D87" s="292"/>
      <c r="E87" s="292"/>
      <c r="F87" s="292"/>
      <c r="G87" s="292"/>
      <c r="H87" s="292"/>
      <c r="I87" s="292"/>
      <c r="J87" s="292"/>
      <c r="K87" s="292"/>
      <c r="L87" s="292"/>
      <c r="M87" s="292"/>
      <c r="N87" s="292"/>
      <c r="O87" s="293" t="s">
        <v>99</v>
      </c>
      <c r="P87" s="293"/>
      <c r="Q87" s="293"/>
      <c r="R87" s="293"/>
      <c r="S87" s="293"/>
      <c r="T87" s="293"/>
      <c r="U87" s="293"/>
      <c r="V87" s="293"/>
      <c r="W87" s="293"/>
      <c r="X87" s="293"/>
      <c r="Y87" s="293"/>
      <c r="Z87" s="293"/>
      <c r="AA87" s="291">
        <v>45</v>
      </c>
      <c r="AB87" s="291"/>
      <c r="AC87" s="291"/>
      <c r="AD87" s="291"/>
      <c r="AE87" s="288">
        <f t="shared" si="0"/>
        <v>42.452830188679243</v>
      </c>
      <c r="AF87" s="288"/>
      <c r="AG87" s="288"/>
      <c r="AH87" s="288"/>
      <c r="AI87" s="287" t="str">
        <f t="shared" si="1"/>
        <v>O</v>
      </c>
      <c r="AJ87" s="287"/>
      <c r="AK87" s="287"/>
      <c r="AL87" s="287"/>
    </row>
    <row r="88" spans="1:38" ht="15" customHeight="1" x14ac:dyDescent="0.25">
      <c r="A88" s="5"/>
      <c r="B88" s="292" t="s">
        <v>106</v>
      </c>
      <c r="C88" s="292"/>
      <c r="D88" s="292"/>
      <c r="E88" s="292"/>
      <c r="F88" s="292"/>
      <c r="G88" s="292"/>
      <c r="H88" s="292"/>
      <c r="I88" s="292"/>
      <c r="J88" s="292"/>
      <c r="K88" s="292"/>
      <c r="L88" s="292"/>
      <c r="M88" s="292"/>
      <c r="N88" s="292"/>
      <c r="O88" s="293" t="s">
        <v>107</v>
      </c>
      <c r="P88" s="293"/>
      <c r="Q88" s="293"/>
      <c r="R88" s="293"/>
      <c r="S88" s="293"/>
      <c r="T88" s="293"/>
      <c r="U88" s="293"/>
      <c r="V88" s="293"/>
      <c r="W88" s="293"/>
      <c r="X88" s="293"/>
      <c r="Y88" s="293"/>
      <c r="Z88" s="293"/>
      <c r="AA88" s="287">
        <v>15</v>
      </c>
      <c r="AB88" s="287"/>
      <c r="AC88" s="287"/>
      <c r="AD88" s="287"/>
      <c r="AE88" s="288">
        <f>(AA88/$AA$102)*100</f>
        <v>14.150943396226415</v>
      </c>
      <c r="AF88" s="288"/>
      <c r="AG88" s="288"/>
      <c r="AH88" s="288"/>
      <c r="AI88" s="287" t="str">
        <f>IF(AE88&gt;20,"O","N")</f>
        <v>N</v>
      </c>
      <c r="AJ88" s="287"/>
      <c r="AK88" s="287"/>
      <c r="AL88" s="287"/>
    </row>
    <row r="89" spans="1:38" ht="15" customHeight="1" x14ac:dyDescent="0.25">
      <c r="A89" s="5"/>
      <c r="B89" s="292" t="s">
        <v>104</v>
      </c>
      <c r="C89" s="292"/>
      <c r="D89" s="292"/>
      <c r="E89" s="292"/>
      <c r="F89" s="292"/>
      <c r="G89" s="292"/>
      <c r="H89" s="292"/>
      <c r="I89" s="292"/>
      <c r="J89" s="292"/>
      <c r="K89" s="292"/>
      <c r="L89" s="292"/>
      <c r="M89" s="292"/>
      <c r="N89" s="292"/>
      <c r="O89" s="293" t="s">
        <v>105</v>
      </c>
      <c r="P89" s="293"/>
      <c r="Q89" s="293"/>
      <c r="R89" s="293"/>
      <c r="S89" s="293"/>
      <c r="T89" s="293"/>
      <c r="U89" s="293"/>
      <c r="V89" s="293"/>
      <c r="W89" s="293"/>
      <c r="X89" s="293"/>
      <c r="Y89" s="293"/>
      <c r="Z89" s="293"/>
      <c r="AA89" s="291">
        <v>15</v>
      </c>
      <c r="AB89" s="291"/>
      <c r="AC89" s="291"/>
      <c r="AD89" s="291"/>
      <c r="AE89" s="288">
        <f t="shared" ref="AE89:AE91" si="2">(AA89/$AA$102)*100</f>
        <v>14.150943396226415</v>
      </c>
      <c r="AF89" s="288"/>
      <c r="AG89" s="288"/>
      <c r="AH89" s="288"/>
      <c r="AI89" s="287" t="str">
        <f t="shared" ref="AI89:AI91" si="3">IF(AE89&gt;20,"O","N")</f>
        <v>N</v>
      </c>
      <c r="AJ89" s="287"/>
      <c r="AK89" s="287"/>
      <c r="AL89" s="287"/>
    </row>
    <row r="90" spans="1:38" ht="15" customHeight="1" x14ac:dyDescent="0.25">
      <c r="A90" s="5"/>
      <c r="B90" s="292" t="s">
        <v>102</v>
      </c>
      <c r="C90" s="292"/>
      <c r="D90" s="292"/>
      <c r="E90" s="292"/>
      <c r="F90" s="292"/>
      <c r="G90" s="292"/>
      <c r="H90" s="292"/>
      <c r="I90" s="292"/>
      <c r="J90" s="292"/>
      <c r="K90" s="292"/>
      <c r="L90" s="292"/>
      <c r="M90" s="292"/>
      <c r="N90" s="292"/>
      <c r="O90" s="293" t="s">
        <v>103</v>
      </c>
      <c r="P90" s="293"/>
      <c r="Q90" s="293"/>
      <c r="R90" s="293"/>
      <c r="S90" s="293"/>
      <c r="T90" s="293"/>
      <c r="U90" s="293"/>
      <c r="V90" s="293"/>
      <c r="W90" s="293"/>
      <c r="X90" s="293"/>
      <c r="Y90" s="293"/>
      <c r="Z90" s="293"/>
      <c r="AA90" s="291">
        <v>10</v>
      </c>
      <c r="AB90" s="291"/>
      <c r="AC90" s="291"/>
      <c r="AD90" s="291"/>
      <c r="AE90" s="288">
        <f t="shared" si="2"/>
        <v>9.433962264150944</v>
      </c>
      <c r="AF90" s="288"/>
      <c r="AG90" s="288"/>
      <c r="AH90" s="288"/>
      <c r="AI90" s="287" t="str">
        <f t="shared" si="3"/>
        <v>N</v>
      </c>
      <c r="AJ90" s="287"/>
      <c r="AK90" s="287"/>
      <c r="AL90" s="287"/>
    </row>
    <row r="91" spans="1:38" ht="15" customHeight="1" x14ac:dyDescent="0.25">
      <c r="A91" s="5"/>
      <c r="B91" s="293"/>
      <c r="C91" s="293"/>
      <c r="D91" s="293"/>
      <c r="E91" s="293"/>
      <c r="F91" s="293"/>
      <c r="G91" s="293"/>
      <c r="H91" s="293"/>
      <c r="I91" s="293"/>
      <c r="J91" s="293"/>
      <c r="K91" s="293"/>
      <c r="L91" s="293"/>
      <c r="M91" s="293"/>
      <c r="N91" s="293"/>
      <c r="O91" s="293"/>
      <c r="P91" s="293"/>
      <c r="Q91" s="293"/>
      <c r="R91" s="293"/>
      <c r="S91" s="293"/>
      <c r="T91" s="293"/>
      <c r="U91" s="293"/>
      <c r="V91" s="293"/>
      <c r="W91" s="293"/>
      <c r="X91" s="293"/>
      <c r="Y91" s="293"/>
      <c r="Z91" s="293"/>
      <c r="AA91" s="291"/>
      <c r="AB91" s="291"/>
      <c r="AC91" s="291"/>
      <c r="AD91" s="291"/>
      <c r="AE91" s="288">
        <f t="shared" si="2"/>
        <v>0</v>
      </c>
      <c r="AF91" s="288"/>
      <c r="AG91" s="288"/>
      <c r="AH91" s="288"/>
      <c r="AI91" s="287" t="str">
        <f t="shared" si="3"/>
        <v>N</v>
      </c>
      <c r="AJ91" s="287"/>
      <c r="AK91" s="287"/>
      <c r="AL91" s="287"/>
    </row>
    <row r="92" spans="1:38" ht="15" customHeight="1" x14ac:dyDescent="0.25">
      <c r="A92" s="5"/>
      <c r="B92" s="294"/>
      <c r="C92" s="294"/>
      <c r="D92" s="294"/>
      <c r="E92" s="294"/>
      <c r="F92" s="294"/>
      <c r="G92" s="294"/>
      <c r="H92" s="294"/>
      <c r="I92" s="294"/>
      <c r="J92" s="294"/>
      <c r="K92" s="294"/>
      <c r="L92" s="294"/>
      <c r="M92" s="294"/>
      <c r="N92" s="294"/>
      <c r="O92" s="294"/>
      <c r="P92" s="294"/>
      <c r="Q92" s="294"/>
      <c r="R92" s="294"/>
      <c r="S92" s="294"/>
      <c r="T92" s="294"/>
      <c r="U92" s="294"/>
      <c r="V92" s="294"/>
      <c r="W92" s="294"/>
      <c r="X92" s="294"/>
      <c r="Y92" s="294"/>
      <c r="Z92" s="294"/>
      <c r="AA92" s="287"/>
      <c r="AB92" s="287"/>
      <c r="AC92" s="287"/>
      <c r="AD92" s="287"/>
      <c r="AE92" s="288">
        <f>(AA92/$AA$102)*100</f>
        <v>0</v>
      </c>
      <c r="AF92" s="288"/>
      <c r="AG92" s="288"/>
      <c r="AH92" s="288"/>
      <c r="AI92" s="287" t="str">
        <f>IF(AE92&gt;20,"O","N")</f>
        <v>N</v>
      </c>
      <c r="AJ92" s="287"/>
      <c r="AK92" s="287"/>
      <c r="AL92" s="287"/>
    </row>
    <row r="93" spans="1:38" ht="15" customHeight="1" x14ac:dyDescent="0.25">
      <c r="A93" s="5"/>
      <c r="B93" s="293"/>
      <c r="C93" s="293"/>
      <c r="D93" s="293"/>
      <c r="E93" s="293"/>
      <c r="F93" s="293"/>
      <c r="G93" s="293"/>
      <c r="H93" s="293"/>
      <c r="I93" s="293"/>
      <c r="J93" s="293"/>
      <c r="K93" s="293"/>
      <c r="L93" s="293"/>
      <c r="M93" s="293"/>
      <c r="N93" s="293"/>
      <c r="O93" s="293"/>
      <c r="P93" s="293"/>
      <c r="Q93" s="293"/>
      <c r="R93" s="293"/>
      <c r="S93" s="293"/>
      <c r="T93" s="293"/>
      <c r="U93" s="293"/>
      <c r="V93" s="293"/>
      <c r="W93" s="293"/>
      <c r="X93" s="293"/>
      <c r="Y93" s="293"/>
      <c r="Z93" s="293"/>
      <c r="AA93" s="291"/>
      <c r="AB93" s="291"/>
      <c r="AC93" s="291"/>
      <c r="AD93" s="291"/>
      <c r="AE93" s="288">
        <f t="shared" ref="AE93:AE95" si="4">(AA93/$AA$102)*100</f>
        <v>0</v>
      </c>
      <c r="AF93" s="288"/>
      <c r="AG93" s="288"/>
      <c r="AH93" s="288"/>
      <c r="AI93" s="287" t="str">
        <f t="shared" ref="AI93:AI95" si="5">IF(AE93&gt;20,"O","N")</f>
        <v>N</v>
      </c>
      <c r="AJ93" s="287"/>
      <c r="AK93" s="287"/>
      <c r="AL93" s="287"/>
    </row>
    <row r="94" spans="1:38" ht="15" customHeight="1" x14ac:dyDescent="0.25">
      <c r="A94" s="5"/>
      <c r="B94" s="293"/>
      <c r="C94" s="293"/>
      <c r="D94" s="293"/>
      <c r="E94" s="293"/>
      <c r="F94" s="293"/>
      <c r="G94" s="293"/>
      <c r="H94" s="293"/>
      <c r="I94" s="293"/>
      <c r="J94" s="293"/>
      <c r="K94" s="293"/>
      <c r="L94" s="293"/>
      <c r="M94" s="293"/>
      <c r="N94" s="293"/>
      <c r="O94" s="293"/>
      <c r="P94" s="293"/>
      <c r="Q94" s="293"/>
      <c r="R94" s="293"/>
      <c r="S94" s="293"/>
      <c r="T94" s="293"/>
      <c r="U94" s="293"/>
      <c r="V94" s="293"/>
      <c r="W94" s="293"/>
      <c r="X94" s="293"/>
      <c r="Y94" s="293"/>
      <c r="Z94" s="293"/>
      <c r="AA94" s="291"/>
      <c r="AB94" s="291"/>
      <c r="AC94" s="291"/>
      <c r="AD94" s="291"/>
      <c r="AE94" s="288">
        <f t="shared" si="4"/>
        <v>0</v>
      </c>
      <c r="AF94" s="288"/>
      <c r="AG94" s="288"/>
      <c r="AH94" s="288"/>
      <c r="AI94" s="287" t="str">
        <f t="shared" si="5"/>
        <v>N</v>
      </c>
      <c r="AJ94" s="287"/>
      <c r="AK94" s="287"/>
      <c r="AL94" s="287"/>
    </row>
    <row r="95" spans="1:38" ht="15" customHeight="1" x14ac:dyDescent="0.25">
      <c r="A95" s="5"/>
      <c r="B95" s="293"/>
      <c r="C95" s="293"/>
      <c r="D95" s="293"/>
      <c r="E95" s="293"/>
      <c r="F95" s="293"/>
      <c r="G95" s="293"/>
      <c r="H95" s="293"/>
      <c r="I95" s="293"/>
      <c r="J95" s="293"/>
      <c r="K95" s="293"/>
      <c r="L95" s="293"/>
      <c r="M95" s="293"/>
      <c r="N95" s="293"/>
      <c r="O95" s="293"/>
      <c r="P95" s="293"/>
      <c r="Q95" s="293"/>
      <c r="R95" s="293"/>
      <c r="S95" s="293"/>
      <c r="T95" s="293"/>
      <c r="U95" s="293"/>
      <c r="V95" s="293"/>
      <c r="W95" s="293"/>
      <c r="X95" s="293"/>
      <c r="Y95" s="293"/>
      <c r="Z95" s="293"/>
      <c r="AA95" s="291"/>
      <c r="AB95" s="291"/>
      <c r="AC95" s="291"/>
      <c r="AD95" s="291"/>
      <c r="AE95" s="288">
        <f t="shared" si="4"/>
        <v>0</v>
      </c>
      <c r="AF95" s="288"/>
      <c r="AG95" s="288"/>
      <c r="AH95" s="288"/>
      <c r="AI95" s="287" t="str">
        <f t="shared" si="5"/>
        <v>N</v>
      </c>
      <c r="AJ95" s="287"/>
      <c r="AK95" s="287"/>
      <c r="AL95" s="287"/>
    </row>
    <row r="96" spans="1:38" ht="15" customHeight="1" x14ac:dyDescent="0.25">
      <c r="A96" s="5"/>
      <c r="B96" s="294"/>
      <c r="C96" s="294"/>
      <c r="D96" s="294"/>
      <c r="E96" s="294"/>
      <c r="F96" s="294"/>
      <c r="G96" s="294"/>
      <c r="H96" s="294"/>
      <c r="I96" s="294"/>
      <c r="J96" s="294"/>
      <c r="K96" s="294"/>
      <c r="L96" s="294"/>
      <c r="M96" s="294"/>
      <c r="N96" s="294"/>
      <c r="O96" s="294"/>
      <c r="P96" s="294"/>
      <c r="Q96" s="294"/>
      <c r="R96" s="294"/>
      <c r="S96" s="294"/>
      <c r="T96" s="294"/>
      <c r="U96" s="294"/>
      <c r="V96" s="294"/>
      <c r="W96" s="294"/>
      <c r="X96" s="294"/>
      <c r="Y96" s="294"/>
      <c r="Z96" s="294"/>
      <c r="AA96" s="287"/>
      <c r="AB96" s="287"/>
      <c r="AC96" s="287"/>
      <c r="AD96" s="287"/>
      <c r="AE96" s="288">
        <f>(AA96/$AA$102)*100</f>
        <v>0</v>
      </c>
      <c r="AF96" s="288"/>
      <c r="AG96" s="288"/>
      <c r="AH96" s="288"/>
      <c r="AI96" s="287" t="str">
        <f>IF(AE96&gt;20,"O","N")</f>
        <v>N</v>
      </c>
      <c r="AJ96" s="287"/>
      <c r="AK96" s="287"/>
      <c r="AL96" s="287"/>
    </row>
    <row r="97" spans="1:38" ht="15" customHeight="1" x14ac:dyDescent="0.25">
      <c r="A97" s="5"/>
      <c r="B97" s="293"/>
      <c r="C97" s="293"/>
      <c r="D97" s="293"/>
      <c r="E97" s="293"/>
      <c r="F97" s="293"/>
      <c r="G97" s="293"/>
      <c r="H97" s="293"/>
      <c r="I97" s="293"/>
      <c r="J97" s="293"/>
      <c r="K97" s="293"/>
      <c r="L97" s="293"/>
      <c r="M97" s="293"/>
      <c r="N97" s="293"/>
      <c r="O97" s="293"/>
      <c r="P97" s="293"/>
      <c r="Q97" s="293"/>
      <c r="R97" s="293"/>
      <c r="S97" s="293"/>
      <c r="T97" s="293"/>
      <c r="U97" s="293"/>
      <c r="V97" s="293"/>
      <c r="W97" s="293"/>
      <c r="X97" s="293"/>
      <c r="Y97" s="293"/>
      <c r="Z97" s="293"/>
      <c r="AA97" s="291"/>
      <c r="AB97" s="291"/>
      <c r="AC97" s="291"/>
      <c r="AD97" s="291"/>
      <c r="AE97" s="288">
        <f t="shared" ref="AE97:AE99" si="6">(AA97/$AA$102)*100</f>
        <v>0</v>
      </c>
      <c r="AF97" s="288"/>
      <c r="AG97" s="288"/>
      <c r="AH97" s="288"/>
      <c r="AI97" s="287" t="str">
        <f t="shared" ref="AI97:AI99" si="7">IF(AE97&gt;20,"O","N")</f>
        <v>N</v>
      </c>
      <c r="AJ97" s="287"/>
      <c r="AK97" s="287"/>
      <c r="AL97" s="287"/>
    </row>
    <row r="98" spans="1:38" ht="15" customHeight="1" x14ac:dyDescent="0.25">
      <c r="A98" s="5"/>
      <c r="B98" s="293"/>
      <c r="C98" s="293"/>
      <c r="D98" s="293"/>
      <c r="E98" s="293"/>
      <c r="F98" s="293"/>
      <c r="G98" s="293"/>
      <c r="H98" s="293"/>
      <c r="I98" s="293"/>
      <c r="J98" s="293"/>
      <c r="K98" s="293"/>
      <c r="L98" s="293"/>
      <c r="M98" s="293"/>
      <c r="N98" s="293"/>
      <c r="O98" s="293"/>
      <c r="P98" s="293"/>
      <c r="Q98" s="293"/>
      <c r="R98" s="293"/>
      <c r="S98" s="293"/>
      <c r="T98" s="293"/>
      <c r="U98" s="293"/>
      <c r="V98" s="293"/>
      <c r="W98" s="293"/>
      <c r="X98" s="293"/>
      <c r="Y98" s="293"/>
      <c r="Z98" s="293"/>
      <c r="AA98" s="291"/>
      <c r="AB98" s="291"/>
      <c r="AC98" s="291"/>
      <c r="AD98" s="291"/>
      <c r="AE98" s="288">
        <f t="shared" si="6"/>
        <v>0</v>
      </c>
      <c r="AF98" s="288"/>
      <c r="AG98" s="288"/>
      <c r="AH98" s="288"/>
      <c r="AI98" s="287" t="str">
        <f t="shared" si="7"/>
        <v>N</v>
      </c>
      <c r="AJ98" s="287"/>
      <c r="AK98" s="287"/>
      <c r="AL98" s="287"/>
    </row>
    <row r="99" spans="1:38" ht="15" customHeight="1" x14ac:dyDescent="0.25">
      <c r="A99" s="5"/>
      <c r="B99" s="293"/>
      <c r="C99" s="293"/>
      <c r="D99" s="293"/>
      <c r="E99" s="293"/>
      <c r="F99" s="293"/>
      <c r="G99" s="293"/>
      <c r="H99" s="293"/>
      <c r="I99" s="293"/>
      <c r="J99" s="293"/>
      <c r="K99" s="293"/>
      <c r="L99" s="293"/>
      <c r="M99" s="293"/>
      <c r="N99" s="293"/>
      <c r="O99" s="293"/>
      <c r="P99" s="293"/>
      <c r="Q99" s="293"/>
      <c r="R99" s="293"/>
      <c r="S99" s="293"/>
      <c r="T99" s="293"/>
      <c r="U99" s="293"/>
      <c r="V99" s="293"/>
      <c r="W99" s="293"/>
      <c r="X99" s="293"/>
      <c r="Y99" s="293"/>
      <c r="Z99" s="293"/>
      <c r="AA99" s="291"/>
      <c r="AB99" s="291"/>
      <c r="AC99" s="291"/>
      <c r="AD99" s="291"/>
      <c r="AE99" s="288">
        <f t="shared" si="6"/>
        <v>0</v>
      </c>
      <c r="AF99" s="288"/>
      <c r="AG99" s="288"/>
      <c r="AH99" s="288"/>
      <c r="AI99" s="287" t="str">
        <f t="shared" si="7"/>
        <v>N</v>
      </c>
      <c r="AJ99" s="287"/>
      <c r="AK99" s="287"/>
      <c r="AL99" s="287"/>
    </row>
    <row r="100" spans="1:38" ht="15" customHeight="1" x14ac:dyDescent="0.25">
      <c r="A100" s="5"/>
      <c r="B100" s="293"/>
      <c r="C100" s="293"/>
      <c r="D100" s="293"/>
      <c r="E100" s="293"/>
      <c r="F100" s="293"/>
      <c r="G100" s="293"/>
      <c r="H100" s="293"/>
      <c r="I100" s="293"/>
      <c r="J100" s="293"/>
      <c r="K100" s="293"/>
      <c r="L100" s="293"/>
      <c r="M100" s="293"/>
      <c r="N100" s="293"/>
      <c r="O100" s="293"/>
      <c r="P100" s="293"/>
      <c r="Q100" s="293"/>
      <c r="R100" s="293"/>
      <c r="S100" s="293"/>
      <c r="T100" s="293"/>
      <c r="U100" s="293"/>
      <c r="V100" s="293"/>
      <c r="W100" s="293"/>
      <c r="X100" s="293"/>
      <c r="Y100" s="293"/>
      <c r="Z100" s="293"/>
      <c r="AA100" s="291"/>
      <c r="AB100" s="291"/>
      <c r="AC100" s="291"/>
      <c r="AD100" s="291"/>
      <c r="AE100" s="288">
        <f t="shared" si="0"/>
        <v>0</v>
      </c>
      <c r="AF100" s="288"/>
      <c r="AG100" s="288"/>
      <c r="AH100" s="288"/>
      <c r="AI100" s="287" t="str">
        <f t="shared" si="1"/>
        <v>N</v>
      </c>
      <c r="AJ100" s="287"/>
      <c r="AK100" s="287"/>
      <c r="AL100" s="287"/>
    </row>
    <row r="101" spans="1:38" ht="15" customHeight="1" x14ac:dyDescent="0.25">
      <c r="A101" s="5"/>
      <c r="B101" s="293"/>
      <c r="C101" s="293"/>
      <c r="D101" s="293"/>
      <c r="E101" s="293"/>
      <c r="F101" s="293"/>
      <c r="G101" s="293"/>
      <c r="H101" s="293"/>
      <c r="I101" s="293"/>
      <c r="J101" s="293"/>
      <c r="K101" s="293"/>
      <c r="L101" s="293"/>
      <c r="M101" s="293"/>
      <c r="N101" s="293"/>
      <c r="O101" s="293"/>
      <c r="P101" s="293"/>
      <c r="Q101" s="293"/>
      <c r="R101" s="293"/>
      <c r="S101" s="293"/>
      <c r="T101" s="293"/>
      <c r="U101" s="293"/>
      <c r="V101" s="293"/>
      <c r="W101" s="293"/>
      <c r="X101" s="293"/>
      <c r="Y101" s="293"/>
      <c r="Z101" s="293"/>
      <c r="AA101" s="291"/>
      <c r="AB101" s="291"/>
      <c r="AC101" s="291"/>
      <c r="AD101" s="291"/>
      <c r="AE101" s="288">
        <f t="shared" si="0"/>
        <v>0</v>
      </c>
      <c r="AF101" s="288"/>
      <c r="AG101" s="288"/>
      <c r="AH101" s="288"/>
      <c r="AI101" s="287" t="str">
        <f t="shared" si="1"/>
        <v>N</v>
      </c>
      <c r="AJ101" s="287"/>
      <c r="AK101" s="287"/>
      <c r="AL101" s="287"/>
    </row>
    <row r="102" spans="1:38" ht="15" customHeight="1" x14ac:dyDescent="0.25">
      <c r="A102" s="5"/>
      <c r="B102" s="295" t="s">
        <v>87</v>
      </c>
      <c r="C102" s="295"/>
      <c r="D102" s="295"/>
      <c r="E102" s="295"/>
      <c r="F102" s="295"/>
      <c r="G102" s="295"/>
      <c r="H102" s="295"/>
      <c r="I102" s="295"/>
      <c r="J102" s="295"/>
      <c r="K102" s="295"/>
      <c r="L102" s="295"/>
      <c r="M102" s="295"/>
      <c r="N102" s="295"/>
      <c r="O102" s="295"/>
      <c r="P102" s="295"/>
      <c r="Q102" s="295"/>
      <c r="R102" s="295"/>
      <c r="S102" s="295"/>
      <c r="T102" s="295"/>
      <c r="U102" s="295"/>
      <c r="V102" s="295"/>
      <c r="W102" s="295"/>
      <c r="X102" s="295"/>
      <c r="Y102" s="295"/>
      <c r="Z102" s="295"/>
      <c r="AA102" s="296">
        <f>SUM(AA84:AD101)</f>
        <v>106</v>
      </c>
      <c r="AB102" s="296"/>
      <c r="AC102" s="296"/>
      <c r="AD102" s="296"/>
      <c r="AE102" s="297">
        <f>SUM(AE84:AH101)</f>
        <v>100</v>
      </c>
      <c r="AF102" s="297"/>
      <c r="AG102" s="297"/>
      <c r="AH102" s="297"/>
      <c r="AI102" s="297"/>
      <c r="AJ102" s="297"/>
      <c r="AK102" s="297"/>
      <c r="AL102" s="297"/>
    </row>
    <row r="103" spans="1:38" ht="15" customHeight="1" x14ac:dyDescent="0.25">
      <c r="A103" s="5"/>
      <c r="B103" s="285" t="s">
        <v>89</v>
      </c>
      <c r="C103" s="285"/>
      <c r="D103" s="285"/>
      <c r="E103" s="285"/>
      <c r="F103" s="285"/>
      <c r="G103" s="285"/>
      <c r="H103" s="285"/>
      <c r="I103" s="285"/>
      <c r="J103" s="285"/>
      <c r="K103" s="285"/>
      <c r="L103" s="285"/>
      <c r="M103" s="285"/>
      <c r="N103" s="285"/>
      <c r="O103" s="285"/>
      <c r="P103" s="285"/>
      <c r="Q103" s="285"/>
      <c r="R103" s="285"/>
      <c r="S103" s="285"/>
      <c r="T103" s="285"/>
      <c r="U103" s="285"/>
      <c r="V103" s="285"/>
      <c r="W103" s="285"/>
      <c r="X103" s="285"/>
      <c r="Y103" s="285"/>
      <c r="Z103" s="285"/>
      <c r="AA103" s="285"/>
      <c r="AB103" s="285"/>
      <c r="AC103" s="285"/>
      <c r="AD103" s="285"/>
      <c r="AE103" s="285"/>
      <c r="AF103" s="285"/>
      <c r="AG103" s="285"/>
      <c r="AH103" s="285"/>
      <c r="AI103" s="285"/>
      <c r="AJ103" s="285"/>
      <c r="AK103" s="285"/>
      <c r="AL103" s="285"/>
    </row>
    <row r="104" spans="1:38" ht="15" customHeight="1" x14ac:dyDescent="0.25">
      <c r="A104" s="5"/>
      <c r="B104" s="292" t="s">
        <v>108</v>
      </c>
      <c r="C104" s="292"/>
      <c r="D104" s="292"/>
      <c r="E104" s="292"/>
      <c r="F104" s="292"/>
      <c r="G104" s="292"/>
      <c r="H104" s="292"/>
      <c r="I104" s="292"/>
      <c r="J104" s="292"/>
      <c r="K104" s="292"/>
      <c r="L104" s="292"/>
      <c r="M104" s="292"/>
      <c r="N104" s="292"/>
      <c r="O104" s="293" t="s">
        <v>109</v>
      </c>
      <c r="P104" s="293"/>
      <c r="Q104" s="293"/>
      <c r="R104" s="293"/>
      <c r="S104" s="293"/>
      <c r="T104" s="293"/>
      <c r="U104" s="293"/>
      <c r="V104" s="293"/>
      <c r="W104" s="293"/>
      <c r="X104" s="293"/>
      <c r="Y104" s="293"/>
      <c r="Z104" s="293"/>
      <c r="AA104" s="287">
        <v>10</v>
      </c>
      <c r="AB104" s="287"/>
      <c r="AC104" s="287"/>
      <c r="AD104" s="287"/>
      <c r="AE104" s="288">
        <f>(AA104/$AA$138)*100</f>
        <v>13.333333333333334</v>
      </c>
      <c r="AF104" s="288"/>
      <c r="AG104" s="288"/>
      <c r="AH104" s="288"/>
      <c r="AI104" s="287" t="str">
        <f>IF(AE104&gt;20,"O","N")</f>
        <v>N</v>
      </c>
      <c r="AJ104" s="287"/>
      <c r="AK104" s="287"/>
      <c r="AL104" s="287"/>
    </row>
    <row r="105" spans="1:38" ht="15" customHeight="1" x14ac:dyDescent="0.25">
      <c r="A105" s="5"/>
      <c r="B105" s="292" t="s">
        <v>102</v>
      </c>
      <c r="C105" s="292"/>
      <c r="D105" s="292"/>
      <c r="E105" s="292"/>
      <c r="F105" s="292"/>
      <c r="G105" s="292"/>
      <c r="H105" s="292"/>
      <c r="I105" s="292"/>
      <c r="J105" s="292"/>
      <c r="K105" s="292"/>
      <c r="L105" s="292"/>
      <c r="M105" s="292"/>
      <c r="N105" s="292"/>
      <c r="O105" s="293" t="s">
        <v>103</v>
      </c>
      <c r="P105" s="293"/>
      <c r="Q105" s="293"/>
      <c r="R105" s="293"/>
      <c r="S105" s="293"/>
      <c r="T105" s="293"/>
      <c r="U105" s="293"/>
      <c r="V105" s="293"/>
      <c r="W105" s="293"/>
      <c r="X105" s="293"/>
      <c r="Y105" s="293"/>
      <c r="Z105" s="293"/>
      <c r="AA105" s="291">
        <v>5</v>
      </c>
      <c r="AB105" s="291"/>
      <c r="AC105" s="291"/>
      <c r="AD105" s="291"/>
      <c r="AE105" s="288">
        <f t="shared" ref="AE105:AE137" si="8">(AA105/$AA$138)*100</f>
        <v>6.666666666666667</v>
      </c>
      <c r="AF105" s="288"/>
      <c r="AG105" s="288"/>
      <c r="AH105" s="288"/>
      <c r="AI105" s="287" t="str">
        <f t="shared" ref="AI105:AI137" si="9">IF(AE105&gt;20,"O","N")</f>
        <v>N</v>
      </c>
      <c r="AJ105" s="287"/>
      <c r="AK105" s="287"/>
      <c r="AL105" s="287"/>
    </row>
    <row r="106" spans="1:38" ht="15" customHeight="1" x14ac:dyDescent="0.25">
      <c r="A106" s="5"/>
      <c r="B106" s="292" t="s">
        <v>112</v>
      </c>
      <c r="C106" s="292"/>
      <c r="D106" s="292"/>
      <c r="E106" s="292"/>
      <c r="F106" s="292"/>
      <c r="G106" s="292"/>
      <c r="H106" s="292"/>
      <c r="I106" s="292"/>
      <c r="J106" s="292"/>
      <c r="K106" s="292"/>
      <c r="L106" s="292"/>
      <c r="M106" s="292"/>
      <c r="N106" s="292"/>
      <c r="O106" s="293" t="s">
        <v>113</v>
      </c>
      <c r="P106" s="293"/>
      <c r="Q106" s="293"/>
      <c r="R106" s="293"/>
      <c r="S106" s="293"/>
      <c r="T106" s="293"/>
      <c r="U106" s="293"/>
      <c r="V106" s="293"/>
      <c r="W106" s="293"/>
      <c r="X106" s="293"/>
      <c r="Y106" s="293"/>
      <c r="Z106" s="293"/>
      <c r="AA106" s="291">
        <v>5</v>
      </c>
      <c r="AB106" s="291"/>
      <c r="AC106" s="291"/>
      <c r="AD106" s="291"/>
      <c r="AE106" s="288">
        <f t="shared" si="8"/>
        <v>6.666666666666667</v>
      </c>
      <c r="AF106" s="288"/>
      <c r="AG106" s="288"/>
      <c r="AH106" s="288"/>
      <c r="AI106" s="287" t="str">
        <f t="shared" si="9"/>
        <v>N</v>
      </c>
      <c r="AJ106" s="287"/>
      <c r="AK106" s="287"/>
      <c r="AL106" s="287"/>
    </row>
    <row r="107" spans="1:38" ht="15" customHeight="1" x14ac:dyDescent="0.25">
      <c r="A107" s="5"/>
      <c r="B107" s="289" t="s">
        <v>115</v>
      </c>
      <c r="C107" s="289"/>
      <c r="D107" s="289"/>
      <c r="E107" s="289"/>
      <c r="F107" s="289"/>
      <c r="G107" s="289"/>
      <c r="H107" s="289"/>
      <c r="I107" s="289"/>
      <c r="J107" s="289"/>
      <c r="K107" s="289"/>
      <c r="L107" s="289"/>
      <c r="M107" s="289"/>
      <c r="N107" s="289"/>
      <c r="O107" s="290" t="s">
        <v>116</v>
      </c>
      <c r="P107" s="290"/>
      <c r="Q107" s="290"/>
      <c r="R107" s="290"/>
      <c r="S107" s="290"/>
      <c r="T107" s="290"/>
      <c r="U107" s="290"/>
      <c r="V107" s="290"/>
      <c r="W107" s="290"/>
      <c r="X107" s="290"/>
      <c r="Y107" s="290"/>
      <c r="Z107" s="290"/>
      <c r="AA107" s="291">
        <v>20</v>
      </c>
      <c r="AB107" s="291"/>
      <c r="AC107" s="291"/>
      <c r="AD107" s="291"/>
      <c r="AE107" s="288">
        <f t="shared" si="8"/>
        <v>26.666666666666668</v>
      </c>
      <c r="AF107" s="288"/>
      <c r="AG107" s="288"/>
      <c r="AH107" s="288"/>
      <c r="AI107" s="287" t="str">
        <f t="shared" si="9"/>
        <v>O</v>
      </c>
      <c r="AJ107" s="287"/>
      <c r="AK107" s="287"/>
      <c r="AL107" s="287"/>
    </row>
    <row r="108" spans="1:38" ht="15" customHeight="1" x14ac:dyDescent="0.25">
      <c r="A108" s="5"/>
      <c r="B108" s="292" t="s">
        <v>110</v>
      </c>
      <c r="C108" s="292"/>
      <c r="D108" s="292"/>
      <c r="E108" s="292"/>
      <c r="F108" s="292"/>
      <c r="G108" s="292"/>
      <c r="H108" s="292"/>
      <c r="I108" s="292"/>
      <c r="J108" s="292"/>
      <c r="K108" s="292"/>
      <c r="L108" s="292"/>
      <c r="M108" s="292"/>
      <c r="N108" s="292"/>
      <c r="O108" s="293" t="s">
        <v>111</v>
      </c>
      <c r="P108" s="293"/>
      <c r="Q108" s="293"/>
      <c r="R108" s="293"/>
      <c r="S108" s="293"/>
      <c r="T108" s="293"/>
      <c r="U108" s="293"/>
      <c r="V108" s="293"/>
      <c r="W108" s="293"/>
      <c r="X108" s="293"/>
      <c r="Y108" s="293"/>
      <c r="Z108" s="293"/>
      <c r="AA108" s="291">
        <v>5</v>
      </c>
      <c r="AB108" s="291"/>
      <c r="AC108" s="291"/>
      <c r="AD108" s="291"/>
      <c r="AE108" s="288">
        <f t="shared" si="8"/>
        <v>6.666666666666667</v>
      </c>
      <c r="AF108" s="288"/>
      <c r="AG108" s="288"/>
      <c r="AH108" s="288"/>
      <c r="AI108" s="287" t="str">
        <f t="shared" si="9"/>
        <v>N</v>
      </c>
      <c r="AJ108" s="287"/>
      <c r="AK108" s="287"/>
      <c r="AL108" s="287"/>
    </row>
    <row r="109" spans="1:38" ht="15" customHeight="1" x14ac:dyDescent="0.25">
      <c r="A109" s="5"/>
      <c r="B109" s="292" t="s">
        <v>104</v>
      </c>
      <c r="C109" s="292"/>
      <c r="D109" s="292"/>
      <c r="E109" s="292"/>
      <c r="F109" s="292"/>
      <c r="G109" s="292"/>
      <c r="H109" s="292"/>
      <c r="I109" s="292"/>
      <c r="J109" s="292"/>
      <c r="K109" s="292"/>
      <c r="L109" s="292"/>
      <c r="M109" s="292"/>
      <c r="N109" s="292"/>
      <c r="O109" s="293" t="s">
        <v>114</v>
      </c>
      <c r="P109" s="293"/>
      <c r="Q109" s="293"/>
      <c r="R109" s="293"/>
      <c r="S109" s="293"/>
      <c r="T109" s="293"/>
      <c r="U109" s="293"/>
      <c r="V109" s="293"/>
      <c r="W109" s="293"/>
      <c r="X109" s="293"/>
      <c r="Y109" s="293"/>
      <c r="Z109" s="293"/>
      <c r="AA109" s="287">
        <v>30</v>
      </c>
      <c r="AB109" s="287"/>
      <c r="AC109" s="287"/>
      <c r="AD109" s="287"/>
      <c r="AE109" s="288">
        <f>(AA109/$AA$138)*100</f>
        <v>40</v>
      </c>
      <c r="AF109" s="288"/>
      <c r="AG109" s="288"/>
      <c r="AH109" s="288"/>
      <c r="AI109" s="287" t="str">
        <f>IF(AE109&gt;20,"O","N")</f>
        <v>O</v>
      </c>
      <c r="AJ109" s="287"/>
      <c r="AK109" s="287"/>
      <c r="AL109" s="287"/>
    </row>
    <row r="110" spans="1:38" ht="15" customHeight="1" x14ac:dyDescent="0.25">
      <c r="A110" s="5"/>
      <c r="B110" s="293"/>
      <c r="C110" s="293"/>
      <c r="D110" s="293"/>
      <c r="E110" s="293"/>
      <c r="F110" s="293"/>
      <c r="G110" s="293"/>
      <c r="H110" s="293"/>
      <c r="I110" s="293"/>
      <c r="J110" s="293"/>
      <c r="K110" s="293"/>
      <c r="L110" s="293"/>
      <c r="M110" s="293"/>
      <c r="N110" s="293"/>
      <c r="O110" s="293"/>
      <c r="P110" s="293"/>
      <c r="Q110" s="293"/>
      <c r="R110" s="293"/>
      <c r="S110" s="293"/>
      <c r="T110" s="293"/>
      <c r="U110" s="293"/>
      <c r="V110" s="293"/>
      <c r="W110" s="293"/>
      <c r="X110" s="293"/>
      <c r="Y110" s="293"/>
      <c r="Z110" s="293"/>
      <c r="AA110" s="291"/>
      <c r="AB110" s="291"/>
      <c r="AC110" s="291"/>
      <c r="AD110" s="291"/>
      <c r="AE110" s="288">
        <f t="shared" ref="AE110:AE136" si="10">(AA110/$AA$138)*100</f>
        <v>0</v>
      </c>
      <c r="AF110" s="288"/>
      <c r="AG110" s="288"/>
      <c r="AH110" s="288"/>
      <c r="AI110" s="287" t="str">
        <f t="shared" ref="AI110:AI136" si="11">IF(AE110&gt;20,"O","N")</f>
        <v>N</v>
      </c>
      <c r="AJ110" s="287"/>
      <c r="AK110" s="287"/>
      <c r="AL110" s="287"/>
    </row>
    <row r="111" spans="1:38" ht="15" customHeight="1" x14ac:dyDescent="0.25">
      <c r="A111" s="5"/>
      <c r="B111" s="293"/>
      <c r="C111" s="293"/>
      <c r="D111" s="293"/>
      <c r="E111" s="293"/>
      <c r="F111" s="293"/>
      <c r="G111" s="293"/>
      <c r="H111" s="293"/>
      <c r="I111" s="293"/>
      <c r="J111" s="293"/>
      <c r="K111" s="293"/>
      <c r="L111" s="293"/>
      <c r="M111" s="293"/>
      <c r="N111" s="293"/>
      <c r="O111" s="293"/>
      <c r="P111" s="293"/>
      <c r="Q111" s="293"/>
      <c r="R111" s="293"/>
      <c r="S111" s="293"/>
      <c r="T111" s="293"/>
      <c r="U111" s="293"/>
      <c r="V111" s="293"/>
      <c r="W111" s="293"/>
      <c r="X111" s="293"/>
      <c r="Y111" s="293"/>
      <c r="Z111" s="293"/>
      <c r="AA111" s="291"/>
      <c r="AB111" s="291"/>
      <c r="AC111" s="291"/>
      <c r="AD111" s="291"/>
      <c r="AE111" s="288">
        <f t="shared" si="10"/>
        <v>0</v>
      </c>
      <c r="AF111" s="288"/>
      <c r="AG111" s="288"/>
      <c r="AH111" s="288"/>
      <c r="AI111" s="287" t="str">
        <f t="shared" si="11"/>
        <v>N</v>
      </c>
      <c r="AJ111" s="287"/>
      <c r="AK111" s="287"/>
      <c r="AL111" s="287"/>
    </row>
    <row r="112" spans="1:38" ht="15" customHeight="1" x14ac:dyDescent="0.25">
      <c r="A112" s="5"/>
      <c r="B112" s="293"/>
      <c r="C112" s="293"/>
      <c r="D112" s="293"/>
      <c r="E112" s="293"/>
      <c r="F112" s="293"/>
      <c r="G112" s="293"/>
      <c r="H112" s="293"/>
      <c r="I112" s="293"/>
      <c r="J112" s="293"/>
      <c r="K112" s="293"/>
      <c r="L112" s="293"/>
      <c r="M112" s="293"/>
      <c r="N112" s="293"/>
      <c r="O112" s="293"/>
      <c r="P112" s="293"/>
      <c r="Q112" s="293"/>
      <c r="R112" s="293"/>
      <c r="S112" s="293"/>
      <c r="T112" s="293"/>
      <c r="U112" s="293"/>
      <c r="V112" s="293"/>
      <c r="W112" s="293"/>
      <c r="X112" s="293"/>
      <c r="Y112" s="293"/>
      <c r="Z112" s="293"/>
      <c r="AA112" s="291"/>
      <c r="AB112" s="291"/>
      <c r="AC112" s="291"/>
      <c r="AD112" s="291"/>
      <c r="AE112" s="288">
        <f t="shared" si="10"/>
        <v>0</v>
      </c>
      <c r="AF112" s="288"/>
      <c r="AG112" s="288"/>
      <c r="AH112" s="288"/>
      <c r="AI112" s="287" t="str">
        <f t="shared" si="11"/>
        <v>N</v>
      </c>
      <c r="AJ112" s="287"/>
      <c r="AK112" s="287"/>
      <c r="AL112" s="287"/>
    </row>
    <row r="113" spans="1:38" ht="15" customHeight="1" x14ac:dyDescent="0.25">
      <c r="A113" s="5"/>
      <c r="B113" s="294"/>
      <c r="C113" s="294"/>
      <c r="D113" s="294"/>
      <c r="E113" s="294"/>
      <c r="F113" s="294"/>
      <c r="G113" s="294"/>
      <c r="H113" s="294"/>
      <c r="I113" s="294"/>
      <c r="J113" s="294"/>
      <c r="K113" s="294"/>
      <c r="L113" s="294"/>
      <c r="M113" s="294"/>
      <c r="N113" s="294"/>
      <c r="O113" s="294"/>
      <c r="P113" s="294"/>
      <c r="Q113" s="294"/>
      <c r="R113" s="294"/>
      <c r="S113" s="294"/>
      <c r="T113" s="294"/>
      <c r="U113" s="294"/>
      <c r="V113" s="294"/>
      <c r="W113" s="294"/>
      <c r="X113" s="294"/>
      <c r="Y113" s="294"/>
      <c r="Z113" s="294"/>
      <c r="AA113" s="287"/>
      <c r="AB113" s="287"/>
      <c r="AC113" s="287"/>
      <c r="AD113" s="287"/>
      <c r="AE113" s="288">
        <f>(AA113/$AA$138)*100</f>
        <v>0</v>
      </c>
      <c r="AF113" s="288"/>
      <c r="AG113" s="288"/>
      <c r="AH113" s="288"/>
      <c r="AI113" s="287" t="str">
        <f>IF(AE113&gt;20,"O","N")</f>
        <v>N</v>
      </c>
      <c r="AJ113" s="287"/>
      <c r="AK113" s="287"/>
      <c r="AL113" s="287"/>
    </row>
    <row r="114" spans="1:38" ht="15" customHeight="1" x14ac:dyDescent="0.25">
      <c r="A114" s="5"/>
      <c r="B114" s="293"/>
      <c r="C114" s="293"/>
      <c r="D114" s="293"/>
      <c r="E114" s="293"/>
      <c r="F114" s="293"/>
      <c r="G114" s="293"/>
      <c r="H114" s="293"/>
      <c r="I114" s="293"/>
      <c r="J114" s="293"/>
      <c r="K114" s="293"/>
      <c r="L114" s="293"/>
      <c r="M114" s="293"/>
      <c r="N114" s="293"/>
      <c r="O114" s="293"/>
      <c r="P114" s="293"/>
      <c r="Q114" s="293"/>
      <c r="R114" s="293"/>
      <c r="S114" s="293"/>
      <c r="T114" s="293"/>
      <c r="U114" s="293"/>
      <c r="V114" s="293"/>
      <c r="W114" s="293"/>
      <c r="X114" s="293"/>
      <c r="Y114" s="293"/>
      <c r="Z114" s="293"/>
      <c r="AA114" s="291"/>
      <c r="AB114" s="291"/>
      <c r="AC114" s="291"/>
      <c r="AD114" s="291"/>
      <c r="AE114" s="288">
        <f t="shared" ref="AE114:AE117" si="12">(AA114/$AA$138)*100</f>
        <v>0</v>
      </c>
      <c r="AF114" s="288"/>
      <c r="AG114" s="288"/>
      <c r="AH114" s="288"/>
      <c r="AI114" s="287" t="str">
        <f t="shared" ref="AI114:AI117" si="13">IF(AE114&gt;20,"O","N")</f>
        <v>N</v>
      </c>
      <c r="AJ114" s="287"/>
      <c r="AK114" s="287"/>
      <c r="AL114" s="287"/>
    </row>
    <row r="115" spans="1:38" ht="15" customHeight="1" x14ac:dyDescent="0.25">
      <c r="A115" s="5"/>
      <c r="B115" s="293"/>
      <c r="C115" s="293"/>
      <c r="D115" s="293"/>
      <c r="E115" s="293"/>
      <c r="F115" s="293"/>
      <c r="G115" s="293"/>
      <c r="H115" s="293"/>
      <c r="I115" s="293"/>
      <c r="J115" s="293"/>
      <c r="K115" s="293"/>
      <c r="L115" s="293"/>
      <c r="M115" s="293"/>
      <c r="N115" s="293"/>
      <c r="O115" s="293"/>
      <c r="P115" s="293"/>
      <c r="Q115" s="293"/>
      <c r="R115" s="293"/>
      <c r="S115" s="293"/>
      <c r="T115" s="293"/>
      <c r="U115" s="293"/>
      <c r="V115" s="293"/>
      <c r="W115" s="293"/>
      <c r="X115" s="293"/>
      <c r="Y115" s="293"/>
      <c r="Z115" s="293"/>
      <c r="AA115" s="291"/>
      <c r="AB115" s="291"/>
      <c r="AC115" s="291"/>
      <c r="AD115" s="291"/>
      <c r="AE115" s="288">
        <f t="shared" si="12"/>
        <v>0</v>
      </c>
      <c r="AF115" s="288"/>
      <c r="AG115" s="288"/>
      <c r="AH115" s="288"/>
      <c r="AI115" s="287" t="str">
        <f t="shared" si="13"/>
        <v>N</v>
      </c>
      <c r="AJ115" s="287"/>
      <c r="AK115" s="287"/>
      <c r="AL115" s="287"/>
    </row>
    <row r="116" spans="1:38" ht="15" customHeight="1" x14ac:dyDescent="0.25">
      <c r="A116" s="5"/>
      <c r="B116" s="293"/>
      <c r="C116" s="293"/>
      <c r="D116" s="293"/>
      <c r="E116" s="293"/>
      <c r="F116" s="293"/>
      <c r="G116" s="293"/>
      <c r="H116" s="293"/>
      <c r="I116" s="293"/>
      <c r="J116" s="293"/>
      <c r="K116" s="293"/>
      <c r="L116" s="293"/>
      <c r="M116" s="293"/>
      <c r="N116" s="293"/>
      <c r="O116" s="293"/>
      <c r="P116" s="293"/>
      <c r="Q116" s="293"/>
      <c r="R116" s="293"/>
      <c r="S116" s="293"/>
      <c r="T116" s="293"/>
      <c r="U116" s="293"/>
      <c r="V116" s="293"/>
      <c r="W116" s="293"/>
      <c r="X116" s="293"/>
      <c r="Y116" s="293"/>
      <c r="Z116" s="293"/>
      <c r="AA116" s="291"/>
      <c r="AB116" s="291"/>
      <c r="AC116" s="291"/>
      <c r="AD116" s="291"/>
      <c r="AE116" s="288">
        <f t="shared" si="12"/>
        <v>0</v>
      </c>
      <c r="AF116" s="288"/>
      <c r="AG116" s="288"/>
      <c r="AH116" s="288"/>
      <c r="AI116" s="287" t="str">
        <f t="shared" si="13"/>
        <v>N</v>
      </c>
      <c r="AJ116" s="287"/>
      <c r="AK116" s="287"/>
      <c r="AL116" s="287"/>
    </row>
    <row r="117" spans="1:38" ht="15" customHeight="1" x14ac:dyDescent="0.25">
      <c r="A117" s="5"/>
      <c r="B117" s="293"/>
      <c r="C117" s="293"/>
      <c r="D117" s="293"/>
      <c r="E117" s="293"/>
      <c r="F117" s="293"/>
      <c r="G117" s="293"/>
      <c r="H117" s="293"/>
      <c r="I117" s="293"/>
      <c r="J117" s="293"/>
      <c r="K117" s="293"/>
      <c r="L117" s="293"/>
      <c r="M117" s="293"/>
      <c r="N117" s="293"/>
      <c r="O117" s="293"/>
      <c r="P117" s="293"/>
      <c r="Q117" s="293"/>
      <c r="R117" s="293"/>
      <c r="S117" s="293"/>
      <c r="T117" s="293"/>
      <c r="U117" s="293"/>
      <c r="V117" s="293"/>
      <c r="W117" s="293"/>
      <c r="X117" s="293"/>
      <c r="Y117" s="293"/>
      <c r="Z117" s="293"/>
      <c r="AA117" s="291"/>
      <c r="AB117" s="291"/>
      <c r="AC117" s="291"/>
      <c r="AD117" s="291"/>
      <c r="AE117" s="288">
        <f t="shared" si="12"/>
        <v>0</v>
      </c>
      <c r="AF117" s="288"/>
      <c r="AG117" s="288"/>
      <c r="AH117" s="288"/>
      <c r="AI117" s="287" t="str">
        <f t="shared" si="13"/>
        <v>N</v>
      </c>
      <c r="AJ117" s="287"/>
      <c r="AK117" s="287"/>
      <c r="AL117" s="287"/>
    </row>
    <row r="118" spans="1:38" ht="15" customHeight="1" x14ac:dyDescent="0.25">
      <c r="A118" s="5"/>
      <c r="B118" s="294"/>
      <c r="C118" s="294"/>
      <c r="D118" s="294"/>
      <c r="E118" s="294"/>
      <c r="F118" s="294"/>
      <c r="G118" s="294"/>
      <c r="H118" s="294"/>
      <c r="I118" s="294"/>
      <c r="J118" s="294"/>
      <c r="K118" s="294"/>
      <c r="L118" s="294"/>
      <c r="M118" s="294"/>
      <c r="N118" s="294"/>
      <c r="O118" s="294"/>
      <c r="P118" s="294"/>
      <c r="Q118" s="294"/>
      <c r="R118" s="294"/>
      <c r="S118" s="294"/>
      <c r="T118" s="294"/>
      <c r="U118" s="294"/>
      <c r="V118" s="294"/>
      <c r="W118" s="294"/>
      <c r="X118" s="294"/>
      <c r="Y118" s="294"/>
      <c r="Z118" s="294"/>
      <c r="AA118" s="287"/>
      <c r="AB118" s="287"/>
      <c r="AC118" s="287"/>
      <c r="AD118" s="287"/>
      <c r="AE118" s="288">
        <f>(AA118/$AA$138)*100</f>
        <v>0</v>
      </c>
      <c r="AF118" s="288"/>
      <c r="AG118" s="288"/>
      <c r="AH118" s="288"/>
      <c r="AI118" s="287" t="str">
        <f>IF(AE118&gt;20,"O","N")</f>
        <v>N</v>
      </c>
      <c r="AJ118" s="287"/>
      <c r="AK118" s="287"/>
      <c r="AL118" s="287"/>
    </row>
    <row r="119" spans="1:38" ht="15" customHeight="1" x14ac:dyDescent="0.25">
      <c r="A119" s="5"/>
      <c r="B119" s="293"/>
      <c r="C119" s="293"/>
      <c r="D119" s="293"/>
      <c r="E119" s="293"/>
      <c r="F119" s="293"/>
      <c r="G119" s="293"/>
      <c r="H119" s="293"/>
      <c r="I119" s="293"/>
      <c r="J119" s="293"/>
      <c r="K119" s="293"/>
      <c r="L119" s="293"/>
      <c r="M119" s="293"/>
      <c r="N119" s="293"/>
      <c r="O119" s="293"/>
      <c r="P119" s="293"/>
      <c r="Q119" s="293"/>
      <c r="R119" s="293"/>
      <c r="S119" s="293"/>
      <c r="T119" s="293"/>
      <c r="U119" s="293"/>
      <c r="V119" s="293"/>
      <c r="W119" s="293"/>
      <c r="X119" s="293"/>
      <c r="Y119" s="293"/>
      <c r="Z119" s="293"/>
      <c r="AA119" s="291"/>
      <c r="AB119" s="291"/>
      <c r="AC119" s="291"/>
      <c r="AD119" s="291"/>
      <c r="AE119" s="288">
        <f t="shared" ref="AE119:AE135" si="14">(AA119/$AA$138)*100</f>
        <v>0</v>
      </c>
      <c r="AF119" s="288"/>
      <c r="AG119" s="288"/>
      <c r="AH119" s="288"/>
      <c r="AI119" s="287" t="str">
        <f t="shared" ref="AI119:AI135" si="15">IF(AE119&gt;20,"O","N")</f>
        <v>N</v>
      </c>
      <c r="AJ119" s="287"/>
      <c r="AK119" s="287"/>
      <c r="AL119" s="287"/>
    </row>
    <row r="120" spans="1:38" ht="15" customHeight="1" x14ac:dyDescent="0.25">
      <c r="A120" s="5"/>
      <c r="B120" s="293"/>
      <c r="C120" s="293"/>
      <c r="D120" s="293"/>
      <c r="E120" s="293"/>
      <c r="F120" s="293"/>
      <c r="G120" s="293"/>
      <c r="H120" s="293"/>
      <c r="I120" s="293"/>
      <c r="J120" s="293"/>
      <c r="K120" s="293"/>
      <c r="L120" s="293"/>
      <c r="M120" s="293"/>
      <c r="N120" s="293"/>
      <c r="O120" s="293"/>
      <c r="P120" s="293"/>
      <c r="Q120" s="293"/>
      <c r="R120" s="293"/>
      <c r="S120" s="293"/>
      <c r="T120" s="293"/>
      <c r="U120" s="293"/>
      <c r="V120" s="293"/>
      <c r="W120" s="293"/>
      <c r="X120" s="293"/>
      <c r="Y120" s="293"/>
      <c r="Z120" s="293"/>
      <c r="AA120" s="291"/>
      <c r="AB120" s="291"/>
      <c r="AC120" s="291"/>
      <c r="AD120" s="291"/>
      <c r="AE120" s="288">
        <f t="shared" si="14"/>
        <v>0</v>
      </c>
      <c r="AF120" s="288"/>
      <c r="AG120" s="288"/>
      <c r="AH120" s="288"/>
      <c r="AI120" s="287" t="str">
        <f t="shared" si="15"/>
        <v>N</v>
      </c>
      <c r="AJ120" s="287"/>
      <c r="AK120" s="287"/>
      <c r="AL120" s="287"/>
    </row>
    <row r="121" spans="1:38" ht="15" customHeight="1" x14ac:dyDescent="0.25">
      <c r="A121" s="5"/>
      <c r="B121" s="293"/>
      <c r="C121" s="293"/>
      <c r="D121" s="293"/>
      <c r="E121" s="293"/>
      <c r="F121" s="293"/>
      <c r="G121" s="293"/>
      <c r="H121" s="293"/>
      <c r="I121" s="293"/>
      <c r="J121" s="293"/>
      <c r="K121" s="293"/>
      <c r="L121" s="293"/>
      <c r="M121" s="293"/>
      <c r="N121" s="293"/>
      <c r="O121" s="293"/>
      <c r="P121" s="293"/>
      <c r="Q121" s="293"/>
      <c r="R121" s="293"/>
      <c r="S121" s="293"/>
      <c r="T121" s="293"/>
      <c r="U121" s="293"/>
      <c r="V121" s="293"/>
      <c r="W121" s="293"/>
      <c r="X121" s="293"/>
      <c r="Y121" s="293"/>
      <c r="Z121" s="293"/>
      <c r="AA121" s="291"/>
      <c r="AB121" s="291"/>
      <c r="AC121" s="291"/>
      <c r="AD121" s="291"/>
      <c r="AE121" s="288">
        <f t="shared" si="14"/>
        <v>0</v>
      </c>
      <c r="AF121" s="288"/>
      <c r="AG121" s="288"/>
      <c r="AH121" s="288"/>
      <c r="AI121" s="287" t="str">
        <f t="shared" si="15"/>
        <v>N</v>
      </c>
      <c r="AJ121" s="287"/>
      <c r="AK121" s="287"/>
      <c r="AL121" s="287"/>
    </row>
    <row r="122" spans="1:38" ht="15" customHeight="1" x14ac:dyDescent="0.25">
      <c r="A122" s="5"/>
      <c r="B122" s="293"/>
      <c r="C122" s="293"/>
      <c r="D122" s="293"/>
      <c r="E122" s="293"/>
      <c r="F122" s="293"/>
      <c r="G122" s="293"/>
      <c r="H122" s="293"/>
      <c r="I122" s="293"/>
      <c r="J122" s="293"/>
      <c r="K122" s="293"/>
      <c r="L122" s="293"/>
      <c r="M122" s="293"/>
      <c r="N122" s="293"/>
      <c r="O122" s="293"/>
      <c r="P122" s="293"/>
      <c r="Q122" s="293"/>
      <c r="R122" s="293"/>
      <c r="S122" s="293"/>
      <c r="T122" s="293"/>
      <c r="U122" s="293"/>
      <c r="V122" s="293"/>
      <c r="W122" s="293"/>
      <c r="X122" s="293"/>
      <c r="Y122" s="293"/>
      <c r="Z122" s="293"/>
      <c r="AA122" s="291"/>
      <c r="AB122" s="291"/>
      <c r="AC122" s="291"/>
      <c r="AD122" s="291"/>
      <c r="AE122" s="288">
        <f t="shared" si="14"/>
        <v>0</v>
      </c>
      <c r="AF122" s="288"/>
      <c r="AG122" s="288"/>
      <c r="AH122" s="288"/>
      <c r="AI122" s="287" t="str">
        <f t="shared" si="15"/>
        <v>N</v>
      </c>
      <c r="AJ122" s="287"/>
      <c r="AK122" s="287"/>
      <c r="AL122" s="287"/>
    </row>
    <row r="123" spans="1:38" ht="15" customHeight="1" x14ac:dyDescent="0.25">
      <c r="A123" s="5"/>
      <c r="B123" s="293"/>
      <c r="C123" s="293"/>
      <c r="D123" s="293"/>
      <c r="E123" s="293"/>
      <c r="F123" s="293"/>
      <c r="G123" s="293"/>
      <c r="H123" s="293"/>
      <c r="I123" s="293"/>
      <c r="J123" s="293"/>
      <c r="K123" s="293"/>
      <c r="L123" s="293"/>
      <c r="M123" s="293"/>
      <c r="N123" s="293"/>
      <c r="O123" s="293"/>
      <c r="P123" s="293"/>
      <c r="Q123" s="293"/>
      <c r="R123" s="293"/>
      <c r="S123" s="293"/>
      <c r="T123" s="293"/>
      <c r="U123" s="293"/>
      <c r="V123" s="293"/>
      <c r="W123" s="293"/>
      <c r="X123" s="293"/>
      <c r="Y123" s="293"/>
      <c r="Z123" s="293"/>
      <c r="AA123" s="291"/>
      <c r="AB123" s="291"/>
      <c r="AC123" s="291"/>
      <c r="AD123" s="291"/>
      <c r="AE123" s="288">
        <f t="shared" si="14"/>
        <v>0</v>
      </c>
      <c r="AF123" s="288"/>
      <c r="AG123" s="288"/>
      <c r="AH123" s="288"/>
      <c r="AI123" s="287" t="str">
        <f t="shared" si="15"/>
        <v>N</v>
      </c>
      <c r="AJ123" s="287"/>
      <c r="AK123" s="287"/>
      <c r="AL123" s="287"/>
    </row>
    <row r="124" spans="1:38" ht="15" customHeight="1" x14ac:dyDescent="0.25">
      <c r="A124" s="5"/>
      <c r="B124" s="294"/>
      <c r="C124" s="294"/>
      <c r="D124" s="294"/>
      <c r="E124" s="294"/>
      <c r="F124" s="294"/>
      <c r="G124" s="294"/>
      <c r="H124" s="294"/>
      <c r="I124" s="294"/>
      <c r="J124" s="294"/>
      <c r="K124" s="294"/>
      <c r="L124" s="294"/>
      <c r="M124" s="294"/>
      <c r="N124" s="294"/>
      <c r="O124" s="294"/>
      <c r="P124" s="294"/>
      <c r="Q124" s="294"/>
      <c r="R124" s="294"/>
      <c r="S124" s="294"/>
      <c r="T124" s="294"/>
      <c r="U124" s="294"/>
      <c r="V124" s="294"/>
      <c r="W124" s="294"/>
      <c r="X124" s="294"/>
      <c r="Y124" s="294"/>
      <c r="Z124" s="294"/>
      <c r="AA124" s="287"/>
      <c r="AB124" s="287"/>
      <c r="AC124" s="287"/>
      <c r="AD124" s="287"/>
      <c r="AE124" s="288">
        <f>(AA124/$AA$138)*100</f>
        <v>0</v>
      </c>
      <c r="AF124" s="288"/>
      <c r="AG124" s="288"/>
      <c r="AH124" s="288"/>
      <c r="AI124" s="287" t="str">
        <f>IF(AE124&gt;20,"O","N")</f>
        <v>N</v>
      </c>
      <c r="AJ124" s="287"/>
      <c r="AK124" s="287"/>
      <c r="AL124" s="287"/>
    </row>
    <row r="125" spans="1:38" ht="15" customHeight="1" x14ac:dyDescent="0.25">
      <c r="A125" s="5"/>
      <c r="B125" s="293"/>
      <c r="C125" s="293"/>
      <c r="D125" s="293"/>
      <c r="E125" s="293"/>
      <c r="F125" s="293"/>
      <c r="G125" s="293"/>
      <c r="H125" s="293"/>
      <c r="I125" s="293"/>
      <c r="J125" s="293"/>
      <c r="K125" s="293"/>
      <c r="L125" s="293"/>
      <c r="M125" s="293"/>
      <c r="N125" s="293"/>
      <c r="O125" s="293"/>
      <c r="P125" s="293"/>
      <c r="Q125" s="293"/>
      <c r="R125" s="293"/>
      <c r="S125" s="293"/>
      <c r="T125" s="293"/>
      <c r="U125" s="293"/>
      <c r="V125" s="293"/>
      <c r="W125" s="293"/>
      <c r="X125" s="293"/>
      <c r="Y125" s="293"/>
      <c r="Z125" s="293"/>
      <c r="AA125" s="291"/>
      <c r="AB125" s="291"/>
      <c r="AC125" s="291"/>
      <c r="AD125" s="291"/>
      <c r="AE125" s="288">
        <f t="shared" ref="AE125:AE127" si="16">(AA125/$AA$138)*100</f>
        <v>0</v>
      </c>
      <c r="AF125" s="288"/>
      <c r="AG125" s="288"/>
      <c r="AH125" s="288"/>
      <c r="AI125" s="287" t="str">
        <f t="shared" ref="AI125:AI127" si="17">IF(AE125&gt;20,"O","N")</f>
        <v>N</v>
      </c>
      <c r="AJ125" s="287"/>
      <c r="AK125" s="287"/>
      <c r="AL125" s="287"/>
    </row>
    <row r="126" spans="1:38" ht="15" customHeight="1" x14ac:dyDescent="0.25">
      <c r="A126" s="5"/>
      <c r="B126" s="293"/>
      <c r="C126" s="293"/>
      <c r="D126" s="293"/>
      <c r="E126" s="293"/>
      <c r="F126" s="293"/>
      <c r="G126" s="293"/>
      <c r="H126" s="293"/>
      <c r="I126" s="293"/>
      <c r="J126" s="293"/>
      <c r="K126" s="293"/>
      <c r="L126" s="293"/>
      <c r="M126" s="293"/>
      <c r="N126" s="293"/>
      <c r="O126" s="293"/>
      <c r="P126" s="293"/>
      <c r="Q126" s="293"/>
      <c r="R126" s="293"/>
      <c r="S126" s="293"/>
      <c r="T126" s="293"/>
      <c r="U126" s="293"/>
      <c r="V126" s="293"/>
      <c r="W126" s="293"/>
      <c r="X126" s="293"/>
      <c r="Y126" s="293"/>
      <c r="Z126" s="293"/>
      <c r="AA126" s="291"/>
      <c r="AB126" s="291"/>
      <c r="AC126" s="291"/>
      <c r="AD126" s="291"/>
      <c r="AE126" s="288">
        <f t="shared" si="16"/>
        <v>0</v>
      </c>
      <c r="AF126" s="288"/>
      <c r="AG126" s="288"/>
      <c r="AH126" s="288"/>
      <c r="AI126" s="287" t="str">
        <f t="shared" si="17"/>
        <v>N</v>
      </c>
      <c r="AJ126" s="287"/>
      <c r="AK126" s="287"/>
      <c r="AL126" s="287"/>
    </row>
    <row r="127" spans="1:38" ht="15" customHeight="1" x14ac:dyDescent="0.25">
      <c r="A127" s="5"/>
      <c r="B127" s="293"/>
      <c r="C127" s="293"/>
      <c r="D127" s="293"/>
      <c r="E127" s="293"/>
      <c r="F127" s="293"/>
      <c r="G127" s="293"/>
      <c r="H127" s="293"/>
      <c r="I127" s="293"/>
      <c r="J127" s="293"/>
      <c r="K127" s="293"/>
      <c r="L127" s="293"/>
      <c r="M127" s="293"/>
      <c r="N127" s="293"/>
      <c r="O127" s="293"/>
      <c r="P127" s="293"/>
      <c r="Q127" s="293"/>
      <c r="R127" s="293"/>
      <c r="S127" s="293"/>
      <c r="T127" s="293"/>
      <c r="U127" s="293"/>
      <c r="V127" s="293"/>
      <c r="W127" s="293"/>
      <c r="X127" s="293"/>
      <c r="Y127" s="293"/>
      <c r="Z127" s="293"/>
      <c r="AA127" s="291"/>
      <c r="AB127" s="291"/>
      <c r="AC127" s="291"/>
      <c r="AD127" s="291"/>
      <c r="AE127" s="288">
        <f t="shared" si="16"/>
        <v>0</v>
      </c>
      <c r="AF127" s="288"/>
      <c r="AG127" s="288"/>
      <c r="AH127" s="288"/>
      <c r="AI127" s="287" t="str">
        <f t="shared" si="17"/>
        <v>N</v>
      </c>
      <c r="AJ127" s="287"/>
      <c r="AK127" s="287"/>
      <c r="AL127" s="287"/>
    </row>
    <row r="128" spans="1:38" ht="15" customHeight="1" x14ac:dyDescent="0.25">
      <c r="A128" s="5"/>
      <c r="B128" s="294"/>
      <c r="C128" s="294"/>
      <c r="D128" s="294"/>
      <c r="E128" s="294"/>
      <c r="F128" s="294"/>
      <c r="G128" s="294"/>
      <c r="H128" s="294"/>
      <c r="I128" s="294"/>
      <c r="J128" s="294"/>
      <c r="K128" s="294"/>
      <c r="L128" s="294"/>
      <c r="M128" s="294"/>
      <c r="N128" s="294"/>
      <c r="O128" s="294"/>
      <c r="P128" s="294"/>
      <c r="Q128" s="294"/>
      <c r="R128" s="294"/>
      <c r="S128" s="294"/>
      <c r="T128" s="294"/>
      <c r="U128" s="294"/>
      <c r="V128" s="294"/>
      <c r="W128" s="294"/>
      <c r="X128" s="294"/>
      <c r="Y128" s="294"/>
      <c r="Z128" s="294"/>
      <c r="AA128" s="287"/>
      <c r="AB128" s="287"/>
      <c r="AC128" s="287"/>
      <c r="AD128" s="287"/>
      <c r="AE128" s="288">
        <f>(AA128/$AA$138)*100</f>
        <v>0</v>
      </c>
      <c r="AF128" s="288"/>
      <c r="AG128" s="288"/>
      <c r="AH128" s="288"/>
      <c r="AI128" s="287" t="str">
        <f>IF(AE128&gt;20,"O","N")</f>
        <v>N</v>
      </c>
      <c r="AJ128" s="287"/>
      <c r="AK128" s="287"/>
      <c r="AL128" s="287"/>
    </row>
    <row r="129" spans="1:38" ht="15" customHeight="1" x14ac:dyDescent="0.25">
      <c r="A129" s="5"/>
      <c r="B129" s="293"/>
      <c r="C129" s="293"/>
      <c r="D129" s="293"/>
      <c r="E129" s="293"/>
      <c r="F129" s="293"/>
      <c r="G129" s="293"/>
      <c r="H129" s="293"/>
      <c r="I129" s="293"/>
      <c r="J129" s="293"/>
      <c r="K129" s="293"/>
      <c r="L129" s="293"/>
      <c r="M129" s="293"/>
      <c r="N129" s="293"/>
      <c r="O129" s="293"/>
      <c r="P129" s="293"/>
      <c r="Q129" s="293"/>
      <c r="R129" s="293"/>
      <c r="S129" s="293"/>
      <c r="T129" s="293"/>
      <c r="U129" s="293"/>
      <c r="V129" s="293"/>
      <c r="W129" s="293"/>
      <c r="X129" s="293"/>
      <c r="Y129" s="293"/>
      <c r="Z129" s="293"/>
      <c r="AA129" s="291"/>
      <c r="AB129" s="291"/>
      <c r="AC129" s="291"/>
      <c r="AD129" s="291"/>
      <c r="AE129" s="288">
        <f t="shared" ref="AE129:AE132" si="18">(AA129/$AA$138)*100</f>
        <v>0</v>
      </c>
      <c r="AF129" s="288"/>
      <c r="AG129" s="288"/>
      <c r="AH129" s="288"/>
      <c r="AI129" s="287" t="str">
        <f t="shared" ref="AI129:AI132" si="19">IF(AE129&gt;20,"O","N")</f>
        <v>N</v>
      </c>
      <c r="AJ129" s="287"/>
      <c r="AK129" s="287"/>
      <c r="AL129" s="287"/>
    </row>
    <row r="130" spans="1:38" ht="15" customHeight="1" x14ac:dyDescent="0.25">
      <c r="A130" s="5"/>
      <c r="B130" s="293"/>
      <c r="C130" s="293"/>
      <c r="D130" s="293"/>
      <c r="E130" s="293"/>
      <c r="F130" s="293"/>
      <c r="G130" s="293"/>
      <c r="H130" s="293"/>
      <c r="I130" s="293"/>
      <c r="J130" s="293"/>
      <c r="K130" s="293"/>
      <c r="L130" s="293"/>
      <c r="M130" s="293"/>
      <c r="N130" s="293"/>
      <c r="O130" s="293"/>
      <c r="P130" s="293"/>
      <c r="Q130" s="293"/>
      <c r="R130" s="293"/>
      <c r="S130" s="293"/>
      <c r="T130" s="293"/>
      <c r="U130" s="293"/>
      <c r="V130" s="293"/>
      <c r="W130" s="293"/>
      <c r="X130" s="293"/>
      <c r="Y130" s="293"/>
      <c r="Z130" s="293"/>
      <c r="AA130" s="291"/>
      <c r="AB130" s="291"/>
      <c r="AC130" s="291"/>
      <c r="AD130" s="291"/>
      <c r="AE130" s="288">
        <f t="shared" si="18"/>
        <v>0</v>
      </c>
      <c r="AF130" s="288"/>
      <c r="AG130" s="288"/>
      <c r="AH130" s="288"/>
      <c r="AI130" s="287" t="str">
        <f t="shared" si="19"/>
        <v>N</v>
      </c>
      <c r="AJ130" s="287"/>
      <c r="AK130" s="287"/>
      <c r="AL130" s="287"/>
    </row>
    <row r="131" spans="1:38" ht="15" customHeight="1" x14ac:dyDescent="0.25">
      <c r="A131" s="5"/>
      <c r="B131" s="293"/>
      <c r="C131" s="293"/>
      <c r="D131" s="293"/>
      <c r="E131" s="293"/>
      <c r="F131" s="293"/>
      <c r="G131" s="293"/>
      <c r="H131" s="293"/>
      <c r="I131" s="293"/>
      <c r="J131" s="293"/>
      <c r="K131" s="293"/>
      <c r="L131" s="293"/>
      <c r="M131" s="293"/>
      <c r="N131" s="293"/>
      <c r="O131" s="293"/>
      <c r="P131" s="293"/>
      <c r="Q131" s="293"/>
      <c r="R131" s="293"/>
      <c r="S131" s="293"/>
      <c r="T131" s="293"/>
      <c r="U131" s="293"/>
      <c r="V131" s="293"/>
      <c r="W131" s="293"/>
      <c r="X131" s="293"/>
      <c r="Y131" s="293"/>
      <c r="Z131" s="293"/>
      <c r="AA131" s="291"/>
      <c r="AB131" s="291"/>
      <c r="AC131" s="291"/>
      <c r="AD131" s="291"/>
      <c r="AE131" s="288">
        <f t="shared" si="18"/>
        <v>0</v>
      </c>
      <c r="AF131" s="288"/>
      <c r="AG131" s="288"/>
      <c r="AH131" s="288"/>
      <c r="AI131" s="287" t="str">
        <f t="shared" si="19"/>
        <v>N</v>
      </c>
      <c r="AJ131" s="287"/>
      <c r="AK131" s="287"/>
      <c r="AL131" s="287"/>
    </row>
    <row r="132" spans="1:38" ht="15" customHeight="1" x14ac:dyDescent="0.25">
      <c r="A132" s="5"/>
      <c r="B132" s="293"/>
      <c r="C132" s="293"/>
      <c r="D132" s="293"/>
      <c r="E132" s="293"/>
      <c r="F132" s="293"/>
      <c r="G132" s="293"/>
      <c r="H132" s="293"/>
      <c r="I132" s="293"/>
      <c r="J132" s="293"/>
      <c r="K132" s="293"/>
      <c r="L132" s="293"/>
      <c r="M132" s="293"/>
      <c r="N132" s="293"/>
      <c r="O132" s="293"/>
      <c r="P132" s="293"/>
      <c r="Q132" s="293"/>
      <c r="R132" s="293"/>
      <c r="S132" s="293"/>
      <c r="T132" s="293"/>
      <c r="U132" s="293"/>
      <c r="V132" s="293"/>
      <c r="W132" s="293"/>
      <c r="X132" s="293"/>
      <c r="Y132" s="293"/>
      <c r="Z132" s="293"/>
      <c r="AA132" s="291"/>
      <c r="AB132" s="291"/>
      <c r="AC132" s="291"/>
      <c r="AD132" s="291"/>
      <c r="AE132" s="288">
        <f t="shared" si="18"/>
        <v>0</v>
      </c>
      <c r="AF132" s="288"/>
      <c r="AG132" s="288"/>
      <c r="AH132" s="288"/>
      <c r="AI132" s="287" t="str">
        <f t="shared" si="19"/>
        <v>N</v>
      </c>
      <c r="AJ132" s="287"/>
      <c r="AK132" s="287"/>
      <c r="AL132" s="287"/>
    </row>
    <row r="133" spans="1:38" ht="15" customHeight="1" x14ac:dyDescent="0.25">
      <c r="A133" s="5"/>
      <c r="B133" s="294"/>
      <c r="C133" s="294"/>
      <c r="D133" s="294"/>
      <c r="E133" s="294"/>
      <c r="F133" s="294"/>
      <c r="G133" s="294"/>
      <c r="H133" s="294"/>
      <c r="I133" s="294"/>
      <c r="J133" s="294"/>
      <c r="K133" s="294"/>
      <c r="L133" s="294"/>
      <c r="M133" s="294"/>
      <c r="N133" s="294"/>
      <c r="O133" s="294"/>
      <c r="P133" s="294"/>
      <c r="Q133" s="294"/>
      <c r="R133" s="294"/>
      <c r="S133" s="294"/>
      <c r="T133" s="294"/>
      <c r="U133" s="294"/>
      <c r="V133" s="294"/>
      <c r="W133" s="294"/>
      <c r="X133" s="294"/>
      <c r="Y133" s="294"/>
      <c r="Z133" s="294"/>
      <c r="AA133" s="287"/>
      <c r="AB133" s="287"/>
      <c r="AC133" s="287"/>
      <c r="AD133" s="287"/>
      <c r="AE133" s="288">
        <f>(AA133/$AA$138)*100</f>
        <v>0</v>
      </c>
      <c r="AF133" s="288"/>
      <c r="AG133" s="288"/>
      <c r="AH133" s="288"/>
      <c r="AI133" s="287" t="str">
        <f>IF(AE133&gt;20,"O","N")</f>
        <v>N</v>
      </c>
      <c r="AJ133" s="287"/>
      <c r="AK133" s="287"/>
      <c r="AL133" s="287"/>
    </row>
    <row r="134" spans="1:38" ht="15" customHeight="1" x14ac:dyDescent="0.25">
      <c r="A134" s="5"/>
      <c r="B134" s="293"/>
      <c r="C134" s="293"/>
      <c r="D134" s="293"/>
      <c r="E134" s="293"/>
      <c r="F134" s="293"/>
      <c r="G134" s="293"/>
      <c r="H134" s="293"/>
      <c r="I134" s="293"/>
      <c r="J134" s="293"/>
      <c r="K134" s="293"/>
      <c r="L134" s="293"/>
      <c r="M134" s="293"/>
      <c r="N134" s="293"/>
      <c r="O134" s="293"/>
      <c r="P134" s="293"/>
      <c r="Q134" s="293"/>
      <c r="R134" s="293"/>
      <c r="S134" s="293"/>
      <c r="T134" s="293"/>
      <c r="U134" s="293"/>
      <c r="V134" s="293"/>
      <c r="W134" s="293"/>
      <c r="X134" s="293"/>
      <c r="Y134" s="293"/>
      <c r="Z134" s="293"/>
      <c r="AA134" s="291"/>
      <c r="AB134" s="291"/>
      <c r="AC134" s="291"/>
      <c r="AD134" s="291"/>
      <c r="AE134" s="288">
        <f t="shared" si="14"/>
        <v>0</v>
      </c>
      <c r="AF134" s="288"/>
      <c r="AG134" s="288"/>
      <c r="AH134" s="288"/>
      <c r="AI134" s="287" t="str">
        <f t="shared" si="15"/>
        <v>N</v>
      </c>
      <c r="AJ134" s="287"/>
      <c r="AK134" s="287"/>
      <c r="AL134" s="287"/>
    </row>
    <row r="135" spans="1:38" ht="15" customHeight="1" x14ac:dyDescent="0.25">
      <c r="A135" s="5"/>
      <c r="B135" s="293"/>
      <c r="C135" s="293"/>
      <c r="D135" s="293"/>
      <c r="E135" s="293"/>
      <c r="F135" s="293"/>
      <c r="G135" s="293"/>
      <c r="H135" s="293"/>
      <c r="I135" s="293"/>
      <c r="J135" s="293"/>
      <c r="K135" s="293"/>
      <c r="L135" s="293"/>
      <c r="M135" s="293"/>
      <c r="N135" s="293"/>
      <c r="O135" s="293"/>
      <c r="P135" s="293"/>
      <c r="Q135" s="293"/>
      <c r="R135" s="293"/>
      <c r="S135" s="293"/>
      <c r="T135" s="293"/>
      <c r="U135" s="293"/>
      <c r="V135" s="293"/>
      <c r="W135" s="293"/>
      <c r="X135" s="293"/>
      <c r="Y135" s="293"/>
      <c r="Z135" s="293"/>
      <c r="AA135" s="291"/>
      <c r="AB135" s="291"/>
      <c r="AC135" s="291"/>
      <c r="AD135" s="291"/>
      <c r="AE135" s="288">
        <f t="shared" si="14"/>
        <v>0</v>
      </c>
      <c r="AF135" s="288"/>
      <c r="AG135" s="288"/>
      <c r="AH135" s="288"/>
      <c r="AI135" s="287" t="str">
        <f t="shared" si="15"/>
        <v>N</v>
      </c>
      <c r="AJ135" s="287"/>
      <c r="AK135" s="287"/>
      <c r="AL135" s="287"/>
    </row>
    <row r="136" spans="1:38" ht="15" customHeight="1" x14ac:dyDescent="0.25">
      <c r="A136" s="5"/>
      <c r="B136" s="293"/>
      <c r="C136" s="293"/>
      <c r="D136" s="293"/>
      <c r="E136" s="293"/>
      <c r="F136" s="293"/>
      <c r="G136" s="293"/>
      <c r="H136" s="293"/>
      <c r="I136" s="293"/>
      <c r="J136" s="293"/>
      <c r="K136" s="293"/>
      <c r="L136" s="293"/>
      <c r="M136" s="293"/>
      <c r="N136" s="293"/>
      <c r="O136" s="293"/>
      <c r="P136" s="293"/>
      <c r="Q136" s="293"/>
      <c r="R136" s="293"/>
      <c r="S136" s="293"/>
      <c r="T136" s="293"/>
      <c r="U136" s="293"/>
      <c r="V136" s="293"/>
      <c r="W136" s="293"/>
      <c r="X136" s="293"/>
      <c r="Y136" s="293"/>
      <c r="Z136" s="293"/>
      <c r="AA136" s="291"/>
      <c r="AB136" s="291"/>
      <c r="AC136" s="291"/>
      <c r="AD136" s="291"/>
      <c r="AE136" s="288">
        <f t="shared" si="10"/>
        <v>0</v>
      </c>
      <c r="AF136" s="288"/>
      <c r="AG136" s="288"/>
      <c r="AH136" s="288"/>
      <c r="AI136" s="287" t="str">
        <f t="shared" si="11"/>
        <v>N</v>
      </c>
      <c r="AJ136" s="287"/>
      <c r="AK136" s="287"/>
      <c r="AL136" s="287"/>
    </row>
    <row r="137" spans="1:38" ht="15" customHeight="1" x14ac:dyDescent="0.25">
      <c r="A137" s="5"/>
      <c r="B137" s="293"/>
      <c r="C137" s="293"/>
      <c r="D137" s="293"/>
      <c r="E137" s="293"/>
      <c r="F137" s="293"/>
      <c r="G137" s="293"/>
      <c r="H137" s="293"/>
      <c r="I137" s="293"/>
      <c r="J137" s="293"/>
      <c r="K137" s="293"/>
      <c r="L137" s="293"/>
      <c r="M137" s="293"/>
      <c r="N137" s="293"/>
      <c r="O137" s="293"/>
      <c r="P137" s="293"/>
      <c r="Q137" s="293"/>
      <c r="R137" s="293"/>
      <c r="S137" s="293"/>
      <c r="T137" s="293"/>
      <c r="U137" s="293"/>
      <c r="V137" s="293"/>
      <c r="W137" s="293"/>
      <c r="X137" s="293"/>
      <c r="Y137" s="293"/>
      <c r="Z137" s="293"/>
      <c r="AA137" s="291"/>
      <c r="AB137" s="291"/>
      <c r="AC137" s="291"/>
      <c r="AD137" s="291"/>
      <c r="AE137" s="288">
        <f t="shared" si="8"/>
        <v>0</v>
      </c>
      <c r="AF137" s="288"/>
      <c r="AG137" s="288"/>
      <c r="AH137" s="288"/>
      <c r="AI137" s="287" t="str">
        <f t="shared" si="9"/>
        <v>N</v>
      </c>
      <c r="AJ137" s="287"/>
      <c r="AK137" s="287"/>
      <c r="AL137" s="287"/>
    </row>
    <row r="138" spans="1:38" ht="15" customHeight="1" x14ac:dyDescent="0.25">
      <c r="A138" s="5"/>
      <c r="B138" s="295" t="s">
        <v>87</v>
      </c>
      <c r="C138" s="295"/>
      <c r="D138" s="295"/>
      <c r="E138" s="295"/>
      <c r="F138" s="295"/>
      <c r="G138" s="295"/>
      <c r="H138" s="295"/>
      <c r="I138" s="295"/>
      <c r="J138" s="295"/>
      <c r="K138" s="295"/>
      <c r="L138" s="295"/>
      <c r="M138" s="295"/>
      <c r="N138" s="295"/>
      <c r="O138" s="295"/>
      <c r="P138" s="295"/>
      <c r="Q138" s="295"/>
      <c r="R138" s="295"/>
      <c r="S138" s="295"/>
      <c r="T138" s="295"/>
      <c r="U138" s="295"/>
      <c r="V138" s="295"/>
      <c r="W138" s="295"/>
      <c r="X138" s="295"/>
      <c r="Y138" s="295"/>
      <c r="Z138" s="295"/>
      <c r="AA138" s="296">
        <f>SUM(AA104:AD137)</f>
        <v>75</v>
      </c>
      <c r="AB138" s="296"/>
      <c r="AC138" s="296"/>
      <c r="AD138" s="296"/>
      <c r="AE138" s="297">
        <f>SUM(AE104:AH137)</f>
        <v>100</v>
      </c>
      <c r="AF138" s="297"/>
      <c r="AG138" s="297"/>
      <c r="AH138" s="297"/>
      <c r="AI138" s="297"/>
      <c r="AJ138" s="297"/>
      <c r="AK138" s="297"/>
      <c r="AL138" s="297"/>
    </row>
    <row r="139" spans="1:38" ht="15" customHeight="1" x14ac:dyDescent="0.25">
      <c r="A139" s="5"/>
      <c r="B139" s="285" t="s">
        <v>90</v>
      </c>
      <c r="C139" s="285"/>
      <c r="D139" s="285"/>
      <c r="E139" s="285"/>
      <c r="F139" s="285"/>
      <c r="G139" s="285"/>
      <c r="H139" s="285"/>
      <c r="I139" s="285"/>
      <c r="J139" s="285"/>
      <c r="K139" s="285"/>
      <c r="L139" s="285"/>
      <c r="M139" s="285"/>
      <c r="N139" s="285"/>
      <c r="O139" s="285"/>
      <c r="P139" s="285"/>
      <c r="Q139" s="285"/>
      <c r="R139" s="285"/>
      <c r="S139" s="285"/>
      <c r="T139" s="285"/>
      <c r="U139" s="285"/>
      <c r="V139" s="285"/>
      <c r="W139" s="285"/>
      <c r="X139" s="285"/>
      <c r="Y139" s="285"/>
      <c r="Z139" s="285"/>
      <c r="AA139" s="285"/>
      <c r="AB139" s="285"/>
      <c r="AC139" s="285"/>
      <c r="AD139" s="285"/>
      <c r="AE139" s="285"/>
      <c r="AF139" s="285"/>
      <c r="AG139" s="285"/>
      <c r="AH139" s="285"/>
      <c r="AI139" s="285"/>
      <c r="AJ139" s="285"/>
      <c r="AK139" s="285"/>
      <c r="AL139" s="285"/>
    </row>
    <row r="140" spans="1:38" ht="15" customHeight="1" x14ac:dyDescent="0.25">
      <c r="A140" s="5"/>
      <c r="B140" s="289" t="s">
        <v>152</v>
      </c>
      <c r="C140" s="289"/>
      <c r="D140" s="289"/>
      <c r="E140" s="289"/>
      <c r="F140" s="289"/>
      <c r="G140" s="289"/>
      <c r="H140" s="289"/>
      <c r="I140" s="289"/>
      <c r="J140" s="289"/>
      <c r="K140" s="289"/>
      <c r="L140" s="289"/>
      <c r="M140" s="289"/>
      <c r="N140" s="289"/>
      <c r="O140" s="298" t="s">
        <v>124</v>
      </c>
      <c r="P140" s="298"/>
      <c r="Q140" s="298"/>
      <c r="R140" s="298"/>
      <c r="S140" s="298"/>
      <c r="T140" s="298"/>
      <c r="U140" s="298"/>
      <c r="V140" s="298"/>
      <c r="W140" s="298"/>
      <c r="X140" s="298"/>
      <c r="Y140" s="298"/>
      <c r="Z140" s="298"/>
      <c r="AA140" s="287">
        <v>1</v>
      </c>
      <c r="AB140" s="287"/>
      <c r="AC140" s="287"/>
      <c r="AD140" s="287"/>
      <c r="AE140" s="288">
        <f>(AA140/$AA$177)*100</f>
        <v>0.45454545454545453</v>
      </c>
      <c r="AF140" s="288"/>
      <c r="AG140" s="288"/>
      <c r="AH140" s="288"/>
      <c r="AI140" s="287" t="str">
        <f>IF(AE140&gt;20,"O","N")</f>
        <v>N</v>
      </c>
      <c r="AJ140" s="287"/>
      <c r="AK140" s="287"/>
      <c r="AL140" s="287"/>
    </row>
    <row r="141" spans="1:38" ht="15" customHeight="1" x14ac:dyDescent="0.25">
      <c r="A141" s="5"/>
      <c r="B141" s="292" t="s">
        <v>153</v>
      </c>
      <c r="C141" s="292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3" t="s">
        <v>119</v>
      </c>
      <c r="P141" s="293"/>
      <c r="Q141" s="293"/>
      <c r="R141" s="293"/>
      <c r="S141" s="293"/>
      <c r="T141" s="293"/>
      <c r="U141" s="293"/>
      <c r="V141" s="293"/>
      <c r="W141" s="293"/>
      <c r="X141" s="293"/>
      <c r="Y141" s="293"/>
      <c r="Z141" s="293"/>
      <c r="AA141" s="291">
        <v>60</v>
      </c>
      <c r="AB141" s="291"/>
      <c r="AC141" s="291"/>
      <c r="AD141" s="291"/>
      <c r="AE141" s="288">
        <f t="shared" ref="AE141:AE176" si="20">(AA141/$AA$177)*100</f>
        <v>27.27272727272727</v>
      </c>
      <c r="AF141" s="288"/>
      <c r="AG141" s="288"/>
      <c r="AH141" s="288"/>
      <c r="AI141" s="287" t="str">
        <f t="shared" ref="AI141:AI176" si="21">IF(AE141&gt;20,"O","N")</f>
        <v>O</v>
      </c>
      <c r="AJ141" s="287"/>
      <c r="AK141" s="287"/>
      <c r="AL141" s="287"/>
    </row>
    <row r="142" spans="1:38" ht="15" customHeight="1" x14ac:dyDescent="0.25">
      <c r="A142" s="5"/>
      <c r="B142" s="292" t="s">
        <v>117</v>
      </c>
      <c r="C142" s="292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3" t="s">
        <v>118</v>
      </c>
      <c r="P142" s="293"/>
      <c r="Q142" s="293"/>
      <c r="R142" s="293"/>
      <c r="S142" s="293"/>
      <c r="T142" s="293"/>
      <c r="U142" s="293"/>
      <c r="V142" s="293"/>
      <c r="W142" s="293"/>
      <c r="X142" s="293"/>
      <c r="Y142" s="293"/>
      <c r="Z142" s="293"/>
      <c r="AA142" s="291">
        <v>5</v>
      </c>
      <c r="AB142" s="291"/>
      <c r="AC142" s="291"/>
      <c r="AD142" s="291"/>
      <c r="AE142" s="288">
        <f t="shared" si="20"/>
        <v>2.2727272727272729</v>
      </c>
      <c r="AF142" s="288"/>
      <c r="AG142" s="288"/>
      <c r="AH142" s="288"/>
      <c r="AI142" s="287" t="str">
        <f t="shared" si="21"/>
        <v>N</v>
      </c>
      <c r="AJ142" s="287"/>
      <c r="AK142" s="287"/>
      <c r="AL142" s="287"/>
    </row>
    <row r="143" spans="1:38" ht="15" customHeight="1" x14ac:dyDescent="0.25">
      <c r="A143" s="5"/>
      <c r="B143" s="292" t="s">
        <v>120</v>
      </c>
      <c r="C143" s="292"/>
      <c r="D143" s="292"/>
      <c r="E143" s="292"/>
      <c r="F143" s="292"/>
      <c r="G143" s="292"/>
      <c r="H143" s="292"/>
      <c r="I143" s="292"/>
      <c r="J143" s="292"/>
      <c r="K143" s="292"/>
      <c r="L143" s="292"/>
      <c r="M143" s="292"/>
      <c r="N143" s="292"/>
      <c r="O143" s="293" t="s">
        <v>121</v>
      </c>
      <c r="P143" s="293"/>
      <c r="Q143" s="293"/>
      <c r="R143" s="293"/>
      <c r="S143" s="293"/>
      <c r="T143" s="293"/>
      <c r="U143" s="293"/>
      <c r="V143" s="293"/>
      <c r="W143" s="293"/>
      <c r="X143" s="293"/>
      <c r="Y143" s="293"/>
      <c r="Z143" s="293"/>
      <c r="AA143" s="291">
        <v>20</v>
      </c>
      <c r="AB143" s="291"/>
      <c r="AC143" s="291"/>
      <c r="AD143" s="291"/>
      <c r="AE143" s="288">
        <f t="shared" si="20"/>
        <v>9.0909090909090917</v>
      </c>
      <c r="AF143" s="288"/>
      <c r="AG143" s="288"/>
      <c r="AH143" s="288"/>
      <c r="AI143" s="287" t="str">
        <f t="shared" si="21"/>
        <v>N</v>
      </c>
      <c r="AJ143" s="287"/>
      <c r="AK143" s="287"/>
      <c r="AL143" s="287"/>
    </row>
    <row r="144" spans="1:38" ht="15" customHeight="1" x14ac:dyDescent="0.25">
      <c r="A144" s="5"/>
      <c r="B144" s="292" t="s">
        <v>136</v>
      </c>
      <c r="C144" s="292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3" t="s">
        <v>137</v>
      </c>
      <c r="P144" s="293"/>
      <c r="Q144" s="293"/>
      <c r="R144" s="293"/>
      <c r="S144" s="293"/>
      <c r="T144" s="293"/>
      <c r="U144" s="293"/>
      <c r="V144" s="293"/>
      <c r="W144" s="293"/>
      <c r="X144" s="293"/>
      <c r="Y144" s="293"/>
      <c r="Z144" s="293"/>
      <c r="AA144" s="291">
        <v>5</v>
      </c>
      <c r="AB144" s="291"/>
      <c r="AC144" s="291"/>
      <c r="AD144" s="291"/>
      <c r="AE144" s="288">
        <f t="shared" si="20"/>
        <v>2.2727272727272729</v>
      </c>
      <c r="AF144" s="288"/>
      <c r="AG144" s="288"/>
      <c r="AH144" s="288"/>
      <c r="AI144" s="287" t="str">
        <f t="shared" si="21"/>
        <v>N</v>
      </c>
      <c r="AJ144" s="287"/>
      <c r="AK144" s="287"/>
      <c r="AL144" s="287"/>
    </row>
    <row r="145" spans="1:38" ht="15" customHeight="1" x14ac:dyDescent="0.25">
      <c r="A145" s="5"/>
      <c r="B145" s="292" t="s">
        <v>122</v>
      </c>
      <c r="C145" s="292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3" t="s">
        <v>123</v>
      </c>
      <c r="P145" s="293"/>
      <c r="Q145" s="293"/>
      <c r="R145" s="293"/>
      <c r="S145" s="293"/>
      <c r="T145" s="293"/>
      <c r="U145" s="293"/>
      <c r="V145" s="293"/>
      <c r="W145" s="293"/>
      <c r="X145" s="293"/>
      <c r="Y145" s="293"/>
      <c r="Z145" s="293"/>
      <c r="AA145" s="287">
        <v>25</v>
      </c>
      <c r="AB145" s="287"/>
      <c r="AC145" s="287"/>
      <c r="AD145" s="287"/>
      <c r="AE145" s="288">
        <f>(AA145/$AA$177)*100</f>
        <v>11.363636363636363</v>
      </c>
      <c r="AF145" s="288"/>
      <c r="AG145" s="288"/>
      <c r="AH145" s="288"/>
      <c r="AI145" s="287" t="str">
        <f>IF(AE145&gt;20,"O","N")</f>
        <v>N</v>
      </c>
      <c r="AJ145" s="287"/>
      <c r="AK145" s="287"/>
      <c r="AL145" s="287"/>
    </row>
    <row r="146" spans="1:38" ht="15" customHeight="1" x14ac:dyDescent="0.25">
      <c r="A146" s="5"/>
      <c r="B146" s="292" t="s">
        <v>134</v>
      </c>
      <c r="C146" s="292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3" t="s">
        <v>135</v>
      </c>
      <c r="P146" s="293"/>
      <c r="Q146" s="293"/>
      <c r="R146" s="293"/>
      <c r="S146" s="293"/>
      <c r="T146" s="293"/>
      <c r="U146" s="293"/>
      <c r="V146" s="293"/>
      <c r="W146" s="293"/>
      <c r="X146" s="293"/>
      <c r="Y146" s="293"/>
      <c r="Z146" s="293"/>
      <c r="AA146" s="291">
        <v>15</v>
      </c>
      <c r="AB146" s="291"/>
      <c r="AC146" s="291"/>
      <c r="AD146" s="291"/>
      <c r="AE146" s="288">
        <f t="shared" ref="AE146:AE149" si="22">(AA146/$AA$177)*100</f>
        <v>6.8181818181818175</v>
      </c>
      <c r="AF146" s="288"/>
      <c r="AG146" s="288"/>
      <c r="AH146" s="288"/>
      <c r="AI146" s="287" t="str">
        <f t="shared" ref="AI146:AI149" si="23">IF(AE146&gt;20,"O","N")</f>
        <v>N</v>
      </c>
      <c r="AJ146" s="287"/>
      <c r="AK146" s="287"/>
      <c r="AL146" s="287"/>
    </row>
    <row r="147" spans="1:38" ht="15" customHeight="1" x14ac:dyDescent="0.25">
      <c r="A147" s="5"/>
      <c r="B147" s="292" t="s">
        <v>125</v>
      </c>
      <c r="C147" s="292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3" t="s">
        <v>126</v>
      </c>
      <c r="P147" s="293"/>
      <c r="Q147" s="293"/>
      <c r="R147" s="293"/>
      <c r="S147" s="293"/>
      <c r="T147" s="293"/>
      <c r="U147" s="293"/>
      <c r="V147" s="293"/>
      <c r="W147" s="293"/>
      <c r="X147" s="293"/>
      <c r="Y147" s="293"/>
      <c r="Z147" s="293"/>
      <c r="AA147" s="291">
        <v>5</v>
      </c>
      <c r="AB147" s="291"/>
      <c r="AC147" s="291"/>
      <c r="AD147" s="291"/>
      <c r="AE147" s="288">
        <f t="shared" si="22"/>
        <v>2.2727272727272729</v>
      </c>
      <c r="AF147" s="288"/>
      <c r="AG147" s="288"/>
      <c r="AH147" s="288"/>
      <c r="AI147" s="287" t="str">
        <f t="shared" si="23"/>
        <v>N</v>
      </c>
      <c r="AJ147" s="287"/>
      <c r="AK147" s="287"/>
      <c r="AL147" s="287"/>
    </row>
    <row r="148" spans="1:38" ht="15" customHeight="1" x14ac:dyDescent="0.25">
      <c r="A148" s="5"/>
      <c r="B148" s="292" t="s">
        <v>128</v>
      </c>
      <c r="C148" s="292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3" t="s">
        <v>129</v>
      </c>
      <c r="P148" s="293"/>
      <c r="Q148" s="293"/>
      <c r="R148" s="293"/>
      <c r="S148" s="293"/>
      <c r="T148" s="293"/>
      <c r="U148" s="293"/>
      <c r="V148" s="293"/>
      <c r="W148" s="293"/>
      <c r="X148" s="293"/>
      <c r="Y148" s="293"/>
      <c r="Z148" s="293"/>
      <c r="AA148" s="291">
        <v>75</v>
      </c>
      <c r="AB148" s="291"/>
      <c r="AC148" s="291"/>
      <c r="AD148" s="291"/>
      <c r="AE148" s="288">
        <f t="shared" si="22"/>
        <v>34.090909090909086</v>
      </c>
      <c r="AF148" s="288"/>
      <c r="AG148" s="288"/>
      <c r="AH148" s="288"/>
      <c r="AI148" s="287" t="str">
        <f t="shared" si="23"/>
        <v>O</v>
      </c>
      <c r="AJ148" s="287"/>
      <c r="AK148" s="287"/>
      <c r="AL148" s="287"/>
    </row>
    <row r="149" spans="1:38" ht="15" customHeight="1" x14ac:dyDescent="0.25">
      <c r="A149" s="5"/>
      <c r="B149" s="292" t="s">
        <v>132</v>
      </c>
      <c r="C149" s="292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3" t="s">
        <v>133</v>
      </c>
      <c r="P149" s="293"/>
      <c r="Q149" s="293"/>
      <c r="R149" s="293"/>
      <c r="S149" s="293"/>
      <c r="T149" s="293"/>
      <c r="U149" s="293"/>
      <c r="V149" s="293"/>
      <c r="W149" s="293"/>
      <c r="X149" s="293"/>
      <c r="Y149" s="293"/>
      <c r="Z149" s="293"/>
      <c r="AA149" s="291">
        <v>1</v>
      </c>
      <c r="AB149" s="291"/>
      <c r="AC149" s="291"/>
      <c r="AD149" s="291"/>
      <c r="AE149" s="288">
        <f t="shared" si="22"/>
        <v>0.45454545454545453</v>
      </c>
      <c r="AF149" s="288"/>
      <c r="AG149" s="288"/>
      <c r="AH149" s="288"/>
      <c r="AI149" s="287" t="str">
        <f t="shared" si="23"/>
        <v>N</v>
      </c>
      <c r="AJ149" s="287"/>
      <c r="AK149" s="287"/>
      <c r="AL149" s="287"/>
    </row>
    <row r="150" spans="1:38" ht="15" customHeight="1" x14ac:dyDescent="0.25">
      <c r="A150" s="5"/>
      <c r="B150" s="289" t="s">
        <v>154</v>
      </c>
      <c r="C150" s="289"/>
      <c r="D150" s="289"/>
      <c r="E150" s="289"/>
      <c r="F150" s="289"/>
      <c r="G150" s="289"/>
      <c r="H150" s="289"/>
      <c r="I150" s="289"/>
      <c r="J150" s="289"/>
      <c r="K150" s="289"/>
      <c r="L150" s="289"/>
      <c r="M150" s="289"/>
      <c r="N150" s="289"/>
      <c r="O150" s="298"/>
      <c r="P150" s="298"/>
      <c r="Q150" s="298"/>
      <c r="R150" s="298"/>
      <c r="S150" s="298"/>
      <c r="T150" s="298"/>
      <c r="U150" s="298"/>
      <c r="V150" s="298"/>
      <c r="W150" s="298"/>
      <c r="X150" s="298"/>
      <c r="Y150" s="298"/>
      <c r="Z150" s="298"/>
      <c r="AA150" s="287">
        <v>1</v>
      </c>
      <c r="AB150" s="287"/>
      <c r="AC150" s="287"/>
      <c r="AD150" s="287"/>
      <c r="AE150" s="288">
        <f>(AA150/$AA$177)*100</f>
        <v>0.45454545454545453</v>
      </c>
      <c r="AF150" s="288"/>
      <c r="AG150" s="288"/>
      <c r="AH150" s="288"/>
      <c r="AI150" s="287" t="str">
        <f>IF(AE150&gt;20,"O","N")</f>
        <v>N</v>
      </c>
      <c r="AJ150" s="287"/>
      <c r="AK150" s="287"/>
      <c r="AL150" s="287"/>
    </row>
    <row r="151" spans="1:38" ht="15" customHeight="1" x14ac:dyDescent="0.25">
      <c r="A151" s="5"/>
      <c r="B151" s="292" t="s">
        <v>155</v>
      </c>
      <c r="C151" s="292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3" t="s">
        <v>127</v>
      </c>
      <c r="P151" s="293"/>
      <c r="Q151" s="293"/>
      <c r="R151" s="293"/>
      <c r="S151" s="293"/>
      <c r="T151" s="293"/>
      <c r="U151" s="293"/>
      <c r="V151" s="293"/>
      <c r="W151" s="293"/>
      <c r="X151" s="293"/>
      <c r="Y151" s="293"/>
      <c r="Z151" s="293"/>
      <c r="AA151" s="291">
        <v>1</v>
      </c>
      <c r="AB151" s="291"/>
      <c r="AC151" s="291"/>
      <c r="AD151" s="291"/>
      <c r="AE151" s="288">
        <f t="shared" ref="AE151:AE154" si="24">(AA151/$AA$177)*100</f>
        <v>0.45454545454545453</v>
      </c>
      <c r="AF151" s="288"/>
      <c r="AG151" s="288"/>
      <c r="AH151" s="288"/>
      <c r="AI151" s="287" t="str">
        <f t="shared" ref="AI151:AI154" si="25">IF(AE151&gt;20,"O","N")</f>
        <v>N</v>
      </c>
      <c r="AJ151" s="287"/>
      <c r="AK151" s="287"/>
      <c r="AL151" s="287"/>
    </row>
    <row r="152" spans="1:38" ht="15" customHeight="1" x14ac:dyDescent="0.25">
      <c r="A152" s="5"/>
      <c r="B152" s="289" t="s">
        <v>130</v>
      </c>
      <c r="C152" s="289"/>
      <c r="D152" s="289"/>
      <c r="E152" s="289"/>
      <c r="F152" s="289"/>
      <c r="G152" s="289"/>
      <c r="H152" s="289"/>
      <c r="I152" s="289"/>
      <c r="J152" s="289"/>
      <c r="K152" s="289"/>
      <c r="L152" s="289"/>
      <c r="M152" s="289"/>
      <c r="N152" s="289"/>
      <c r="O152" s="290" t="s">
        <v>131</v>
      </c>
      <c r="P152" s="290"/>
      <c r="Q152" s="290"/>
      <c r="R152" s="290"/>
      <c r="S152" s="290"/>
      <c r="T152" s="290"/>
      <c r="U152" s="290"/>
      <c r="V152" s="290"/>
      <c r="W152" s="290"/>
      <c r="X152" s="290"/>
      <c r="Y152" s="290"/>
      <c r="Z152" s="290"/>
      <c r="AA152" s="291">
        <v>5</v>
      </c>
      <c r="AB152" s="291"/>
      <c r="AC152" s="291"/>
      <c r="AD152" s="291"/>
      <c r="AE152" s="288">
        <f t="shared" si="24"/>
        <v>2.2727272727272729</v>
      </c>
      <c r="AF152" s="288"/>
      <c r="AG152" s="288"/>
      <c r="AH152" s="288"/>
      <c r="AI152" s="287" t="str">
        <f t="shared" si="25"/>
        <v>N</v>
      </c>
      <c r="AJ152" s="287"/>
      <c r="AK152" s="287"/>
      <c r="AL152" s="287"/>
    </row>
    <row r="153" spans="1:38" ht="15" customHeight="1" x14ac:dyDescent="0.25">
      <c r="A153" s="5"/>
      <c r="B153" s="292" t="s">
        <v>156</v>
      </c>
      <c r="C153" s="292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3" t="s">
        <v>138</v>
      </c>
      <c r="P153" s="293"/>
      <c r="Q153" s="293"/>
      <c r="R153" s="293"/>
      <c r="S153" s="293"/>
      <c r="T153" s="293"/>
      <c r="U153" s="293"/>
      <c r="V153" s="293"/>
      <c r="W153" s="293"/>
      <c r="X153" s="293"/>
      <c r="Y153" s="293"/>
      <c r="Z153" s="293"/>
      <c r="AA153" s="291">
        <v>1</v>
      </c>
      <c r="AB153" s="291"/>
      <c r="AC153" s="291"/>
      <c r="AD153" s="291"/>
      <c r="AE153" s="288">
        <f t="shared" si="24"/>
        <v>0.45454545454545453</v>
      </c>
      <c r="AF153" s="288"/>
      <c r="AG153" s="288"/>
      <c r="AH153" s="288"/>
      <c r="AI153" s="287" t="str">
        <f t="shared" si="25"/>
        <v>N</v>
      </c>
      <c r="AJ153" s="287"/>
      <c r="AK153" s="287"/>
      <c r="AL153" s="287"/>
    </row>
    <row r="154" spans="1:38" ht="15" customHeight="1" x14ac:dyDescent="0.25">
      <c r="A154" s="5"/>
      <c r="B154" s="293"/>
      <c r="C154" s="293"/>
      <c r="D154" s="293"/>
      <c r="E154" s="293"/>
      <c r="F154" s="293"/>
      <c r="G154" s="293"/>
      <c r="H154" s="293"/>
      <c r="I154" s="293"/>
      <c r="J154" s="293"/>
      <c r="K154" s="293"/>
      <c r="L154" s="293"/>
      <c r="M154" s="293"/>
      <c r="N154" s="293"/>
      <c r="O154" s="293"/>
      <c r="P154" s="293"/>
      <c r="Q154" s="293"/>
      <c r="R154" s="293"/>
      <c r="S154" s="293"/>
      <c r="T154" s="293"/>
      <c r="U154" s="293"/>
      <c r="V154" s="293"/>
      <c r="W154" s="293"/>
      <c r="X154" s="293"/>
      <c r="Y154" s="293"/>
      <c r="Z154" s="293"/>
      <c r="AA154" s="291"/>
      <c r="AB154" s="291"/>
      <c r="AC154" s="291"/>
      <c r="AD154" s="291"/>
      <c r="AE154" s="288">
        <f t="shared" si="24"/>
        <v>0</v>
      </c>
      <c r="AF154" s="288"/>
      <c r="AG154" s="288"/>
      <c r="AH154" s="288"/>
      <c r="AI154" s="287" t="str">
        <f t="shared" si="25"/>
        <v>N</v>
      </c>
      <c r="AJ154" s="287"/>
      <c r="AK154" s="287"/>
      <c r="AL154" s="287"/>
    </row>
    <row r="155" spans="1:38" ht="15" customHeight="1" x14ac:dyDescent="0.25">
      <c r="A155" s="5"/>
      <c r="B155" s="299"/>
      <c r="C155" s="299"/>
      <c r="D155" s="299"/>
      <c r="E155" s="299"/>
      <c r="F155" s="299"/>
      <c r="G155" s="299"/>
      <c r="H155" s="299"/>
      <c r="I155" s="299"/>
      <c r="J155" s="299"/>
      <c r="K155" s="299"/>
      <c r="L155" s="299"/>
      <c r="M155" s="299"/>
      <c r="N155" s="299"/>
      <c r="O155" s="299"/>
      <c r="P155" s="299"/>
      <c r="Q155" s="299"/>
      <c r="R155" s="299"/>
      <c r="S155" s="299"/>
      <c r="T155" s="299"/>
      <c r="U155" s="299"/>
      <c r="V155" s="299"/>
      <c r="W155" s="299"/>
      <c r="X155" s="299"/>
      <c r="Y155" s="299"/>
      <c r="Z155" s="299"/>
      <c r="AA155" s="287"/>
      <c r="AB155" s="287"/>
      <c r="AC155" s="287"/>
      <c r="AD155" s="287"/>
      <c r="AE155" s="288">
        <f>(AA155/$AA$177)*100</f>
        <v>0</v>
      </c>
      <c r="AF155" s="288"/>
      <c r="AG155" s="288"/>
      <c r="AH155" s="288"/>
      <c r="AI155" s="287" t="str">
        <f>IF(AE155&gt;20,"O","N")</f>
        <v>N</v>
      </c>
      <c r="AJ155" s="287"/>
      <c r="AK155" s="287"/>
      <c r="AL155" s="287"/>
    </row>
    <row r="156" spans="1:38" ht="15" customHeight="1" x14ac:dyDescent="0.25">
      <c r="A156" s="5"/>
      <c r="B156" s="293"/>
      <c r="C156" s="293"/>
      <c r="D156" s="293"/>
      <c r="E156" s="293"/>
      <c r="F156" s="293"/>
      <c r="G156" s="293"/>
      <c r="H156" s="293"/>
      <c r="I156" s="293"/>
      <c r="J156" s="293"/>
      <c r="K156" s="293"/>
      <c r="L156" s="293"/>
      <c r="M156" s="293"/>
      <c r="N156" s="293"/>
      <c r="O156" s="293"/>
      <c r="P156" s="293"/>
      <c r="Q156" s="293"/>
      <c r="R156" s="293"/>
      <c r="S156" s="293"/>
      <c r="T156" s="293"/>
      <c r="U156" s="293"/>
      <c r="V156" s="293"/>
      <c r="W156" s="293"/>
      <c r="X156" s="293"/>
      <c r="Y156" s="293"/>
      <c r="Z156" s="293"/>
      <c r="AA156" s="291"/>
      <c r="AB156" s="291"/>
      <c r="AC156" s="291"/>
      <c r="AD156" s="291"/>
      <c r="AE156" s="288">
        <f t="shared" ref="AE156:AE175" si="26">(AA156/$AA$177)*100</f>
        <v>0</v>
      </c>
      <c r="AF156" s="288"/>
      <c r="AG156" s="288"/>
      <c r="AH156" s="288"/>
      <c r="AI156" s="287" t="str">
        <f t="shared" ref="AI156:AI175" si="27">IF(AE156&gt;20,"O","N")</f>
        <v>N</v>
      </c>
      <c r="AJ156" s="287"/>
      <c r="AK156" s="287"/>
      <c r="AL156" s="287"/>
    </row>
    <row r="157" spans="1:38" ht="15" customHeight="1" x14ac:dyDescent="0.25">
      <c r="A157" s="5"/>
      <c r="B157" s="293"/>
      <c r="C157" s="293"/>
      <c r="D157" s="293"/>
      <c r="E157" s="293"/>
      <c r="F157" s="293"/>
      <c r="G157" s="293"/>
      <c r="H157" s="293"/>
      <c r="I157" s="293"/>
      <c r="J157" s="293"/>
      <c r="K157" s="293"/>
      <c r="L157" s="293"/>
      <c r="M157" s="293"/>
      <c r="N157" s="293"/>
      <c r="O157" s="293"/>
      <c r="P157" s="293"/>
      <c r="Q157" s="293"/>
      <c r="R157" s="293"/>
      <c r="S157" s="293"/>
      <c r="T157" s="293"/>
      <c r="U157" s="293"/>
      <c r="V157" s="293"/>
      <c r="W157" s="293"/>
      <c r="X157" s="293"/>
      <c r="Y157" s="293"/>
      <c r="Z157" s="293"/>
      <c r="AA157" s="291"/>
      <c r="AB157" s="291"/>
      <c r="AC157" s="291"/>
      <c r="AD157" s="291"/>
      <c r="AE157" s="288">
        <f t="shared" si="26"/>
        <v>0</v>
      </c>
      <c r="AF157" s="288"/>
      <c r="AG157" s="288"/>
      <c r="AH157" s="288"/>
      <c r="AI157" s="287" t="str">
        <f t="shared" si="27"/>
        <v>N</v>
      </c>
      <c r="AJ157" s="287"/>
      <c r="AK157" s="287"/>
      <c r="AL157" s="287"/>
    </row>
    <row r="158" spans="1:38" ht="15" customHeight="1" x14ac:dyDescent="0.25">
      <c r="A158" s="5"/>
      <c r="B158" s="293"/>
      <c r="C158" s="293"/>
      <c r="D158" s="293"/>
      <c r="E158" s="293"/>
      <c r="F158" s="293"/>
      <c r="G158" s="293"/>
      <c r="H158" s="293"/>
      <c r="I158" s="293"/>
      <c r="J158" s="293"/>
      <c r="K158" s="293"/>
      <c r="L158" s="293"/>
      <c r="M158" s="293"/>
      <c r="N158" s="293"/>
      <c r="O158" s="293"/>
      <c r="P158" s="293"/>
      <c r="Q158" s="293"/>
      <c r="R158" s="293"/>
      <c r="S158" s="293"/>
      <c r="T158" s="293"/>
      <c r="U158" s="293"/>
      <c r="V158" s="293"/>
      <c r="W158" s="293"/>
      <c r="X158" s="293"/>
      <c r="Y158" s="293"/>
      <c r="Z158" s="293"/>
      <c r="AA158" s="291"/>
      <c r="AB158" s="291"/>
      <c r="AC158" s="291"/>
      <c r="AD158" s="291"/>
      <c r="AE158" s="288">
        <f t="shared" si="26"/>
        <v>0</v>
      </c>
      <c r="AF158" s="288"/>
      <c r="AG158" s="288"/>
      <c r="AH158" s="288"/>
      <c r="AI158" s="287" t="str">
        <f t="shared" si="27"/>
        <v>N</v>
      </c>
      <c r="AJ158" s="287"/>
      <c r="AK158" s="287"/>
      <c r="AL158" s="287"/>
    </row>
    <row r="159" spans="1:38" ht="15" customHeight="1" x14ac:dyDescent="0.25">
      <c r="A159" s="5"/>
      <c r="B159" s="293"/>
      <c r="C159" s="293"/>
      <c r="D159" s="293"/>
      <c r="E159" s="293"/>
      <c r="F159" s="293"/>
      <c r="G159" s="293"/>
      <c r="H159" s="293"/>
      <c r="I159" s="293"/>
      <c r="J159" s="293"/>
      <c r="K159" s="293"/>
      <c r="L159" s="293"/>
      <c r="M159" s="293"/>
      <c r="N159" s="293"/>
      <c r="O159" s="293"/>
      <c r="P159" s="293"/>
      <c r="Q159" s="293"/>
      <c r="R159" s="293"/>
      <c r="S159" s="293"/>
      <c r="T159" s="293"/>
      <c r="U159" s="293"/>
      <c r="V159" s="293"/>
      <c r="W159" s="293"/>
      <c r="X159" s="293"/>
      <c r="Y159" s="293"/>
      <c r="Z159" s="293"/>
      <c r="AA159" s="291"/>
      <c r="AB159" s="291"/>
      <c r="AC159" s="291"/>
      <c r="AD159" s="291"/>
      <c r="AE159" s="288">
        <f t="shared" si="26"/>
        <v>0</v>
      </c>
      <c r="AF159" s="288"/>
      <c r="AG159" s="288"/>
      <c r="AH159" s="288"/>
      <c r="AI159" s="287" t="str">
        <f t="shared" si="27"/>
        <v>N</v>
      </c>
      <c r="AJ159" s="287"/>
      <c r="AK159" s="287"/>
      <c r="AL159" s="287"/>
    </row>
    <row r="160" spans="1:38" ht="15" customHeight="1" x14ac:dyDescent="0.25">
      <c r="A160" s="5"/>
      <c r="B160" s="293"/>
      <c r="C160" s="293"/>
      <c r="D160" s="293"/>
      <c r="E160" s="293"/>
      <c r="F160" s="293"/>
      <c r="G160" s="293"/>
      <c r="H160" s="293"/>
      <c r="I160" s="293"/>
      <c r="J160" s="293"/>
      <c r="K160" s="293"/>
      <c r="L160" s="293"/>
      <c r="M160" s="293"/>
      <c r="N160" s="293"/>
      <c r="O160" s="293"/>
      <c r="P160" s="293"/>
      <c r="Q160" s="293"/>
      <c r="R160" s="293"/>
      <c r="S160" s="293"/>
      <c r="T160" s="293"/>
      <c r="U160" s="293"/>
      <c r="V160" s="293"/>
      <c r="W160" s="293"/>
      <c r="X160" s="293"/>
      <c r="Y160" s="293"/>
      <c r="Z160" s="293"/>
      <c r="AA160" s="291"/>
      <c r="AB160" s="291"/>
      <c r="AC160" s="291"/>
      <c r="AD160" s="291"/>
      <c r="AE160" s="288">
        <f t="shared" si="26"/>
        <v>0</v>
      </c>
      <c r="AF160" s="288"/>
      <c r="AG160" s="288"/>
      <c r="AH160" s="288"/>
      <c r="AI160" s="287" t="str">
        <f t="shared" si="27"/>
        <v>N</v>
      </c>
      <c r="AJ160" s="287"/>
      <c r="AK160" s="287"/>
      <c r="AL160" s="287"/>
    </row>
    <row r="161" spans="1:38" ht="15" customHeight="1" x14ac:dyDescent="0.25">
      <c r="A161" s="5"/>
      <c r="B161" s="294"/>
      <c r="C161" s="294"/>
      <c r="D161" s="294"/>
      <c r="E161" s="294"/>
      <c r="F161" s="294"/>
      <c r="G161" s="294"/>
      <c r="H161" s="294"/>
      <c r="I161" s="294"/>
      <c r="J161" s="294"/>
      <c r="K161" s="294"/>
      <c r="L161" s="294"/>
      <c r="M161" s="294"/>
      <c r="N161" s="294"/>
      <c r="O161" s="294"/>
      <c r="P161" s="294"/>
      <c r="Q161" s="294"/>
      <c r="R161" s="294"/>
      <c r="S161" s="294"/>
      <c r="T161" s="294"/>
      <c r="U161" s="294"/>
      <c r="V161" s="294"/>
      <c r="W161" s="294"/>
      <c r="X161" s="294"/>
      <c r="Y161" s="294"/>
      <c r="Z161" s="294"/>
      <c r="AA161" s="287"/>
      <c r="AB161" s="287"/>
      <c r="AC161" s="287"/>
      <c r="AD161" s="287"/>
      <c r="AE161" s="288">
        <f>(AA161/$AA$177)*100</f>
        <v>0</v>
      </c>
      <c r="AF161" s="288"/>
      <c r="AG161" s="288"/>
      <c r="AH161" s="288"/>
      <c r="AI161" s="287" t="str">
        <f>IF(AE161&gt;20,"O","N")</f>
        <v>N</v>
      </c>
      <c r="AJ161" s="287"/>
      <c r="AK161" s="287"/>
      <c r="AL161" s="287"/>
    </row>
    <row r="162" spans="1:38" ht="15" customHeight="1" x14ac:dyDescent="0.25">
      <c r="A162" s="5"/>
      <c r="B162" s="293"/>
      <c r="C162" s="293"/>
      <c r="D162" s="293"/>
      <c r="E162" s="293"/>
      <c r="F162" s="293"/>
      <c r="G162" s="293"/>
      <c r="H162" s="293"/>
      <c r="I162" s="293"/>
      <c r="J162" s="293"/>
      <c r="K162" s="293"/>
      <c r="L162" s="293"/>
      <c r="M162" s="293"/>
      <c r="N162" s="293"/>
      <c r="O162" s="293"/>
      <c r="P162" s="293"/>
      <c r="Q162" s="293"/>
      <c r="R162" s="293"/>
      <c r="S162" s="293"/>
      <c r="T162" s="293"/>
      <c r="U162" s="293"/>
      <c r="V162" s="293"/>
      <c r="W162" s="293"/>
      <c r="X162" s="293"/>
      <c r="Y162" s="293"/>
      <c r="Z162" s="293"/>
      <c r="AA162" s="291"/>
      <c r="AB162" s="291"/>
      <c r="AC162" s="291"/>
      <c r="AD162" s="291"/>
      <c r="AE162" s="288">
        <f t="shared" ref="AE162:AE165" si="28">(AA162/$AA$177)*100</f>
        <v>0</v>
      </c>
      <c r="AF162" s="288"/>
      <c r="AG162" s="288"/>
      <c r="AH162" s="288"/>
      <c r="AI162" s="287" t="str">
        <f t="shared" ref="AI162:AI165" si="29">IF(AE162&gt;20,"O","N")</f>
        <v>N</v>
      </c>
      <c r="AJ162" s="287"/>
      <c r="AK162" s="287"/>
      <c r="AL162" s="287"/>
    </row>
    <row r="163" spans="1:38" ht="15" customHeight="1" x14ac:dyDescent="0.25">
      <c r="A163" s="5"/>
      <c r="B163" s="293"/>
      <c r="C163" s="293"/>
      <c r="D163" s="293"/>
      <c r="E163" s="293"/>
      <c r="F163" s="293"/>
      <c r="G163" s="293"/>
      <c r="H163" s="293"/>
      <c r="I163" s="293"/>
      <c r="J163" s="293"/>
      <c r="K163" s="293"/>
      <c r="L163" s="293"/>
      <c r="M163" s="293"/>
      <c r="N163" s="293"/>
      <c r="O163" s="293"/>
      <c r="P163" s="293"/>
      <c r="Q163" s="293"/>
      <c r="R163" s="293"/>
      <c r="S163" s="293"/>
      <c r="T163" s="293"/>
      <c r="U163" s="293"/>
      <c r="V163" s="293"/>
      <c r="W163" s="293"/>
      <c r="X163" s="293"/>
      <c r="Y163" s="293"/>
      <c r="Z163" s="293"/>
      <c r="AA163" s="291"/>
      <c r="AB163" s="291"/>
      <c r="AC163" s="291"/>
      <c r="AD163" s="291"/>
      <c r="AE163" s="288">
        <f t="shared" si="28"/>
        <v>0</v>
      </c>
      <c r="AF163" s="288"/>
      <c r="AG163" s="288"/>
      <c r="AH163" s="288"/>
      <c r="AI163" s="287" t="str">
        <f t="shared" si="29"/>
        <v>N</v>
      </c>
      <c r="AJ163" s="287"/>
      <c r="AK163" s="287"/>
      <c r="AL163" s="287"/>
    </row>
    <row r="164" spans="1:38" ht="15" customHeight="1" x14ac:dyDescent="0.25">
      <c r="A164" s="5"/>
      <c r="B164" s="293"/>
      <c r="C164" s="293"/>
      <c r="D164" s="293"/>
      <c r="E164" s="293"/>
      <c r="F164" s="293"/>
      <c r="G164" s="293"/>
      <c r="H164" s="293"/>
      <c r="I164" s="293"/>
      <c r="J164" s="293"/>
      <c r="K164" s="293"/>
      <c r="L164" s="293"/>
      <c r="M164" s="293"/>
      <c r="N164" s="293"/>
      <c r="O164" s="293"/>
      <c r="P164" s="293"/>
      <c r="Q164" s="293"/>
      <c r="R164" s="293"/>
      <c r="S164" s="293"/>
      <c r="T164" s="293"/>
      <c r="U164" s="293"/>
      <c r="V164" s="293"/>
      <c r="W164" s="293"/>
      <c r="X164" s="293"/>
      <c r="Y164" s="293"/>
      <c r="Z164" s="293"/>
      <c r="AA164" s="291"/>
      <c r="AB164" s="291"/>
      <c r="AC164" s="291"/>
      <c r="AD164" s="291"/>
      <c r="AE164" s="288">
        <f t="shared" si="28"/>
        <v>0</v>
      </c>
      <c r="AF164" s="288"/>
      <c r="AG164" s="288"/>
      <c r="AH164" s="288"/>
      <c r="AI164" s="287" t="str">
        <f t="shared" si="29"/>
        <v>N</v>
      </c>
      <c r="AJ164" s="287"/>
      <c r="AK164" s="287"/>
      <c r="AL164" s="287"/>
    </row>
    <row r="165" spans="1:38" ht="15" customHeight="1" x14ac:dyDescent="0.25">
      <c r="A165" s="5"/>
      <c r="B165" s="293"/>
      <c r="C165" s="293"/>
      <c r="D165" s="293"/>
      <c r="E165" s="293"/>
      <c r="F165" s="293"/>
      <c r="G165" s="293"/>
      <c r="H165" s="293"/>
      <c r="I165" s="293"/>
      <c r="J165" s="293"/>
      <c r="K165" s="293"/>
      <c r="L165" s="293"/>
      <c r="M165" s="293"/>
      <c r="N165" s="293"/>
      <c r="O165" s="293"/>
      <c r="P165" s="293"/>
      <c r="Q165" s="293"/>
      <c r="R165" s="293"/>
      <c r="S165" s="293"/>
      <c r="T165" s="293"/>
      <c r="U165" s="293"/>
      <c r="V165" s="293"/>
      <c r="W165" s="293"/>
      <c r="X165" s="293"/>
      <c r="Y165" s="293"/>
      <c r="Z165" s="293"/>
      <c r="AA165" s="291"/>
      <c r="AB165" s="291"/>
      <c r="AC165" s="291"/>
      <c r="AD165" s="291"/>
      <c r="AE165" s="288">
        <f t="shared" si="28"/>
        <v>0</v>
      </c>
      <c r="AF165" s="288"/>
      <c r="AG165" s="288"/>
      <c r="AH165" s="288"/>
      <c r="AI165" s="287" t="str">
        <f t="shared" si="29"/>
        <v>N</v>
      </c>
      <c r="AJ165" s="287"/>
      <c r="AK165" s="287"/>
      <c r="AL165" s="287"/>
    </row>
    <row r="166" spans="1:38" ht="15" customHeight="1" x14ac:dyDescent="0.25">
      <c r="A166" s="5"/>
      <c r="B166" s="294"/>
      <c r="C166" s="294"/>
      <c r="D166" s="294"/>
      <c r="E166" s="294"/>
      <c r="F166" s="294"/>
      <c r="G166" s="294"/>
      <c r="H166" s="294"/>
      <c r="I166" s="294"/>
      <c r="J166" s="294"/>
      <c r="K166" s="294"/>
      <c r="L166" s="294"/>
      <c r="M166" s="294"/>
      <c r="N166" s="294"/>
      <c r="O166" s="294"/>
      <c r="P166" s="294"/>
      <c r="Q166" s="294"/>
      <c r="R166" s="294"/>
      <c r="S166" s="294"/>
      <c r="T166" s="294"/>
      <c r="U166" s="294"/>
      <c r="V166" s="294"/>
      <c r="W166" s="294"/>
      <c r="X166" s="294"/>
      <c r="Y166" s="294"/>
      <c r="Z166" s="294"/>
      <c r="AA166" s="287"/>
      <c r="AB166" s="287"/>
      <c r="AC166" s="287"/>
      <c r="AD166" s="287"/>
      <c r="AE166" s="288">
        <f>(AA166/$AA$177)*100</f>
        <v>0</v>
      </c>
      <c r="AF166" s="288"/>
      <c r="AG166" s="288"/>
      <c r="AH166" s="288"/>
      <c r="AI166" s="287" t="str">
        <f>IF(AE166&gt;20,"O","N")</f>
        <v>N</v>
      </c>
      <c r="AJ166" s="287"/>
      <c r="AK166" s="287"/>
      <c r="AL166" s="287"/>
    </row>
    <row r="167" spans="1:38" ht="15" customHeight="1" x14ac:dyDescent="0.25">
      <c r="A167" s="5"/>
      <c r="B167" s="293"/>
      <c r="C167" s="293"/>
      <c r="D167" s="293"/>
      <c r="E167" s="293"/>
      <c r="F167" s="293"/>
      <c r="G167" s="293"/>
      <c r="H167" s="293"/>
      <c r="I167" s="293"/>
      <c r="J167" s="293"/>
      <c r="K167" s="293"/>
      <c r="L167" s="293"/>
      <c r="M167" s="293"/>
      <c r="N167" s="293"/>
      <c r="O167" s="293"/>
      <c r="P167" s="293"/>
      <c r="Q167" s="293"/>
      <c r="R167" s="293"/>
      <c r="S167" s="293"/>
      <c r="T167" s="293"/>
      <c r="U167" s="293"/>
      <c r="V167" s="293"/>
      <c r="W167" s="293"/>
      <c r="X167" s="293"/>
      <c r="Y167" s="293"/>
      <c r="Z167" s="293"/>
      <c r="AA167" s="291"/>
      <c r="AB167" s="291"/>
      <c r="AC167" s="291"/>
      <c r="AD167" s="291"/>
      <c r="AE167" s="288">
        <f t="shared" ref="AE167:AE170" si="30">(AA167/$AA$177)*100</f>
        <v>0</v>
      </c>
      <c r="AF167" s="288"/>
      <c r="AG167" s="288"/>
      <c r="AH167" s="288"/>
      <c r="AI167" s="287" t="str">
        <f t="shared" ref="AI167:AI170" si="31">IF(AE167&gt;20,"O","N")</f>
        <v>N</v>
      </c>
      <c r="AJ167" s="287"/>
      <c r="AK167" s="287"/>
      <c r="AL167" s="287"/>
    </row>
    <row r="168" spans="1:38" ht="15" customHeight="1" x14ac:dyDescent="0.25">
      <c r="A168" s="5"/>
      <c r="B168" s="293"/>
      <c r="C168" s="293"/>
      <c r="D168" s="293"/>
      <c r="E168" s="293"/>
      <c r="F168" s="293"/>
      <c r="G168" s="293"/>
      <c r="H168" s="293"/>
      <c r="I168" s="293"/>
      <c r="J168" s="293"/>
      <c r="K168" s="293"/>
      <c r="L168" s="293"/>
      <c r="M168" s="293"/>
      <c r="N168" s="293"/>
      <c r="O168" s="293"/>
      <c r="P168" s="293"/>
      <c r="Q168" s="293"/>
      <c r="R168" s="293"/>
      <c r="S168" s="293"/>
      <c r="T168" s="293"/>
      <c r="U168" s="293"/>
      <c r="V168" s="293"/>
      <c r="W168" s="293"/>
      <c r="X168" s="293"/>
      <c r="Y168" s="293"/>
      <c r="Z168" s="293"/>
      <c r="AA168" s="291"/>
      <c r="AB168" s="291"/>
      <c r="AC168" s="291"/>
      <c r="AD168" s="291"/>
      <c r="AE168" s="288">
        <f t="shared" si="30"/>
        <v>0</v>
      </c>
      <c r="AF168" s="288"/>
      <c r="AG168" s="288"/>
      <c r="AH168" s="288"/>
      <c r="AI168" s="287" t="str">
        <f t="shared" si="31"/>
        <v>N</v>
      </c>
      <c r="AJ168" s="287"/>
      <c r="AK168" s="287"/>
      <c r="AL168" s="287"/>
    </row>
    <row r="169" spans="1:38" ht="15" customHeight="1" x14ac:dyDescent="0.25">
      <c r="A169" s="5"/>
      <c r="B169" s="293"/>
      <c r="C169" s="293"/>
      <c r="D169" s="293"/>
      <c r="E169" s="293"/>
      <c r="F169" s="293"/>
      <c r="G169" s="293"/>
      <c r="H169" s="293"/>
      <c r="I169" s="293"/>
      <c r="J169" s="293"/>
      <c r="K169" s="293"/>
      <c r="L169" s="293"/>
      <c r="M169" s="293"/>
      <c r="N169" s="293"/>
      <c r="O169" s="293"/>
      <c r="P169" s="293"/>
      <c r="Q169" s="293"/>
      <c r="R169" s="293"/>
      <c r="S169" s="293"/>
      <c r="T169" s="293"/>
      <c r="U169" s="293"/>
      <c r="V169" s="293"/>
      <c r="W169" s="293"/>
      <c r="X169" s="293"/>
      <c r="Y169" s="293"/>
      <c r="Z169" s="293"/>
      <c r="AA169" s="291"/>
      <c r="AB169" s="291"/>
      <c r="AC169" s="291"/>
      <c r="AD169" s="291"/>
      <c r="AE169" s="288">
        <f t="shared" si="30"/>
        <v>0</v>
      </c>
      <c r="AF169" s="288"/>
      <c r="AG169" s="288"/>
      <c r="AH169" s="288"/>
      <c r="AI169" s="287" t="str">
        <f t="shared" si="31"/>
        <v>N</v>
      </c>
      <c r="AJ169" s="287"/>
      <c r="AK169" s="287"/>
      <c r="AL169" s="287"/>
    </row>
    <row r="170" spans="1:38" ht="15" customHeight="1" x14ac:dyDescent="0.25">
      <c r="A170" s="5"/>
      <c r="B170" s="293"/>
      <c r="C170" s="293"/>
      <c r="D170" s="293"/>
      <c r="E170" s="293"/>
      <c r="F170" s="293"/>
      <c r="G170" s="293"/>
      <c r="H170" s="293"/>
      <c r="I170" s="293"/>
      <c r="J170" s="293"/>
      <c r="K170" s="293"/>
      <c r="L170" s="293"/>
      <c r="M170" s="293"/>
      <c r="N170" s="293"/>
      <c r="O170" s="293"/>
      <c r="P170" s="293"/>
      <c r="Q170" s="293"/>
      <c r="R170" s="293"/>
      <c r="S170" s="293"/>
      <c r="T170" s="293"/>
      <c r="U170" s="293"/>
      <c r="V170" s="293"/>
      <c r="W170" s="293"/>
      <c r="X170" s="293"/>
      <c r="Y170" s="293"/>
      <c r="Z170" s="293"/>
      <c r="AA170" s="291"/>
      <c r="AB170" s="291"/>
      <c r="AC170" s="291"/>
      <c r="AD170" s="291"/>
      <c r="AE170" s="288">
        <f t="shared" si="30"/>
        <v>0</v>
      </c>
      <c r="AF170" s="288"/>
      <c r="AG170" s="288"/>
      <c r="AH170" s="288"/>
      <c r="AI170" s="287" t="str">
        <f t="shared" si="31"/>
        <v>N</v>
      </c>
      <c r="AJ170" s="287"/>
      <c r="AK170" s="287"/>
      <c r="AL170" s="287"/>
    </row>
    <row r="171" spans="1:38" ht="15" customHeight="1" x14ac:dyDescent="0.25">
      <c r="A171" s="5"/>
      <c r="B171" s="294"/>
      <c r="C171" s="294"/>
      <c r="D171" s="294"/>
      <c r="E171" s="294"/>
      <c r="F171" s="294"/>
      <c r="G171" s="294"/>
      <c r="H171" s="294"/>
      <c r="I171" s="294"/>
      <c r="J171" s="294"/>
      <c r="K171" s="294"/>
      <c r="L171" s="294"/>
      <c r="M171" s="294"/>
      <c r="N171" s="294"/>
      <c r="O171" s="294"/>
      <c r="P171" s="294"/>
      <c r="Q171" s="294"/>
      <c r="R171" s="294"/>
      <c r="S171" s="294"/>
      <c r="T171" s="294"/>
      <c r="U171" s="294"/>
      <c r="V171" s="294"/>
      <c r="W171" s="294"/>
      <c r="X171" s="294"/>
      <c r="Y171" s="294"/>
      <c r="Z171" s="294"/>
      <c r="AA171" s="287"/>
      <c r="AB171" s="287"/>
      <c r="AC171" s="287"/>
      <c r="AD171" s="287"/>
      <c r="AE171" s="288">
        <f>(AA171/$AA$177)*100</f>
        <v>0</v>
      </c>
      <c r="AF171" s="288"/>
      <c r="AG171" s="288"/>
      <c r="AH171" s="288"/>
      <c r="AI171" s="287" t="str">
        <f>IF(AE171&gt;20,"O","N")</f>
        <v>N</v>
      </c>
      <c r="AJ171" s="287"/>
      <c r="AK171" s="287"/>
      <c r="AL171" s="287"/>
    </row>
    <row r="172" spans="1:38" ht="15" customHeight="1" x14ac:dyDescent="0.25">
      <c r="A172" s="5"/>
      <c r="B172" s="293"/>
      <c r="C172" s="293"/>
      <c r="D172" s="293"/>
      <c r="E172" s="293"/>
      <c r="F172" s="293"/>
      <c r="G172" s="293"/>
      <c r="H172" s="293"/>
      <c r="I172" s="293"/>
      <c r="J172" s="293"/>
      <c r="K172" s="293"/>
      <c r="L172" s="293"/>
      <c r="M172" s="293"/>
      <c r="N172" s="293"/>
      <c r="O172" s="293"/>
      <c r="P172" s="293"/>
      <c r="Q172" s="293"/>
      <c r="R172" s="293"/>
      <c r="S172" s="293"/>
      <c r="T172" s="293"/>
      <c r="U172" s="293"/>
      <c r="V172" s="293"/>
      <c r="W172" s="293"/>
      <c r="X172" s="293"/>
      <c r="Y172" s="293"/>
      <c r="Z172" s="293"/>
      <c r="AA172" s="291"/>
      <c r="AB172" s="291"/>
      <c r="AC172" s="291"/>
      <c r="AD172" s="291"/>
      <c r="AE172" s="288">
        <f t="shared" ref="AE172" si="32">(AA172/$AA$177)*100</f>
        <v>0</v>
      </c>
      <c r="AF172" s="288"/>
      <c r="AG172" s="288"/>
      <c r="AH172" s="288"/>
      <c r="AI172" s="287" t="str">
        <f t="shared" ref="AI172" si="33">IF(AE172&gt;20,"O","N")</f>
        <v>N</v>
      </c>
      <c r="AJ172" s="287"/>
      <c r="AK172" s="287"/>
      <c r="AL172" s="287"/>
    </row>
    <row r="173" spans="1:38" ht="15" customHeight="1" x14ac:dyDescent="0.25">
      <c r="A173" s="5"/>
      <c r="B173" s="293"/>
      <c r="C173" s="293"/>
      <c r="D173" s="293"/>
      <c r="E173" s="293"/>
      <c r="F173" s="293"/>
      <c r="G173" s="293"/>
      <c r="H173" s="293"/>
      <c r="I173" s="293"/>
      <c r="J173" s="293"/>
      <c r="K173" s="293"/>
      <c r="L173" s="293"/>
      <c r="M173" s="293"/>
      <c r="N173" s="293"/>
      <c r="O173" s="293"/>
      <c r="P173" s="293"/>
      <c r="Q173" s="293"/>
      <c r="R173" s="293"/>
      <c r="S173" s="293"/>
      <c r="T173" s="293"/>
      <c r="U173" s="293"/>
      <c r="V173" s="293"/>
      <c r="W173" s="293"/>
      <c r="X173" s="293"/>
      <c r="Y173" s="293"/>
      <c r="Z173" s="293"/>
      <c r="AA173" s="291"/>
      <c r="AB173" s="291"/>
      <c r="AC173" s="291"/>
      <c r="AD173" s="291"/>
      <c r="AE173" s="288">
        <f t="shared" si="26"/>
        <v>0</v>
      </c>
      <c r="AF173" s="288"/>
      <c r="AG173" s="288"/>
      <c r="AH173" s="288"/>
      <c r="AI173" s="287" t="str">
        <f t="shared" si="27"/>
        <v>N</v>
      </c>
      <c r="AJ173" s="287"/>
      <c r="AK173" s="287"/>
      <c r="AL173" s="287"/>
    </row>
    <row r="174" spans="1:38" ht="15" customHeight="1" x14ac:dyDescent="0.25">
      <c r="A174" s="5"/>
      <c r="B174" s="293"/>
      <c r="C174" s="293"/>
      <c r="D174" s="293"/>
      <c r="E174" s="293"/>
      <c r="F174" s="293"/>
      <c r="G174" s="293"/>
      <c r="H174" s="293"/>
      <c r="I174" s="293"/>
      <c r="J174" s="293"/>
      <c r="K174" s="293"/>
      <c r="L174" s="293"/>
      <c r="M174" s="293"/>
      <c r="N174" s="293"/>
      <c r="O174" s="293"/>
      <c r="P174" s="293"/>
      <c r="Q174" s="293"/>
      <c r="R174" s="293"/>
      <c r="S174" s="293"/>
      <c r="T174" s="293"/>
      <c r="U174" s="293"/>
      <c r="V174" s="293"/>
      <c r="W174" s="293"/>
      <c r="X174" s="293"/>
      <c r="Y174" s="293"/>
      <c r="Z174" s="293"/>
      <c r="AA174" s="291"/>
      <c r="AB174" s="291"/>
      <c r="AC174" s="291"/>
      <c r="AD174" s="291"/>
      <c r="AE174" s="288">
        <f t="shared" si="26"/>
        <v>0</v>
      </c>
      <c r="AF174" s="288"/>
      <c r="AG174" s="288"/>
      <c r="AH174" s="288"/>
      <c r="AI174" s="287" t="str">
        <f t="shared" si="27"/>
        <v>N</v>
      </c>
      <c r="AJ174" s="287"/>
      <c r="AK174" s="287"/>
      <c r="AL174" s="287"/>
    </row>
    <row r="175" spans="1:38" ht="15" customHeight="1" x14ac:dyDescent="0.25">
      <c r="A175" s="5"/>
      <c r="B175" s="293"/>
      <c r="C175" s="293"/>
      <c r="D175" s="293"/>
      <c r="E175" s="293"/>
      <c r="F175" s="293"/>
      <c r="G175" s="293"/>
      <c r="H175" s="293"/>
      <c r="I175" s="293"/>
      <c r="J175" s="293"/>
      <c r="K175" s="293"/>
      <c r="L175" s="293"/>
      <c r="M175" s="293"/>
      <c r="N175" s="293"/>
      <c r="O175" s="293"/>
      <c r="P175" s="293"/>
      <c r="Q175" s="293"/>
      <c r="R175" s="293"/>
      <c r="S175" s="293"/>
      <c r="T175" s="293"/>
      <c r="U175" s="293"/>
      <c r="V175" s="293"/>
      <c r="W175" s="293"/>
      <c r="X175" s="293"/>
      <c r="Y175" s="293"/>
      <c r="Z175" s="293"/>
      <c r="AA175" s="291"/>
      <c r="AB175" s="291"/>
      <c r="AC175" s="291"/>
      <c r="AD175" s="291"/>
      <c r="AE175" s="288">
        <f t="shared" si="26"/>
        <v>0</v>
      </c>
      <c r="AF175" s="288"/>
      <c r="AG175" s="288"/>
      <c r="AH175" s="288"/>
      <c r="AI175" s="287" t="str">
        <f t="shared" si="27"/>
        <v>N</v>
      </c>
      <c r="AJ175" s="287"/>
      <c r="AK175" s="287"/>
      <c r="AL175" s="287"/>
    </row>
    <row r="176" spans="1:38" x14ac:dyDescent="0.25">
      <c r="A176" s="5"/>
      <c r="B176" s="293"/>
      <c r="C176" s="293"/>
      <c r="D176" s="293"/>
      <c r="E176" s="293"/>
      <c r="F176" s="293"/>
      <c r="G176" s="293"/>
      <c r="H176" s="293"/>
      <c r="I176" s="293"/>
      <c r="J176" s="293"/>
      <c r="K176" s="293"/>
      <c r="L176" s="293"/>
      <c r="M176" s="293"/>
      <c r="N176" s="293"/>
      <c r="O176" s="293"/>
      <c r="P176" s="293"/>
      <c r="Q176" s="293"/>
      <c r="R176" s="293"/>
      <c r="S176" s="293"/>
      <c r="T176" s="293"/>
      <c r="U176" s="293"/>
      <c r="V176" s="293"/>
      <c r="W176" s="293"/>
      <c r="X176" s="293"/>
      <c r="Y176" s="293"/>
      <c r="Z176" s="293"/>
      <c r="AA176" s="291"/>
      <c r="AB176" s="291"/>
      <c r="AC176" s="291"/>
      <c r="AD176" s="291"/>
      <c r="AE176" s="288">
        <f t="shared" si="20"/>
        <v>0</v>
      </c>
      <c r="AF176" s="288"/>
      <c r="AG176" s="288"/>
      <c r="AH176" s="288"/>
      <c r="AI176" s="287" t="str">
        <f t="shared" si="21"/>
        <v>N</v>
      </c>
      <c r="AJ176" s="287"/>
      <c r="AK176" s="287"/>
      <c r="AL176" s="287"/>
    </row>
    <row r="177" spans="1:38" x14ac:dyDescent="0.25">
      <c r="A177" s="5"/>
      <c r="B177" s="295" t="s">
        <v>87</v>
      </c>
      <c r="C177" s="295"/>
      <c r="D177" s="295"/>
      <c r="E177" s="295"/>
      <c r="F177" s="295"/>
      <c r="G177" s="295"/>
      <c r="H177" s="295"/>
      <c r="I177" s="295"/>
      <c r="J177" s="295"/>
      <c r="K177" s="295"/>
      <c r="L177" s="295"/>
      <c r="M177" s="295"/>
      <c r="N177" s="295"/>
      <c r="O177" s="295"/>
      <c r="P177" s="295"/>
      <c r="Q177" s="295"/>
      <c r="R177" s="295"/>
      <c r="S177" s="295"/>
      <c r="T177" s="295"/>
      <c r="U177" s="295"/>
      <c r="V177" s="295"/>
      <c r="W177" s="295"/>
      <c r="X177" s="295"/>
      <c r="Y177" s="295"/>
      <c r="Z177" s="295"/>
      <c r="AA177" s="296">
        <f>SUM(AA140:AD176)</f>
        <v>220</v>
      </c>
      <c r="AB177" s="296"/>
      <c r="AC177" s="296"/>
      <c r="AD177" s="296"/>
      <c r="AE177" s="297">
        <f>SUM(AE140:AH176)</f>
        <v>99.999999999999986</v>
      </c>
      <c r="AF177" s="297"/>
      <c r="AG177" s="297"/>
      <c r="AH177" s="297"/>
      <c r="AI177" s="297"/>
      <c r="AJ177" s="297"/>
      <c r="AK177" s="297"/>
      <c r="AL177" s="297"/>
    </row>
    <row r="178" spans="1:38" ht="3.75" customHeight="1" x14ac:dyDescent="0.25">
      <c r="A178" s="5"/>
      <c r="B178" s="62"/>
      <c r="C178" s="62"/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50"/>
      <c r="T178" s="50"/>
      <c r="U178" s="50"/>
      <c r="V178" s="50"/>
      <c r="W178" s="63"/>
      <c r="X178" s="63"/>
      <c r="Y178" s="63"/>
      <c r="Z178" s="63"/>
      <c r="AA178" s="64"/>
      <c r="AB178" s="64"/>
      <c r="AC178" s="64"/>
      <c r="AD178" s="64"/>
      <c r="AE178" s="50"/>
      <c r="AF178" s="50"/>
      <c r="AG178" s="50"/>
      <c r="AH178" s="50"/>
      <c r="AI178" s="50"/>
      <c r="AJ178" s="50"/>
      <c r="AK178" s="50"/>
      <c r="AL178" s="50"/>
    </row>
    <row r="179" spans="1:38" ht="7.5" customHeight="1" thickBot="1" x14ac:dyDescent="0.3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</row>
    <row r="180" spans="1:38" ht="16.5" thickBot="1" x14ac:dyDescent="0.3">
      <c r="A180" s="5"/>
      <c r="B180" s="204" t="s">
        <v>33</v>
      </c>
      <c r="C180" s="205"/>
      <c r="D180" s="205"/>
      <c r="E180" s="205"/>
      <c r="F180" s="205"/>
      <c r="G180" s="205"/>
      <c r="H180" s="205"/>
      <c r="I180" s="205"/>
      <c r="J180" s="205"/>
      <c r="K180" s="205"/>
      <c r="L180" s="205"/>
      <c r="M180" s="205"/>
      <c r="N180" s="205"/>
      <c r="O180" s="205"/>
      <c r="P180" s="205"/>
      <c r="Q180" s="205"/>
      <c r="R180" s="205"/>
      <c r="S180" s="205"/>
      <c r="T180" s="205"/>
      <c r="U180" s="205"/>
      <c r="V180" s="205"/>
      <c r="W180" s="205"/>
      <c r="X180" s="205"/>
      <c r="Y180" s="205"/>
      <c r="Z180" s="205"/>
      <c r="AA180" s="205"/>
      <c r="AB180" s="205"/>
      <c r="AC180" s="205"/>
      <c r="AD180" s="205"/>
      <c r="AE180" s="205"/>
      <c r="AF180" s="205"/>
      <c r="AG180" s="205"/>
      <c r="AH180" s="205"/>
      <c r="AI180" s="205"/>
      <c r="AJ180" s="205"/>
      <c r="AK180" s="205"/>
      <c r="AL180" s="206"/>
    </row>
  </sheetData>
  <mergeCells count="610">
    <mergeCell ref="B177:Z177"/>
    <mergeCell ref="AA177:AD177"/>
    <mergeCell ref="AE177:AH177"/>
    <mergeCell ref="AI177:AL177"/>
    <mergeCell ref="B180:AL180"/>
    <mergeCell ref="B175:N175"/>
    <mergeCell ref="O175:Z175"/>
    <mergeCell ref="AA175:AD175"/>
    <mergeCell ref="AE175:AH175"/>
    <mergeCell ref="AI175:AL175"/>
    <mergeCell ref="B176:N176"/>
    <mergeCell ref="O176:Z176"/>
    <mergeCell ref="AA176:AD176"/>
    <mergeCell ref="AE176:AH176"/>
    <mergeCell ref="AI176:AL176"/>
    <mergeCell ref="B173:N173"/>
    <mergeCell ref="O173:Z173"/>
    <mergeCell ref="AA173:AD173"/>
    <mergeCell ref="AE173:AH173"/>
    <mergeCell ref="AI173:AL173"/>
    <mergeCell ref="B174:N174"/>
    <mergeCell ref="O174:Z174"/>
    <mergeCell ref="AA174:AD174"/>
    <mergeCell ref="AE174:AH174"/>
    <mergeCell ref="AI174:AL174"/>
    <mergeCell ref="B171:N171"/>
    <mergeCell ref="O171:Z171"/>
    <mergeCell ref="AA171:AD171"/>
    <mergeCell ref="AE171:AH171"/>
    <mergeCell ref="AI171:AL171"/>
    <mergeCell ref="B172:N172"/>
    <mergeCell ref="O172:Z172"/>
    <mergeCell ref="AA172:AD172"/>
    <mergeCell ref="AE172:AH172"/>
    <mergeCell ref="AI172:AL172"/>
    <mergeCell ref="B169:N169"/>
    <mergeCell ref="O169:Z169"/>
    <mergeCell ref="AA169:AD169"/>
    <mergeCell ref="AE169:AH169"/>
    <mergeCell ref="AI169:AL169"/>
    <mergeCell ref="B170:N170"/>
    <mergeCell ref="O170:Z170"/>
    <mergeCell ref="AA170:AD170"/>
    <mergeCell ref="AE170:AH170"/>
    <mergeCell ref="AI170:AL170"/>
    <mergeCell ref="B167:N167"/>
    <mergeCell ref="O167:Z167"/>
    <mergeCell ref="AA167:AD167"/>
    <mergeCell ref="AE167:AH167"/>
    <mergeCell ref="AI167:AL167"/>
    <mergeCell ref="B168:N168"/>
    <mergeCell ref="O168:Z168"/>
    <mergeCell ref="AA168:AD168"/>
    <mergeCell ref="AE168:AH168"/>
    <mergeCell ref="AI168:AL168"/>
    <mergeCell ref="B165:N165"/>
    <mergeCell ref="O165:Z165"/>
    <mergeCell ref="AA165:AD165"/>
    <mergeCell ref="AE165:AH165"/>
    <mergeCell ref="AI165:AL165"/>
    <mergeCell ref="B166:N166"/>
    <mergeCell ref="O166:Z166"/>
    <mergeCell ref="AA166:AD166"/>
    <mergeCell ref="AE166:AH166"/>
    <mergeCell ref="AI166:AL166"/>
    <mergeCell ref="B163:N163"/>
    <mergeCell ref="O163:Z163"/>
    <mergeCell ref="AA163:AD163"/>
    <mergeCell ref="AE163:AH163"/>
    <mergeCell ref="AI163:AL163"/>
    <mergeCell ref="B164:N164"/>
    <mergeCell ref="O164:Z164"/>
    <mergeCell ref="AA164:AD164"/>
    <mergeCell ref="AE164:AH164"/>
    <mergeCell ref="AI164:AL164"/>
    <mergeCell ref="B161:N161"/>
    <mergeCell ref="O161:Z161"/>
    <mergeCell ref="AA161:AD161"/>
    <mergeCell ref="AE161:AH161"/>
    <mergeCell ref="AI161:AL161"/>
    <mergeCell ref="B162:N162"/>
    <mergeCell ref="O162:Z162"/>
    <mergeCell ref="AA162:AD162"/>
    <mergeCell ref="AE162:AH162"/>
    <mergeCell ref="AI162:AL162"/>
    <mergeCell ref="B159:N159"/>
    <mergeCell ref="O159:Z159"/>
    <mergeCell ref="AA159:AD159"/>
    <mergeCell ref="AE159:AH159"/>
    <mergeCell ref="AI159:AL159"/>
    <mergeCell ref="B160:N160"/>
    <mergeCell ref="O160:Z160"/>
    <mergeCell ref="AA160:AD160"/>
    <mergeCell ref="AE160:AH160"/>
    <mergeCell ref="AI160:AL160"/>
    <mergeCell ref="B157:N157"/>
    <mergeCell ref="O157:Z157"/>
    <mergeCell ref="AA157:AD157"/>
    <mergeCell ref="AE157:AH157"/>
    <mergeCell ref="AI157:AL157"/>
    <mergeCell ref="B158:N158"/>
    <mergeCell ref="O158:Z158"/>
    <mergeCell ref="AA158:AD158"/>
    <mergeCell ref="AE158:AH158"/>
    <mergeCell ref="AI158:AL158"/>
    <mergeCell ref="B155:N155"/>
    <mergeCell ref="O155:Z155"/>
    <mergeCell ref="AA155:AD155"/>
    <mergeCell ref="AE155:AH155"/>
    <mergeCell ref="AI155:AL155"/>
    <mergeCell ref="B156:N156"/>
    <mergeCell ref="O156:Z156"/>
    <mergeCell ref="AA156:AD156"/>
    <mergeCell ref="AE156:AH156"/>
    <mergeCell ref="AI156:AL156"/>
    <mergeCell ref="B153:N153"/>
    <mergeCell ref="O153:Z153"/>
    <mergeCell ref="AA153:AD153"/>
    <mergeCell ref="AE153:AH153"/>
    <mergeCell ref="AI153:AL153"/>
    <mergeCell ref="B154:N154"/>
    <mergeCell ref="O154:Z154"/>
    <mergeCell ref="AA154:AD154"/>
    <mergeCell ref="AE154:AH154"/>
    <mergeCell ref="AI154:AL154"/>
    <mergeCell ref="B151:N151"/>
    <mergeCell ref="O151:Z151"/>
    <mergeCell ref="AA151:AD151"/>
    <mergeCell ref="AE151:AH151"/>
    <mergeCell ref="AI151:AL151"/>
    <mergeCell ref="B152:N152"/>
    <mergeCell ref="O152:Z152"/>
    <mergeCell ref="AA152:AD152"/>
    <mergeCell ref="AE152:AH152"/>
    <mergeCell ref="AI152:AL152"/>
    <mergeCell ref="B149:N149"/>
    <mergeCell ref="O149:Z149"/>
    <mergeCell ref="AA149:AD149"/>
    <mergeCell ref="AE149:AH149"/>
    <mergeCell ref="AI149:AL149"/>
    <mergeCell ref="B150:N150"/>
    <mergeCell ref="O150:Z150"/>
    <mergeCell ref="AA150:AD150"/>
    <mergeCell ref="AE150:AH150"/>
    <mergeCell ref="AI150:AL150"/>
    <mergeCell ref="B147:N147"/>
    <mergeCell ref="O147:Z147"/>
    <mergeCell ref="AA147:AD147"/>
    <mergeCell ref="AE147:AH147"/>
    <mergeCell ref="AI147:AL147"/>
    <mergeCell ref="B148:N148"/>
    <mergeCell ref="O148:Z148"/>
    <mergeCell ref="AA148:AD148"/>
    <mergeCell ref="AE148:AH148"/>
    <mergeCell ref="AI148:AL148"/>
    <mergeCell ref="B145:N145"/>
    <mergeCell ref="O145:Z145"/>
    <mergeCell ref="AA145:AD145"/>
    <mergeCell ref="AE145:AH145"/>
    <mergeCell ref="AI145:AL145"/>
    <mergeCell ref="B146:N146"/>
    <mergeCell ref="O146:Z146"/>
    <mergeCell ref="AA146:AD146"/>
    <mergeCell ref="AE146:AH146"/>
    <mergeCell ref="AI146:AL146"/>
    <mergeCell ref="B143:N143"/>
    <mergeCell ref="O143:Z143"/>
    <mergeCell ref="AA143:AD143"/>
    <mergeCell ref="AE143:AH143"/>
    <mergeCell ref="AI143:AL143"/>
    <mergeCell ref="B144:N144"/>
    <mergeCell ref="O144:Z144"/>
    <mergeCell ref="AA144:AD144"/>
    <mergeCell ref="AE144:AH144"/>
    <mergeCell ref="AI144:AL144"/>
    <mergeCell ref="B141:N141"/>
    <mergeCell ref="O141:Z141"/>
    <mergeCell ref="AA141:AD141"/>
    <mergeCell ref="AE141:AH141"/>
    <mergeCell ref="AI141:AL141"/>
    <mergeCell ref="B142:N142"/>
    <mergeCell ref="O142:Z142"/>
    <mergeCell ref="AA142:AD142"/>
    <mergeCell ref="AE142:AH142"/>
    <mergeCell ref="AI142:AL142"/>
    <mergeCell ref="B139:AL139"/>
    <mergeCell ref="B140:N140"/>
    <mergeCell ref="O140:Z140"/>
    <mergeCell ref="AA140:AD140"/>
    <mergeCell ref="AE140:AH140"/>
    <mergeCell ref="AI140:AL140"/>
    <mergeCell ref="B137:N137"/>
    <mergeCell ref="O137:Z137"/>
    <mergeCell ref="AA137:AD137"/>
    <mergeCell ref="AE137:AH137"/>
    <mergeCell ref="AI137:AL137"/>
    <mergeCell ref="B138:Z138"/>
    <mergeCell ref="AA138:AD138"/>
    <mergeCell ref="AE138:AH138"/>
    <mergeCell ref="AI138:AL138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19:N119"/>
    <mergeCell ref="O119:Z119"/>
    <mergeCell ref="AA119:AD119"/>
    <mergeCell ref="AE119:AH119"/>
    <mergeCell ref="AI119:AL119"/>
    <mergeCell ref="B120:N120"/>
    <mergeCell ref="O120:Z120"/>
    <mergeCell ref="AA120:AD120"/>
    <mergeCell ref="AE120:AH120"/>
    <mergeCell ref="AI120:AL120"/>
    <mergeCell ref="B117:N117"/>
    <mergeCell ref="O117:Z117"/>
    <mergeCell ref="AA117:AD117"/>
    <mergeCell ref="AE117:AH117"/>
    <mergeCell ref="AI117:AL117"/>
    <mergeCell ref="B118:N118"/>
    <mergeCell ref="O118:Z118"/>
    <mergeCell ref="AA118:AD118"/>
    <mergeCell ref="AE118:AH118"/>
    <mergeCell ref="AI118:AL118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07:N107"/>
    <mergeCell ref="O107:Z107"/>
    <mergeCell ref="AA107:AD107"/>
    <mergeCell ref="AE107:AH107"/>
    <mergeCell ref="AI107:AL107"/>
    <mergeCell ref="B108:N108"/>
    <mergeCell ref="O108:Z108"/>
    <mergeCell ref="AA108:AD108"/>
    <mergeCell ref="AE108:AH108"/>
    <mergeCell ref="AI108:AL108"/>
    <mergeCell ref="B105:N105"/>
    <mergeCell ref="O105:Z105"/>
    <mergeCell ref="AA105:AD105"/>
    <mergeCell ref="AE105:AH105"/>
    <mergeCell ref="AI105:AL105"/>
    <mergeCell ref="B106:N106"/>
    <mergeCell ref="O106:Z106"/>
    <mergeCell ref="AA106:AD106"/>
    <mergeCell ref="AE106:AH106"/>
    <mergeCell ref="AI106:AL106"/>
    <mergeCell ref="B103:AL103"/>
    <mergeCell ref="B104:N104"/>
    <mergeCell ref="O104:Z104"/>
    <mergeCell ref="AA104:AD104"/>
    <mergeCell ref="AE104:AH104"/>
    <mergeCell ref="AI104:AL104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75:AL75"/>
    <mergeCell ref="B77:C77"/>
    <mergeCell ref="E77:F77"/>
    <mergeCell ref="H77:I77"/>
    <mergeCell ref="K77:AL77"/>
    <mergeCell ref="B81:AL81"/>
    <mergeCell ref="B67:AL67"/>
    <mergeCell ref="E69:F69"/>
    <mergeCell ref="H69:I69"/>
    <mergeCell ref="K69:AL69"/>
    <mergeCell ref="E72:F72"/>
    <mergeCell ref="H72:I72"/>
    <mergeCell ref="K72:AL72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Y62:AE62"/>
    <mergeCell ref="AF62:AL62"/>
    <mergeCell ref="A60:A63"/>
    <mergeCell ref="B60:C60"/>
    <mergeCell ref="D60:J60"/>
    <mergeCell ref="K60:Q60"/>
    <mergeCell ref="R60:X60"/>
    <mergeCell ref="Y60:AE60"/>
    <mergeCell ref="AF60:AL60"/>
    <mergeCell ref="B61:C61"/>
    <mergeCell ref="D61:J61"/>
    <mergeCell ref="B63:C63"/>
    <mergeCell ref="D63:J63"/>
    <mergeCell ref="K63:X63"/>
    <mergeCell ref="Y63:AE63"/>
    <mergeCell ref="AF63:AL63"/>
    <mergeCell ref="J55:Z55"/>
    <mergeCell ref="AA55:AF55"/>
    <mergeCell ref="AG55:AL55"/>
    <mergeCell ref="B56:AL56"/>
    <mergeCell ref="B57:D57"/>
    <mergeCell ref="E57:AL57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B59:AL59"/>
    <mergeCell ref="A41:A49"/>
    <mergeCell ref="B41:C41"/>
    <mergeCell ref="D41:I41"/>
    <mergeCell ref="J41:Z41"/>
    <mergeCell ref="AA41:AF41"/>
    <mergeCell ref="AG41:AL41"/>
    <mergeCell ref="B42:C42"/>
    <mergeCell ref="D42:I42"/>
    <mergeCell ref="J42:Z42"/>
    <mergeCell ref="AA42:AF42"/>
    <mergeCell ref="AG42:AL42"/>
    <mergeCell ref="F46:J46"/>
    <mergeCell ref="L46:P46"/>
    <mergeCell ref="R46:V46"/>
    <mergeCell ref="X46:AB46"/>
    <mergeCell ref="F48:J48"/>
    <mergeCell ref="L48:P48"/>
    <mergeCell ref="R48:V48"/>
    <mergeCell ref="X48:AB48"/>
    <mergeCell ref="Z24:AC24"/>
    <mergeCell ref="AD24:AK24"/>
    <mergeCell ref="B32:AL32"/>
    <mergeCell ref="A34:A40"/>
    <mergeCell ref="C34:G34"/>
    <mergeCell ref="K34:M34"/>
    <mergeCell ref="O34:Q34"/>
    <mergeCell ref="S34:U34"/>
    <mergeCell ref="AB34:AF34"/>
    <mergeCell ref="AG34:AL34"/>
    <mergeCell ref="C36:AB36"/>
    <mergeCell ref="B39:C39"/>
    <mergeCell ref="D39:I39"/>
    <mergeCell ref="J39:Z39"/>
    <mergeCell ref="AA39:AF39"/>
    <mergeCell ref="AG39:AL39"/>
    <mergeCell ref="B40:C40"/>
    <mergeCell ref="D40:I40"/>
    <mergeCell ref="J40:Z40"/>
    <mergeCell ref="AA40:AF40"/>
    <mergeCell ref="AG40:AL40"/>
    <mergeCell ref="C18:AL18"/>
    <mergeCell ref="A20:A30"/>
    <mergeCell ref="E20:H20"/>
    <mergeCell ref="J20:M20"/>
    <mergeCell ref="O20:R20"/>
    <mergeCell ref="T20:W20"/>
    <mergeCell ref="Y20:AB20"/>
    <mergeCell ref="AD20:AG20"/>
    <mergeCell ref="E22:H22"/>
    <mergeCell ref="J22:M22"/>
    <mergeCell ref="A12:A19"/>
    <mergeCell ref="B26:C26"/>
    <mergeCell ref="E26:F26"/>
    <mergeCell ref="H26:I26"/>
    <mergeCell ref="J26:AK26"/>
    <mergeCell ref="B28:B29"/>
    <mergeCell ref="E29:F29"/>
    <mergeCell ref="H29:I29"/>
    <mergeCell ref="J29:AK29"/>
    <mergeCell ref="O22:R22"/>
    <mergeCell ref="T22:W22"/>
    <mergeCell ref="Y22:AB22"/>
    <mergeCell ref="AD22:AG22"/>
    <mergeCell ref="C24:X24"/>
    <mergeCell ref="AA14:AB14"/>
    <mergeCell ref="E16:H16"/>
    <mergeCell ref="U16:W16"/>
    <mergeCell ref="Y16:AA16"/>
    <mergeCell ref="AC16:AD16"/>
    <mergeCell ref="AF16:AG16"/>
    <mergeCell ref="S7:U7"/>
    <mergeCell ref="V7:AC7"/>
    <mergeCell ref="B10:AL10"/>
    <mergeCell ref="B12:E12"/>
    <mergeCell ref="Q12:V12"/>
    <mergeCell ref="E14:H14"/>
    <mergeCell ref="O14:S14"/>
    <mergeCell ref="U14:V14"/>
    <mergeCell ref="X14:Y14"/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S143"/>
  <sheetViews>
    <sheetView zoomScaleNormal="100" workbookViewId="0">
      <selection sqref="A1:AL65"/>
    </sheetView>
  </sheetViews>
  <sheetFormatPr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A1" s="374"/>
      <c r="B1" s="409"/>
      <c r="C1" s="409"/>
      <c r="D1" s="409"/>
      <c r="E1" s="409"/>
      <c r="F1" s="409"/>
      <c r="G1" s="409"/>
      <c r="H1" s="409"/>
      <c r="I1" s="409"/>
      <c r="J1" s="409"/>
      <c r="K1" s="409"/>
      <c r="L1" s="409"/>
      <c r="M1" s="409"/>
      <c r="N1" s="409"/>
      <c r="O1" s="409"/>
      <c r="P1" s="409"/>
      <c r="Q1" s="409"/>
      <c r="R1" s="409"/>
      <c r="S1" s="374"/>
      <c r="T1" s="374"/>
      <c r="U1" s="374"/>
      <c r="V1" s="374"/>
      <c r="W1" s="374"/>
      <c r="X1" s="374"/>
      <c r="Y1" s="374"/>
      <c r="Z1" s="374"/>
      <c r="AA1" s="374"/>
      <c r="AB1" s="374"/>
      <c r="AC1" s="374"/>
      <c r="AD1" s="374"/>
      <c r="AE1" s="374"/>
      <c r="AF1" s="374"/>
      <c r="AG1" s="374"/>
      <c r="AH1" s="374"/>
      <c r="AI1" s="374"/>
      <c r="AJ1" s="374"/>
      <c r="AK1" s="374"/>
      <c r="AL1" s="374"/>
    </row>
    <row r="2" spans="1:38" ht="14.1" customHeight="1" thickBot="1" x14ac:dyDescent="0.3">
      <c r="A2" s="374"/>
      <c r="B2" s="375" t="s">
        <v>0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376"/>
      <c r="Q2" s="376"/>
      <c r="R2" s="376"/>
      <c r="S2" s="376"/>
      <c r="T2" s="376"/>
      <c r="U2" s="376"/>
      <c r="V2" s="376"/>
      <c r="W2" s="376"/>
      <c r="X2" s="376"/>
      <c r="Y2" s="376"/>
      <c r="Z2" s="376"/>
      <c r="AA2" s="376"/>
      <c r="AB2" s="376"/>
      <c r="AC2" s="376"/>
      <c r="AD2" s="376"/>
      <c r="AE2" s="376"/>
      <c r="AF2" s="376"/>
      <c r="AG2" s="376"/>
      <c r="AH2" s="376"/>
      <c r="AI2" s="376"/>
      <c r="AJ2" s="376"/>
      <c r="AK2" s="376"/>
      <c r="AL2" s="377"/>
    </row>
    <row r="3" spans="1:38" ht="15" customHeight="1" x14ac:dyDescent="0.2">
      <c r="A3" s="410"/>
      <c r="B3" s="124" t="s">
        <v>38</v>
      </c>
      <c r="C3" s="152"/>
      <c r="D3" s="411" t="s">
        <v>258</v>
      </c>
      <c r="E3" s="411"/>
      <c r="F3" s="411"/>
      <c r="G3" s="411"/>
      <c r="H3" s="411"/>
      <c r="I3" s="411"/>
      <c r="J3" s="411"/>
      <c r="K3" s="411"/>
      <c r="L3" s="411"/>
      <c r="M3" s="411"/>
      <c r="N3" s="411"/>
      <c r="O3" s="411"/>
      <c r="P3" s="152"/>
      <c r="Q3" s="152"/>
      <c r="R3" s="152"/>
      <c r="S3" s="379" t="s">
        <v>1</v>
      </c>
      <c r="T3" s="379"/>
      <c r="U3" s="379"/>
      <c r="V3" s="380" t="s">
        <v>167</v>
      </c>
      <c r="W3" s="380"/>
      <c r="X3" s="380"/>
      <c r="Y3" s="380"/>
      <c r="Z3" s="380"/>
      <c r="AA3" s="380"/>
      <c r="AB3" s="380"/>
      <c r="AC3" s="380"/>
      <c r="AD3" s="136"/>
      <c r="AE3" s="136"/>
      <c r="AF3" s="136"/>
      <c r="AG3" s="136"/>
      <c r="AH3" s="136"/>
      <c r="AI3" s="136"/>
      <c r="AJ3" s="136"/>
      <c r="AK3" s="136"/>
      <c r="AL3" s="140"/>
    </row>
    <row r="4" spans="1:38" ht="3.75" customHeight="1" x14ac:dyDescent="0.2">
      <c r="A4" s="410"/>
      <c r="B4" s="124"/>
      <c r="C4" s="152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381"/>
      <c r="T4" s="381"/>
      <c r="U4" s="160"/>
      <c r="V4" s="160"/>
      <c r="W4" s="160"/>
      <c r="X4" s="160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382"/>
    </row>
    <row r="5" spans="1:38" ht="15" customHeight="1" x14ac:dyDescent="0.2">
      <c r="A5" s="410"/>
      <c r="B5" s="124" t="s">
        <v>2</v>
      </c>
      <c r="C5" s="152"/>
      <c r="D5" s="378" t="s">
        <v>168</v>
      </c>
      <c r="E5" s="378"/>
      <c r="F5" s="378"/>
      <c r="G5" s="378"/>
      <c r="H5" s="378"/>
      <c r="I5" s="378"/>
      <c r="J5" s="378"/>
      <c r="K5" s="378"/>
      <c r="L5" s="378"/>
      <c r="M5" s="378"/>
      <c r="N5" s="378"/>
      <c r="O5" s="378"/>
      <c r="P5" s="152"/>
      <c r="Q5" s="152"/>
      <c r="R5" s="152"/>
      <c r="S5" s="383" t="s">
        <v>39</v>
      </c>
      <c r="T5" s="383"/>
      <c r="U5" s="383"/>
      <c r="V5" s="384" t="s">
        <v>165</v>
      </c>
      <c r="W5" s="384"/>
      <c r="X5" s="384"/>
      <c r="Y5" s="384"/>
      <c r="Z5" s="384"/>
      <c r="AA5" s="384"/>
      <c r="AB5" s="384"/>
      <c r="AC5" s="384"/>
      <c r="AD5" s="136"/>
      <c r="AE5" s="135"/>
      <c r="AF5" s="135"/>
      <c r="AG5" s="135"/>
      <c r="AH5" s="136"/>
      <c r="AI5" s="136"/>
      <c r="AJ5" s="136"/>
      <c r="AK5" s="136"/>
      <c r="AL5" s="140"/>
    </row>
    <row r="6" spans="1:38" ht="3.75" customHeight="1" x14ac:dyDescent="0.2">
      <c r="A6" s="410"/>
      <c r="B6" s="124"/>
      <c r="C6" s="152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381"/>
      <c r="T6" s="381"/>
      <c r="U6" s="381"/>
      <c r="V6" s="381"/>
      <c r="W6" s="381"/>
      <c r="X6" s="381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382"/>
    </row>
    <row r="7" spans="1:38" ht="15" customHeight="1" x14ac:dyDescent="0.2">
      <c r="A7" s="410"/>
      <c r="B7" s="124" t="s">
        <v>3</v>
      </c>
      <c r="C7" s="152"/>
      <c r="D7" s="378" t="s">
        <v>166</v>
      </c>
      <c r="E7" s="378"/>
      <c r="F7" s="378"/>
      <c r="G7" s="378"/>
      <c r="H7" s="378"/>
      <c r="I7" s="378"/>
      <c r="J7" s="378"/>
      <c r="K7" s="378"/>
      <c r="L7" s="378"/>
      <c r="M7" s="378"/>
      <c r="N7" s="378"/>
      <c r="O7" s="378"/>
      <c r="P7" s="152"/>
      <c r="Q7" s="152"/>
      <c r="R7" s="152"/>
      <c r="S7" s="383" t="s">
        <v>4</v>
      </c>
      <c r="T7" s="383"/>
      <c r="U7" s="383"/>
      <c r="V7" s="243">
        <v>5491</v>
      </c>
      <c r="W7" s="243"/>
      <c r="X7" s="243"/>
      <c r="Y7" s="243"/>
      <c r="Z7" s="243"/>
      <c r="AA7" s="243"/>
      <c r="AB7" s="243"/>
      <c r="AC7" s="243"/>
      <c r="AD7" s="136"/>
      <c r="AE7" s="136"/>
      <c r="AF7" s="136"/>
      <c r="AG7" s="136"/>
      <c r="AH7" s="136"/>
      <c r="AI7" s="136"/>
      <c r="AJ7" s="136"/>
      <c r="AK7" s="136"/>
      <c r="AL7" s="140"/>
    </row>
    <row r="8" spans="1:38" ht="3.75" customHeight="1" x14ac:dyDescent="0.25">
      <c r="A8" s="410"/>
      <c r="B8" s="385"/>
      <c r="C8" s="386"/>
      <c r="D8" s="386"/>
      <c r="E8" s="386"/>
      <c r="F8" s="386"/>
      <c r="G8" s="386"/>
      <c r="H8" s="386"/>
      <c r="I8" s="386"/>
      <c r="J8" s="386"/>
      <c r="K8" s="387"/>
      <c r="L8" s="388"/>
      <c r="M8" s="386"/>
      <c r="N8" s="386"/>
      <c r="O8" s="386"/>
      <c r="P8" s="386"/>
      <c r="Q8" s="386"/>
      <c r="R8" s="137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389"/>
    </row>
    <row r="9" spans="1:38" s="5" customFormat="1" ht="7.5" customHeight="1" thickBot="1" x14ac:dyDescent="0.3">
      <c r="A9" s="136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6"/>
      <c r="AH9" s="136"/>
      <c r="AI9" s="136"/>
      <c r="AJ9" s="136"/>
      <c r="AK9" s="136"/>
      <c r="AL9" s="136"/>
    </row>
    <row r="10" spans="1:38" ht="13.5" customHeight="1" thickBot="1" x14ac:dyDescent="0.3">
      <c r="A10" s="136"/>
      <c r="B10" s="375" t="s">
        <v>5</v>
      </c>
      <c r="C10" s="376"/>
      <c r="D10" s="376"/>
      <c r="E10" s="376"/>
      <c r="F10" s="376"/>
      <c r="G10" s="376"/>
      <c r="H10" s="376"/>
      <c r="I10" s="376"/>
      <c r="J10" s="376"/>
      <c r="K10" s="376"/>
      <c r="L10" s="376"/>
      <c r="M10" s="376"/>
      <c r="N10" s="376"/>
      <c r="O10" s="376"/>
      <c r="P10" s="376"/>
      <c r="Q10" s="376"/>
      <c r="R10" s="376"/>
      <c r="S10" s="376"/>
      <c r="T10" s="376"/>
      <c r="U10" s="376"/>
      <c r="V10" s="376"/>
      <c r="W10" s="376"/>
      <c r="X10" s="376"/>
      <c r="Y10" s="376"/>
      <c r="Z10" s="376"/>
      <c r="AA10" s="376"/>
      <c r="AB10" s="376"/>
      <c r="AC10" s="376"/>
      <c r="AD10" s="376"/>
      <c r="AE10" s="376"/>
      <c r="AF10" s="376"/>
      <c r="AG10" s="376"/>
      <c r="AH10" s="376"/>
      <c r="AI10" s="376"/>
      <c r="AJ10" s="376"/>
      <c r="AK10" s="376"/>
      <c r="AL10" s="377"/>
    </row>
    <row r="11" spans="1:38" ht="3.75" customHeight="1" x14ac:dyDescent="0.25">
      <c r="A11" s="136"/>
      <c r="B11" s="390"/>
      <c r="C11" s="391"/>
      <c r="D11" s="391"/>
      <c r="E11" s="391"/>
      <c r="F11" s="391"/>
      <c r="G11" s="391"/>
      <c r="H11" s="391"/>
      <c r="I11" s="391"/>
      <c r="J11" s="391"/>
      <c r="K11" s="391"/>
      <c r="L11" s="391"/>
      <c r="M11" s="391"/>
      <c r="N11" s="391"/>
      <c r="O11" s="391"/>
      <c r="P11" s="391"/>
      <c r="Q11" s="391"/>
      <c r="R11" s="391"/>
      <c r="S11" s="391"/>
      <c r="T11" s="391"/>
      <c r="U11" s="391"/>
      <c r="V11" s="391"/>
      <c r="W11" s="391"/>
      <c r="X11" s="391"/>
      <c r="Y11" s="391"/>
      <c r="Z11" s="136"/>
      <c r="AA11" s="136"/>
      <c r="AB11" s="136"/>
      <c r="AC11" s="136"/>
      <c r="AD11" s="136"/>
      <c r="AE11" s="136"/>
      <c r="AF11" s="136"/>
      <c r="AG11" s="136"/>
      <c r="AH11" s="136"/>
      <c r="AI11" s="136"/>
      <c r="AJ11" s="136"/>
      <c r="AK11" s="136"/>
      <c r="AL11" s="140"/>
    </row>
    <row r="12" spans="1:38" ht="13.5" customHeight="1" x14ac:dyDescent="0.25">
      <c r="A12" s="412"/>
      <c r="B12" s="226" t="s">
        <v>6</v>
      </c>
      <c r="C12" s="227"/>
      <c r="D12" s="227"/>
      <c r="E12" s="227"/>
      <c r="F12" s="132"/>
      <c r="G12" s="132"/>
      <c r="H12" s="135"/>
      <c r="I12" s="132"/>
      <c r="J12" s="132"/>
      <c r="K12" s="132"/>
      <c r="L12" s="135"/>
      <c r="M12" s="132"/>
      <c r="N12" s="132"/>
      <c r="O12" s="132"/>
      <c r="P12" s="392"/>
      <c r="Q12" s="221" t="s">
        <v>7</v>
      </c>
      <c r="R12" s="221"/>
      <c r="S12" s="221"/>
      <c r="T12" s="221"/>
      <c r="U12" s="221"/>
      <c r="V12" s="221"/>
      <c r="W12" s="132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40"/>
    </row>
    <row r="13" spans="1:38" ht="3.75" customHeight="1" x14ac:dyDescent="0.25">
      <c r="A13" s="412"/>
      <c r="B13" s="393"/>
      <c r="C13" s="136"/>
      <c r="D13" s="136"/>
      <c r="E13" s="136"/>
      <c r="F13" s="394"/>
      <c r="G13" s="394"/>
      <c r="H13" s="395"/>
      <c r="I13" s="136"/>
      <c r="J13" s="136"/>
      <c r="K13" s="136"/>
      <c r="L13" s="136"/>
      <c r="M13" s="136"/>
      <c r="N13" s="136"/>
      <c r="O13" s="136"/>
      <c r="P13" s="396"/>
      <c r="Q13" s="39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40"/>
    </row>
    <row r="14" spans="1:38" ht="13.5" customHeight="1" x14ac:dyDescent="0.25">
      <c r="A14" s="412"/>
      <c r="B14" s="123"/>
      <c r="C14" s="136"/>
      <c r="D14" s="153"/>
      <c r="E14" s="219" t="s">
        <v>40</v>
      </c>
      <c r="F14" s="220"/>
      <c r="G14" s="220"/>
      <c r="H14" s="220"/>
      <c r="I14" s="136"/>
      <c r="J14" s="132"/>
      <c r="K14" s="132"/>
      <c r="L14" s="132"/>
      <c r="M14" s="132"/>
      <c r="N14" s="136"/>
      <c r="O14" s="221" t="s">
        <v>42</v>
      </c>
      <c r="P14" s="221"/>
      <c r="Q14" s="221"/>
      <c r="R14" s="221"/>
      <c r="S14" s="413"/>
      <c r="T14" s="133"/>
      <c r="U14" s="211" t="s">
        <v>43</v>
      </c>
      <c r="V14" s="414"/>
      <c r="W14" s="133" t="s">
        <v>96</v>
      </c>
      <c r="X14" s="211" t="s">
        <v>44</v>
      </c>
      <c r="Y14" s="414"/>
      <c r="Z14" s="133"/>
      <c r="AA14" s="211" t="s">
        <v>45</v>
      </c>
      <c r="AB14" s="212"/>
      <c r="AC14" s="136"/>
      <c r="AD14" s="132"/>
      <c r="AE14" s="132"/>
      <c r="AF14" s="132"/>
      <c r="AG14" s="132"/>
      <c r="AH14" s="132"/>
      <c r="AI14" s="132"/>
      <c r="AJ14" s="132"/>
      <c r="AK14" s="132"/>
      <c r="AL14" s="143"/>
    </row>
    <row r="15" spans="1:38" ht="3.75" customHeight="1" x14ac:dyDescent="0.25">
      <c r="A15" s="412"/>
      <c r="B15" s="393"/>
      <c r="C15" s="136"/>
      <c r="D15" s="136"/>
      <c r="E15" s="136"/>
      <c r="F15" s="394"/>
      <c r="G15" s="394"/>
      <c r="H15" s="395"/>
      <c r="I15" s="136"/>
      <c r="J15" s="136"/>
      <c r="K15" s="136"/>
      <c r="L15" s="136"/>
      <c r="M15" s="136"/>
      <c r="N15" s="136"/>
      <c r="O15" s="136"/>
      <c r="P15" s="397"/>
      <c r="Q15" s="397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40"/>
    </row>
    <row r="16" spans="1:38" ht="13.9" customHeight="1" x14ac:dyDescent="0.2">
      <c r="A16" s="412"/>
      <c r="B16" s="123"/>
      <c r="C16" s="152"/>
      <c r="D16" s="398" t="s">
        <v>96</v>
      </c>
      <c r="E16" s="213" t="s">
        <v>41</v>
      </c>
      <c r="F16" s="214"/>
      <c r="G16" s="214"/>
      <c r="H16" s="214"/>
      <c r="I16" s="152"/>
      <c r="J16" s="152"/>
      <c r="K16" s="152"/>
      <c r="L16" s="152"/>
      <c r="M16" s="152"/>
      <c r="N16" s="152"/>
      <c r="O16" s="152"/>
      <c r="P16" s="152"/>
      <c r="Q16" s="152"/>
      <c r="R16" s="122" t="s">
        <v>46</v>
      </c>
      <c r="S16" s="122"/>
      <c r="T16" s="153"/>
      <c r="U16" s="211" t="s">
        <v>43</v>
      </c>
      <c r="V16" s="212"/>
      <c r="W16" s="414"/>
      <c r="X16" s="153"/>
      <c r="Y16" s="211" t="s">
        <v>47</v>
      </c>
      <c r="Z16" s="212"/>
      <c r="AA16" s="414"/>
      <c r="AB16" s="153"/>
      <c r="AC16" s="211" t="s">
        <v>45</v>
      </c>
      <c r="AD16" s="414"/>
      <c r="AE16" s="153" t="s">
        <v>96</v>
      </c>
      <c r="AF16" s="211" t="s">
        <v>48</v>
      </c>
      <c r="AG16" s="212"/>
      <c r="AH16" s="136"/>
      <c r="AI16" s="136"/>
      <c r="AJ16" s="136"/>
      <c r="AK16" s="136"/>
      <c r="AL16" s="140"/>
    </row>
    <row r="17" spans="1:38" ht="3.75" customHeight="1" x14ac:dyDescent="0.25">
      <c r="A17" s="412"/>
      <c r="B17" s="399"/>
      <c r="C17" s="136"/>
      <c r="D17" s="136"/>
      <c r="E17" s="136"/>
      <c r="F17" s="136"/>
      <c r="G17" s="136"/>
      <c r="H17" s="136"/>
      <c r="I17" s="394"/>
      <c r="J17" s="394"/>
      <c r="K17" s="136"/>
      <c r="L17" s="136"/>
      <c r="M17" s="400"/>
      <c r="N17" s="400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40"/>
    </row>
    <row r="18" spans="1:38" ht="14.45" customHeight="1" x14ac:dyDescent="0.2">
      <c r="A18" s="412"/>
      <c r="B18" s="124" t="s">
        <v>49</v>
      </c>
      <c r="C18" s="384"/>
      <c r="D18" s="384"/>
      <c r="E18" s="384"/>
      <c r="F18" s="384"/>
      <c r="G18" s="384"/>
      <c r="H18" s="384"/>
      <c r="I18" s="384"/>
      <c r="J18" s="384"/>
      <c r="K18" s="384"/>
      <c r="L18" s="384"/>
      <c r="M18" s="384"/>
      <c r="N18" s="384"/>
      <c r="O18" s="384"/>
      <c r="P18" s="384"/>
      <c r="Q18" s="384"/>
      <c r="R18" s="384"/>
      <c r="S18" s="384"/>
      <c r="T18" s="384"/>
      <c r="U18" s="384"/>
      <c r="V18" s="384"/>
      <c r="W18" s="384"/>
      <c r="X18" s="384"/>
      <c r="Y18" s="384"/>
      <c r="Z18" s="384"/>
      <c r="AA18" s="384"/>
      <c r="AB18" s="384"/>
      <c r="AC18" s="384"/>
      <c r="AD18" s="384"/>
      <c r="AE18" s="384"/>
      <c r="AF18" s="384"/>
      <c r="AG18" s="384"/>
      <c r="AH18" s="384"/>
      <c r="AI18" s="384"/>
      <c r="AJ18" s="384"/>
      <c r="AK18" s="384"/>
      <c r="AL18" s="415"/>
    </row>
    <row r="19" spans="1:38" ht="3.75" customHeight="1" x14ac:dyDescent="0.2">
      <c r="A19" s="412"/>
      <c r="B19" s="126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5"/>
      <c r="Q19" s="156"/>
      <c r="R19" s="157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40"/>
    </row>
    <row r="20" spans="1:38" ht="15" customHeight="1" x14ac:dyDescent="0.25">
      <c r="A20" s="412"/>
      <c r="B20" s="123" t="s">
        <v>50</v>
      </c>
      <c r="C20" s="132"/>
      <c r="D20" s="133"/>
      <c r="E20" s="211" t="s">
        <v>51</v>
      </c>
      <c r="F20" s="212"/>
      <c r="G20" s="212"/>
      <c r="H20" s="414"/>
      <c r="I20" s="158"/>
      <c r="J20" s="211" t="s">
        <v>52</v>
      </c>
      <c r="K20" s="212"/>
      <c r="L20" s="212"/>
      <c r="M20" s="414"/>
      <c r="N20" s="158" t="s">
        <v>96</v>
      </c>
      <c r="O20" s="211" t="s">
        <v>53</v>
      </c>
      <c r="P20" s="212"/>
      <c r="Q20" s="212"/>
      <c r="R20" s="414"/>
      <c r="S20" s="153" t="s">
        <v>96</v>
      </c>
      <c r="T20" s="211" t="s">
        <v>54</v>
      </c>
      <c r="U20" s="212"/>
      <c r="V20" s="212"/>
      <c r="W20" s="414"/>
      <c r="X20" s="153"/>
      <c r="Y20" s="211" t="s">
        <v>55</v>
      </c>
      <c r="Z20" s="212"/>
      <c r="AA20" s="212"/>
      <c r="AB20" s="414"/>
      <c r="AC20" s="153"/>
      <c r="AD20" s="211" t="s">
        <v>56</v>
      </c>
      <c r="AE20" s="212"/>
      <c r="AF20" s="212"/>
      <c r="AG20" s="212"/>
      <c r="AH20" s="136"/>
      <c r="AI20" s="136"/>
      <c r="AJ20" s="136"/>
      <c r="AK20" s="136"/>
      <c r="AL20" s="140"/>
    </row>
    <row r="21" spans="1:38" ht="3.75" customHeight="1" x14ac:dyDescent="0.25">
      <c r="A21" s="412"/>
      <c r="B21" s="161"/>
      <c r="C21" s="132"/>
      <c r="D21" s="132"/>
      <c r="E21" s="132"/>
      <c r="F21" s="132"/>
      <c r="G21" s="132"/>
      <c r="H21" s="132"/>
      <c r="I21" s="131"/>
      <c r="J21" s="131"/>
      <c r="K21" s="132"/>
      <c r="L21" s="132"/>
      <c r="M21" s="131"/>
      <c r="N21" s="131"/>
      <c r="O21" s="132"/>
      <c r="P21" s="132"/>
      <c r="Q21" s="132"/>
      <c r="R21" s="132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40"/>
    </row>
    <row r="22" spans="1:38" ht="15" customHeight="1" x14ac:dyDescent="0.25">
      <c r="A22" s="412"/>
      <c r="B22" s="161"/>
      <c r="C22" s="132"/>
      <c r="D22" s="133"/>
      <c r="E22" s="211" t="s">
        <v>57</v>
      </c>
      <c r="F22" s="212"/>
      <c r="G22" s="212"/>
      <c r="H22" s="414"/>
      <c r="I22" s="158"/>
      <c r="J22" s="211" t="s">
        <v>58</v>
      </c>
      <c r="K22" s="212"/>
      <c r="L22" s="212"/>
      <c r="M22" s="414"/>
      <c r="N22" s="158"/>
      <c r="O22" s="211" t="s">
        <v>59</v>
      </c>
      <c r="P22" s="212"/>
      <c r="Q22" s="212"/>
      <c r="R22" s="414"/>
      <c r="S22" s="153" t="s">
        <v>96</v>
      </c>
      <c r="T22" s="211" t="s">
        <v>60</v>
      </c>
      <c r="U22" s="212"/>
      <c r="V22" s="212"/>
      <c r="W22" s="414"/>
      <c r="X22" s="153"/>
      <c r="Y22" s="211" t="s">
        <v>61</v>
      </c>
      <c r="Z22" s="212"/>
      <c r="AA22" s="212"/>
      <c r="AB22" s="414"/>
      <c r="AC22" s="153"/>
      <c r="AD22" s="211" t="s">
        <v>62</v>
      </c>
      <c r="AE22" s="212"/>
      <c r="AF22" s="212"/>
      <c r="AG22" s="212"/>
      <c r="AH22" s="136"/>
      <c r="AI22" s="136"/>
      <c r="AJ22" s="136"/>
      <c r="AK22" s="136"/>
      <c r="AL22" s="140"/>
    </row>
    <row r="23" spans="1:38" ht="3.75" customHeight="1" x14ac:dyDescent="0.25">
      <c r="A23" s="412"/>
      <c r="B23" s="161"/>
      <c r="C23" s="136"/>
      <c r="D23" s="136"/>
      <c r="E23" s="136"/>
      <c r="F23" s="136"/>
      <c r="G23" s="136"/>
      <c r="H23" s="136"/>
      <c r="I23" s="131"/>
      <c r="J23" s="131"/>
      <c r="K23" s="136"/>
      <c r="L23" s="136"/>
      <c r="M23" s="131"/>
      <c r="N23" s="131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40"/>
    </row>
    <row r="24" spans="1:38" ht="15" customHeight="1" x14ac:dyDescent="0.25">
      <c r="A24" s="412"/>
      <c r="B24" s="126" t="s">
        <v>63</v>
      </c>
      <c r="C24" s="238"/>
      <c r="D24" s="238"/>
      <c r="E24" s="238"/>
      <c r="F24" s="238"/>
      <c r="G24" s="238"/>
      <c r="H24" s="238"/>
      <c r="I24" s="238"/>
      <c r="J24" s="238"/>
      <c r="K24" s="238"/>
      <c r="L24" s="238"/>
      <c r="M24" s="238"/>
      <c r="N24" s="238"/>
      <c r="O24" s="238"/>
      <c r="P24" s="238"/>
      <c r="Q24" s="238"/>
      <c r="R24" s="238"/>
      <c r="S24" s="238"/>
      <c r="T24" s="238"/>
      <c r="U24" s="238"/>
      <c r="V24" s="238"/>
      <c r="W24" s="238"/>
      <c r="X24" s="238"/>
      <c r="Y24" s="136"/>
      <c r="Z24" s="221" t="s">
        <v>64</v>
      </c>
      <c r="AA24" s="221"/>
      <c r="AB24" s="221"/>
      <c r="AC24" s="221"/>
      <c r="AD24" s="243" t="s">
        <v>169</v>
      </c>
      <c r="AE24" s="243"/>
      <c r="AF24" s="243"/>
      <c r="AG24" s="243"/>
      <c r="AH24" s="243"/>
      <c r="AI24" s="243"/>
      <c r="AJ24" s="243"/>
      <c r="AK24" s="243"/>
      <c r="AL24" s="140"/>
    </row>
    <row r="25" spans="1:38" ht="3.75" customHeight="1" x14ac:dyDescent="0.25">
      <c r="A25" s="412"/>
      <c r="B25" s="161"/>
      <c r="C25" s="136"/>
      <c r="D25" s="136"/>
      <c r="E25" s="136"/>
      <c r="F25" s="136"/>
      <c r="G25" s="136"/>
      <c r="H25" s="136"/>
      <c r="I25" s="131"/>
      <c r="J25" s="131"/>
      <c r="K25" s="132"/>
      <c r="L25" s="132"/>
      <c r="M25" s="131"/>
      <c r="N25" s="131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43"/>
    </row>
    <row r="26" spans="1:38" ht="15" customHeight="1" x14ac:dyDescent="0.25">
      <c r="A26" s="412"/>
      <c r="B26" s="226" t="s">
        <v>65</v>
      </c>
      <c r="C26" s="416"/>
      <c r="D26" s="133"/>
      <c r="E26" s="228" t="s">
        <v>34</v>
      </c>
      <c r="F26" s="273"/>
      <c r="G26" s="153" t="s">
        <v>96</v>
      </c>
      <c r="H26" s="230" t="s">
        <v>35</v>
      </c>
      <c r="I26" s="231"/>
      <c r="J26" s="232"/>
      <c r="K26" s="232"/>
      <c r="L26" s="232"/>
      <c r="M26" s="232"/>
      <c r="N26" s="232"/>
      <c r="O26" s="232"/>
      <c r="P26" s="232"/>
      <c r="Q26" s="232"/>
      <c r="R26" s="232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  <c r="AI26" s="232"/>
      <c r="AJ26" s="232"/>
      <c r="AK26" s="232"/>
      <c r="AL26" s="143"/>
    </row>
    <row r="27" spans="1:38" ht="3.75" customHeight="1" x14ac:dyDescent="0.25">
      <c r="A27" s="412"/>
      <c r="B27" s="161"/>
      <c r="C27" s="136"/>
      <c r="D27" s="136"/>
      <c r="E27" s="136"/>
      <c r="F27" s="136"/>
      <c r="G27" s="136"/>
      <c r="H27" s="136"/>
      <c r="I27" s="131"/>
      <c r="J27" s="131"/>
      <c r="K27" s="136"/>
      <c r="L27" s="136"/>
      <c r="M27" s="131"/>
      <c r="N27" s="131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40"/>
    </row>
    <row r="28" spans="1:38" ht="15" customHeight="1" x14ac:dyDescent="0.25">
      <c r="A28" s="412"/>
      <c r="B28" s="233" t="s">
        <v>66</v>
      </c>
      <c r="C28" s="162"/>
      <c r="D28" s="162"/>
      <c r="E28" s="163"/>
      <c r="F28" s="163"/>
      <c r="G28" s="136"/>
      <c r="H28" s="136"/>
      <c r="I28" s="136"/>
      <c r="J28" s="131"/>
      <c r="K28" s="132"/>
      <c r="L28" s="132"/>
      <c r="M28" s="131"/>
      <c r="N28" s="131"/>
      <c r="O28" s="132"/>
      <c r="P28" s="132"/>
      <c r="Q28" s="132"/>
      <c r="R28" s="132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40"/>
    </row>
    <row r="29" spans="1:38" ht="15" customHeight="1" x14ac:dyDescent="0.25">
      <c r="A29" s="412"/>
      <c r="B29" s="233"/>
      <c r="C29" s="162"/>
      <c r="D29" s="164" t="s">
        <v>96</v>
      </c>
      <c r="E29" s="234" t="s">
        <v>34</v>
      </c>
      <c r="F29" s="235"/>
      <c r="G29" s="164"/>
      <c r="H29" s="234" t="s">
        <v>35</v>
      </c>
      <c r="I29" s="236"/>
      <c r="J29" s="417" t="s">
        <v>170</v>
      </c>
      <c r="K29" s="417"/>
      <c r="L29" s="417"/>
      <c r="M29" s="417"/>
      <c r="N29" s="417"/>
      <c r="O29" s="417"/>
      <c r="P29" s="417"/>
      <c r="Q29" s="417"/>
      <c r="R29" s="417"/>
      <c r="S29" s="417"/>
      <c r="T29" s="417"/>
      <c r="U29" s="417"/>
      <c r="V29" s="417"/>
      <c r="W29" s="417"/>
      <c r="X29" s="417"/>
      <c r="Y29" s="417"/>
      <c r="Z29" s="417"/>
      <c r="AA29" s="417"/>
      <c r="AB29" s="417"/>
      <c r="AC29" s="417"/>
      <c r="AD29" s="417"/>
      <c r="AE29" s="417"/>
      <c r="AF29" s="417"/>
      <c r="AG29" s="417"/>
      <c r="AH29" s="417"/>
      <c r="AI29" s="417"/>
      <c r="AJ29" s="417"/>
      <c r="AK29" s="417"/>
      <c r="AL29" s="140"/>
    </row>
    <row r="30" spans="1:38" ht="3.75" customHeight="1" x14ac:dyDescent="0.25">
      <c r="A30" s="412"/>
      <c r="B30" s="401"/>
      <c r="C30" s="149"/>
      <c r="D30" s="149"/>
      <c r="E30" s="149"/>
      <c r="F30" s="149"/>
      <c r="G30" s="14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402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389"/>
    </row>
    <row r="31" spans="1:38" ht="7.5" customHeight="1" thickBot="1" x14ac:dyDescent="0.3">
      <c r="A31" s="136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55"/>
      <c r="S31" s="136"/>
      <c r="T31" s="136"/>
      <c r="U31" s="136"/>
      <c r="V31" s="136"/>
      <c r="W31" s="136"/>
      <c r="X31" s="136"/>
      <c r="Y31" s="136"/>
      <c r="Z31" s="374"/>
      <c r="AA31" s="374"/>
      <c r="AB31" s="374"/>
      <c r="AC31" s="374"/>
      <c r="AD31" s="374"/>
      <c r="AE31" s="374"/>
      <c r="AF31" s="374"/>
      <c r="AG31" s="374"/>
      <c r="AH31" s="374"/>
      <c r="AI31" s="374"/>
      <c r="AJ31" s="374"/>
      <c r="AK31" s="374"/>
      <c r="AL31" s="374"/>
    </row>
    <row r="32" spans="1:38" ht="15" customHeight="1" x14ac:dyDescent="0.25">
      <c r="A32" s="136"/>
      <c r="B32" s="418" t="s">
        <v>8</v>
      </c>
      <c r="C32" s="419"/>
      <c r="D32" s="419"/>
      <c r="E32" s="419"/>
      <c r="F32" s="419"/>
      <c r="G32" s="419"/>
      <c r="H32" s="419"/>
      <c r="I32" s="419"/>
      <c r="J32" s="419"/>
      <c r="K32" s="419"/>
      <c r="L32" s="419"/>
      <c r="M32" s="419"/>
      <c r="N32" s="419"/>
      <c r="O32" s="419"/>
      <c r="P32" s="419"/>
      <c r="Q32" s="419"/>
      <c r="R32" s="419"/>
      <c r="S32" s="419"/>
      <c r="T32" s="419"/>
      <c r="U32" s="419"/>
      <c r="V32" s="419"/>
      <c r="W32" s="419"/>
      <c r="X32" s="419"/>
      <c r="Y32" s="419"/>
      <c r="Z32" s="419"/>
      <c r="AA32" s="419"/>
      <c r="AB32" s="419"/>
      <c r="AC32" s="419"/>
      <c r="AD32" s="419"/>
      <c r="AE32" s="419"/>
      <c r="AF32" s="419"/>
      <c r="AG32" s="419"/>
      <c r="AH32" s="419"/>
      <c r="AI32" s="419"/>
      <c r="AJ32" s="419"/>
      <c r="AK32" s="419"/>
      <c r="AL32" s="420"/>
    </row>
    <row r="33" spans="1:45" ht="3.75" customHeight="1" x14ac:dyDescent="0.25">
      <c r="A33" s="136"/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8"/>
      <c r="V33" s="128"/>
      <c r="W33" s="128"/>
      <c r="X33" s="128"/>
      <c r="Y33" s="128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30"/>
    </row>
    <row r="34" spans="1:45" s="1" customFormat="1" ht="15" customHeight="1" x14ac:dyDescent="0.25">
      <c r="A34" s="412"/>
      <c r="B34" s="123" t="s">
        <v>67</v>
      </c>
      <c r="C34" s="421"/>
      <c r="D34" s="421"/>
      <c r="E34" s="421"/>
      <c r="F34" s="421"/>
      <c r="G34" s="421"/>
      <c r="H34" s="131" t="s">
        <v>31</v>
      </c>
      <c r="I34" s="132"/>
      <c r="J34" s="133" t="s">
        <v>96</v>
      </c>
      <c r="K34" s="211" t="s">
        <v>36</v>
      </c>
      <c r="L34" s="212"/>
      <c r="M34" s="414"/>
      <c r="N34" s="133"/>
      <c r="O34" s="211" t="s">
        <v>37</v>
      </c>
      <c r="P34" s="212"/>
      <c r="Q34" s="414"/>
      <c r="R34" s="134"/>
      <c r="S34" s="211" t="s">
        <v>83</v>
      </c>
      <c r="T34" s="212"/>
      <c r="U34" s="212"/>
      <c r="V34" s="135"/>
      <c r="W34" s="135"/>
      <c r="X34" s="136"/>
      <c r="Y34" s="136"/>
      <c r="Z34" s="136"/>
      <c r="AA34" s="136"/>
      <c r="AB34" s="221" t="s">
        <v>32</v>
      </c>
      <c r="AC34" s="221"/>
      <c r="AD34" s="221"/>
      <c r="AE34" s="221"/>
      <c r="AF34" s="221"/>
      <c r="AG34" s="243"/>
      <c r="AH34" s="243"/>
      <c r="AI34" s="243"/>
      <c r="AJ34" s="243"/>
      <c r="AK34" s="243"/>
      <c r="AL34" s="244"/>
    </row>
    <row r="35" spans="1:45" s="1" customFormat="1" ht="3.75" customHeight="1" x14ac:dyDescent="0.25">
      <c r="A35" s="412"/>
      <c r="B35" s="123"/>
      <c r="C35" s="138"/>
      <c r="D35" s="138"/>
      <c r="E35" s="138"/>
      <c r="F35" s="138"/>
      <c r="G35" s="138"/>
      <c r="H35" s="138"/>
      <c r="I35" s="139"/>
      <c r="J35" s="139"/>
      <c r="K35" s="138"/>
      <c r="L35" s="138"/>
      <c r="M35" s="159"/>
      <c r="N35" s="159"/>
      <c r="O35" s="138"/>
      <c r="P35" s="138"/>
      <c r="Q35" s="138"/>
      <c r="R35" s="138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40"/>
    </row>
    <row r="36" spans="1:45" s="1" customFormat="1" ht="15" customHeight="1" x14ac:dyDescent="0.25">
      <c r="A36" s="412"/>
      <c r="B36" s="123" t="s">
        <v>68</v>
      </c>
      <c r="C36" s="421" t="s">
        <v>171</v>
      </c>
      <c r="D36" s="421"/>
      <c r="E36" s="421"/>
      <c r="F36" s="421"/>
      <c r="G36" s="421"/>
      <c r="H36" s="421"/>
      <c r="I36" s="421"/>
      <c r="J36" s="421"/>
      <c r="K36" s="421"/>
      <c r="L36" s="421"/>
      <c r="M36" s="421"/>
      <c r="N36" s="421"/>
      <c r="O36" s="421"/>
      <c r="P36" s="421"/>
      <c r="Q36" s="421"/>
      <c r="R36" s="421"/>
      <c r="S36" s="421"/>
      <c r="T36" s="421"/>
      <c r="U36" s="421"/>
      <c r="V36" s="421"/>
      <c r="W36" s="421"/>
      <c r="X36" s="421"/>
      <c r="Y36" s="421"/>
      <c r="Z36" s="421"/>
      <c r="AA36" s="421"/>
      <c r="AB36" s="421"/>
      <c r="AC36" s="132"/>
      <c r="AD36" s="132"/>
      <c r="AE36" s="132"/>
      <c r="AF36" s="132"/>
      <c r="AG36" s="132"/>
      <c r="AH36" s="136"/>
      <c r="AI36" s="136"/>
      <c r="AJ36" s="136"/>
      <c r="AK36" s="136"/>
      <c r="AL36" s="140"/>
    </row>
    <row r="37" spans="1:45" s="1" customFormat="1" ht="3.75" customHeight="1" x14ac:dyDescent="0.25">
      <c r="A37" s="412"/>
      <c r="B37" s="123"/>
      <c r="C37" s="138"/>
      <c r="D37" s="138"/>
      <c r="E37" s="159"/>
      <c r="F37" s="159"/>
      <c r="G37" s="159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40"/>
    </row>
    <row r="38" spans="1:45" s="1" customFormat="1" ht="7.5" customHeight="1" x14ac:dyDescent="0.25">
      <c r="A38" s="412"/>
      <c r="B38" s="123"/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40"/>
    </row>
    <row r="39" spans="1:45" s="1" customFormat="1" ht="15" customHeight="1" x14ac:dyDescent="0.25">
      <c r="A39" s="412"/>
      <c r="B39" s="248" t="s">
        <v>9</v>
      </c>
      <c r="C39" s="250"/>
      <c r="D39" s="248" t="s">
        <v>10</v>
      </c>
      <c r="E39" s="249"/>
      <c r="F39" s="249"/>
      <c r="G39" s="249"/>
      <c r="H39" s="249"/>
      <c r="I39" s="250"/>
      <c r="J39" s="248" t="s">
        <v>11</v>
      </c>
      <c r="K39" s="249"/>
      <c r="L39" s="249"/>
      <c r="M39" s="249"/>
      <c r="N39" s="249"/>
      <c r="O39" s="249"/>
      <c r="P39" s="249"/>
      <c r="Q39" s="249"/>
      <c r="R39" s="249"/>
      <c r="S39" s="249"/>
      <c r="T39" s="249"/>
      <c r="U39" s="249"/>
      <c r="V39" s="249"/>
      <c r="W39" s="249"/>
      <c r="X39" s="249"/>
      <c r="Y39" s="249"/>
      <c r="Z39" s="250"/>
      <c r="AA39" s="248" t="s">
        <v>69</v>
      </c>
      <c r="AB39" s="249"/>
      <c r="AC39" s="249"/>
      <c r="AD39" s="249"/>
      <c r="AE39" s="249"/>
      <c r="AF39" s="250"/>
      <c r="AG39" s="248" t="s">
        <v>70</v>
      </c>
      <c r="AH39" s="249"/>
      <c r="AI39" s="249"/>
      <c r="AJ39" s="249"/>
      <c r="AK39" s="249"/>
      <c r="AL39" s="250"/>
    </row>
    <row r="40" spans="1:45" s="1" customFormat="1" ht="15" customHeight="1" x14ac:dyDescent="0.25">
      <c r="A40" s="412"/>
      <c r="B40" s="422" t="s">
        <v>172</v>
      </c>
      <c r="C40" s="423"/>
      <c r="D40" s="422" t="s">
        <v>173</v>
      </c>
      <c r="E40" s="424"/>
      <c r="F40" s="424"/>
      <c r="G40" s="424"/>
      <c r="H40" s="424"/>
      <c r="I40" s="423"/>
      <c r="J40" s="252" t="s">
        <v>97</v>
      </c>
      <c r="K40" s="253"/>
      <c r="L40" s="253"/>
      <c r="M40" s="253"/>
      <c r="N40" s="253"/>
      <c r="O40" s="253"/>
      <c r="P40" s="253"/>
      <c r="Q40" s="253"/>
      <c r="R40" s="253"/>
      <c r="S40" s="253"/>
      <c r="T40" s="253"/>
      <c r="U40" s="253"/>
      <c r="V40" s="253"/>
      <c r="W40" s="253"/>
      <c r="X40" s="253"/>
      <c r="Y40" s="253"/>
      <c r="Z40" s="254"/>
      <c r="AA40" s="252"/>
      <c r="AB40" s="253"/>
      <c r="AC40" s="253"/>
      <c r="AD40" s="253"/>
      <c r="AE40" s="253"/>
      <c r="AF40" s="254"/>
      <c r="AG40" s="252"/>
      <c r="AH40" s="253"/>
      <c r="AI40" s="253"/>
      <c r="AJ40" s="253"/>
      <c r="AK40" s="253"/>
      <c r="AL40" s="254"/>
      <c r="AS40" s="1" t="s">
        <v>91</v>
      </c>
    </row>
    <row r="41" spans="1:45" s="1" customFormat="1" ht="15" customHeight="1" x14ac:dyDescent="0.25">
      <c r="A41" s="412"/>
      <c r="B41" s="248" t="s">
        <v>174</v>
      </c>
      <c r="C41" s="250"/>
      <c r="D41" s="422" t="s">
        <v>175</v>
      </c>
      <c r="E41" s="424"/>
      <c r="F41" s="424"/>
      <c r="G41" s="424"/>
      <c r="H41" s="424"/>
      <c r="I41" s="423"/>
      <c r="J41" s="252" t="s">
        <v>171</v>
      </c>
      <c r="K41" s="253"/>
      <c r="L41" s="253"/>
      <c r="M41" s="253"/>
      <c r="N41" s="253"/>
      <c r="O41" s="253"/>
      <c r="P41" s="253"/>
      <c r="Q41" s="253"/>
      <c r="R41" s="253"/>
      <c r="S41" s="253"/>
      <c r="T41" s="253"/>
      <c r="U41" s="253"/>
      <c r="V41" s="253"/>
      <c r="W41" s="253"/>
      <c r="X41" s="253"/>
      <c r="Y41" s="253"/>
      <c r="Z41" s="254"/>
      <c r="AA41" s="248"/>
      <c r="AB41" s="249"/>
      <c r="AC41" s="249"/>
      <c r="AD41" s="249"/>
      <c r="AE41" s="249"/>
      <c r="AF41" s="250"/>
      <c r="AG41" s="252"/>
      <c r="AH41" s="253"/>
      <c r="AI41" s="253"/>
      <c r="AJ41" s="253"/>
      <c r="AK41" s="253"/>
      <c r="AL41" s="254"/>
    </row>
    <row r="42" spans="1:45" s="1" customFormat="1" ht="15" customHeight="1" x14ac:dyDescent="0.25">
      <c r="A42" s="412"/>
      <c r="B42" s="422"/>
      <c r="C42" s="423"/>
      <c r="D42" s="422"/>
      <c r="E42" s="424"/>
      <c r="F42" s="424"/>
      <c r="G42" s="424"/>
      <c r="H42" s="424"/>
      <c r="I42" s="423"/>
      <c r="J42" s="252"/>
      <c r="K42" s="253"/>
      <c r="L42" s="253"/>
      <c r="M42" s="253"/>
      <c r="N42" s="253"/>
      <c r="O42" s="253"/>
      <c r="P42" s="253"/>
      <c r="Q42" s="253"/>
      <c r="R42" s="253"/>
      <c r="S42" s="253"/>
      <c r="T42" s="253"/>
      <c r="U42" s="253"/>
      <c r="V42" s="253"/>
      <c r="W42" s="253"/>
      <c r="X42" s="253"/>
      <c r="Y42" s="253"/>
      <c r="Z42" s="254"/>
      <c r="AA42" s="425"/>
      <c r="AB42" s="426"/>
      <c r="AC42" s="426"/>
      <c r="AD42" s="426"/>
      <c r="AE42" s="426"/>
      <c r="AF42" s="427"/>
      <c r="AG42" s="252"/>
      <c r="AH42" s="253"/>
      <c r="AI42" s="253"/>
      <c r="AJ42" s="253"/>
      <c r="AK42" s="253"/>
      <c r="AL42" s="254"/>
    </row>
    <row r="43" spans="1:45" s="1" customFormat="1" ht="3.75" customHeight="1" x14ac:dyDescent="0.25">
      <c r="A43" s="412"/>
      <c r="B43" s="141"/>
      <c r="C43" s="138"/>
      <c r="D43" s="138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36"/>
      <c r="T43" s="136"/>
      <c r="U43" s="136"/>
      <c r="V43" s="136"/>
      <c r="W43" s="136"/>
      <c r="X43" s="136"/>
      <c r="Y43" s="136"/>
      <c r="Z43" s="132"/>
      <c r="AA43" s="132"/>
      <c r="AB43" s="132"/>
      <c r="AC43" s="132"/>
      <c r="AD43" s="132"/>
      <c r="AE43" s="132"/>
      <c r="AF43" s="132"/>
      <c r="AG43" s="132"/>
      <c r="AH43" s="132"/>
      <c r="AI43" s="132"/>
      <c r="AJ43" s="132"/>
      <c r="AK43" s="132"/>
      <c r="AL43" s="143"/>
    </row>
    <row r="44" spans="1:45" s="1" customFormat="1" ht="7.5" customHeight="1" x14ac:dyDescent="0.25">
      <c r="A44" s="412"/>
      <c r="B44" s="141"/>
      <c r="C44" s="138"/>
      <c r="D44" s="138"/>
      <c r="E44" s="132"/>
      <c r="F44" s="132"/>
      <c r="G44" s="132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6"/>
      <c r="T44" s="136"/>
      <c r="U44" s="136"/>
      <c r="V44" s="136"/>
      <c r="W44" s="136"/>
      <c r="X44" s="136"/>
      <c r="Y44" s="136"/>
      <c r="Z44" s="132"/>
      <c r="AA44" s="132"/>
      <c r="AB44" s="132"/>
      <c r="AC44" s="132"/>
      <c r="AD44" s="132"/>
      <c r="AE44" s="132"/>
      <c r="AF44" s="132"/>
      <c r="AG44" s="132"/>
      <c r="AH44" s="132"/>
      <c r="AI44" s="132"/>
      <c r="AJ44" s="132"/>
      <c r="AK44" s="132"/>
      <c r="AL44" s="143"/>
    </row>
    <row r="45" spans="1:45" s="1" customFormat="1" ht="3.75" customHeight="1" x14ac:dyDescent="0.25">
      <c r="A45" s="412"/>
      <c r="B45" s="141"/>
      <c r="C45" s="138"/>
      <c r="D45" s="138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36"/>
      <c r="T45" s="136"/>
      <c r="U45" s="136"/>
      <c r="V45" s="136"/>
      <c r="W45" s="136"/>
      <c r="X45" s="136"/>
      <c r="Y45" s="136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43"/>
    </row>
    <row r="46" spans="1:45" s="1" customFormat="1" ht="15" customHeight="1" x14ac:dyDescent="0.25">
      <c r="A46" s="412"/>
      <c r="B46" s="126" t="s">
        <v>12</v>
      </c>
      <c r="C46" s="138"/>
      <c r="D46" s="138"/>
      <c r="E46" s="133"/>
      <c r="F46" s="211" t="s">
        <v>92</v>
      </c>
      <c r="G46" s="212"/>
      <c r="H46" s="212"/>
      <c r="I46" s="212"/>
      <c r="J46" s="414"/>
      <c r="K46" s="144" t="s">
        <v>96</v>
      </c>
      <c r="L46" s="211" t="s">
        <v>71</v>
      </c>
      <c r="M46" s="212"/>
      <c r="N46" s="212"/>
      <c r="O46" s="212"/>
      <c r="P46" s="414"/>
      <c r="Q46" s="144"/>
      <c r="R46" s="211" t="s">
        <v>72</v>
      </c>
      <c r="S46" s="212"/>
      <c r="T46" s="212"/>
      <c r="U46" s="212"/>
      <c r="V46" s="414"/>
      <c r="W46" s="145"/>
      <c r="X46" s="211" t="s">
        <v>73</v>
      </c>
      <c r="Y46" s="212"/>
      <c r="Z46" s="212"/>
      <c r="AA46" s="212"/>
      <c r="AB46" s="212"/>
      <c r="AC46" s="132"/>
      <c r="AD46" s="132"/>
      <c r="AE46" s="132"/>
      <c r="AF46" s="132"/>
      <c r="AG46" s="132"/>
      <c r="AH46" s="132"/>
      <c r="AI46" s="132"/>
      <c r="AJ46" s="132"/>
      <c r="AK46" s="132"/>
      <c r="AL46" s="143"/>
    </row>
    <row r="47" spans="1:45" s="1" customFormat="1" ht="3.75" customHeight="1" x14ac:dyDescent="0.25">
      <c r="A47" s="412"/>
      <c r="B47" s="141"/>
      <c r="C47" s="138"/>
      <c r="D47" s="138"/>
      <c r="E47" s="142"/>
      <c r="F47" s="142"/>
      <c r="G47" s="142"/>
      <c r="H47" s="142"/>
      <c r="I47" s="142"/>
      <c r="J47" s="142"/>
      <c r="K47" s="142"/>
      <c r="L47" s="142"/>
      <c r="M47" s="142"/>
      <c r="N47" s="142"/>
      <c r="O47" s="142"/>
      <c r="P47" s="142"/>
      <c r="Q47" s="142"/>
      <c r="R47" s="142"/>
      <c r="S47" s="160"/>
      <c r="T47" s="160"/>
      <c r="U47" s="160"/>
      <c r="V47" s="160"/>
      <c r="W47" s="160"/>
      <c r="X47" s="160"/>
      <c r="Y47" s="160"/>
      <c r="Z47" s="142"/>
      <c r="AA47" s="142"/>
      <c r="AB47" s="142"/>
      <c r="AC47" s="132"/>
      <c r="AD47" s="132"/>
      <c r="AE47" s="132"/>
      <c r="AF47" s="132"/>
      <c r="AG47" s="132"/>
      <c r="AH47" s="132"/>
      <c r="AI47" s="132"/>
      <c r="AJ47" s="132"/>
      <c r="AK47" s="132"/>
      <c r="AL47" s="143"/>
    </row>
    <row r="48" spans="1:45" s="1" customFormat="1" ht="15" customHeight="1" x14ac:dyDescent="0.25">
      <c r="A48" s="412"/>
      <c r="B48" s="126" t="s">
        <v>74</v>
      </c>
      <c r="C48" s="138"/>
      <c r="D48" s="138"/>
      <c r="E48" s="133" t="s">
        <v>96</v>
      </c>
      <c r="F48" s="211" t="s">
        <v>75</v>
      </c>
      <c r="G48" s="212"/>
      <c r="H48" s="212"/>
      <c r="I48" s="212"/>
      <c r="J48" s="414"/>
      <c r="K48" s="144"/>
      <c r="L48" s="211" t="s">
        <v>76</v>
      </c>
      <c r="M48" s="212"/>
      <c r="N48" s="212"/>
      <c r="O48" s="212"/>
      <c r="P48" s="414"/>
      <c r="Q48" s="144"/>
      <c r="R48" s="211" t="s">
        <v>44</v>
      </c>
      <c r="S48" s="212"/>
      <c r="T48" s="212"/>
      <c r="U48" s="212"/>
      <c r="V48" s="414"/>
      <c r="W48" s="145"/>
      <c r="X48" s="211" t="s">
        <v>77</v>
      </c>
      <c r="Y48" s="212"/>
      <c r="Z48" s="212"/>
      <c r="AA48" s="212"/>
      <c r="AB48" s="212"/>
      <c r="AC48" s="132"/>
      <c r="AD48" s="132"/>
      <c r="AE48" s="132"/>
      <c r="AF48" s="132"/>
      <c r="AG48" s="132"/>
      <c r="AH48" s="132"/>
      <c r="AI48" s="132"/>
      <c r="AJ48" s="132"/>
      <c r="AK48" s="132"/>
      <c r="AL48" s="143"/>
    </row>
    <row r="49" spans="1:38" s="1" customFormat="1" ht="3.75" customHeight="1" x14ac:dyDescent="0.25">
      <c r="A49" s="412"/>
      <c r="B49" s="146"/>
      <c r="C49" s="147"/>
      <c r="D49" s="147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9"/>
      <c r="T49" s="149"/>
      <c r="U49" s="149"/>
      <c r="V49" s="149"/>
      <c r="W49" s="149"/>
      <c r="X49" s="149"/>
      <c r="Y49" s="149"/>
      <c r="Z49" s="150"/>
      <c r="AA49" s="150"/>
      <c r="AB49" s="150"/>
      <c r="AC49" s="150"/>
      <c r="AD49" s="150"/>
      <c r="AE49" s="150"/>
      <c r="AF49" s="150"/>
      <c r="AG49" s="150"/>
      <c r="AH49" s="150"/>
      <c r="AI49" s="150"/>
      <c r="AJ49" s="150"/>
      <c r="AK49" s="150"/>
      <c r="AL49" s="151"/>
    </row>
    <row r="50" spans="1:38" s="1" customFormat="1" ht="7.5" customHeight="1" thickBot="1" x14ac:dyDescent="0.3">
      <c r="A50" s="428"/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6"/>
      <c r="T50" s="136"/>
      <c r="U50" s="136"/>
      <c r="V50" s="136"/>
      <c r="W50" s="136"/>
      <c r="X50" s="136"/>
      <c r="Y50" s="136"/>
      <c r="Z50" s="374"/>
      <c r="AA50" s="374"/>
      <c r="AB50" s="374"/>
      <c r="AC50" s="374"/>
      <c r="AD50" s="374"/>
      <c r="AE50" s="374"/>
      <c r="AF50" s="374"/>
      <c r="AG50" s="374"/>
      <c r="AH50" s="374"/>
      <c r="AI50" s="374"/>
      <c r="AJ50" s="374"/>
      <c r="AK50" s="374"/>
      <c r="AL50" s="374"/>
    </row>
    <row r="51" spans="1:38" s="1" customFormat="1" ht="15" customHeight="1" thickBot="1" x14ac:dyDescent="0.3">
      <c r="A51" s="428"/>
      <c r="B51" s="375" t="s">
        <v>13</v>
      </c>
      <c r="C51" s="376"/>
      <c r="D51" s="376"/>
      <c r="E51" s="376"/>
      <c r="F51" s="376"/>
      <c r="G51" s="376"/>
      <c r="H51" s="376"/>
      <c r="I51" s="376"/>
      <c r="J51" s="376"/>
      <c r="K51" s="376"/>
      <c r="L51" s="376"/>
      <c r="M51" s="376"/>
      <c r="N51" s="376"/>
      <c r="O51" s="376"/>
      <c r="P51" s="376"/>
      <c r="Q51" s="376"/>
      <c r="R51" s="376"/>
      <c r="S51" s="376"/>
      <c r="T51" s="376"/>
      <c r="U51" s="376"/>
      <c r="V51" s="376"/>
      <c r="W51" s="376"/>
      <c r="X51" s="376"/>
      <c r="Y51" s="376"/>
      <c r="Z51" s="376"/>
      <c r="AA51" s="376"/>
      <c r="AB51" s="376"/>
      <c r="AC51" s="376"/>
      <c r="AD51" s="376"/>
      <c r="AE51" s="376"/>
      <c r="AF51" s="376"/>
      <c r="AG51" s="376"/>
      <c r="AH51" s="376"/>
      <c r="AI51" s="376"/>
      <c r="AJ51" s="376"/>
      <c r="AK51" s="376"/>
      <c r="AL51" s="377"/>
    </row>
    <row r="52" spans="1:38" s="1" customFormat="1" ht="3.75" customHeight="1" x14ac:dyDescent="0.25">
      <c r="A52" s="428"/>
      <c r="B52" s="390"/>
      <c r="C52" s="391"/>
      <c r="D52" s="391"/>
      <c r="E52" s="391"/>
      <c r="F52" s="391"/>
      <c r="G52" s="391"/>
      <c r="H52" s="391"/>
      <c r="I52" s="391"/>
      <c r="J52" s="391"/>
      <c r="K52" s="391"/>
      <c r="L52" s="391"/>
      <c r="M52" s="391"/>
      <c r="N52" s="391"/>
      <c r="O52" s="391"/>
      <c r="P52" s="391"/>
      <c r="Q52" s="391"/>
      <c r="R52" s="391"/>
      <c r="S52" s="391"/>
      <c r="T52" s="391"/>
      <c r="U52" s="391"/>
      <c r="V52" s="391"/>
      <c r="W52" s="391"/>
      <c r="X52" s="391"/>
      <c r="Y52" s="391"/>
      <c r="Z52" s="391"/>
      <c r="AA52" s="391"/>
      <c r="AB52" s="391"/>
      <c r="AC52" s="391"/>
      <c r="AD52" s="391"/>
      <c r="AE52" s="391"/>
      <c r="AF52" s="391"/>
      <c r="AG52" s="391"/>
      <c r="AH52" s="391"/>
      <c r="AI52" s="391"/>
      <c r="AJ52" s="391"/>
      <c r="AK52" s="391"/>
      <c r="AL52" s="403"/>
    </row>
    <row r="53" spans="1:38" ht="15" customHeight="1" x14ac:dyDescent="0.25">
      <c r="A53" s="429"/>
      <c r="B53" s="261" t="s">
        <v>14</v>
      </c>
      <c r="C53" s="262"/>
      <c r="D53" s="262"/>
      <c r="E53" s="262"/>
      <c r="F53" s="262"/>
      <c r="G53" s="262"/>
      <c r="H53" s="262"/>
      <c r="I53" s="262"/>
      <c r="J53" s="262"/>
      <c r="K53" s="262"/>
      <c r="L53" s="262"/>
      <c r="M53" s="262"/>
      <c r="N53" s="262"/>
      <c r="O53" s="262"/>
      <c r="P53" s="262"/>
      <c r="Q53" s="262"/>
      <c r="R53" s="262"/>
      <c r="S53" s="262"/>
      <c r="T53" s="262"/>
      <c r="U53" s="262"/>
      <c r="V53" s="262"/>
      <c r="W53" s="262"/>
      <c r="X53" s="262"/>
      <c r="Y53" s="262"/>
      <c r="Z53" s="262"/>
      <c r="AA53" s="262"/>
      <c r="AB53" s="262"/>
      <c r="AC53" s="262"/>
      <c r="AD53" s="262"/>
      <c r="AE53" s="262"/>
      <c r="AF53" s="262"/>
      <c r="AG53" s="262"/>
      <c r="AH53" s="262"/>
      <c r="AI53" s="262"/>
      <c r="AJ53" s="262"/>
      <c r="AK53" s="262"/>
      <c r="AL53" s="263"/>
    </row>
    <row r="54" spans="1:38" ht="15" customHeight="1" x14ac:dyDescent="0.2">
      <c r="A54" s="429"/>
      <c r="B54" s="258" t="s">
        <v>15</v>
      </c>
      <c r="C54" s="259"/>
      <c r="D54" s="260"/>
      <c r="E54" s="258" t="s">
        <v>93</v>
      </c>
      <c r="F54" s="259"/>
      <c r="G54" s="259"/>
      <c r="H54" s="259"/>
      <c r="I54" s="260"/>
      <c r="J54" s="248" t="s">
        <v>16</v>
      </c>
      <c r="K54" s="249"/>
      <c r="L54" s="249"/>
      <c r="M54" s="249"/>
      <c r="N54" s="249"/>
      <c r="O54" s="249"/>
      <c r="P54" s="249"/>
      <c r="Q54" s="249"/>
      <c r="R54" s="249"/>
      <c r="S54" s="249"/>
      <c r="T54" s="249"/>
      <c r="U54" s="249"/>
      <c r="V54" s="249"/>
      <c r="W54" s="249"/>
      <c r="X54" s="249"/>
      <c r="Y54" s="249"/>
      <c r="Z54" s="250"/>
      <c r="AA54" s="248" t="s">
        <v>17</v>
      </c>
      <c r="AB54" s="249"/>
      <c r="AC54" s="249"/>
      <c r="AD54" s="249"/>
      <c r="AE54" s="249"/>
      <c r="AF54" s="250"/>
      <c r="AG54" s="248" t="s">
        <v>18</v>
      </c>
      <c r="AH54" s="249"/>
      <c r="AI54" s="249"/>
      <c r="AJ54" s="249"/>
      <c r="AK54" s="249"/>
      <c r="AL54" s="250"/>
    </row>
    <row r="55" spans="1:38" ht="15" customHeight="1" x14ac:dyDescent="0.2">
      <c r="A55" s="429"/>
      <c r="B55" s="258"/>
      <c r="C55" s="259"/>
      <c r="D55" s="260"/>
      <c r="E55" s="258"/>
      <c r="F55" s="259"/>
      <c r="G55" s="259"/>
      <c r="H55" s="259"/>
      <c r="I55" s="260"/>
      <c r="J55" s="258"/>
      <c r="K55" s="259"/>
      <c r="L55" s="259"/>
      <c r="M55" s="259"/>
      <c r="N55" s="259"/>
      <c r="O55" s="259"/>
      <c r="P55" s="259"/>
      <c r="Q55" s="259"/>
      <c r="R55" s="259"/>
      <c r="S55" s="259"/>
      <c r="T55" s="259"/>
      <c r="U55" s="259"/>
      <c r="V55" s="259"/>
      <c r="W55" s="259"/>
      <c r="X55" s="259"/>
      <c r="Y55" s="259"/>
      <c r="Z55" s="260"/>
      <c r="AA55" s="425"/>
      <c r="AB55" s="426"/>
      <c r="AC55" s="426"/>
      <c r="AD55" s="426"/>
      <c r="AE55" s="426"/>
      <c r="AF55" s="427"/>
      <c r="AG55" s="258"/>
      <c r="AH55" s="259"/>
      <c r="AI55" s="259"/>
      <c r="AJ55" s="259"/>
      <c r="AK55" s="259"/>
      <c r="AL55" s="260"/>
    </row>
    <row r="56" spans="1:38" ht="3.75" customHeight="1" x14ac:dyDescent="0.2">
      <c r="A56" s="429"/>
      <c r="B56" s="258"/>
      <c r="C56" s="259"/>
      <c r="D56" s="259"/>
      <c r="E56" s="259"/>
      <c r="F56" s="259"/>
      <c r="G56" s="259"/>
      <c r="H56" s="259"/>
      <c r="I56" s="259"/>
      <c r="J56" s="259"/>
      <c r="K56" s="259"/>
      <c r="L56" s="259"/>
      <c r="M56" s="259"/>
      <c r="N56" s="259"/>
      <c r="O56" s="259"/>
      <c r="P56" s="259"/>
      <c r="Q56" s="259"/>
      <c r="R56" s="259"/>
      <c r="S56" s="259"/>
      <c r="T56" s="259"/>
      <c r="U56" s="259"/>
      <c r="V56" s="259"/>
      <c r="W56" s="259"/>
      <c r="X56" s="259"/>
      <c r="Y56" s="259"/>
      <c r="Z56" s="259"/>
      <c r="AA56" s="259"/>
      <c r="AB56" s="259"/>
      <c r="AC56" s="259"/>
      <c r="AD56" s="259"/>
      <c r="AE56" s="259"/>
      <c r="AF56" s="259"/>
      <c r="AG56" s="259"/>
      <c r="AH56" s="259"/>
      <c r="AI56" s="259"/>
      <c r="AJ56" s="259"/>
      <c r="AK56" s="259"/>
      <c r="AL56" s="260"/>
    </row>
    <row r="57" spans="1:38" ht="15" customHeight="1" x14ac:dyDescent="0.25">
      <c r="A57" s="429"/>
      <c r="B57" s="248" t="s">
        <v>19</v>
      </c>
      <c r="C57" s="249"/>
      <c r="D57" s="250"/>
      <c r="E57" s="248"/>
      <c r="F57" s="249"/>
      <c r="G57" s="249"/>
      <c r="H57" s="249"/>
      <c r="I57" s="249"/>
      <c r="J57" s="249"/>
      <c r="K57" s="249"/>
      <c r="L57" s="249"/>
      <c r="M57" s="249"/>
      <c r="N57" s="249"/>
      <c r="O57" s="249"/>
      <c r="P57" s="249"/>
      <c r="Q57" s="249"/>
      <c r="R57" s="249"/>
      <c r="S57" s="249"/>
      <c r="T57" s="249"/>
      <c r="U57" s="249"/>
      <c r="V57" s="249"/>
      <c r="W57" s="249"/>
      <c r="X57" s="249"/>
      <c r="Y57" s="249"/>
      <c r="Z57" s="249"/>
      <c r="AA57" s="249"/>
      <c r="AB57" s="249"/>
      <c r="AC57" s="249"/>
      <c r="AD57" s="249"/>
      <c r="AE57" s="249"/>
      <c r="AF57" s="249"/>
      <c r="AG57" s="249"/>
      <c r="AH57" s="249"/>
      <c r="AI57" s="249"/>
      <c r="AJ57" s="249"/>
      <c r="AK57" s="249"/>
      <c r="AL57" s="250"/>
    </row>
    <row r="58" spans="1:38" ht="3.75" customHeight="1" x14ac:dyDescent="0.2">
      <c r="A58" s="429"/>
      <c r="B58" s="122"/>
      <c r="C58" s="125"/>
      <c r="D58" s="125"/>
      <c r="E58" s="125"/>
      <c r="F58" s="125"/>
      <c r="G58" s="125"/>
      <c r="H58" s="125"/>
      <c r="I58" s="125"/>
      <c r="J58" s="125"/>
      <c r="K58" s="400"/>
      <c r="L58" s="400"/>
      <c r="M58" s="400"/>
      <c r="N58" s="400"/>
      <c r="O58" s="400"/>
      <c r="P58" s="400"/>
      <c r="Q58" s="400"/>
      <c r="R58" s="400"/>
      <c r="S58" s="400"/>
      <c r="T58" s="400"/>
      <c r="U58" s="400"/>
      <c r="V58" s="400"/>
      <c r="W58" s="400"/>
      <c r="X58" s="400"/>
      <c r="Y58" s="400"/>
      <c r="Z58" s="400"/>
      <c r="AA58" s="400"/>
      <c r="AB58" s="400"/>
      <c r="AC58" s="400"/>
      <c r="AD58" s="400"/>
      <c r="AE58" s="400"/>
      <c r="AF58" s="400"/>
      <c r="AG58" s="400"/>
      <c r="AH58" s="136"/>
      <c r="AI58" s="136"/>
      <c r="AJ58" s="136"/>
      <c r="AK58" s="136"/>
      <c r="AL58" s="136"/>
    </row>
    <row r="59" spans="1:38" ht="15" customHeight="1" x14ac:dyDescent="0.25">
      <c r="A59" s="429"/>
      <c r="B59" s="261" t="s">
        <v>20</v>
      </c>
      <c r="C59" s="262"/>
      <c r="D59" s="262"/>
      <c r="E59" s="262"/>
      <c r="F59" s="262"/>
      <c r="G59" s="262"/>
      <c r="H59" s="262"/>
      <c r="I59" s="262"/>
      <c r="J59" s="262"/>
      <c r="K59" s="262"/>
      <c r="L59" s="262"/>
      <c r="M59" s="262"/>
      <c r="N59" s="262"/>
      <c r="O59" s="262"/>
      <c r="P59" s="262"/>
      <c r="Q59" s="262"/>
      <c r="R59" s="262"/>
      <c r="S59" s="262"/>
      <c r="T59" s="262"/>
      <c r="U59" s="262"/>
      <c r="V59" s="262"/>
      <c r="W59" s="262"/>
      <c r="X59" s="262"/>
      <c r="Y59" s="262"/>
      <c r="Z59" s="262"/>
      <c r="AA59" s="262"/>
      <c r="AB59" s="262"/>
      <c r="AC59" s="262"/>
      <c r="AD59" s="262"/>
      <c r="AE59" s="262"/>
      <c r="AF59" s="262"/>
      <c r="AG59" s="262"/>
      <c r="AH59" s="262"/>
      <c r="AI59" s="262"/>
      <c r="AJ59" s="262"/>
      <c r="AK59" s="262"/>
      <c r="AL59" s="263"/>
    </row>
    <row r="60" spans="1:38" ht="15" customHeight="1" x14ac:dyDescent="0.2">
      <c r="A60" s="412"/>
      <c r="B60" s="258" t="s">
        <v>21</v>
      </c>
      <c r="C60" s="260"/>
      <c r="D60" s="258" t="s">
        <v>79</v>
      </c>
      <c r="E60" s="259"/>
      <c r="F60" s="259"/>
      <c r="G60" s="259"/>
      <c r="H60" s="259"/>
      <c r="I60" s="259"/>
      <c r="J60" s="260"/>
      <c r="K60" s="248" t="s">
        <v>80</v>
      </c>
      <c r="L60" s="249"/>
      <c r="M60" s="249"/>
      <c r="N60" s="249"/>
      <c r="O60" s="249"/>
      <c r="P60" s="249"/>
      <c r="Q60" s="250"/>
      <c r="R60" s="248" t="s">
        <v>81</v>
      </c>
      <c r="S60" s="249"/>
      <c r="T60" s="249"/>
      <c r="U60" s="249"/>
      <c r="V60" s="249"/>
      <c r="W60" s="249"/>
      <c r="X60" s="250"/>
      <c r="Y60" s="248" t="s">
        <v>22</v>
      </c>
      <c r="Z60" s="249"/>
      <c r="AA60" s="249"/>
      <c r="AB60" s="249"/>
      <c r="AC60" s="249"/>
      <c r="AD60" s="249"/>
      <c r="AE60" s="250"/>
      <c r="AF60" s="248" t="s">
        <v>23</v>
      </c>
      <c r="AG60" s="249"/>
      <c r="AH60" s="249"/>
      <c r="AI60" s="249"/>
      <c r="AJ60" s="249"/>
      <c r="AK60" s="249"/>
      <c r="AL60" s="250"/>
    </row>
    <row r="61" spans="1:38" ht="15" customHeight="1" x14ac:dyDescent="0.25">
      <c r="A61" s="412"/>
      <c r="B61" s="430" t="s">
        <v>24</v>
      </c>
      <c r="C61" s="431"/>
      <c r="D61" s="432">
        <v>0.8</v>
      </c>
      <c r="E61" s="433"/>
      <c r="F61" s="433"/>
      <c r="G61" s="433"/>
      <c r="H61" s="433"/>
      <c r="I61" s="433"/>
      <c r="J61" s="434"/>
      <c r="K61" s="432">
        <v>0.3</v>
      </c>
      <c r="L61" s="433"/>
      <c r="M61" s="433"/>
      <c r="N61" s="433"/>
      <c r="O61" s="433"/>
      <c r="P61" s="433"/>
      <c r="Q61" s="434"/>
      <c r="R61" s="432">
        <v>0.95</v>
      </c>
      <c r="S61" s="433"/>
      <c r="T61" s="433"/>
      <c r="U61" s="433"/>
      <c r="V61" s="433"/>
      <c r="W61" s="433"/>
      <c r="X61" s="434"/>
      <c r="Y61" s="435">
        <v>0.6</v>
      </c>
      <c r="Z61" s="436"/>
      <c r="AA61" s="436"/>
      <c r="AB61" s="436"/>
      <c r="AC61" s="436"/>
      <c r="AD61" s="436"/>
      <c r="AE61" s="437"/>
      <c r="AF61" s="435">
        <v>0.05</v>
      </c>
      <c r="AG61" s="436"/>
      <c r="AH61" s="436"/>
      <c r="AI61" s="436"/>
      <c r="AJ61" s="436"/>
      <c r="AK61" s="436"/>
      <c r="AL61" s="437"/>
    </row>
    <row r="62" spans="1:38" ht="15" customHeight="1" x14ac:dyDescent="0.25">
      <c r="A62" s="412"/>
      <c r="B62" s="430" t="s">
        <v>78</v>
      </c>
      <c r="C62" s="431"/>
      <c r="D62" s="430" t="s">
        <v>176</v>
      </c>
      <c r="E62" s="438"/>
      <c r="F62" s="438"/>
      <c r="G62" s="438"/>
      <c r="H62" s="438"/>
      <c r="I62" s="438"/>
      <c r="J62" s="431"/>
      <c r="K62" s="430" t="s">
        <v>177</v>
      </c>
      <c r="L62" s="438"/>
      <c r="M62" s="438"/>
      <c r="N62" s="438"/>
      <c r="O62" s="438"/>
      <c r="P62" s="438"/>
      <c r="Q62" s="431"/>
      <c r="R62" s="430" t="s">
        <v>178</v>
      </c>
      <c r="S62" s="438"/>
      <c r="T62" s="438"/>
      <c r="U62" s="438"/>
      <c r="V62" s="438"/>
      <c r="W62" s="438"/>
      <c r="X62" s="431"/>
      <c r="Y62" s="439" t="s">
        <v>179</v>
      </c>
      <c r="Z62" s="440"/>
      <c r="AA62" s="440"/>
      <c r="AB62" s="440"/>
      <c r="AC62" s="440"/>
      <c r="AD62" s="440"/>
      <c r="AE62" s="441"/>
      <c r="AF62" s="439"/>
      <c r="AG62" s="440"/>
      <c r="AH62" s="440"/>
      <c r="AI62" s="440"/>
      <c r="AJ62" s="440"/>
      <c r="AK62" s="440"/>
      <c r="AL62" s="441"/>
    </row>
    <row r="63" spans="1:38" ht="15" customHeight="1" x14ac:dyDescent="0.25">
      <c r="A63" s="412"/>
      <c r="B63" s="430" t="s">
        <v>82</v>
      </c>
      <c r="C63" s="431"/>
      <c r="D63" s="430"/>
      <c r="E63" s="438"/>
      <c r="F63" s="438"/>
      <c r="G63" s="438"/>
      <c r="H63" s="438"/>
      <c r="I63" s="438"/>
      <c r="J63" s="431"/>
      <c r="K63" s="430"/>
      <c r="L63" s="438"/>
      <c r="M63" s="438"/>
      <c r="N63" s="438"/>
      <c r="O63" s="438"/>
      <c r="P63" s="438"/>
      <c r="Q63" s="438"/>
      <c r="R63" s="438"/>
      <c r="S63" s="438"/>
      <c r="T63" s="438"/>
      <c r="U63" s="438"/>
      <c r="V63" s="438"/>
      <c r="W63" s="438"/>
      <c r="X63" s="431"/>
      <c r="Y63" s="439"/>
      <c r="Z63" s="440"/>
      <c r="AA63" s="440"/>
      <c r="AB63" s="440"/>
      <c r="AC63" s="440"/>
      <c r="AD63" s="440"/>
      <c r="AE63" s="441"/>
      <c r="AF63" s="439"/>
      <c r="AG63" s="440"/>
      <c r="AH63" s="440"/>
      <c r="AI63" s="440"/>
      <c r="AJ63" s="440"/>
      <c r="AK63" s="440"/>
      <c r="AL63" s="441"/>
    </row>
    <row r="64" spans="1:38" ht="3.75" customHeight="1" x14ac:dyDescent="0.25">
      <c r="A64" s="428"/>
      <c r="B64" s="406"/>
      <c r="C64" s="406"/>
      <c r="D64" s="406"/>
      <c r="E64" s="406"/>
      <c r="F64" s="406"/>
      <c r="G64" s="406"/>
      <c r="H64" s="406"/>
      <c r="I64" s="406"/>
      <c r="J64" s="406"/>
      <c r="K64" s="406"/>
      <c r="L64" s="406"/>
      <c r="M64" s="406"/>
      <c r="N64" s="406"/>
      <c r="O64" s="406"/>
      <c r="P64" s="406"/>
      <c r="Q64" s="406"/>
      <c r="R64" s="406"/>
      <c r="S64" s="406"/>
      <c r="T64" s="406"/>
      <c r="U64" s="406"/>
      <c r="V64" s="406"/>
      <c r="W64" s="406"/>
      <c r="X64" s="406"/>
      <c r="Y64" s="407"/>
      <c r="Z64" s="407"/>
      <c r="AA64" s="407"/>
      <c r="AB64" s="407"/>
      <c r="AC64" s="407"/>
      <c r="AD64" s="407"/>
      <c r="AE64" s="407"/>
      <c r="AF64" s="407"/>
      <c r="AG64" s="407"/>
      <c r="AH64" s="407"/>
      <c r="AI64" s="407"/>
      <c r="AJ64" s="407"/>
      <c r="AK64" s="407"/>
      <c r="AL64" s="407"/>
    </row>
    <row r="65" spans="1:41" ht="15" customHeight="1" x14ac:dyDescent="0.25">
      <c r="A65" s="136"/>
      <c r="B65" s="227" t="s">
        <v>95</v>
      </c>
      <c r="C65" s="227"/>
      <c r="D65" s="227"/>
      <c r="E65" s="227"/>
      <c r="F65" s="227"/>
      <c r="G65" s="408"/>
      <c r="H65" s="408"/>
      <c r="I65" s="408"/>
      <c r="J65" s="408"/>
      <c r="K65" s="408"/>
      <c r="L65" s="408"/>
      <c r="M65" s="408"/>
      <c r="N65" s="408"/>
      <c r="O65" s="408"/>
      <c r="P65" s="408"/>
      <c r="Q65" s="408"/>
      <c r="R65" s="408"/>
      <c r="S65" s="408"/>
      <c r="T65" s="408"/>
      <c r="U65" s="408"/>
      <c r="V65" s="408"/>
      <c r="W65" s="408"/>
      <c r="X65" s="408"/>
      <c r="Y65" s="408"/>
      <c r="Z65" s="408"/>
      <c r="AA65" s="408"/>
      <c r="AB65" s="408"/>
      <c r="AC65" s="408"/>
      <c r="AD65" s="408"/>
      <c r="AE65" s="408"/>
      <c r="AF65" s="408"/>
      <c r="AG65" s="408"/>
      <c r="AH65" s="408"/>
      <c r="AI65" s="408"/>
      <c r="AJ65" s="408"/>
      <c r="AK65" s="408"/>
      <c r="AL65" s="408"/>
    </row>
    <row r="66" spans="1:41" ht="3.75" customHeight="1" x14ac:dyDescent="0.25">
      <c r="A66" s="5"/>
      <c r="B66" s="118"/>
      <c r="C66" s="118"/>
      <c r="D66" s="118"/>
      <c r="E66" s="118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</row>
    <row r="67" spans="1:41" ht="15" customHeight="1" x14ac:dyDescent="0.25">
      <c r="A67" s="5"/>
      <c r="B67" s="276" t="s">
        <v>94</v>
      </c>
      <c r="C67" s="277"/>
      <c r="D67" s="277"/>
      <c r="E67" s="277"/>
      <c r="F67" s="277"/>
      <c r="G67" s="277"/>
      <c r="H67" s="277"/>
      <c r="I67" s="277"/>
      <c r="J67" s="277"/>
      <c r="K67" s="277"/>
      <c r="L67" s="277"/>
      <c r="M67" s="277"/>
      <c r="N67" s="277"/>
      <c r="O67" s="277"/>
      <c r="P67" s="277"/>
      <c r="Q67" s="277"/>
      <c r="R67" s="277"/>
      <c r="S67" s="277"/>
      <c r="T67" s="277"/>
      <c r="U67" s="277"/>
      <c r="V67" s="277"/>
      <c r="W67" s="277"/>
      <c r="X67" s="277"/>
      <c r="Y67" s="277"/>
      <c r="Z67" s="277"/>
      <c r="AA67" s="277"/>
      <c r="AB67" s="277"/>
      <c r="AC67" s="277"/>
      <c r="AD67" s="277"/>
      <c r="AE67" s="277"/>
      <c r="AF67" s="277"/>
      <c r="AG67" s="277"/>
      <c r="AH67" s="277"/>
      <c r="AI67" s="277"/>
      <c r="AJ67" s="277"/>
      <c r="AK67" s="277"/>
      <c r="AL67" s="278"/>
    </row>
    <row r="68" spans="1:41" ht="3.75" customHeight="1" x14ac:dyDescent="0.25">
      <c r="A68" s="5"/>
      <c r="B68" s="74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88"/>
      <c r="AM68" s="5"/>
      <c r="AN68" s="5"/>
    </row>
    <row r="69" spans="1:41" ht="15" customHeight="1" x14ac:dyDescent="0.25">
      <c r="A69" s="5"/>
      <c r="B69" s="74" t="s">
        <v>25</v>
      </c>
      <c r="C69" s="61"/>
      <c r="D69" s="67"/>
      <c r="E69" s="324" t="s">
        <v>34</v>
      </c>
      <c r="F69" s="325"/>
      <c r="G69" s="67" t="s">
        <v>96</v>
      </c>
      <c r="H69" s="324" t="s">
        <v>35</v>
      </c>
      <c r="I69" s="325"/>
      <c r="J69" s="61"/>
      <c r="K69" s="326"/>
      <c r="L69" s="326"/>
      <c r="M69" s="326"/>
      <c r="N69" s="326"/>
      <c r="O69" s="326"/>
      <c r="P69" s="326"/>
      <c r="Q69" s="326"/>
      <c r="R69" s="326"/>
      <c r="S69" s="326"/>
      <c r="T69" s="326"/>
      <c r="U69" s="326"/>
      <c r="V69" s="326"/>
      <c r="W69" s="326"/>
      <c r="X69" s="326"/>
      <c r="Y69" s="326"/>
      <c r="Z69" s="326"/>
      <c r="AA69" s="326"/>
      <c r="AB69" s="326"/>
      <c r="AC69" s="326"/>
      <c r="AD69" s="326"/>
      <c r="AE69" s="326"/>
      <c r="AF69" s="326"/>
      <c r="AG69" s="326"/>
      <c r="AH69" s="326"/>
      <c r="AI69" s="326"/>
      <c r="AJ69" s="326"/>
      <c r="AK69" s="326"/>
      <c r="AL69" s="327"/>
      <c r="AM69" s="5"/>
      <c r="AN69" s="5"/>
    </row>
    <row r="70" spans="1:41" ht="3.75" customHeight="1" x14ac:dyDescent="0.25">
      <c r="A70" s="5"/>
      <c r="B70" s="75"/>
      <c r="C70" s="68"/>
      <c r="D70" s="68"/>
      <c r="E70" s="76"/>
      <c r="F70" s="76"/>
      <c r="G70" s="68"/>
      <c r="H70" s="76"/>
      <c r="I70" s="76"/>
      <c r="J70" s="68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7"/>
      <c r="AM70" s="5"/>
      <c r="AN70" s="5"/>
    </row>
    <row r="71" spans="1:41" ht="3.75" customHeight="1" x14ac:dyDescent="0.25">
      <c r="A71" s="5"/>
      <c r="B71" s="71"/>
      <c r="C71" s="72"/>
      <c r="D71" s="72"/>
      <c r="E71" s="78"/>
      <c r="F71" s="78"/>
      <c r="G71" s="72"/>
      <c r="H71" s="78"/>
      <c r="I71" s="78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3"/>
      <c r="AM71" s="5"/>
      <c r="AN71" s="5"/>
    </row>
    <row r="72" spans="1:41" ht="15" customHeight="1" x14ac:dyDescent="0.25">
      <c r="A72" s="5"/>
      <c r="B72" s="79" t="s">
        <v>26</v>
      </c>
      <c r="C72" s="62"/>
      <c r="D72" s="69"/>
      <c r="E72" s="319" t="s">
        <v>34</v>
      </c>
      <c r="F72" s="320"/>
      <c r="G72" s="69" t="s">
        <v>96</v>
      </c>
      <c r="H72" s="319" t="s">
        <v>35</v>
      </c>
      <c r="I72" s="321"/>
      <c r="J72" s="62"/>
      <c r="K72" s="322"/>
      <c r="L72" s="322"/>
      <c r="M72" s="322"/>
      <c r="N72" s="322"/>
      <c r="O72" s="322"/>
      <c r="P72" s="322"/>
      <c r="Q72" s="322"/>
      <c r="R72" s="322"/>
      <c r="S72" s="322"/>
      <c r="T72" s="322"/>
      <c r="U72" s="322"/>
      <c r="V72" s="322"/>
      <c r="W72" s="322"/>
      <c r="X72" s="322"/>
      <c r="Y72" s="322"/>
      <c r="Z72" s="322"/>
      <c r="AA72" s="322"/>
      <c r="AB72" s="322"/>
      <c r="AC72" s="322"/>
      <c r="AD72" s="322"/>
      <c r="AE72" s="322"/>
      <c r="AF72" s="322"/>
      <c r="AG72" s="322"/>
      <c r="AH72" s="322"/>
      <c r="AI72" s="322"/>
      <c r="AJ72" s="322"/>
      <c r="AK72" s="322"/>
      <c r="AL72" s="323"/>
    </row>
    <row r="73" spans="1:41" ht="3.75" customHeight="1" x14ac:dyDescent="0.25">
      <c r="A73" s="5"/>
      <c r="B73" s="80"/>
      <c r="C73" s="81"/>
      <c r="D73" s="81"/>
      <c r="E73" s="82"/>
      <c r="F73" s="82"/>
      <c r="G73" s="81"/>
      <c r="H73" s="82"/>
      <c r="I73" s="82"/>
      <c r="J73" s="81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4"/>
    </row>
    <row r="74" spans="1:41" ht="3.75" customHeight="1" x14ac:dyDescent="0.25">
      <c r="A74" s="5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50"/>
      <c r="T74" s="50"/>
      <c r="U74" s="50"/>
      <c r="V74" s="50"/>
      <c r="W74" s="63"/>
      <c r="X74" s="63"/>
      <c r="Y74" s="63"/>
      <c r="Z74" s="63"/>
      <c r="AA74" s="64"/>
      <c r="AB74" s="64"/>
      <c r="AC74" s="64"/>
      <c r="AD74" s="64"/>
      <c r="AE74" s="50"/>
      <c r="AF74" s="50"/>
      <c r="AG74" s="50"/>
      <c r="AH74" s="50"/>
      <c r="AI74" s="50"/>
      <c r="AJ74" s="50"/>
      <c r="AK74" s="50"/>
      <c r="AL74" s="50"/>
      <c r="AO74" s="45"/>
    </row>
    <row r="75" spans="1:41" ht="15" customHeight="1" x14ac:dyDescent="0.25">
      <c r="A75" s="5"/>
      <c r="B75" s="276" t="s">
        <v>27</v>
      </c>
      <c r="C75" s="277"/>
      <c r="D75" s="277"/>
      <c r="E75" s="277"/>
      <c r="F75" s="277"/>
      <c r="G75" s="277"/>
      <c r="H75" s="277"/>
      <c r="I75" s="277"/>
      <c r="J75" s="277"/>
      <c r="K75" s="277"/>
      <c r="L75" s="277"/>
      <c r="M75" s="277"/>
      <c r="N75" s="277"/>
      <c r="O75" s="277"/>
      <c r="P75" s="277"/>
      <c r="Q75" s="277"/>
      <c r="R75" s="277"/>
      <c r="S75" s="277"/>
      <c r="T75" s="277"/>
      <c r="U75" s="277"/>
      <c r="V75" s="277"/>
      <c r="W75" s="277"/>
      <c r="X75" s="277"/>
      <c r="Y75" s="277"/>
      <c r="Z75" s="277"/>
      <c r="AA75" s="277"/>
      <c r="AB75" s="277"/>
      <c r="AC75" s="277"/>
      <c r="AD75" s="277"/>
      <c r="AE75" s="277"/>
      <c r="AF75" s="277"/>
      <c r="AG75" s="277"/>
      <c r="AH75" s="277"/>
      <c r="AI75" s="277"/>
      <c r="AJ75" s="277"/>
      <c r="AK75" s="277"/>
      <c r="AL75" s="278"/>
      <c r="AO75" s="45"/>
    </row>
    <row r="76" spans="1:41" ht="3.75" customHeight="1" x14ac:dyDescent="0.25">
      <c r="A76" s="5"/>
      <c r="B76" s="89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1"/>
      <c r="T76" s="91"/>
      <c r="U76" s="91"/>
      <c r="V76" s="91"/>
      <c r="W76" s="92"/>
      <c r="X76" s="92"/>
      <c r="Y76" s="92"/>
      <c r="Z76" s="92"/>
      <c r="AA76" s="93"/>
      <c r="AB76" s="93"/>
      <c r="AC76" s="93"/>
      <c r="AD76" s="93"/>
      <c r="AE76" s="91"/>
      <c r="AF76" s="91"/>
      <c r="AG76" s="91"/>
      <c r="AH76" s="91"/>
      <c r="AI76" s="91"/>
      <c r="AJ76" s="91"/>
      <c r="AK76" s="91"/>
      <c r="AL76" s="94"/>
    </row>
    <row r="77" spans="1:41" ht="15" customHeight="1" x14ac:dyDescent="0.25">
      <c r="A77" s="5"/>
      <c r="B77" s="317" t="s">
        <v>28</v>
      </c>
      <c r="C77" s="318"/>
      <c r="D77" s="69"/>
      <c r="E77" s="319" t="s">
        <v>34</v>
      </c>
      <c r="F77" s="320"/>
      <c r="G77" s="69" t="s">
        <v>96</v>
      </c>
      <c r="H77" s="319" t="s">
        <v>35</v>
      </c>
      <c r="I77" s="321"/>
      <c r="J77" s="62"/>
      <c r="K77" s="322"/>
      <c r="L77" s="322"/>
      <c r="M77" s="322"/>
      <c r="N77" s="322"/>
      <c r="O77" s="322"/>
      <c r="P77" s="322"/>
      <c r="Q77" s="322"/>
      <c r="R77" s="322"/>
      <c r="S77" s="322"/>
      <c r="T77" s="322"/>
      <c r="U77" s="322"/>
      <c r="V77" s="322"/>
      <c r="W77" s="322"/>
      <c r="X77" s="322"/>
      <c r="Y77" s="322"/>
      <c r="Z77" s="322"/>
      <c r="AA77" s="322"/>
      <c r="AB77" s="322"/>
      <c r="AC77" s="322"/>
      <c r="AD77" s="322"/>
      <c r="AE77" s="322"/>
      <c r="AF77" s="322"/>
      <c r="AG77" s="322"/>
      <c r="AH77" s="322"/>
      <c r="AI77" s="322"/>
      <c r="AJ77" s="322"/>
      <c r="AK77" s="322"/>
      <c r="AL77" s="323"/>
    </row>
    <row r="78" spans="1:41" ht="3.75" customHeight="1" x14ac:dyDescent="0.25">
      <c r="A78" s="5"/>
      <c r="B78" s="96"/>
      <c r="C78" s="97"/>
      <c r="D78" s="81"/>
      <c r="E78" s="82"/>
      <c r="F78" s="82"/>
      <c r="G78" s="81"/>
      <c r="H78" s="82"/>
      <c r="I78" s="82"/>
      <c r="J78" s="81"/>
      <c r="K78" s="81"/>
      <c r="L78" s="81"/>
      <c r="M78" s="81"/>
      <c r="N78" s="81"/>
      <c r="O78" s="81"/>
      <c r="P78" s="81"/>
      <c r="Q78" s="81"/>
      <c r="R78" s="81"/>
      <c r="S78" s="85"/>
      <c r="T78" s="85"/>
      <c r="U78" s="85"/>
      <c r="V78" s="85"/>
      <c r="W78" s="86"/>
      <c r="X78" s="86"/>
      <c r="Y78" s="86"/>
      <c r="Z78" s="86"/>
      <c r="AA78" s="87"/>
      <c r="AB78" s="87"/>
      <c r="AC78" s="87"/>
      <c r="AD78" s="87"/>
      <c r="AE78" s="85"/>
      <c r="AF78" s="85"/>
      <c r="AG78" s="85"/>
      <c r="AH78" s="85"/>
      <c r="AI78" s="85"/>
      <c r="AJ78" s="85"/>
      <c r="AK78" s="85"/>
      <c r="AL78" s="95"/>
    </row>
    <row r="79" spans="1:41" ht="3.75" customHeight="1" x14ac:dyDescent="0.25">
      <c r="A79" s="5"/>
      <c r="B79" s="118"/>
      <c r="C79" s="118"/>
      <c r="D79" s="62"/>
      <c r="E79" s="109"/>
      <c r="F79" s="109"/>
      <c r="G79" s="62"/>
      <c r="H79" s="109"/>
      <c r="I79" s="109"/>
      <c r="J79" s="62"/>
      <c r="K79" s="62"/>
      <c r="L79" s="62"/>
      <c r="M79" s="62"/>
      <c r="N79" s="62"/>
      <c r="O79" s="62"/>
      <c r="P79" s="62"/>
      <c r="Q79" s="62"/>
      <c r="R79" s="62"/>
      <c r="S79" s="50"/>
      <c r="T79" s="50"/>
      <c r="U79" s="50"/>
      <c r="V79" s="50"/>
      <c r="W79" s="63"/>
      <c r="X79" s="63"/>
      <c r="Y79" s="63"/>
      <c r="Z79" s="63"/>
      <c r="AA79" s="64"/>
      <c r="AB79" s="64"/>
      <c r="AC79" s="64"/>
      <c r="AD79" s="64"/>
      <c r="AE79" s="50"/>
      <c r="AF79" s="50"/>
      <c r="AG79" s="50"/>
      <c r="AH79" s="50"/>
      <c r="AI79" s="50"/>
      <c r="AJ79" s="50"/>
      <c r="AK79" s="50"/>
      <c r="AL79" s="50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276" t="s">
        <v>29</v>
      </c>
      <c r="C81" s="277"/>
      <c r="D81" s="277"/>
      <c r="E81" s="277"/>
      <c r="F81" s="277"/>
      <c r="G81" s="277"/>
      <c r="H81" s="277"/>
      <c r="I81" s="277"/>
      <c r="J81" s="277"/>
      <c r="K81" s="277"/>
      <c r="L81" s="277"/>
      <c r="M81" s="277"/>
      <c r="N81" s="277"/>
      <c r="O81" s="277"/>
      <c r="P81" s="277"/>
      <c r="Q81" s="277"/>
      <c r="R81" s="277"/>
      <c r="S81" s="277"/>
      <c r="T81" s="277"/>
      <c r="U81" s="277"/>
      <c r="V81" s="277"/>
      <c r="W81" s="277"/>
      <c r="X81" s="277"/>
      <c r="Y81" s="277"/>
      <c r="Z81" s="277"/>
      <c r="AA81" s="277"/>
      <c r="AB81" s="277"/>
      <c r="AC81" s="277"/>
      <c r="AD81" s="277"/>
      <c r="AE81" s="277"/>
      <c r="AF81" s="277"/>
      <c r="AG81" s="277"/>
      <c r="AH81" s="277"/>
      <c r="AI81" s="277"/>
      <c r="AJ81" s="277"/>
      <c r="AK81" s="277"/>
      <c r="AL81" s="278"/>
    </row>
    <row r="82" spans="1:38" ht="35.25" customHeight="1" x14ac:dyDescent="0.25">
      <c r="A82" s="5"/>
      <c r="B82" s="283" t="s">
        <v>30</v>
      </c>
      <c r="C82" s="283"/>
      <c r="D82" s="283"/>
      <c r="E82" s="283"/>
      <c r="F82" s="283"/>
      <c r="G82" s="283"/>
      <c r="H82" s="283"/>
      <c r="I82" s="283"/>
      <c r="J82" s="283"/>
      <c r="K82" s="283"/>
      <c r="L82" s="283"/>
      <c r="M82" s="283"/>
      <c r="N82" s="283"/>
      <c r="O82" s="283"/>
      <c r="P82" s="283"/>
      <c r="Q82" s="283"/>
      <c r="R82" s="283"/>
      <c r="S82" s="283"/>
      <c r="T82" s="283"/>
      <c r="U82" s="283"/>
      <c r="V82" s="283"/>
      <c r="W82" s="283"/>
      <c r="X82" s="283"/>
      <c r="Y82" s="283"/>
      <c r="Z82" s="283"/>
      <c r="AA82" s="284" t="s">
        <v>84</v>
      </c>
      <c r="AB82" s="284"/>
      <c r="AC82" s="284"/>
      <c r="AD82" s="284"/>
      <c r="AE82" s="284" t="s">
        <v>85</v>
      </c>
      <c r="AF82" s="284"/>
      <c r="AG82" s="284"/>
      <c r="AH82" s="284"/>
      <c r="AI82" s="284" t="s">
        <v>86</v>
      </c>
      <c r="AJ82" s="284"/>
      <c r="AK82" s="284"/>
      <c r="AL82" s="284"/>
    </row>
    <row r="83" spans="1:38" ht="15" customHeight="1" x14ac:dyDescent="0.25">
      <c r="A83" s="5"/>
      <c r="B83" s="285" t="s">
        <v>88</v>
      </c>
      <c r="C83" s="285"/>
      <c r="D83" s="285"/>
      <c r="E83" s="285"/>
      <c r="F83" s="285"/>
      <c r="G83" s="285"/>
      <c r="H83" s="285"/>
      <c r="I83" s="285"/>
      <c r="J83" s="285"/>
      <c r="K83" s="285"/>
      <c r="L83" s="285"/>
      <c r="M83" s="285"/>
      <c r="N83" s="285"/>
      <c r="O83" s="285"/>
      <c r="P83" s="285"/>
      <c r="Q83" s="285"/>
      <c r="R83" s="285"/>
      <c r="S83" s="285"/>
      <c r="T83" s="285"/>
      <c r="U83" s="285"/>
      <c r="V83" s="285"/>
      <c r="W83" s="285"/>
      <c r="X83" s="285"/>
      <c r="Y83" s="285"/>
      <c r="Z83" s="285"/>
      <c r="AA83" s="285"/>
      <c r="AB83" s="285"/>
      <c r="AC83" s="285"/>
      <c r="AD83" s="285"/>
      <c r="AE83" s="285"/>
      <c r="AF83" s="285"/>
      <c r="AG83" s="285"/>
      <c r="AH83" s="285"/>
      <c r="AI83" s="285"/>
      <c r="AJ83" s="285"/>
      <c r="AK83" s="285"/>
      <c r="AL83" s="285"/>
    </row>
    <row r="84" spans="1:38" ht="15" customHeight="1" x14ac:dyDescent="0.25">
      <c r="A84" s="5"/>
      <c r="B84" s="286" t="s">
        <v>139</v>
      </c>
      <c r="C84" s="286"/>
      <c r="D84" s="286"/>
      <c r="E84" s="286"/>
      <c r="F84" s="286"/>
      <c r="G84" s="286"/>
      <c r="H84" s="286"/>
      <c r="I84" s="286"/>
      <c r="J84" s="286"/>
      <c r="K84" s="286"/>
      <c r="L84" s="286"/>
      <c r="M84" s="286"/>
      <c r="N84" s="286"/>
      <c r="O84" s="286" t="s">
        <v>140</v>
      </c>
      <c r="P84" s="286"/>
      <c r="Q84" s="286"/>
      <c r="R84" s="286"/>
      <c r="S84" s="286"/>
      <c r="T84" s="286"/>
      <c r="U84" s="286"/>
      <c r="V84" s="286"/>
      <c r="W84" s="286"/>
      <c r="X84" s="286"/>
      <c r="Y84" s="286"/>
      <c r="Z84" s="286"/>
      <c r="AA84" s="287"/>
      <c r="AB84" s="287"/>
      <c r="AC84" s="287"/>
      <c r="AD84" s="287"/>
      <c r="AE84" s="288">
        <f>(AA84/$AA$102)*100</f>
        <v>0</v>
      </c>
      <c r="AF84" s="288"/>
      <c r="AG84" s="288"/>
      <c r="AH84" s="288"/>
      <c r="AI84" s="287" t="str">
        <f>IF(AE84&gt;20,"O","N")</f>
        <v>N</v>
      </c>
      <c r="AJ84" s="287"/>
      <c r="AK84" s="287"/>
      <c r="AL84" s="287"/>
    </row>
    <row r="85" spans="1:38" ht="15" customHeight="1" x14ac:dyDescent="0.25">
      <c r="A85" s="5"/>
      <c r="B85" s="293" t="s">
        <v>180</v>
      </c>
      <c r="C85" s="293"/>
      <c r="D85" s="293"/>
      <c r="E85" s="293"/>
      <c r="F85" s="293"/>
      <c r="G85" s="293"/>
      <c r="H85" s="293"/>
      <c r="I85" s="293"/>
      <c r="J85" s="293"/>
      <c r="K85" s="293"/>
      <c r="L85" s="293"/>
      <c r="M85" s="293"/>
      <c r="N85" s="293"/>
      <c r="O85" s="293" t="s">
        <v>240</v>
      </c>
      <c r="P85" s="293"/>
      <c r="Q85" s="293"/>
      <c r="R85" s="293"/>
      <c r="S85" s="293"/>
      <c r="T85" s="293"/>
      <c r="U85" s="293"/>
      <c r="V85" s="293"/>
      <c r="W85" s="293"/>
      <c r="X85" s="293"/>
      <c r="Y85" s="293"/>
      <c r="Z85" s="293"/>
      <c r="AA85" s="291">
        <v>50</v>
      </c>
      <c r="AB85" s="291"/>
      <c r="AC85" s="291"/>
      <c r="AD85" s="291"/>
      <c r="AE85" s="288">
        <f t="shared" ref="AE85:AE101" si="0">(AA85/$AA$102)*100</f>
        <v>45.454545454545453</v>
      </c>
      <c r="AF85" s="288"/>
      <c r="AG85" s="288"/>
      <c r="AH85" s="288"/>
      <c r="AI85" s="287" t="str">
        <f t="shared" ref="AI85:AI101" si="1">IF(AE85&gt;20,"O","N")</f>
        <v>O</v>
      </c>
      <c r="AJ85" s="287"/>
      <c r="AK85" s="287"/>
      <c r="AL85" s="287"/>
    </row>
    <row r="86" spans="1:38" ht="15" customHeight="1" x14ac:dyDescent="0.25">
      <c r="A86" s="5"/>
      <c r="B86" s="293" t="s">
        <v>181</v>
      </c>
      <c r="C86" s="293"/>
      <c r="D86" s="293"/>
      <c r="E86" s="293"/>
      <c r="F86" s="293"/>
      <c r="G86" s="293"/>
      <c r="H86" s="293"/>
      <c r="I86" s="293"/>
      <c r="J86" s="293"/>
      <c r="K86" s="293"/>
      <c r="L86" s="293"/>
      <c r="M86" s="293"/>
      <c r="N86" s="293"/>
      <c r="O86" s="293" t="s">
        <v>241</v>
      </c>
      <c r="P86" s="293"/>
      <c r="Q86" s="293"/>
      <c r="R86" s="293"/>
      <c r="S86" s="293"/>
      <c r="T86" s="293"/>
      <c r="U86" s="293"/>
      <c r="V86" s="293"/>
      <c r="W86" s="293"/>
      <c r="X86" s="293"/>
      <c r="Y86" s="293"/>
      <c r="Z86" s="293"/>
      <c r="AA86" s="291">
        <v>40</v>
      </c>
      <c r="AB86" s="291"/>
      <c r="AC86" s="291"/>
      <c r="AD86" s="291"/>
      <c r="AE86" s="288">
        <f t="shared" si="0"/>
        <v>36.363636363636367</v>
      </c>
      <c r="AF86" s="288"/>
      <c r="AG86" s="288"/>
      <c r="AH86" s="288"/>
      <c r="AI86" s="287" t="str">
        <f t="shared" si="1"/>
        <v>O</v>
      </c>
      <c r="AJ86" s="287"/>
      <c r="AK86" s="287"/>
      <c r="AL86" s="287"/>
    </row>
    <row r="87" spans="1:38" ht="15" customHeight="1" x14ac:dyDescent="0.25">
      <c r="A87" s="5"/>
      <c r="B87" s="293" t="s">
        <v>182</v>
      </c>
      <c r="C87" s="293"/>
      <c r="D87" s="293"/>
      <c r="E87" s="293"/>
      <c r="F87" s="293"/>
      <c r="G87" s="293"/>
      <c r="H87" s="293"/>
      <c r="I87" s="293"/>
      <c r="J87" s="293"/>
      <c r="K87" s="293"/>
      <c r="L87" s="293"/>
      <c r="M87" s="293"/>
      <c r="N87" s="293"/>
      <c r="O87" s="293" t="s">
        <v>103</v>
      </c>
      <c r="P87" s="293"/>
      <c r="Q87" s="293"/>
      <c r="R87" s="293"/>
      <c r="S87" s="293"/>
      <c r="T87" s="293"/>
      <c r="U87" s="293"/>
      <c r="V87" s="293"/>
      <c r="W87" s="293"/>
      <c r="X87" s="293"/>
      <c r="Y87" s="293"/>
      <c r="Z87" s="293"/>
      <c r="AA87" s="291">
        <v>20</v>
      </c>
      <c r="AB87" s="291"/>
      <c r="AC87" s="291"/>
      <c r="AD87" s="291"/>
      <c r="AE87" s="288">
        <f t="shared" si="0"/>
        <v>18.181818181818183</v>
      </c>
      <c r="AF87" s="288"/>
      <c r="AG87" s="288"/>
      <c r="AH87" s="288"/>
      <c r="AI87" s="287" t="str">
        <f t="shared" si="1"/>
        <v>N</v>
      </c>
      <c r="AJ87" s="287"/>
      <c r="AK87" s="287"/>
      <c r="AL87" s="287"/>
    </row>
    <row r="88" spans="1:38" ht="15" customHeight="1" x14ac:dyDescent="0.25">
      <c r="A88" s="5"/>
      <c r="B88" s="294"/>
      <c r="C88" s="294"/>
      <c r="D88" s="294"/>
      <c r="E88" s="294"/>
      <c r="F88" s="294"/>
      <c r="G88" s="294"/>
      <c r="H88" s="294"/>
      <c r="I88" s="294"/>
      <c r="J88" s="294"/>
      <c r="K88" s="294"/>
      <c r="L88" s="294"/>
      <c r="M88" s="294"/>
      <c r="N88" s="294"/>
      <c r="O88" s="294"/>
      <c r="P88" s="294"/>
      <c r="Q88" s="294"/>
      <c r="R88" s="294"/>
      <c r="S88" s="294"/>
      <c r="T88" s="294"/>
      <c r="U88" s="294"/>
      <c r="V88" s="294"/>
      <c r="W88" s="294"/>
      <c r="X88" s="294"/>
      <c r="Y88" s="294"/>
      <c r="Z88" s="294"/>
      <c r="AA88" s="287"/>
      <c r="AB88" s="287"/>
      <c r="AC88" s="287"/>
      <c r="AD88" s="287"/>
      <c r="AE88" s="288">
        <f>(AA88/$AA$102)*100</f>
        <v>0</v>
      </c>
      <c r="AF88" s="288"/>
      <c r="AG88" s="288"/>
      <c r="AH88" s="288"/>
      <c r="AI88" s="287" t="str">
        <f>IF(AE88&gt;20,"O","N")</f>
        <v>N</v>
      </c>
      <c r="AJ88" s="287"/>
      <c r="AK88" s="287"/>
      <c r="AL88" s="287"/>
    </row>
    <row r="89" spans="1:38" ht="15" customHeight="1" x14ac:dyDescent="0.25">
      <c r="A89" s="5"/>
      <c r="B89" s="293"/>
      <c r="C89" s="293"/>
      <c r="D89" s="293"/>
      <c r="E89" s="293"/>
      <c r="F89" s="293"/>
      <c r="G89" s="293"/>
      <c r="H89" s="293"/>
      <c r="I89" s="293"/>
      <c r="J89" s="293"/>
      <c r="K89" s="293"/>
      <c r="L89" s="293"/>
      <c r="M89" s="293"/>
      <c r="N89" s="293"/>
      <c r="O89" s="293"/>
      <c r="P89" s="293"/>
      <c r="Q89" s="293"/>
      <c r="R89" s="293"/>
      <c r="S89" s="293"/>
      <c r="T89" s="293"/>
      <c r="U89" s="293"/>
      <c r="V89" s="293"/>
      <c r="W89" s="293"/>
      <c r="X89" s="293"/>
      <c r="Y89" s="293"/>
      <c r="Z89" s="293"/>
      <c r="AA89" s="291"/>
      <c r="AB89" s="291"/>
      <c r="AC89" s="291"/>
      <c r="AD89" s="291"/>
      <c r="AE89" s="288">
        <f t="shared" ref="AE89:AE91" si="2">(AA89/$AA$102)*100</f>
        <v>0</v>
      </c>
      <c r="AF89" s="288"/>
      <c r="AG89" s="288"/>
      <c r="AH89" s="288"/>
      <c r="AI89" s="287" t="str">
        <f t="shared" ref="AI89:AI91" si="3">IF(AE89&gt;20,"O","N")</f>
        <v>N</v>
      </c>
      <c r="AJ89" s="287"/>
      <c r="AK89" s="287"/>
      <c r="AL89" s="287"/>
    </row>
    <row r="90" spans="1:38" ht="15" customHeight="1" x14ac:dyDescent="0.25">
      <c r="A90" s="5"/>
      <c r="B90" s="293"/>
      <c r="C90" s="293"/>
      <c r="D90" s="293"/>
      <c r="E90" s="293"/>
      <c r="F90" s="293"/>
      <c r="G90" s="293"/>
      <c r="H90" s="293"/>
      <c r="I90" s="293"/>
      <c r="J90" s="293"/>
      <c r="K90" s="293"/>
      <c r="L90" s="293"/>
      <c r="M90" s="293"/>
      <c r="N90" s="293"/>
      <c r="O90" s="293"/>
      <c r="P90" s="293"/>
      <c r="Q90" s="293"/>
      <c r="R90" s="293"/>
      <c r="S90" s="293"/>
      <c r="T90" s="293"/>
      <c r="U90" s="293"/>
      <c r="V90" s="293"/>
      <c r="W90" s="293"/>
      <c r="X90" s="293"/>
      <c r="Y90" s="293"/>
      <c r="Z90" s="293"/>
      <c r="AA90" s="291"/>
      <c r="AB90" s="291"/>
      <c r="AC90" s="291"/>
      <c r="AD90" s="291"/>
      <c r="AE90" s="288">
        <f t="shared" si="2"/>
        <v>0</v>
      </c>
      <c r="AF90" s="288"/>
      <c r="AG90" s="288"/>
      <c r="AH90" s="288"/>
      <c r="AI90" s="287" t="str">
        <f t="shared" si="3"/>
        <v>N</v>
      </c>
      <c r="AJ90" s="287"/>
      <c r="AK90" s="287"/>
      <c r="AL90" s="287"/>
    </row>
    <row r="91" spans="1:38" ht="15" customHeight="1" x14ac:dyDescent="0.25">
      <c r="A91" s="5"/>
      <c r="B91" s="293"/>
      <c r="C91" s="293"/>
      <c r="D91" s="293"/>
      <c r="E91" s="293"/>
      <c r="F91" s="293"/>
      <c r="G91" s="293"/>
      <c r="H91" s="293"/>
      <c r="I91" s="293"/>
      <c r="J91" s="293"/>
      <c r="K91" s="293"/>
      <c r="L91" s="293"/>
      <c r="M91" s="293"/>
      <c r="N91" s="293"/>
      <c r="O91" s="293"/>
      <c r="P91" s="293"/>
      <c r="Q91" s="293"/>
      <c r="R91" s="293"/>
      <c r="S91" s="293"/>
      <c r="T91" s="293"/>
      <c r="U91" s="293"/>
      <c r="V91" s="293"/>
      <c r="W91" s="293"/>
      <c r="X91" s="293"/>
      <c r="Y91" s="293"/>
      <c r="Z91" s="293"/>
      <c r="AA91" s="291"/>
      <c r="AB91" s="291"/>
      <c r="AC91" s="291"/>
      <c r="AD91" s="291"/>
      <c r="AE91" s="288">
        <f t="shared" si="2"/>
        <v>0</v>
      </c>
      <c r="AF91" s="288"/>
      <c r="AG91" s="288"/>
      <c r="AH91" s="288"/>
      <c r="AI91" s="287" t="str">
        <f t="shared" si="3"/>
        <v>N</v>
      </c>
      <c r="AJ91" s="287"/>
      <c r="AK91" s="287"/>
      <c r="AL91" s="287"/>
    </row>
    <row r="92" spans="1:38" ht="15" customHeight="1" x14ac:dyDescent="0.25">
      <c r="A92" s="5"/>
      <c r="B92" s="294"/>
      <c r="C92" s="294"/>
      <c r="D92" s="294"/>
      <c r="E92" s="294"/>
      <c r="F92" s="294"/>
      <c r="G92" s="294"/>
      <c r="H92" s="294"/>
      <c r="I92" s="294"/>
      <c r="J92" s="294"/>
      <c r="K92" s="294"/>
      <c r="L92" s="294"/>
      <c r="M92" s="294"/>
      <c r="N92" s="294"/>
      <c r="O92" s="294"/>
      <c r="P92" s="294"/>
      <c r="Q92" s="294"/>
      <c r="R92" s="294"/>
      <c r="S92" s="294"/>
      <c r="T92" s="294"/>
      <c r="U92" s="294"/>
      <c r="V92" s="294"/>
      <c r="W92" s="294"/>
      <c r="X92" s="294"/>
      <c r="Y92" s="294"/>
      <c r="Z92" s="294"/>
      <c r="AA92" s="287"/>
      <c r="AB92" s="287"/>
      <c r="AC92" s="287"/>
      <c r="AD92" s="287"/>
      <c r="AE92" s="288">
        <f>(AA92/$AA$102)*100</f>
        <v>0</v>
      </c>
      <c r="AF92" s="288"/>
      <c r="AG92" s="288"/>
      <c r="AH92" s="288"/>
      <c r="AI92" s="287" t="str">
        <f>IF(AE92&gt;20,"O","N")</f>
        <v>N</v>
      </c>
      <c r="AJ92" s="287"/>
      <c r="AK92" s="287"/>
      <c r="AL92" s="287"/>
    </row>
    <row r="93" spans="1:38" ht="15" customHeight="1" x14ac:dyDescent="0.25">
      <c r="A93" s="5"/>
      <c r="B93" s="293"/>
      <c r="C93" s="293"/>
      <c r="D93" s="293"/>
      <c r="E93" s="293"/>
      <c r="F93" s="293"/>
      <c r="G93" s="293"/>
      <c r="H93" s="293"/>
      <c r="I93" s="293"/>
      <c r="J93" s="293"/>
      <c r="K93" s="293"/>
      <c r="L93" s="293"/>
      <c r="M93" s="293"/>
      <c r="N93" s="293"/>
      <c r="O93" s="293"/>
      <c r="P93" s="293"/>
      <c r="Q93" s="293"/>
      <c r="R93" s="293"/>
      <c r="S93" s="293"/>
      <c r="T93" s="293"/>
      <c r="U93" s="293"/>
      <c r="V93" s="293"/>
      <c r="W93" s="293"/>
      <c r="X93" s="293"/>
      <c r="Y93" s="293"/>
      <c r="Z93" s="293"/>
      <c r="AA93" s="291"/>
      <c r="AB93" s="291"/>
      <c r="AC93" s="291"/>
      <c r="AD93" s="291"/>
      <c r="AE93" s="288">
        <f t="shared" ref="AE93:AE95" si="4">(AA93/$AA$102)*100</f>
        <v>0</v>
      </c>
      <c r="AF93" s="288"/>
      <c r="AG93" s="288"/>
      <c r="AH93" s="288"/>
      <c r="AI93" s="287" t="str">
        <f t="shared" ref="AI93:AI95" si="5">IF(AE93&gt;20,"O","N")</f>
        <v>N</v>
      </c>
      <c r="AJ93" s="287"/>
      <c r="AK93" s="287"/>
      <c r="AL93" s="287"/>
    </row>
    <row r="94" spans="1:38" ht="15" customHeight="1" x14ac:dyDescent="0.25">
      <c r="A94" s="5"/>
      <c r="B94" s="293"/>
      <c r="C94" s="293"/>
      <c r="D94" s="293"/>
      <c r="E94" s="293"/>
      <c r="F94" s="293"/>
      <c r="G94" s="293"/>
      <c r="H94" s="293"/>
      <c r="I94" s="293"/>
      <c r="J94" s="293"/>
      <c r="K94" s="293"/>
      <c r="L94" s="293"/>
      <c r="M94" s="293"/>
      <c r="N94" s="293"/>
      <c r="O94" s="293"/>
      <c r="P94" s="293"/>
      <c r="Q94" s="293"/>
      <c r="R94" s="293"/>
      <c r="S94" s="293"/>
      <c r="T94" s="293"/>
      <c r="U94" s="293"/>
      <c r="V94" s="293"/>
      <c r="W94" s="293"/>
      <c r="X94" s="293"/>
      <c r="Y94" s="293"/>
      <c r="Z94" s="293"/>
      <c r="AA94" s="291"/>
      <c r="AB94" s="291"/>
      <c r="AC94" s="291"/>
      <c r="AD94" s="291"/>
      <c r="AE94" s="288">
        <f t="shared" si="4"/>
        <v>0</v>
      </c>
      <c r="AF94" s="288"/>
      <c r="AG94" s="288"/>
      <c r="AH94" s="288"/>
      <c r="AI94" s="287" t="str">
        <f t="shared" si="5"/>
        <v>N</v>
      </c>
      <c r="AJ94" s="287"/>
      <c r="AK94" s="287"/>
      <c r="AL94" s="287"/>
    </row>
    <row r="95" spans="1:38" ht="15" customHeight="1" x14ac:dyDescent="0.25">
      <c r="A95" s="5"/>
      <c r="B95" s="293"/>
      <c r="C95" s="293"/>
      <c r="D95" s="293"/>
      <c r="E95" s="293"/>
      <c r="F95" s="293"/>
      <c r="G95" s="293"/>
      <c r="H95" s="293"/>
      <c r="I95" s="293"/>
      <c r="J95" s="293"/>
      <c r="K95" s="293"/>
      <c r="L95" s="293"/>
      <c r="M95" s="293"/>
      <c r="N95" s="293"/>
      <c r="O95" s="293"/>
      <c r="P95" s="293"/>
      <c r="Q95" s="293"/>
      <c r="R95" s="293"/>
      <c r="S95" s="293"/>
      <c r="T95" s="293"/>
      <c r="U95" s="293"/>
      <c r="V95" s="293"/>
      <c r="W95" s="293"/>
      <c r="X95" s="293"/>
      <c r="Y95" s="293"/>
      <c r="Z95" s="293"/>
      <c r="AA95" s="291"/>
      <c r="AB95" s="291"/>
      <c r="AC95" s="291"/>
      <c r="AD95" s="291"/>
      <c r="AE95" s="288">
        <f t="shared" si="4"/>
        <v>0</v>
      </c>
      <c r="AF95" s="288"/>
      <c r="AG95" s="288"/>
      <c r="AH95" s="288"/>
      <c r="AI95" s="287" t="str">
        <f t="shared" si="5"/>
        <v>N</v>
      </c>
      <c r="AJ95" s="287"/>
      <c r="AK95" s="287"/>
      <c r="AL95" s="287"/>
    </row>
    <row r="96" spans="1:38" ht="15" customHeight="1" x14ac:dyDescent="0.25">
      <c r="A96" s="5"/>
      <c r="B96" s="294"/>
      <c r="C96" s="294"/>
      <c r="D96" s="294"/>
      <c r="E96" s="294"/>
      <c r="F96" s="294"/>
      <c r="G96" s="294"/>
      <c r="H96" s="294"/>
      <c r="I96" s="294"/>
      <c r="J96" s="294"/>
      <c r="K96" s="294"/>
      <c r="L96" s="294"/>
      <c r="M96" s="294"/>
      <c r="N96" s="294"/>
      <c r="O96" s="294"/>
      <c r="P96" s="294"/>
      <c r="Q96" s="294"/>
      <c r="R96" s="294"/>
      <c r="S96" s="294"/>
      <c r="T96" s="294"/>
      <c r="U96" s="294"/>
      <c r="V96" s="294"/>
      <c r="W96" s="294"/>
      <c r="X96" s="294"/>
      <c r="Y96" s="294"/>
      <c r="Z96" s="294"/>
      <c r="AA96" s="287"/>
      <c r="AB96" s="287"/>
      <c r="AC96" s="287"/>
      <c r="AD96" s="287"/>
      <c r="AE96" s="288">
        <f>(AA96/$AA$102)*100</f>
        <v>0</v>
      </c>
      <c r="AF96" s="288"/>
      <c r="AG96" s="288"/>
      <c r="AH96" s="288"/>
      <c r="AI96" s="287" t="str">
        <f>IF(AE96&gt;20,"O","N")</f>
        <v>N</v>
      </c>
      <c r="AJ96" s="287"/>
      <c r="AK96" s="287"/>
      <c r="AL96" s="287"/>
    </row>
    <row r="97" spans="1:45" ht="15" customHeight="1" x14ac:dyDescent="0.25">
      <c r="A97" s="5"/>
      <c r="B97" s="293"/>
      <c r="C97" s="293"/>
      <c r="D97" s="293"/>
      <c r="E97" s="293"/>
      <c r="F97" s="293"/>
      <c r="G97" s="293"/>
      <c r="H97" s="293"/>
      <c r="I97" s="293"/>
      <c r="J97" s="293"/>
      <c r="K97" s="293"/>
      <c r="L97" s="293"/>
      <c r="M97" s="293"/>
      <c r="N97" s="293"/>
      <c r="O97" s="293"/>
      <c r="P97" s="293"/>
      <c r="Q97" s="293"/>
      <c r="R97" s="293"/>
      <c r="S97" s="293"/>
      <c r="T97" s="293"/>
      <c r="U97" s="293"/>
      <c r="V97" s="293"/>
      <c r="W97" s="293"/>
      <c r="X97" s="293"/>
      <c r="Y97" s="293"/>
      <c r="Z97" s="293"/>
      <c r="AA97" s="291"/>
      <c r="AB97" s="291"/>
      <c r="AC97" s="291"/>
      <c r="AD97" s="291"/>
      <c r="AE97" s="288">
        <f t="shared" ref="AE97:AE99" si="6">(AA97/$AA$102)*100</f>
        <v>0</v>
      </c>
      <c r="AF97" s="288"/>
      <c r="AG97" s="288"/>
      <c r="AH97" s="288"/>
      <c r="AI97" s="287" t="str">
        <f t="shared" ref="AI97:AI99" si="7">IF(AE97&gt;20,"O","N")</f>
        <v>N</v>
      </c>
      <c r="AJ97" s="287"/>
      <c r="AK97" s="287"/>
      <c r="AL97" s="287"/>
    </row>
    <row r="98" spans="1:45" ht="15" customHeight="1" x14ac:dyDescent="0.25">
      <c r="A98" s="5"/>
      <c r="B98" s="293"/>
      <c r="C98" s="293"/>
      <c r="D98" s="293"/>
      <c r="E98" s="293"/>
      <c r="F98" s="293"/>
      <c r="G98" s="293"/>
      <c r="H98" s="293"/>
      <c r="I98" s="293"/>
      <c r="J98" s="293"/>
      <c r="K98" s="293"/>
      <c r="L98" s="293"/>
      <c r="M98" s="293"/>
      <c r="N98" s="293"/>
      <c r="O98" s="293"/>
      <c r="P98" s="293"/>
      <c r="Q98" s="293"/>
      <c r="R98" s="293"/>
      <c r="S98" s="293"/>
      <c r="T98" s="293"/>
      <c r="U98" s="293"/>
      <c r="V98" s="293"/>
      <c r="W98" s="293"/>
      <c r="X98" s="293"/>
      <c r="Y98" s="293"/>
      <c r="Z98" s="293"/>
      <c r="AA98" s="291"/>
      <c r="AB98" s="291"/>
      <c r="AC98" s="291"/>
      <c r="AD98" s="291"/>
      <c r="AE98" s="288">
        <f t="shared" si="6"/>
        <v>0</v>
      </c>
      <c r="AF98" s="288"/>
      <c r="AG98" s="288"/>
      <c r="AH98" s="288"/>
      <c r="AI98" s="287" t="str">
        <f t="shared" si="7"/>
        <v>N</v>
      </c>
      <c r="AJ98" s="287"/>
      <c r="AK98" s="287"/>
      <c r="AL98" s="287"/>
    </row>
    <row r="99" spans="1:45" ht="15" customHeight="1" x14ac:dyDescent="0.25">
      <c r="A99" s="5"/>
      <c r="B99" s="293"/>
      <c r="C99" s="293"/>
      <c r="D99" s="293"/>
      <c r="E99" s="293"/>
      <c r="F99" s="293"/>
      <c r="G99" s="293"/>
      <c r="H99" s="293"/>
      <c r="I99" s="293"/>
      <c r="J99" s="293"/>
      <c r="K99" s="293"/>
      <c r="L99" s="293"/>
      <c r="M99" s="293"/>
      <c r="N99" s="293"/>
      <c r="O99" s="293"/>
      <c r="P99" s="293"/>
      <c r="Q99" s="293"/>
      <c r="R99" s="293"/>
      <c r="S99" s="293"/>
      <c r="T99" s="293"/>
      <c r="U99" s="293"/>
      <c r="V99" s="293"/>
      <c r="W99" s="293"/>
      <c r="X99" s="293"/>
      <c r="Y99" s="293"/>
      <c r="Z99" s="293"/>
      <c r="AA99" s="291"/>
      <c r="AB99" s="291"/>
      <c r="AC99" s="291"/>
      <c r="AD99" s="291"/>
      <c r="AE99" s="288">
        <f t="shared" si="6"/>
        <v>0</v>
      </c>
      <c r="AF99" s="288"/>
      <c r="AG99" s="288"/>
      <c r="AH99" s="288"/>
      <c r="AI99" s="287" t="str">
        <f t="shared" si="7"/>
        <v>N</v>
      </c>
      <c r="AJ99" s="287"/>
      <c r="AK99" s="287"/>
      <c r="AL99" s="287"/>
    </row>
    <row r="100" spans="1:45" ht="15" customHeight="1" x14ac:dyDescent="0.25">
      <c r="A100" s="5"/>
      <c r="B100" s="293"/>
      <c r="C100" s="293"/>
      <c r="D100" s="293"/>
      <c r="E100" s="293"/>
      <c r="F100" s="293"/>
      <c r="G100" s="293"/>
      <c r="H100" s="293"/>
      <c r="I100" s="293"/>
      <c r="J100" s="293"/>
      <c r="K100" s="293"/>
      <c r="L100" s="293"/>
      <c r="M100" s="293"/>
      <c r="N100" s="293"/>
      <c r="O100" s="293"/>
      <c r="P100" s="293"/>
      <c r="Q100" s="293"/>
      <c r="R100" s="293"/>
      <c r="S100" s="293"/>
      <c r="T100" s="293"/>
      <c r="U100" s="293"/>
      <c r="V100" s="293"/>
      <c r="W100" s="293"/>
      <c r="X100" s="293"/>
      <c r="Y100" s="293"/>
      <c r="Z100" s="293"/>
      <c r="AA100" s="291"/>
      <c r="AB100" s="291"/>
      <c r="AC100" s="291"/>
      <c r="AD100" s="291"/>
      <c r="AE100" s="288">
        <f t="shared" si="0"/>
        <v>0</v>
      </c>
      <c r="AF100" s="288"/>
      <c r="AG100" s="288"/>
      <c r="AH100" s="288"/>
      <c r="AI100" s="287" t="str">
        <f t="shared" si="1"/>
        <v>N</v>
      </c>
      <c r="AJ100" s="287"/>
      <c r="AK100" s="287"/>
      <c r="AL100" s="287"/>
    </row>
    <row r="101" spans="1:45" ht="15" customHeight="1" x14ac:dyDescent="0.25">
      <c r="A101" s="5"/>
      <c r="B101" s="293"/>
      <c r="C101" s="293"/>
      <c r="D101" s="293"/>
      <c r="E101" s="293"/>
      <c r="F101" s="293"/>
      <c r="G101" s="293"/>
      <c r="H101" s="293"/>
      <c r="I101" s="293"/>
      <c r="J101" s="293"/>
      <c r="K101" s="293"/>
      <c r="L101" s="293"/>
      <c r="M101" s="293"/>
      <c r="N101" s="293"/>
      <c r="O101" s="293"/>
      <c r="P101" s="293"/>
      <c r="Q101" s="293"/>
      <c r="R101" s="293"/>
      <c r="S101" s="293"/>
      <c r="T101" s="293"/>
      <c r="U101" s="293"/>
      <c r="V101" s="293"/>
      <c r="W101" s="293"/>
      <c r="X101" s="293"/>
      <c r="Y101" s="293"/>
      <c r="Z101" s="293"/>
      <c r="AA101" s="291"/>
      <c r="AB101" s="291"/>
      <c r="AC101" s="291"/>
      <c r="AD101" s="291"/>
      <c r="AE101" s="288">
        <f t="shared" si="0"/>
        <v>0</v>
      </c>
      <c r="AF101" s="288"/>
      <c r="AG101" s="288"/>
      <c r="AH101" s="288"/>
      <c r="AI101" s="287" t="str">
        <f t="shared" si="1"/>
        <v>N</v>
      </c>
      <c r="AJ101" s="287"/>
      <c r="AK101" s="287"/>
      <c r="AL101" s="287"/>
    </row>
    <row r="102" spans="1:45" ht="15" customHeight="1" x14ac:dyDescent="0.25">
      <c r="A102" s="5"/>
      <c r="B102" s="295" t="s">
        <v>87</v>
      </c>
      <c r="C102" s="295"/>
      <c r="D102" s="295"/>
      <c r="E102" s="295"/>
      <c r="F102" s="295"/>
      <c r="G102" s="295"/>
      <c r="H102" s="295"/>
      <c r="I102" s="295"/>
      <c r="J102" s="295"/>
      <c r="K102" s="295"/>
      <c r="L102" s="295"/>
      <c r="M102" s="295"/>
      <c r="N102" s="295"/>
      <c r="O102" s="295"/>
      <c r="P102" s="295"/>
      <c r="Q102" s="295"/>
      <c r="R102" s="295"/>
      <c r="S102" s="295"/>
      <c r="T102" s="295"/>
      <c r="U102" s="295"/>
      <c r="V102" s="295"/>
      <c r="W102" s="295"/>
      <c r="X102" s="295"/>
      <c r="Y102" s="295"/>
      <c r="Z102" s="295"/>
      <c r="AA102" s="296">
        <f>SUM(AA84:AD101)</f>
        <v>110</v>
      </c>
      <c r="AB102" s="296"/>
      <c r="AC102" s="296"/>
      <c r="AD102" s="296"/>
      <c r="AE102" s="297">
        <f>SUM(AE84:AH101)</f>
        <v>100</v>
      </c>
      <c r="AF102" s="297"/>
      <c r="AG102" s="297"/>
      <c r="AH102" s="297"/>
      <c r="AI102" s="297"/>
      <c r="AJ102" s="297"/>
      <c r="AK102" s="297"/>
      <c r="AL102" s="297"/>
    </row>
    <row r="103" spans="1:45" ht="15" customHeight="1" x14ac:dyDescent="0.25">
      <c r="A103" s="5"/>
      <c r="B103" s="285" t="s">
        <v>89</v>
      </c>
      <c r="C103" s="285"/>
      <c r="D103" s="285"/>
      <c r="E103" s="285"/>
      <c r="F103" s="285"/>
      <c r="G103" s="285"/>
      <c r="H103" s="285"/>
      <c r="I103" s="285"/>
      <c r="J103" s="285"/>
      <c r="K103" s="285"/>
      <c r="L103" s="285"/>
      <c r="M103" s="285"/>
      <c r="N103" s="285"/>
      <c r="O103" s="285"/>
      <c r="P103" s="285"/>
      <c r="Q103" s="285"/>
      <c r="R103" s="285"/>
      <c r="S103" s="285"/>
      <c r="T103" s="285"/>
      <c r="U103" s="285"/>
      <c r="V103" s="285"/>
      <c r="W103" s="285"/>
      <c r="X103" s="285"/>
      <c r="Y103" s="285"/>
      <c r="Z103" s="285"/>
      <c r="AA103" s="285"/>
      <c r="AB103" s="285"/>
      <c r="AC103" s="285"/>
      <c r="AD103" s="285"/>
      <c r="AE103" s="285"/>
      <c r="AF103" s="285"/>
      <c r="AG103" s="285"/>
      <c r="AH103" s="285"/>
      <c r="AI103" s="285"/>
      <c r="AJ103" s="285"/>
      <c r="AK103" s="285"/>
      <c r="AL103" s="285"/>
    </row>
    <row r="104" spans="1:45" ht="15" customHeight="1" x14ac:dyDescent="0.25">
      <c r="A104" s="5"/>
      <c r="B104" s="311" t="s">
        <v>183</v>
      </c>
      <c r="C104" s="312"/>
      <c r="D104" s="312"/>
      <c r="E104" s="312"/>
      <c r="F104" s="312"/>
      <c r="G104" s="312"/>
      <c r="H104" s="312"/>
      <c r="I104" s="312"/>
      <c r="J104" s="312"/>
      <c r="K104" s="312"/>
      <c r="L104" s="312"/>
      <c r="M104" s="312"/>
      <c r="N104" s="313"/>
      <c r="O104" s="311" t="s">
        <v>116</v>
      </c>
      <c r="P104" s="312"/>
      <c r="Q104" s="312"/>
      <c r="R104" s="312"/>
      <c r="S104" s="312"/>
      <c r="T104" s="312"/>
      <c r="U104" s="312"/>
      <c r="V104" s="312"/>
      <c r="W104" s="312"/>
      <c r="X104" s="312"/>
      <c r="Y104" s="312"/>
      <c r="Z104" s="313"/>
      <c r="AA104" s="300">
        <v>25</v>
      </c>
      <c r="AB104" s="301"/>
      <c r="AC104" s="301"/>
      <c r="AD104" s="302"/>
      <c r="AE104" s="308">
        <f>(AA104/$AA$118)*100</f>
        <v>20.66115702479339</v>
      </c>
      <c r="AF104" s="309"/>
      <c r="AG104" s="309"/>
      <c r="AH104" s="310"/>
      <c r="AI104" s="305" t="str">
        <f>IF(AE104&gt;20,"O","N")</f>
        <v>O</v>
      </c>
      <c r="AJ104" s="306"/>
      <c r="AK104" s="306"/>
      <c r="AL104" s="307"/>
    </row>
    <row r="105" spans="1:45" ht="15" customHeight="1" x14ac:dyDescent="0.25">
      <c r="A105" s="5"/>
      <c r="B105" s="311" t="s">
        <v>265</v>
      </c>
      <c r="C105" s="312"/>
      <c r="D105" s="312"/>
      <c r="E105" s="312"/>
      <c r="F105" s="312"/>
      <c r="G105" s="312"/>
      <c r="H105" s="312"/>
      <c r="I105" s="312"/>
      <c r="J105" s="312"/>
      <c r="K105" s="312"/>
      <c r="L105" s="312"/>
      <c r="M105" s="312"/>
      <c r="N105" s="313"/>
      <c r="O105" s="311" t="s">
        <v>266</v>
      </c>
      <c r="P105" s="312"/>
      <c r="Q105" s="312"/>
      <c r="R105" s="312"/>
      <c r="S105" s="312"/>
      <c r="T105" s="312"/>
      <c r="U105" s="312"/>
      <c r="V105" s="312"/>
      <c r="W105" s="312"/>
      <c r="X105" s="312"/>
      <c r="Y105" s="312"/>
      <c r="Z105" s="313"/>
      <c r="AA105" s="300">
        <v>25</v>
      </c>
      <c r="AB105" s="301"/>
      <c r="AC105" s="301"/>
      <c r="AD105" s="302"/>
      <c r="AE105" s="300">
        <f>(AA105/$AA$118)*100</f>
        <v>20.66115702479339</v>
      </c>
      <c r="AF105" s="301"/>
      <c r="AG105" s="301"/>
      <c r="AH105" s="302"/>
      <c r="AI105" s="300" t="str">
        <f>IF(AE105&gt;20,"O","N")</f>
        <v>O</v>
      </c>
      <c r="AJ105" s="301"/>
      <c r="AK105" s="301"/>
      <c r="AL105" s="302"/>
    </row>
    <row r="106" spans="1:45" ht="15" customHeight="1" x14ac:dyDescent="0.25">
      <c r="A106" s="5"/>
      <c r="B106" s="311" t="s">
        <v>238</v>
      </c>
      <c r="C106" s="312"/>
      <c r="D106" s="312"/>
      <c r="E106" s="312"/>
      <c r="F106" s="312"/>
      <c r="G106" s="312"/>
      <c r="H106" s="312"/>
      <c r="I106" s="312"/>
      <c r="J106" s="312"/>
      <c r="K106" s="312"/>
      <c r="L106" s="312"/>
      <c r="M106" s="312"/>
      <c r="N106" s="313"/>
      <c r="O106" s="311" t="s">
        <v>113</v>
      </c>
      <c r="P106" s="312"/>
      <c r="Q106" s="312"/>
      <c r="R106" s="312"/>
      <c r="S106" s="312"/>
      <c r="T106" s="312"/>
      <c r="U106" s="312"/>
      <c r="V106" s="312"/>
      <c r="W106" s="312"/>
      <c r="X106" s="312"/>
      <c r="Y106" s="312"/>
      <c r="Z106" s="313"/>
      <c r="AA106" s="300">
        <v>50</v>
      </c>
      <c r="AB106" s="301"/>
      <c r="AC106" s="301"/>
      <c r="AD106" s="302"/>
      <c r="AE106" s="300">
        <f>(AA106/$AA$118)*100</f>
        <v>41.32231404958678</v>
      </c>
      <c r="AF106" s="301"/>
      <c r="AG106" s="301"/>
      <c r="AH106" s="302"/>
      <c r="AI106" s="300" t="str">
        <f>IF(AE106&gt;20,"O","N")</f>
        <v>O</v>
      </c>
      <c r="AJ106" s="301"/>
      <c r="AK106" s="301"/>
      <c r="AL106" s="302"/>
    </row>
    <row r="107" spans="1:45" ht="15" customHeight="1" x14ac:dyDescent="0.25">
      <c r="A107" s="5"/>
      <c r="B107" s="311" t="s">
        <v>288</v>
      </c>
      <c r="C107" s="312"/>
      <c r="D107" s="312"/>
      <c r="E107" s="312"/>
      <c r="F107" s="312"/>
      <c r="G107" s="312"/>
      <c r="H107" s="312"/>
      <c r="I107" s="312"/>
      <c r="J107" s="312"/>
      <c r="K107" s="312"/>
      <c r="L107" s="312"/>
      <c r="M107" s="312"/>
      <c r="N107" s="313"/>
      <c r="O107" s="311" t="s">
        <v>242</v>
      </c>
      <c r="P107" s="312"/>
      <c r="Q107" s="312"/>
      <c r="R107" s="312"/>
      <c r="S107" s="312"/>
      <c r="T107" s="312"/>
      <c r="U107" s="312"/>
      <c r="V107" s="312"/>
      <c r="W107" s="312"/>
      <c r="X107" s="312"/>
      <c r="Y107" s="312"/>
      <c r="Z107" s="313"/>
      <c r="AA107" s="300">
        <v>2</v>
      </c>
      <c r="AB107" s="301"/>
      <c r="AC107" s="301"/>
      <c r="AD107" s="302"/>
      <c r="AE107" s="300">
        <f>(AA107/$AA$118)*100</f>
        <v>1.6528925619834711</v>
      </c>
      <c r="AF107" s="301"/>
      <c r="AG107" s="301"/>
      <c r="AH107" s="302"/>
      <c r="AI107" s="300" t="str">
        <f>IF(AE107&gt;20,"O","N")</f>
        <v>N</v>
      </c>
      <c r="AJ107" s="301"/>
      <c r="AK107" s="301"/>
      <c r="AL107" s="302"/>
    </row>
    <row r="108" spans="1:45" ht="15" customHeight="1" x14ac:dyDescent="0.25">
      <c r="A108" s="5"/>
      <c r="B108" s="303" t="s">
        <v>514</v>
      </c>
      <c r="C108" s="304"/>
      <c r="D108" s="304"/>
      <c r="E108" s="304"/>
      <c r="F108" s="304"/>
      <c r="G108" s="304"/>
      <c r="H108" s="304"/>
      <c r="I108" s="304"/>
      <c r="J108" s="304"/>
      <c r="K108" s="304"/>
      <c r="L108" s="304"/>
      <c r="M108" s="304"/>
      <c r="N108" s="304"/>
      <c r="O108" s="304"/>
      <c r="P108" s="304"/>
      <c r="Q108" s="304"/>
      <c r="R108" s="304"/>
      <c r="S108" s="304"/>
      <c r="T108" s="304"/>
      <c r="U108" s="304"/>
      <c r="V108" s="304"/>
      <c r="W108" s="304"/>
      <c r="X108" s="304"/>
      <c r="Y108" s="304"/>
      <c r="Z108" s="304"/>
      <c r="AA108" s="304"/>
      <c r="AP108" s="300"/>
      <c r="AQ108" s="301"/>
      <c r="AR108" s="301"/>
      <c r="AS108" s="302"/>
    </row>
    <row r="109" spans="1:45" ht="15" customHeight="1" x14ac:dyDescent="0.25">
      <c r="A109" s="5"/>
      <c r="B109" s="314"/>
      <c r="C109" s="315"/>
      <c r="D109" s="315"/>
      <c r="E109" s="315"/>
      <c r="F109" s="315"/>
      <c r="G109" s="315"/>
      <c r="H109" s="315"/>
      <c r="I109" s="315"/>
      <c r="J109" s="315"/>
      <c r="K109" s="315"/>
      <c r="L109" s="315"/>
      <c r="M109" s="315"/>
      <c r="N109" s="316"/>
      <c r="O109" s="314"/>
      <c r="P109" s="315"/>
      <c r="Q109" s="315"/>
      <c r="R109" s="315"/>
      <c r="S109" s="315"/>
      <c r="T109" s="315"/>
      <c r="U109" s="315"/>
      <c r="V109" s="315"/>
      <c r="W109" s="315"/>
      <c r="X109" s="315"/>
      <c r="Y109" s="315"/>
      <c r="Z109" s="316"/>
      <c r="AA109" s="305"/>
      <c r="AB109" s="306"/>
      <c r="AC109" s="306"/>
      <c r="AD109" s="307"/>
      <c r="AE109" s="308">
        <f t="shared" ref="AE109:AE115" si="8">(AA109/$AA$118)*100</f>
        <v>0</v>
      </c>
      <c r="AF109" s="309"/>
      <c r="AG109" s="309"/>
      <c r="AH109" s="310"/>
      <c r="AI109" s="305" t="str">
        <f t="shared" ref="AI109:AI115" si="9">IF(AE109&gt;20,"O","N")</f>
        <v>N</v>
      </c>
      <c r="AJ109" s="306"/>
      <c r="AK109" s="306"/>
      <c r="AL109" s="307"/>
    </row>
    <row r="110" spans="1:45" ht="15" customHeight="1" x14ac:dyDescent="0.25">
      <c r="A110" s="5"/>
      <c r="B110" s="311" t="s">
        <v>250</v>
      </c>
      <c r="C110" s="312"/>
      <c r="D110" s="312"/>
      <c r="E110" s="312"/>
      <c r="F110" s="312"/>
      <c r="G110" s="312"/>
      <c r="H110" s="312"/>
      <c r="I110" s="312"/>
      <c r="J110" s="312"/>
      <c r="K110" s="312"/>
      <c r="L110" s="312"/>
      <c r="M110" s="312"/>
      <c r="N110" s="313"/>
      <c r="O110" s="311" t="s">
        <v>251</v>
      </c>
      <c r="P110" s="312"/>
      <c r="Q110" s="312"/>
      <c r="R110" s="312"/>
      <c r="S110" s="312"/>
      <c r="T110" s="312"/>
      <c r="U110" s="312"/>
      <c r="V110" s="312"/>
      <c r="W110" s="312"/>
      <c r="X110" s="312"/>
      <c r="Y110" s="312"/>
      <c r="Z110" s="313"/>
      <c r="AA110" s="300">
        <v>5</v>
      </c>
      <c r="AB110" s="301"/>
      <c r="AC110" s="301"/>
      <c r="AD110" s="302"/>
      <c r="AE110" s="308">
        <f t="shared" si="8"/>
        <v>4.1322314049586781</v>
      </c>
      <c r="AF110" s="309"/>
      <c r="AG110" s="309"/>
      <c r="AH110" s="310"/>
      <c r="AI110" s="305" t="str">
        <f t="shared" si="9"/>
        <v>N</v>
      </c>
      <c r="AJ110" s="306"/>
      <c r="AK110" s="306"/>
      <c r="AL110" s="307"/>
    </row>
    <row r="111" spans="1:45" ht="15" customHeight="1" x14ac:dyDescent="0.25">
      <c r="A111" s="5"/>
      <c r="B111" s="311" t="s">
        <v>184</v>
      </c>
      <c r="C111" s="312"/>
      <c r="D111" s="312"/>
      <c r="E111" s="312"/>
      <c r="F111" s="312"/>
      <c r="G111" s="312"/>
      <c r="H111" s="312"/>
      <c r="I111" s="312"/>
      <c r="J111" s="312"/>
      <c r="K111" s="312"/>
      <c r="L111" s="312"/>
      <c r="M111" s="312"/>
      <c r="N111" s="313"/>
      <c r="O111" s="311" t="s">
        <v>243</v>
      </c>
      <c r="P111" s="312"/>
      <c r="Q111" s="312"/>
      <c r="R111" s="312"/>
      <c r="S111" s="312"/>
      <c r="T111" s="312"/>
      <c r="U111" s="312"/>
      <c r="V111" s="312"/>
      <c r="W111" s="312"/>
      <c r="X111" s="312"/>
      <c r="Y111" s="312"/>
      <c r="Z111" s="313"/>
      <c r="AA111" s="300">
        <v>2</v>
      </c>
      <c r="AB111" s="301"/>
      <c r="AC111" s="301"/>
      <c r="AD111" s="302"/>
      <c r="AE111" s="308">
        <f t="shared" si="8"/>
        <v>1.6528925619834711</v>
      </c>
      <c r="AF111" s="309"/>
      <c r="AG111" s="309"/>
      <c r="AH111" s="310"/>
      <c r="AI111" s="305" t="str">
        <f t="shared" si="9"/>
        <v>N</v>
      </c>
      <c r="AJ111" s="306"/>
      <c r="AK111" s="306"/>
      <c r="AL111" s="307"/>
    </row>
    <row r="112" spans="1:45" ht="15" customHeight="1" x14ac:dyDescent="0.25">
      <c r="A112" s="5"/>
      <c r="B112" s="311" t="s">
        <v>185</v>
      </c>
      <c r="C112" s="312"/>
      <c r="D112" s="312"/>
      <c r="E112" s="312"/>
      <c r="F112" s="312"/>
      <c r="G112" s="312"/>
      <c r="H112" s="312"/>
      <c r="I112" s="312"/>
      <c r="J112" s="312"/>
      <c r="K112" s="312"/>
      <c r="L112" s="312"/>
      <c r="M112" s="312"/>
      <c r="N112" s="313"/>
      <c r="O112" s="311" t="s">
        <v>244</v>
      </c>
      <c r="P112" s="312"/>
      <c r="Q112" s="312"/>
      <c r="R112" s="312"/>
      <c r="S112" s="312"/>
      <c r="T112" s="312"/>
      <c r="U112" s="312"/>
      <c r="V112" s="312"/>
      <c r="W112" s="312"/>
      <c r="X112" s="312"/>
      <c r="Y112" s="312"/>
      <c r="Z112" s="313"/>
      <c r="AA112" s="300">
        <v>2</v>
      </c>
      <c r="AB112" s="301"/>
      <c r="AC112" s="301"/>
      <c r="AD112" s="302"/>
      <c r="AE112" s="308">
        <f t="shared" si="8"/>
        <v>1.6528925619834711</v>
      </c>
      <c r="AF112" s="309"/>
      <c r="AG112" s="309"/>
      <c r="AH112" s="310"/>
      <c r="AI112" s="305" t="str">
        <f t="shared" si="9"/>
        <v>N</v>
      </c>
      <c r="AJ112" s="306"/>
      <c r="AK112" s="306"/>
      <c r="AL112" s="307"/>
    </row>
    <row r="113" spans="1:38" ht="15" customHeight="1" x14ac:dyDescent="0.25">
      <c r="A113" s="5"/>
      <c r="B113" s="314"/>
      <c r="C113" s="315"/>
      <c r="D113" s="315"/>
      <c r="E113" s="315"/>
      <c r="F113" s="315"/>
      <c r="G113" s="315"/>
      <c r="H113" s="315"/>
      <c r="I113" s="315"/>
      <c r="J113" s="315"/>
      <c r="K113" s="315"/>
      <c r="L113" s="315"/>
      <c r="M113" s="315"/>
      <c r="N113" s="316"/>
      <c r="O113" s="314"/>
      <c r="P113" s="315"/>
      <c r="Q113" s="315"/>
      <c r="R113" s="315"/>
      <c r="S113" s="315"/>
      <c r="T113" s="315"/>
      <c r="U113" s="315"/>
      <c r="V113" s="315"/>
      <c r="W113" s="315"/>
      <c r="X113" s="315"/>
      <c r="Y113" s="315"/>
      <c r="Z113" s="316"/>
      <c r="AA113" s="305"/>
      <c r="AB113" s="306"/>
      <c r="AC113" s="306"/>
      <c r="AD113" s="307"/>
      <c r="AE113" s="308">
        <f t="shared" si="8"/>
        <v>0</v>
      </c>
      <c r="AF113" s="309"/>
      <c r="AG113" s="309"/>
      <c r="AH113" s="310"/>
      <c r="AI113" s="305" t="str">
        <f t="shared" si="9"/>
        <v>N</v>
      </c>
      <c r="AJ113" s="306"/>
      <c r="AK113" s="306"/>
      <c r="AL113" s="307"/>
    </row>
    <row r="114" spans="1:38" ht="15" customHeight="1" x14ac:dyDescent="0.25">
      <c r="A114" s="5"/>
      <c r="B114" s="311" t="s">
        <v>246</v>
      </c>
      <c r="C114" s="312"/>
      <c r="D114" s="312"/>
      <c r="E114" s="312"/>
      <c r="F114" s="312"/>
      <c r="G114" s="312"/>
      <c r="H114" s="312"/>
      <c r="I114" s="312"/>
      <c r="J114" s="312"/>
      <c r="K114" s="312"/>
      <c r="L114" s="312"/>
      <c r="M114" s="312"/>
      <c r="N114" s="313"/>
      <c r="O114" s="311" t="s">
        <v>245</v>
      </c>
      <c r="P114" s="312"/>
      <c r="Q114" s="312"/>
      <c r="R114" s="312"/>
      <c r="S114" s="312"/>
      <c r="T114" s="312"/>
      <c r="U114" s="312"/>
      <c r="V114" s="312"/>
      <c r="W114" s="312"/>
      <c r="X114" s="312"/>
      <c r="Y114" s="312"/>
      <c r="Z114" s="313"/>
      <c r="AA114" s="300">
        <v>5</v>
      </c>
      <c r="AB114" s="301"/>
      <c r="AC114" s="301"/>
      <c r="AD114" s="302"/>
      <c r="AE114" s="308">
        <f t="shared" si="8"/>
        <v>4.1322314049586781</v>
      </c>
      <c r="AF114" s="309"/>
      <c r="AG114" s="309"/>
      <c r="AH114" s="310"/>
      <c r="AI114" s="305" t="str">
        <f t="shared" si="9"/>
        <v>N</v>
      </c>
      <c r="AJ114" s="306"/>
      <c r="AK114" s="306"/>
      <c r="AL114" s="307"/>
    </row>
    <row r="115" spans="1:38" ht="15" customHeight="1" x14ac:dyDescent="0.25">
      <c r="A115" s="5"/>
      <c r="B115" s="311" t="s">
        <v>267</v>
      </c>
      <c r="C115" s="312"/>
      <c r="D115" s="312"/>
      <c r="E115" s="312"/>
      <c r="F115" s="312"/>
      <c r="G115" s="312"/>
      <c r="H115" s="312"/>
      <c r="I115" s="312"/>
      <c r="J115" s="312"/>
      <c r="K115" s="312"/>
      <c r="L115" s="312"/>
      <c r="M115" s="312"/>
      <c r="N115" s="313"/>
      <c r="O115" s="311" t="s">
        <v>268</v>
      </c>
      <c r="P115" s="312"/>
      <c r="Q115" s="312"/>
      <c r="R115" s="312"/>
      <c r="S115" s="312"/>
      <c r="T115" s="312"/>
      <c r="U115" s="312"/>
      <c r="V115" s="312"/>
      <c r="W115" s="312"/>
      <c r="X115" s="312"/>
      <c r="Y115" s="312"/>
      <c r="Z115" s="313"/>
      <c r="AA115" s="300">
        <v>5</v>
      </c>
      <c r="AB115" s="301"/>
      <c r="AC115" s="301"/>
      <c r="AD115" s="302"/>
      <c r="AE115" s="308">
        <f t="shared" si="8"/>
        <v>4.1322314049586781</v>
      </c>
      <c r="AF115" s="309"/>
      <c r="AG115" s="309"/>
      <c r="AH115" s="310"/>
      <c r="AI115" s="305" t="str">
        <f t="shared" si="9"/>
        <v>N</v>
      </c>
      <c r="AJ115" s="306"/>
      <c r="AK115" s="306"/>
      <c r="AL115" s="307"/>
    </row>
    <row r="116" spans="1:38" ht="15" customHeight="1" x14ac:dyDescent="0.25">
      <c r="A116" s="5"/>
      <c r="B116" s="311"/>
      <c r="C116" s="312"/>
      <c r="D116" s="312"/>
      <c r="E116" s="312"/>
      <c r="F116" s="312"/>
      <c r="G116" s="312"/>
      <c r="H116" s="312"/>
      <c r="I116" s="312"/>
      <c r="J116" s="312"/>
      <c r="K116" s="312"/>
      <c r="L116" s="312"/>
      <c r="M116" s="312"/>
      <c r="N116" s="313"/>
      <c r="O116" s="311"/>
      <c r="P116" s="312"/>
      <c r="Q116" s="312"/>
      <c r="R116" s="312"/>
      <c r="S116" s="312"/>
      <c r="T116" s="312"/>
      <c r="U116" s="312"/>
      <c r="V116" s="312"/>
      <c r="W116" s="312"/>
      <c r="X116" s="312"/>
      <c r="Y116" s="312"/>
      <c r="Z116" s="313"/>
      <c r="AA116" s="300"/>
      <c r="AB116" s="301"/>
      <c r="AC116" s="301"/>
      <c r="AD116" s="302"/>
      <c r="AE116" s="308">
        <f t="shared" ref="AE116:AE117" si="10">(AA116/$AA$118)*100</f>
        <v>0</v>
      </c>
      <c r="AF116" s="309"/>
      <c r="AG116" s="309"/>
      <c r="AH116" s="310"/>
      <c r="AI116" s="305" t="str">
        <f t="shared" ref="AI116:AI117" si="11">IF(AE116&gt;20,"O","N")</f>
        <v>N</v>
      </c>
      <c r="AJ116" s="306"/>
      <c r="AK116" s="306"/>
      <c r="AL116" s="307"/>
    </row>
    <row r="117" spans="1:38" ht="15" customHeight="1" x14ac:dyDescent="0.25">
      <c r="A117" s="5"/>
      <c r="B117" s="311"/>
      <c r="C117" s="312"/>
      <c r="D117" s="312"/>
      <c r="E117" s="312"/>
      <c r="F117" s="312"/>
      <c r="G117" s="312"/>
      <c r="H117" s="312"/>
      <c r="I117" s="312"/>
      <c r="J117" s="312"/>
      <c r="K117" s="312"/>
      <c r="L117" s="312"/>
      <c r="M117" s="312"/>
      <c r="N117" s="313"/>
      <c r="O117" s="311"/>
      <c r="P117" s="312"/>
      <c r="Q117" s="312"/>
      <c r="R117" s="312"/>
      <c r="S117" s="312"/>
      <c r="T117" s="312"/>
      <c r="U117" s="312"/>
      <c r="V117" s="312"/>
      <c r="W117" s="312"/>
      <c r="X117" s="312"/>
      <c r="Y117" s="312"/>
      <c r="Z117" s="313"/>
      <c r="AA117" s="300"/>
      <c r="AB117" s="301"/>
      <c r="AC117" s="301"/>
      <c r="AD117" s="302"/>
      <c r="AE117" s="308">
        <f t="shared" si="10"/>
        <v>0</v>
      </c>
      <c r="AF117" s="309"/>
      <c r="AG117" s="309"/>
      <c r="AH117" s="310"/>
      <c r="AI117" s="305" t="str">
        <f t="shared" si="11"/>
        <v>N</v>
      </c>
      <c r="AJ117" s="306"/>
      <c r="AK117" s="306"/>
      <c r="AL117" s="307"/>
    </row>
    <row r="118" spans="1:38" ht="15" customHeight="1" x14ac:dyDescent="0.25">
      <c r="A118" s="5"/>
      <c r="B118" s="295" t="s">
        <v>87</v>
      </c>
      <c r="C118" s="295"/>
      <c r="D118" s="295"/>
      <c r="E118" s="295"/>
      <c r="F118" s="295"/>
      <c r="G118" s="295"/>
      <c r="H118" s="295"/>
      <c r="I118" s="295"/>
      <c r="J118" s="295"/>
      <c r="K118" s="295"/>
      <c r="L118" s="295"/>
      <c r="M118" s="295"/>
      <c r="N118" s="295"/>
      <c r="O118" s="295"/>
      <c r="P118" s="295"/>
      <c r="Q118" s="295"/>
      <c r="R118" s="295"/>
      <c r="S118" s="295"/>
      <c r="T118" s="295"/>
      <c r="U118" s="295"/>
      <c r="V118" s="295"/>
      <c r="W118" s="295"/>
      <c r="X118" s="295"/>
      <c r="Y118" s="295"/>
      <c r="Z118" s="295"/>
      <c r="AA118" s="296">
        <f>SUM(AA104:AD117)</f>
        <v>121</v>
      </c>
      <c r="AB118" s="296"/>
      <c r="AC118" s="296"/>
      <c r="AD118" s="296"/>
      <c r="AE118" s="297">
        <f>SUM(AE104:AH117)</f>
        <v>100.00000000000001</v>
      </c>
      <c r="AF118" s="297"/>
      <c r="AG118" s="297"/>
      <c r="AH118" s="297"/>
      <c r="AI118" s="297"/>
      <c r="AJ118" s="297"/>
      <c r="AK118" s="297"/>
      <c r="AL118" s="297"/>
    </row>
    <row r="119" spans="1:38" ht="15" customHeight="1" x14ac:dyDescent="0.25">
      <c r="A119" s="5"/>
      <c r="B119" s="285" t="s">
        <v>90</v>
      </c>
      <c r="C119" s="285"/>
      <c r="D119" s="285"/>
      <c r="E119" s="285"/>
      <c r="F119" s="285"/>
      <c r="G119" s="285"/>
      <c r="H119" s="285"/>
      <c r="I119" s="285"/>
      <c r="J119" s="285"/>
      <c r="K119" s="285"/>
      <c r="L119" s="285"/>
      <c r="M119" s="285"/>
      <c r="N119" s="285"/>
      <c r="O119" s="285"/>
      <c r="P119" s="285"/>
      <c r="Q119" s="285"/>
      <c r="R119" s="285"/>
      <c r="S119" s="285"/>
      <c r="T119" s="285"/>
      <c r="U119" s="285"/>
      <c r="V119" s="285"/>
      <c r="W119" s="285"/>
      <c r="X119" s="285"/>
      <c r="Y119" s="285"/>
      <c r="Z119" s="285"/>
      <c r="AA119" s="285"/>
      <c r="AB119" s="285"/>
      <c r="AC119" s="285"/>
      <c r="AD119" s="285"/>
      <c r="AE119" s="285"/>
      <c r="AF119" s="285"/>
      <c r="AG119" s="285"/>
      <c r="AH119" s="285"/>
      <c r="AI119" s="285"/>
      <c r="AJ119" s="285"/>
      <c r="AK119" s="285"/>
      <c r="AL119" s="285"/>
    </row>
    <row r="120" spans="1:38" ht="15" customHeight="1" x14ac:dyDescent="0.25">
      <c r="A120" s="5"/>
      <c r="B120" s="294"/>
      <c r="C120" s="294"/>
      <c r="D120" s="294"/>
      <c r="E120" s="294"/>
      <c r="F120" s="294"/>
      <c r="G120" s="294"/>
      <c r="H120" s="294"/>
      <c r="I120" s="294"/>
      <c r="J120" s="294"/>
      <c r="K120" s="294"/>
      <c r="L120" s="294"/>
      <c r="M120" s="294"/>
      <c r="N120" s="294"/>
      <c r="O120" s="294"/>
      <c r="P120" s="294"/>
      <c r="Q120" s="294"/>
      <c r="R120" s="294"/>
      <c r="S120" s="294"/>
      <c r="T120" s="294"/>
      <c r="U120" s="294"/>
      <c r="V120" s="294"/>
      <c r="W120" s="294"/>
      <c r="X120" s="294"/>
      <c r="Y120" s="294"/>
      <c r="Z120" s="294"/>
      <c r="AA120" s="287"/>
      <c r="AB120" s="287"/>
      <c r="AC120" s="287"/>
      <c r="AD120" s="287"/>
      <c r="AE120" s="288">
        <f t="shared" ref="AE120:AE139" si="12">(AA120/$AA$140)*100</f>
        <v>0</v>
      </c>
      <c r="AF120" s="288"/>
      <c r="AG120" s="288"/>
      <c r="AH120" s="288"/>
      <c r="AI120" s="287" t="str">
        <f>IF(AE120&gt;20,"O","N")</f>
        <v>N</v>
      </c>
      <c r="AJ120" s="287"/>
      <c r="AK120" s="287"/>
      <c r="AL120" s="287"/>
    </row>
    <row r="121" spans="1:38" ht="15" customHeight="1" x14ac:dyDescent="0.25">
      <c r="A121" s="5"/>
      <c r="B121" s="293" t="s">
        <v>237</v>
      </c>
      <c r="C121" s="293"/>
      <c r="D121" s="293"/>
      <c r="E121" s="293"/>
      <c r="F121" s="293"/>
      <c r="G121" s="293"/>
      <c r="H121" s="293"/>
      <c r="I121" s="293"/>
      <c r="J121" s="293"/>
      <c r="K121" s="293"/>
      <c r="L121" s="293"/>
      <c r="M121" s="293"/>
      <c r="N121" s="293"/>
      <c r="O121" s="293" t="s">
        <v>247</v>
      </c>
      <c r="P121" s="293"/>
      <c r="Q121" s="293"/>
      <c r="R121" s="293"/>
      <c r="S121" s="293"/>
      <c r="T121" s="293"/>
      <c r="U121" s="293"/>
      <c r="V121" s="293"/>
      <c r="W121" s="293"/>
      <c r="X121" s="293"/>
      <c r="Y121" s="293"/>
      <c r="Z121" s="293"/>
      <c r="AA121" s="291">
        <v>5</v>
      </c>
      <c r="AB121" s="291"/>
      <c r="AC121" s="291"/>
      <c r="AD121" s="291"/>
      <c r="AE121" s="288">
        <f t="shared" si="12"/>
        <v>8.7719298245614024</v>
      </c>
      <c r="AF121" s="288"/>
      <c r="AG121" s="288"/>
      <c r="AH121" s="288"/>
      <c r="AI121" s="287" t="str">
        <f t="shared" ref="AI121:AI124" si="13">IF(AE121&gt;20,"O","N")</f>
        <v>N</v>
      </c>
      <c r="AJ121" s="287"/>
      <c r="AK121" s="287"/>
      <c r="AL121" s="287"/>
    </row>
    <row r="122" spans="1:38" ht="15" customHeight="1" x14ac:dyDescent="0.25">
      <c r="A122" s="5"/>
      <c r="B122" s="293" t="s">
        <v>186</v>
      </c>
      <c r="C122" s="293"/>
      <c r="D122" s="293"/>
      <c r="E122" s="293"/>
      <c r="F122" s="293"/>
      <c r="G122" s="293"/>
      <c r="H122" s="293"/>
      <c r="I122" s="293"/>
      <c r="J122" s="293"/>
      <c r="K122" s="293"/>
      <c r="L122" s="293"/>
      <c r="M122" s="293"/>
      <c r="N122" s="293"/>
      <c r="O122" s="293" t="s">
        <v>126</v>
      </c>
      <c r="P122" s="293"/>
      <c r="Q122" s="293"/>
      <c r="R122" s="293"/>
      <c r="S122" s="293"/>
      <c r="T122" s="293"/>
      <c r="U122" s="293"/>
      <c r="V122" s="293"/>
      <c r="W122" s="293"/>
      <c r="X122" s="293"/>
      <c r="Y122" s="293"/>
      <c r="Z122" s="293"/>
      <c r="AA122" s="291">
        <v>25</v>
      </c>
      <c r="AB122" s="291"/>
      <c r="AC122" s="291"/>
      <c r="AD122" s="291"/>
      <c r="AE122" s="288">
        <f t="shared" si="12"/>
        <v>43.859649122807014</v>
      </c>
      <c r="AF122" s="288"/>
      <c r="AG122" s="288"/>
      <c r="AH122" s="288"/>
      <c r="AI122" s="287" t="str">
        <f t="shared" si="13"/>
        <v>O</v>
      </c>
      <c r="AJ122" s="287"/>
      <c r="AK122" s="287"/>
      <c r="AL122" s="287"/>
    </row>
    <row r="123" spans="1:38" ht="15" customHeight="1" x14ac:dyDescent="0.25">
      <c r="A123" s="5"/>
      <c r="B123" s="293" t="s">
        <v>187</v>
      </c>
      <c r="C123" s="293"/>
      <c r="D123" s="293"/>
      <c r="E123" s="293"/>
      <c r="F123" s="293"/>
      <c r="G123" s="293"/>
      <c r="H123" s="293"/>
      <c r="I123" s="293"/>
      <c r="J123" s="293"/>
      <c r="K123" s="293"/>
      <c r="L123" s="293"/>
      <c r="M123" s="293"/>
      <c r="N123" s="293"/>
      <c r="O123" s="293" t="s">
        <v>121</v>
      </c>
      <c r="P123" s="293"/>
      <c r="Q123" s="293"/>
      <c r="R123" s="293"/>
      <c r="S123" s="293"/>
      <c r="T123" s="293"/>
      <c r="U123" s="293"/>
      <c r="V123" s="293"/>
      <c r="W123" s="293"/>
      <c r="X123" s="293"/>
      <c r="Y123" s="293"/>
      <c r="Z123" s="293"/>
      <c r="AA123" s="291">
        <v>2</v>
      </c>
      <c r="AB123" s="291"/>
      <c r="AC123" s="291"/>
      <c r="AD123" s="291"/>
      <c r="AE123" s="288">
        <f t="shared" si="12"/>
        <v>3.5087719298245612</v>
      </c>
      <c r="AF123" s="288"/>
      <c r="AG123" s="288"/>
      <c r="AH123" s="288"/>
      <c r="AI123" s="287" t="str">
        <f t="shared" si="13"/>
        <v>N</v>
      </c>
      <c r="AJ123" s="287"/>
      <c r="AK123" s="287"/>
      <c r="AL123" s="287"/>
    </row>
    <row r="124" spans="1:38" ht="15" customHeight="1" x14ac:dyDescent="0.25">
      <c r="A124" s="5"/>
      <c r="B124" s="293" t="s">
        <v>248</v>
      </c>
      <c r="C124" s="293"/>
      <c r="D124" s="293"/>
      <c r="E124" s="293"/>
      <c r="F124" s="293"/>
      <c r="G124" s="293"/>
      <c r="H124" s="293"/>
      <c r="I124" s="293"/>
      <c r="J124" s="293"/>
      <c r="K124" s="293"/>
      <c r="L124" s="293"/>
      <c r="M124" s="293"/>
      <c r="N124" s="293"/>
      <c r="O124" s="293" t="s">
        <v>249</v>
      </c>
      <c r="P124" s="293"/>
      <c r="Q124" s="293"/>
      <c r="R124" s="293"/>
      <c r="S124" s="293"/>
      <c r="T124" s="293"/>
      <c r="U124" s="293"/>
      <c r="V124" s="293"/>
      <c r="W124" s="293"/>
      <c r="X124" s="293"/>
      <c r="Y124" s="293"/>
      <c r="Z124" s="293"/>
      <c r="AA124" s="291">
        <v>10</v>
      </c>
      <c r="AB124" s="291"/>
      <c r="AC124" s="291"/>
      <c r="AD124" s="291"/>
      <c r="AE124" s="288">
        <f t="shared" si="12"/>
        <v>17.543859649122805</v>
      </c>
      <c r="AF124" s="288"/>
      <c r="AG124" s="288"/>
      <c r="AH124" s="288"/>
      <c r="AI124" s="287" t="str">
        <f t="shared" si="13"/>
        <v>N</v>
      </c>
      <c r="AJ124" s="287"/>
      <c r="AK124" s="287"/>
      <c r="AL124" s="287"/>
    </row>
    <row r="125" spans="1:38" ht="15" customHeight="1" x14ac:dyDescent="0.25">
      <c r="A125" s="5"/>
      <c r="B125" s="294"/>
      <c r="C125" s="294"/>
      <c r="D125" s="294"/>
      <c r="E125" s="294"/>
      <c r="F125" s="294"/>
      <c r="G125" s="294"/>
      <c r="H125" s="294"/>
      <c r="I125" s="294"/>
      <c r="J125" s="294"/>
      <c r="K125" s="294"/>
      <c r="L125" s="294"/>
      <c r="M125" s="294"/>
      <c r="N125" s="294"/>
      <c r="O125" s="294"/>
      <c r="P125" s="294"/>
      <c r="Q125" s="294"/>
      <c r="R125" s="294"/>
      <c r="S125" s="294"/>
      <c r="T125" s="294"/>
      <c r="U125" s="294"/>
      <c r="V125" s="294"/>
      <c r="W125" s="294"/>
      <c r="X125" s="294"/>
      <c r="Y125" s="294"/>
      <c r="Z125" s="294"/>
      <c r="AA125" s="287"/>
      <c r="AB125" s="287"/>
      <c r="AC125" s="287"/>
      <c r="AD125" s="287"/>
      <c r="AE125" s="288">
        <f t="shared" si="12"/>
        <v>0</v>
      </c>
      <c r="AF125" s="288"/>
      <c r="AG125" s="288"/>
      <c r="AH125" s="288"/>
      <c r="AI125" s="287" t="str">
        <f>IF(AE125&gt;20,"O","N")</f>
        <v>N</v>
      </c>
      <c r="AJ125" s="287"/>
      <c r="AK125" s="287"/>
      <c r="AL125" s="287"/>
    </row>
    <row r="126" spans="1:38" ht="15" customHeight="1" x14ac:dyDescent="0.25">
      <c r="A126" s="5"/>
      <c r="B126" s="293" t="s">
        <v>188</v>
      </c>
      <c r="C126" s="293"/>
      <c r="D126" s="293"/>
      <c r="E126" s="293"/>
      <c r="F126" s="293"/>
      <c r="G126" s="293"/>
      <c r="H126" s="293"/>
      <c r="I126" s="293"/>
      <c r="J126" s="293"/>
      <c r="K126" s="293"/>
      <c r="L126" s="293"/>
      <c r="M126" s="293"/>
      <c r="N126" s="293"/>
      <c r="O126" s="293" t="s">
        <v>254</v>
      </c>
      <c r="P126" s="293"/>
      <c r="Q126" s="293"/>
      <c r="R126" s="293"/>
      <c r="S126" s="293"/>
      <c r="T126" s="293"/>
      <c r="U126" s="293"/>
      <c r="V126" s="293"/>
      <c r="W126" s="293"/>
      <c r="X126" s="293"/>
      <c r="Y126" s="293"/>
      <c r="Z126" s="293"/>
      <c r="AA126" s="291">
        <v>5</v>
      </c>
      <c r="AB126" s="291"/>
      <c r="AC126" s="291"/>
      <c r="AD126" s="291"/>
      <c r="AE126" s="288">
        <f t="shared" si="12"/>
        <v>8.7719298245614024</v>
      </c>
      <c r="AF126" s="288"/>
      <c r="AG126" s="288"/>
      <c r="AH126" s="288"/>
      <c r="AI126" s="287" t="str">
        <f t="shared" ref="AI126:AI129" si="14">IF(AE126&gt;20,"O","N")</f>
        <v>N</v>
      </c>
      <c r="AJ126" s="287"/>
      <c r="AK126" s="287"/>
      <c r="AL126" s="287"/>
    </row>
    <row r="127" spans="1:38" ht="15" customHeight="1" x14ac:dyDescent="0.25">
      <c r="A127" s="5"/>
      <c r="B127" s="293" t="s">
        <v>130</v>
      </c>
      <c r="C127" s="293"/>
      <c r="D127" s="293"/>
      <c r="E127" s="293"/>
      <c r="F127" s="293"/>
      <c r="G127" s="293"/>
      <c r="H127" s="293"/>
      <c r="I127" s="293"/>
      <c r="J127" s="293"/>
      <c r="K127" s="293"/>
      <c r="L127" s="293"/>
      <c r="M127" s="293"/>
      <c r="N127" s="293"/>
      <c r="O127" s="293" t="s">
        <v>131</v>
      </c>
      <c r="P127" s="293"/>
      <c r="Q127" s="293"/>
      <c r="R127" s="293"/>
      <c r="S127" s="293"/>
      <c r="T127" s="293"/>
      <c r="U127" s="293"/>
      <c r="V127" s="293"/>
      <c r="W127" s="293"/>
      <c r="X127" s="293"/>
      <c r="Y127" s="293"/>
      <c r="Z127" s="293"/>
      <c r="AA127" s="291">
        <v>10</v>
      </c>
      <c r="AB127" s="291"/>
      <c r="AC127" s="291"/>
      <c r="AD127" s="291"/>
      <c r="AE127" s="288">
        <f t="shared" si="12"/>
        <v>17.543859649122805</v>
      </c>
      <c r="AF127" s="288"/>
      <c r="AG127" s="288"/>
      <c r="AH127" s="288"/>
      <c r="AI127" s="287" t="str">
        <f t="shared" si="14"/>
        <v>N</v>
      </c>
      <c r="AJ127" s="287"/>
      <c r="AK127" s="287"/>
      <c r="AL127" s="287"/>
    </row>
    <row r="128" spans="1:38" ht="15" customHeight="1" x14ac:dyDescent="0.25">
      <c r="A128" s="5"/>
      <c r="B128" s="293"/>
      <c r="C128" s="293"/>
      <c r="D128" s="293"/>
      <c r="E128" s="293"/>
      <c r="F128" s="293"/>
      <c r="G128" s="293"/>
      <c r="H128" s="293"/>
      <c r="I128" s="293"/>
      <c r="J128" s="293"/>
      <c r="K128" s="293"/>
      <c r="L128" s="293"/>
      <c r="M128" s="293"/>
      <c r="N128" s="293"/>
      <c r="O128" s="293"/>
      <c r="P128" s="293"/>
      <c r="Q128" s="293"/>
      <c r="R128" s="293"/>
      <c r="S128" s="293"/>
      <c r="T128" s="293"/>
      <c r="U128" s="293"/>
      <c r="V128" s="293"/>
      <c r="W128" s="293"/>
      <c r="X128" s="293"/>
      <c r="Y128" s="293"/>
      <c r="Z128" s="293"/>
      <c r="AA128" s="291"/>
      <c r="AB128" s="291"/>
      <c r="AC128" s="291"/>
      <c r="AD128" s="291"/>
      <c r="AE128" s="288">
        <f t="shared" si="12"/>
        <v>0</v>
      </c>
      <c r="AF128" s="288"/>
      <c r="AG128" s="288"/>
      <c r="AH128" s="288"/>
      <c r="AI128" s="287" t="str">
        <f t="shared" si="14"/>
        <v>N</v>
      </c>
      <c r="AJ128" s="287"/>
      <c r="AK128" s="287"/>
      <c r="AL128" s="287"/>
    </row>
    <row r="129" spans="1:38" ht="15" customHeight="1" x14ac:dyDescent="0.25">
      <c r="A129" s="5"/>
      <c r="B129" s="293"/>
      <c r="C129" s="293"/>
      <c r="D129" s="293"/>
      <c r="E129" s="293"/>
      <c r="F129" s="293"/>
      <c r="G129" s="293"/>
      <c r="H129" s="293"/>
      <c r="I129" s="293"/>
      <c r="J129" s="293"/>
      <c r="K129" s="293"/>
      <c r="L129" s="293"/>
      <c r="M129" s="293"/>
      <c r="N129" s="293"/>
      <c r="O129" s="293"/>
      <c r="P129" s="293"/>
      <c r="Q129" s="293"/>
      <c r="R129" s="293"/>
      <c r="S129" s="293"/>
      <c r="T129" s="293"/>
      <c r="U129" s="293"/>
      <c r="V129" s="293"/>
      <c r="W129" s="293"/>
      <c r="X129" s="293"/>
      <c r="Y129" s="293"/>
      <c r="Z129" s="293"/>
      <c r="AA129" s="291"/>
      <c r="AB129" s="291"/>
      <c r="AC129" s="291"/>
      <c r="AD129" s="291"/>
      <c r="AE129" s="288">
        <f t="shared" si="12"/>
        <v>0</v>
      </c>
      <c r="AF129" s="288"/>
      <c r="AG129" s="288"/>
      <c r="AH129" s="288"/>
      <c r="AI129" s="287" t="str">
        <f t="shared" si="14"/>
        <v>N</v>
      </c>
      <c r="AJ129" s="287"/>
      <c r="AK129" s="287"/>
      <c r="AL129" s="287"/>
    </row>
    <row r="130" spans="1:38" ht="15" customHeight="1" x14ac:dyDescent="0.25">
      <c r="A130" s="5"/>
      <c r="B130" s="294"/>
      <c r="C130" s="294"/>
      <c r="D130" s="294"/>
      <c r="E130" s="294"/>
      <c r="F130" s="294"/>
      <c r="G130" s="294"/>
      <c r="H130" s="294"/>
      <c r="I130" s="294"/>
      <c r="J130" s="294"/>
      <c r="K130" s="294"/>
      <c r="L130" s="294"/>
      <c r="M130" s="294"/>
      <c r="N130" s="294"/>
      <c r="O130" s="294"/>
      <c r="P130" s="294"/>
      <c r="Q130" s="294"/>
      <c r="R130" s="294"/>
      <c r="S130" s="294"/>
      <c r="T130" s="294"/>
      <c r="U130" s="294"/>
      <c r="V130" s="294"/>
      <c r="W130" s="294"/>
      <c r="X130" s="294"/>
      <c r="Y130" s="294"/>
      <c r="Z130" s="294"/>
      <c r="AA130" s="287"/>
      <c r="AB130" s="287"/>
      <c r="AC130" s="287"/>
      <c r="AD130" s="287"/>
      <c r="AE130" s="288">
        <f t="shared" si="12"/>
        <v>0</v>
      </c>
      <c r="AF130" s="288"/>
      <c r="AG130" s="288"/>
      <c r="AH130" s="288"/>
      <c r="AI130" s="287" t="str">
        <f>IF(AE130&gt;20,"O","N")</f>
        <v>N</v>
      </c>
      <c r="AJ130" s="287"/>
      <c r="AK130" s="287"/>
      <c r="AL130" s="287"/>
    </row>
    <row r="131" spans="1:38" ht="15" customHeight="1" x14ac:dyDescent="0.25">
      <c r="A131" s="5"/>
      <c r="B131" s="293"/>
      <c r="C131" s="293"/>
      <c r="D131" s="293"/>
      <c r="E131" s="293"/>
      <c r="F131" s="293"/>
      <c r="G131" s="293"/>
      <c r="H131" s="293"/>
      <c r="I131" s="293"/>
      <c r="J131" s="293"/>
      <c r="K131" s="293"/>
      <c r="L131" s="293"/>
      <c r="M131" s="293"/>
      <c r="N131" s="293"/>
      <c r="O131" s="293"/>
      <c r="P131" s="293"/>
      <c r="Q131" s="293"/>
      <c r="R131" s="293"/>
      <c r="S131" s="293"/>
      <c r="T131" s="293"/>
      <c r="U131" s="293"/>
      <c r="V131" s="293"/>
      <c r="W131" s="293"/>
      <c r="X131" s="293"/>
      <c r="Y131" s="293"/>
      <c r="Z131" s="293"/>
      <c r="AA131" s="291"/>
      <c r="AB131" s="291"/>
      <c r="AC131" s="291"/>
      <c r="AD131" s="291"/>
      <c r="AE131" s="288">
        <f t="shared" si="12"/>
        <v>0</v>
      </c>
      <c r="AF131" s="288"/>
      <c r="AG131" s="288"/>
      <c r="AH131" s="288"/>
      <c r="AI131" s="287" t="str">
        <f t="shared" ref="AI131:AI134" si="15">IF(AE131&gt;20,"O","N")</f>
        <v>N</v>
      </c>
      <c r="AJ131" s="287"/>
      <c r="AK131" s="287"/>
      <c r="AL131" s="287"/>
    </row>
    <row r="132" spans="1:38" ht="15" customHeight="1" x14ac:dyDescent="0.25">
      <c r="A132" s="5"/>
      <c r="B132" s="293"/>
      <c r="C132" s="293"/>
      <c r="D132" s="293"/>
      <c r="E132" s="293"/>
      <c r="F132" s="293"/>
      <c r="G132" s="293"/>
      <c r="H132" s="293"/>
      <c r="I132" s="293"/>
      <c r="J132" s="293"/>
      <c r="K132" s="293"/>
      <c r="L132" s="293"/>
      <c r="M132" s="293"/>
      <c r="N132" s="293"/>
      <c r="O132" s="293"/>
      <c r="P132" s="293"/>
      <c r="Q132" s="293"/>
      <c r="R132" s="293"/>
      <c r="S132" s="293"/>
      <c r="T132" s="293"/>
      <c r="U132" s="293"/>
      <c r="V132" s="293"/>
      <c r="W132" s="293"/>
      <c r="X132" s="293"/>
      <c r="Y132" s="293"/>
      <c r="Z132" s="293"/>
      <c r="AA132" s="291"/>
      <c r="AB132" s="291"/>
      <c r="AC132" s="291"/>
      <c r="AD132" s="291"/>
      <c r="AE132" s="288">
        <f t="shared" si="12"/>
        <v>0</v>
      </c>
      <c r="AF132" s="288"/>
      <c r="AG132" s="288"/>
      <c r="AH132" s="288"/>
      <c r="AI132" s="287" t="str">
        <f t="shared" si="15"/>
        <v>N</v>
      </c>
      <c r="AJ132" s="287"/>
      <c r="AK132" s="287"/>
      <c r="AL132" s="287"/>
    </row>
    <row r="133" spans="1:38" ht="15" customHeight="1" x14ac:dyDescent="0.25">
      <c r="A133" s="5"/>
      <c r="B133" s="293"/>
      <c r="C133" s="293"/>
      <c r="D133" s="293"/>
      <c r="E133" s="293"/>
      <c r="F133" s="293"/>
      <c r="G133" s="293"/>
      <c r="H133" s="293"/>
      <c r="I133" s="293"/>
      <c r="J133" s="293"/>
      <c r="K133" s="293"/>
      <c r="L133" s="293"/>
      <c r="M133" s="293"/>
      <c r="N133" s="293"/>
      <c r="O133" s="293"/>
      <c r="P133" s="293"/>
      <c r="Q133" s="293"/>
      <c r="R133" s="293"/>
      <c r="S133" s="293"/>
      <c r="T133" s="293"/>
      <c r="U133" s="293"/>
      <c r="V133" s="293"/>
      <c r="W133" s="293"/>
      <c r="X133" s="293"/>
      <c r="Y133" s="293"/>
      <c r="Z133" s="293"/>
      <c r="AA133" s="291"/>
      <c r="AB133" s="291"/>
      <c r="AC133" s="291"/>
      <c r="AD133" s="291"/>
      <c r="AE133" s="288">
        <f t="shared" si="12"/>
        <v>0</v>
      </c>
      <c r="AF133" s="288"/>
      <c r="AG133" s="288"/>
      <c r="AH133" s="288"/>
      <c r="AI133" s="287" t="str">
        <f t="shared" si="15"/>
        <v>N</v>
      </c>
      <c r="AJ133" s="287"/>
      <c r="AK133" s="287"/>
      <c r="AL133" s="287"/>
    </row>
    <row r="134" spans="1:38" ht="15" customHeight="1" x14ac:dyDescent="0.25">
      <c r="A134" s="5"/>
      <c r="B134" s="293"/>
      <c r="C134" s="293"/>
      <c r="D134" s="293"/>
      <c r="E134" s="293"/>
      <c r="F134" s="293"/>
      <c r="G134" s="293"/>
      <c r="H134" s="293"/>
      <c r="I134" s="293"/>
      <c r="J134" s="293"/>
      <c r="K134" s="293"/>
      <c r="L134" s="293"/>
      <c r="M134" s="293"/>
      <c r="N134" s="293"/>
      <c r="O134" s="293"/>
      <c r="P134" s="293"/>
      <c r="Q134" s="293"/>
      <c r="R134" s="293"/>
      <c r="S134" s="293"/>
      <c r="T134" s="293"/>
      <c r="U134" s="293"/>
      <c r="V134" s="293"/>
      <c r="W134" s="293"/>
      <c r="X134" s="293"/>
      <c r="Y134" s="293"/>
      <c r="Z134" s="293"/>
      <c r="AA134" s="291"/>
      <c r="AB134" s="291"/>
      <c r="AC134" s="291"/>
      <c r="AD134" s="291"/>
      <c r="AE134" s="288">
        <f t="shared" si="12"/>
        <v>0</v>
      </c>
      <c r="AF134" s="288"/>
      <c r="AG134" s="288"/>
      <c r="AH134" s="288"/>
      <c r="AI134" s="287" t="str">
        <f t="shared" si="15"/>
        <v>N</v>
      </c>
      <c r="AJ134" s="287"/>
      <c r="AK134" s="287"/>
      <c r="AL134" s="287"/>
    </row>
    <row r="135" spans="1:38" ht="15" customHeight="1" x14ac:dyDescent="0.25">
      <c r="A135" s="5"/>
      <c r="B135" s="294"/>
      <c r="C135" s="294"/>
      <c r="D135" s="294"/>
      <c r="E135" s="294"/>
      <c r="F135" s="294"/>
      <c r="G135" s="294"/>
      <c r="H135" s="294"/>
      <c r="I135" s="294"/>
      <c r="J135" s="294"/>
      <c r="K135" s="294"/>
      <c r="L135" s="294"/>
      <c r="M135" s="294"/>
      <c r="N135" s="294"/>
      <c r="O135" s="294"/>
      <c r="P135" s="294"/>
      <c r="Q135" s="294"/>
      <c r="R135" s="294"/>
      <c r="S135" s="294"/>
      <c r="T135" s="294"/>
      <c r="U135" s="294"/>
      <c r="V135" s="294"/>
      <c r="W135" s="294"/>
      <c r="X135" s="294"/>
      <c r="Y135" s="294"/>
      <c r="Z135" s="294"/>
      <c r="AA135" s="287"/>
      <c r="AB135" s="287"/>
      <c r="AC135" s="287"/>
      <c r="AD135" s="287"/>
      <c r="AE135" s="288">
        <f t="shared" si="12"/>
        <v>0</v>
      </c>
      <c r="AF135" s="288"/>
      <c r="AG135" s="288"/>
      <c r="AH135" s="288"/>
      <c r="AI135" s="287" t="str">
        <f>IF(AE135&gt;20,"O","N")</f>
        <v>N</v>
      </c>
      <c r="AJ135" s="287"/>
      <c r="AK135" s="287"/>
      <c r="AL135" s="287"/>
    </row>
    <row r="136" spans="1:38" ht="15" customHeight="1" x14ac:dyDescent="0.25">
      <c r="A136" s="5"/>
      <c r="B136" s="293"/>
      <c r="C136" s="293"/>
      <c r="D136" s="293"/>
      <c r="E136" s="293"/>
      <c r="F136" s="293"/>
      <c r="G136" s="293"/>
      <c r="H136" s="293"/>
      <c r="I136" s="293"/>
      <c r="J136" s="293"/>
      <c r="K136" s="293"/>
      <c r="L136" s="293"/>
      <c r="M136" s="293"/>
      <c r="N136" s="293"/>
      <c r="O136" s="293"/>
      <c r="P136" s="293"/>
      <c r="Q136" s="293"/>
      <c r="R136" s="293"/>
      <c r="S136" s="293"/>
      <c r="T136" s="293"/>
      <c r="U136" s="293"/>
      <c r="V136" s="293"/>
      <c r="W136" s="293"/>
      <c r="X136" s="293"/>
      <c r="Y136" s="293"/>
      <c r="Z136" s="293"/>
      <c r="AA136" s="291"/>
      <c r="AB136" s="291"/>
      <c r="AC136" s="291"/>
      <c r="AD136" s="291"/>
      <c r="AE136" s="288">
        <f t="shared" si="12"/>
        <v>0</v>
      </c>
      <c r="AF136" s="288"/>
      <c r="AG136" s="288"/>
      <c r="AH136" s="288"/>
      <c r="AI136" s="287" t="str">
        <f t="shared" ref="AI136:AI139" si="16">IF(AE136&gt;20,"O","N")</f>
        <v>N</v>
      </c>
      <c r="AJ136" s="287"/>
      <c r="AK136" s="287"/>
      <c r="AL136" s="287"/>
    </row>
    <row r="137" spans="1:38" ht="15" customHeight="1" x14ac:dyDescent="0.25">
      <c r="A137" s="5"/>
      <c r="B137" s="293"/>
      <c r="C137" s="293"/>
      <c r="D137" s="293"/>
      <c r="E137" s="293"/>
      <c r="F137" s="293"/>
      <c r="G137" s="293"/>
      <c r="H137" s="293"/>
      <c r="I137" s="293"/>
      <c r="J137" s="293"/>
      <c r="K137" s="293"/>
      <c r="L137" s="293"/>
      <c r="M137" s="293"/>
      <c r="N137" s="293"/>
      <c r="O137" s="293"/>
      <c r="P137" s="293"/>
      <c r="Q137" s="293"/>
      <c r="R137" s="293"/>
      <c r="S137" s="293"/>
      <c r="T137" s="293"/>
      <c r="U137" s="293"/>
      <c r="V137" s="293"/>
      <c r="W137" s="293"/>
      <c r="X137" s="293"/>
      <c r="Y137" s="293"/>
      <c r="Z137" s="293"/>
      <c r="AA137" s="291"/>
      <c r="AB137" s="291"/>
      <c r="AC137" s="291"/>
      <c r="AD137" s="291"/>
      <c r="AE137" s="288">
        <f t="shared" si="12"/>
        <v>0</v>
      </c>
      <c r="AF137" s="288"/>
      <c r="AG137" s="288"/>
      <c r="AH137" s="288"/>
      <c r="AI137" s="287" t="str">
        <f t="shared" si="16"/>
        <v>N</v>
      </c>
      <c r="AJ137" s="287"/>
      <c r="AK137" s="287"/>
      <c r="AL137" s="287"/>
    </row>
    <row r="138" spans="1:38" ht="15" customHeight="1" x14ac:dyDescent="0.25">
      <c r="A138" s="5"/>
      <c r="B138" s="293"/>
      <c r="C138" s="293"/>
      <c r="D138" s="293"/>
      <c r="E138" s="293"/>
      <c r="F138" s="293"/>
      <c r="G138" s="293"/>
      <c r="H138" s="293"/>
      <c r="I138" s="293"/>
      <c r="J138" s="293"/>
      <c r="K138" s="293"/>
      <c r="L138" s="293"/>
      <c r="M138" s="293"/>
      <c r="N138" s="293"/>
      <c r="O138" s="293"/>
      <c r="P138" s="293"/>
      <c r="Q138" s="293"/>
      <c r="R138" s="293"/>
      <c r="S138" s="293"/>
      <c r="T138" s="293"/>
      <c r="U138" s="293"/>
      <c r="V138" s="293"/>
      <c r="W138" s="293"/>
      <c r="X138" s="293"/>
      <c r="Y138" s="293"/>
      <c r="Z138" s="293"/>
      <c r="AA138" s="291"/>
      <c r="AB138" s="291"/>
      <c r="AC138" s="291"/>
      <c r="AD138" s="291"/>
      <c r="AE138" s="288">
        <f t="shared" si="12"/>
        <v>0</v>
      </c>
      <c r="AF138" s="288"/>
      <c r="AG138" s="288"/>
      <c r="AH138" s="288"/>
      <c r="AI138" s="287" t="str">
        <f t="shared" si="16"/>
        <v>N</v>
      </c>
      <c r="AJ138" s="287"/>
      <c r="AK138" s="287"/>
      <c r="AL138" s="287"/>
    </row>
    <row r="139" spans="1:38" ht="15" customHeight="1" x14ac:dyDescent="0.25">
      <c r="A139" s="5"/>
      <c r="B139" s="293"/>
      <c r="C139" s="293"/>
      <c r="D139" s="293"/>
      <c r="E139" s="293"/>
      <c r="F139" s="293"/>
      <c r="G139" s="293"/>
      <c r="H139" s="293"/>
      <c r="I139" s="293"/>
      <c r="J139" s="293"/>
      <c r="K139" s="293"/>
      <c r="L139" s="293"/>
      <c r="M139" s="293"/>
      <c r="N139" s="293"/>
      <c r="O139" s="293"/>
      <c r="P139" s="293"/>
      <c r="Q139" s="293"/>
      <c r="R139" s="293"/>
      <c r="S139" s="293"/>
      <c r="T139" s="293"/>
      <c r="U139" s="293"/>
      <c r="V139" s="293"/>
      <c r="W139" s="293"/>
      <c r="X139" s="293"/>
      <c r="Y139" s="293"/>
      <c r="Z139" s="293"/>
      <c r="AA139" s="291"/>
      <c r="AB139" s="291"/>
      <c r="AC139" s="291"/>
      <c r="AD139" s="291"/>
      <c r="AE139" s="288">
        <f t="shared" si="12"/>
        <v>0</v>
      </c>
      <c r="AF139" s="288"/>
      <c r="AG139" s="288"/>
      <c r="AH139" s="288"/>
      <c r="AI139" s="287" t="str">
        <f t="shared" si="16"/>
        <v>N</v>
      </c>
      <c r="AJ139" s="287"/>
      <c r="AK139" s="287"/>
      <c r="AL139" s="287"/>
    </row>
    <row r="140" spans="1:38" x14ac:dyDescent="0.25">
      <c r="A140" s="5"/>
      <c r="B140" s="295" t="s">
        <v>87</v>
      </c>
      <c r="C140" s="295"/>
      <c r="D140" s="295"/>
      <c r="E140" s="295"/>
      <c r="F140" s="295"/>
      <c r="G140" s="295"/>
      <c r="H140" s="295"/>
      <c r="I140" s="295"/>
      <c r="J140" s="295"/>
      <c r="K140" s="295"/>
      <c r="L140" s="295"/>
      <c r="M140" s="295"/>
      <c r="N140" s="295"/>
      <c r="O140" s="295"/>
      <c r="P140" s="295"/>
      <c r="Q140" s="295"/>
      <c r="R140" s="295"/>
      <c r="S140" s="295"/>
      <c r="T140" s="295"/>
      <c r="U140" s="295"/>
      <c r="V140" s="295"/>
      <c r="W140" s="295"/>
      <c r="X140" s="295"/>
      <c r="Y140" s="295"/>
      <c r="Z140" s="295"/>
      <c r="AA140" s="296">
        <f>SUM(AA120:AD139)</f>
        <v>57</v>
      </c>
      <c r="AB140" s="296"/>
      <c r="AC140" s="296"/>
      <c r="AD140" s="296"/>
      <c r="AE140" s="297">
        <f>SUM(AE120:AH139)</f>
        <v>99.999999999999986</v>
      </c>
      <c r="AF140" s="297"/>
      <c r="AG140" s="297"/>
      <c r="AH140" s="297"/>
      <c r="AI140" s="297"/>
      <c r="AJ140" s="297"/>
      <c r="AK140" s="297"/>
      <c r="AL140" s="297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04" t="s">
        <v>33</v>
      </c>
      <c r="C143" s="205"/>
      <c r="D143" s="205"/>
      <c r="E143" s="205"/>
      <c r="F143" s="205"/>
      <c r="G143" s="205"/>
      <c r="H143" s="205"/>
      <c r="I143" s="205"/>
      <c r="J143" s="205"/>
      <c r="K143" s="205"/>
      <c r="L143" s="205"/>
      <c r="M143" s="205"/>
      <c r="N143" s="205"/>
      <c r="O143" s="205"/>
      <c r="P143" s="205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5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6"/>
    </row>
  </sheetData>
  <mergeCells count="422"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AA14:AB14"/>
    <mergeCell ref="E16:H16"/>
    <mergeCell ref="U16:W16"/>
    <mergeCell ref="Y16:AA16"/>
    <mergeCell ref="AC16:AD16"/>
    <mergeCell ref="AF16:AG16"/>
    <mergeCell ref="S7:U7"/>
    <mergeCell ref="V7:AC7"/>
    <mergeCell ref="B10:AL10"/>
    <mergeCell ref="B12:E12"/>
    <mergeCell ref="Q12:V12"/>
    <mergeCell ref="E14:H14"/>
    <mergeCell ref="O14:S14"/>
    <mergeCell ref="U14:V14"/>
    <mergeCell ref="X14:Y14"/>
    <mergeCell ref="C18:AL18"/>
    <mergeCell ref="A20:A30"/>
    <mergeCell ref="E20:H20"/>
    <mergeCell ref="J20:M20"/>
    <mergeCell ref="O20:R20"/>
    <mergeCell ref="T20:W20"/>
    <mergeCell ref="Y20:AB20"/>
    <mergeCell ref="AD20:AG20"/>
    <mergeCell ref="E22:H22"/>
    <mergeCell ref="J22:M22"/>
    <mergeCell ref="A12:A19"/>
    <mergeCell ref="B26:C26"/>
    <mergeCell ref="E26:F26"/>
    <mergeCell ref="H26:I26"/>
    <mergeCell ref="J26:AK26"/>
    <mergeCell ref="B28:B29"/>
    <mergeCell ref="E29:F29"/>
    <mergeCell ref="H29:I29"/>
    <mergeCell ref="J29:AK29"/>
    <mergeCell ref="O22:R22"/>
    <mergeCell ref="T22:W22"/>
    <mergeCell ref="Y22:AB22"/>
    <mergeCell ref="AD22:AG22"/>
    <mergeCell ref="C24:X24"/>
    <mergeCell ref="Z24:AC24"/>
    <mergeCell ref="AD24:AK24"/>
    <mergeCell ref="B32:AL32"/>
    <mergeCell ref="A34:A40"/>
    <mergeCell ref="C34:G34"/>
    <mergeCell ref="K34:M34"/>
    <mergeCell ref="O34:Q34"/>
    <mergeCell ref="S34:U34"/>
    <mergeCell ref="AB34:AF34"/>
    <mergeCell ref="AG34:AL34"/>
    <mergeCell ref="C36:AB36"/>
    <mergeCell ref="B39:C39"/>
    <mergeCell ref="D39:I39"/>
    <mergeCell ref="J39:Z39"/>
    <mergeCell ref="AA39:AF39"/>
    <mergeCell ref="AG39:AL39"/>
    <mergeCell ref="B40:C40"/>
    <mergeCell ref="D40:I40"/>
    <mergeCell ref="J40:Z40"/>
    <mergeCell ref="AA40:AF40"/>
    <mergeCell ref="AG40:AL40"/>
    <mergeCell ref="A41:A49"/>
    <mergeCell ref="B41:C41"/>
    <mergeCell ref="D41:I41"/>
    <mergeCell ref="J41:Z41"/>
    <mergeCell ref="AA41:AF41"/>
    <mergeCell ref="AG41:AL41"/>
    <mergeCell ref="B42:C42"/>
    <mergeCell ref="D42:I42"/>
    <mergeCell ref="J42:Z42"/>
    <mergeCell ref="AA42:AF42"/>
    <mergeCell ref="AG42:AL42"/>
    <mergeCell ref="F46:J46"/>
    <mergeCell ref="L46:P46"/>
    <mergeCell ref="R46:V46"/>
    <mergeCell ref="X46:AB46"/>
    <mergeCell ref="F48:J48"/>
    <mergeCell ref="L48:P48"/>
    <mergeCell ref="R48:V48"/>
    <mergeCell ref="X48:AB48"/>
    <mergeCell ref="J55:Z55"/>
    <mergeCell ref="AA55:AF55"/>
    <mergeCell ref="AG55:AL55"/>
    <mergeCell ref="B56:AL56"/>
    <mergeCell ref="B57:D57"/>
    <mergeCell ref="E57:AL57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B59:AL59"/>
    <mergeCell ref="A60:A63"/>
    <mergeCell ref="B60:C60"/>
    <mergeCell ref="D60:J60"/>
    <mergeCell ref="K60:Q60"/>
    <mergeCell ref="R60:X60"/>
    <mergeCell ref="Y60:AE60"/>
    <mergeCell ref="AF60:AL60"/>
    <mergeCell ref="B61:C61"/>
    <mergeCell ref="D61:J61"/>
    <mergeCell ref="B63:C63"/>
    <mergeCell ref="D63:J63"/>
    <mergeCell ref="K63:X63"/>
    <mergeCell ref="Y63:AE63"/>
    <mergeCell ref="AF63:AL63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Y62:AE62"/>
    <mergeCell ref="AF62:AL62"/>
    <mergeCell ref="B75:AL75"/>
    <mergeCell ref="B77:C77"/>
    <mergeCell ref="E77:F77"/>
    <mergeCell ref="H77:I77"/>
    <mergeCell ref="K77:AL77"/>
    <mergeCell ref="B81:AL81"/>
    <mergeCell ref="B67:AL67"/>
    <mergeCell ref="E69:F69"/>
    <mergeCell ref="H69:I69"/>
    <mergeCell ref="K69:AL69"/>
    <mergeCell ref="E72:F72"/>
    <mergeCell ref="H72:I72"/>
    <mergeCell ref="K72:AL72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103:AL103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9:AL119"/>
    <mergeCell ref="B120:N120"/>
    <mergeCell ref="O120:Z120"/>
    <mergeCell ref="AA120:AD120"/>
    <mergeCell ref="AE120:AH120"/>
    <mergeCell ref="AI120:AL120"/>
    <mergeCell ref="B117:N117"/>
    <mergeCell ref="O117:Z117"/>
    <mergeCell ref="AA117:AD117"/>
    <mergeCell ref="AE117:AH117"/>
    <mergeCell ref="AI117:AL117"/>
    <mergeCell ref="B118:Z118"/>
    <mergeCell ref="AA118:AD118"/>
    <mergeCell ref="AE118:AH118"/>
    <mergeCell ref="AI118:AL118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  <mergeCell ref="AP108:AS108"/>
    <mergeCell ref="B108:AA108"/>
    <mergeCell ref="AI104:AL104"/>
    <mergeCell ref="AE104:AH104"/>
    <mergeCell ref="AA104:AD104"/>
    <mergeCell ref="O104:Z104"/>
    <mergeCell ref="B104:N104"/>
    <mergeCell ref="AA105:AD105"/>
    <mergeCell ref="AE105:AH105"/>
    <mergeCell ref="AI105:AL105"/>
    <mergeCell ref="AA106:AD106"/>
    <mergeCell ref="AE106:AH106"/>
    <mergeCell ref="AI106:AL106"/>
    <mergeCell ref="B107:N107"/>
    <mergeCell ref="AA107:AD107"/>
    <mergeCell ref="AE107:AH107"/>
    <mergeCell ref="AI107:AL107"/>
    <mergeCell ref="O107:Z107"/>
    <mergeCell ref="B105:N105"/>
    <mergeCell ref="O105:Z105"/>
    <mergeCell ref="B106:N106"/>
    <mergeCell ref="O106:Z106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pageSetUpPr fitToPage="1"/>
  </sheetPr>
  <dimension ref="A1:AS143"/>
  <sheetViews>
    <sheetView topLeftCell="A46" zoomScaleNormal="100" workbookViewId="0">
      <selection activeCell="AT33" sqref="AT33"/>
    </sheetView>
  </sheetViews>
  <sheetFormatPr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9" s="1" customFormat="1" ht="15" customHeight="1" thickBot="1" x14ac:dyDescent="0.3">
      <c r="A1" s="374"/>
      <c r="B1" s="373"/>
      <c r="C1" s="373"/>
      <c r="D1" s="373"/>
      <c r="E1" s="373"/>
      <c r="F1" s="373"/>
      <c r="G1" s="373"/>
      <c r="H1" s="373"/>
      <c r="I1" s="373"/>
      <c r="J1" s="373"/>
      <c r="K1" s="373"/>
      <c r="L1" s="373"/>
      <c r="M1" s="373"/>
      <c r="N1" s="373"/>
      <c r="O1" s="373"/>
      <c r="P1" s="373"/>
      <c r="Q1" s="373"/>
      <c r="R1" s="373"/>
      <c r="S1" s="374"/>
      <c r="T1" s="374"/>
      <c r="U1" s="374"/>
      <c r="V1" s="374"/>
      <c r="W1" s="374"/>
      <c r="X1" s="374"/>
      <c r="Y1" s="374"/>
      <c r="Z1" s="374"/>
      <c r="AA1" s="374"/>
      <c r="AB1" s="374"/>
      <c r="AC1" s="374"/>
      <c r="AD1" s="374"/>
      <c r="AE1" s="374"/>
      <c r="AF1" s="374"/>
      <c r="AG1" s="374"/>
      <c r="AH1" s="374"/>
      <c r="AI1" s="374"/>
      <c r="AJ1" s="374"/>
      <c r="AK1" s="374"/>
      <c r="AL1" s="374"/>
      <c r="AM1" s="374"/>
    </row>
    <row r="2" spans="1:39" ht="14.1" customHeight="1" thickBot="1" x14ac:dyDescent="0.3">
      <c r="A2" s="374"/>
      <c r="B2" s="375" t="s">
        <v>0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376"/>
      <c r="Q2" s="376"/>
      <c r="R2" s="376"/>
      <c r="S2" s="376"/>
      <c r="T2" s="376"/>
      <c r="U2" s="376"/>
      <c r="V2" s="376"/>
      <c r="W2" s="376"/>
      <c r="X2" s="376"/>
      <c r="Y2" s="376"/>
      <c r="Z2" s="376"/>
      <c r="AA2" s="376"/>
      <c r="AB2" s="376"/>
      <c r="AC2" s="376"/>
      <c r="AD2" s="376"/>
      <c r="AE2" s="376"/>
      <c r="AF2" s="376"/>
      <c r="AG2" s="376"/>
      <c r="AH2" s="376"/>
      <c r="AI2" s="376"/>
      <c r="AJ2" s="376"/>
      <c r="AK2" s="376"/>
      <c r="AL2" s="377"/>
      <c r="AM2" s="374"/>
    </row>
    <row r="3" spans="1:39" ht="15" customHeight="1" x14ac:dyDescent="0.2">
      <c r="A3" s="442"/>
      <c r="B3" s="124" t="s">
        <v>38</v>
      </c>
      <c r="C3" s="152"/>
      <c r="D3" s="446" t="s">
        <v>256</v>
      </c>
      <c r="E3" s="446"/>
      <c r="F3" s="446"/>
      <c r="G3" s="446"/>
      <c r="H3" s="446"/>
      <c r="I3" s="446"/>
      <c r="J3" s="446"/>
      <c r="K3" s="446"/>
      <c r="L3" s="446"/>
      <c r="M3" s="446"/>
      <c r="N3" s="446"/>
      <c r="O3" s="446"/>
      <c r="P3" s="152"/>
      <c r="Q3" s="152"/>
      <c r="R3" s="152"/>
      <c r="S3" s="379" t="s">
        <v>1</v>
      </c>
      <c r="T3" s="379"/>
      <c r="U3" s="379"/>
      <c r="V3" s="443">
        <v>44077</v>
      </c>
      <c r="W3" s="380"/>
      <c r="X3" s="380"/>
      <c r="Y3" s="380"/>
      <c r="Z3" s="380"/>
      <c r="AA3" s="380"/>
      <c r="AB3" s="380"/>
      <c r="AC3" s="380"/>
      <c r="AD3" s="136"/>
      <c r="AE3" s="136"/>
      <c r="AF3" s="136"/>
      <c r="AG3" s="136"/>
      <c r="AH3" s="136"/>
      <c r="AI3" s="136"/>
      <c r="AJ3" s="136"/>
      <c r="AK3" s="136"/>
      <c r="AL3" s="140"/>
      <c r="AM3" s="374"/>
    </row>
    <row r="4" spans="1:39" ht="3.75" customHeight="1" x14ac:dyDescent="0.2">
      <c r="A4" s="442"/>
      <c r="B4" s="124"/>
      <c r="C4" s="152"/>
      <c r="D4" s="154"/>
      <c r="E4" s="154"/>
      <c r="F4" s="154"/>
      <c r="G4" s="154"/>
      <c r="H4" s="154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381"/>
      <c r="T4" s="381"/>
      <c r="U4" s="160"/>
      <c r="V4" s="160"/>
      <c r="W4" s="160"/>
      <c r="X4" s="160"/>
      <c r="Y4" s="160"/>
      <c r="Z4" s="160"/>
      <c r="AA4" s="160"/>
      <c r="AB4" s="160"/>
      <c r="AC4" s="160"/>
      <c r="AD4" s="160"/>
      <c r="AE4" s="160"/>
      <c r="AF4" s="160"/>
      <c r="AG4" s="160"/>
      <c r="AH4" s="160"/>
      <c r="AI4" s="160"/>
      <c r="AJ4" s="160"/>
      <c r="AK4" s="160"/>
      <c r="AL4" s="382"/>
      <c r="AM4" s="374"/>
    </row>
    <row r="5" spans="1:39" ht="15" customHeight="1" x14ac:dyDescent="0.2">
      <c r="A5" s="442"/>
      <c r="B5" s="124" t="s">
        <v>2</v>
      </c>
      <c r="C5" s="152"/>
      <c r="D5" s="378"/>
      <c r="E5" s="378"/>
      <c r="F5" s="378"/>
      <c r="G5" s="378"/>
      <c r="H5" s="378"/>
      <c r="I5" s="378"/>
      <c r="J5" s="378"/>
      <c r="K5" s="378"/>
      <c r="L5" s="378"/>
      <c r="M5" s="378"/>
      <c r="N5" s="378"/>
      <c r="O5" s="378"/>
      <c r="P5" s="152"/>
      <c r="Q5" s="152"/>
      <c r="R5" s="152"/>
      <c r="S5" s="383" t="s">
        <v>39</v>
      </c>
      <c r="T5" s="383"/>
      <c r="U5" s="383"/>
      <c r="V5" s="384" t="s">
        <v>218</v>
      </c>
      <c r="W5" s="384"/>
      <c r="X5" s="384"/>
      <c r="Y5" s="384"/>
      <c r="Z5" s="384"/>
      <c r="AA5" s="384"/>
      <c r="AB5" s="384"/>
      <c r="AC5" s="384"/>
      <c r="AD5" s="136"/>
      <c r="AE5" s="135"/>
      <c r="AF5" s="135"/>
      <c r="AG5" s="135"/>
      <c r="AH5" s="136"/>
      <c r="AI5" s="136"/>
      <c r="AJ5" s="136"/>
      <c r="AK5" s="136"/>
      <c r="AL5" s="140"/>
      <c r="AM5" s="374"/>
    </row>
    <row r="6" spans="1:39" ht="3.75" customHeight="1" x14ac:dyDescent="0.2">
      <c r="A6" s="442"/>
      <c r="B6" s="124"/>
      <c r="C6" s="152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381"/>
      <c r="T6" s="381"/>
      <c r="U6" s="381"/>
      <c r="V6" s="381"/>
      <c r="W6" s="381"/>
      <c r="X6" s="381"/>
      <c r="Y6" s="160"/>
      <c r="Z6" s="160"/>
      <c r="AA6" s="160"/>
      <c r="AB6" s="160"/>
      <c r="AC6" s="160"/>
      <c r="AD6" s="160"/>
      <c r="AE6" s="160"/>
      <c r="AF6" s="160"/>
      <c r="AG6" s="160"/>
      <c r="AH6" s="160"/>
      <c r="AI6" s="160"/>
      <c r="AJ6" s="160"/>
      <c r="AK6" s="160"/>
      <c r="AL6" s="382"/>
      <c r="AM6" s="374"/>
    </row>
    <row r="7" spans="1:39" ht="15" customHeight="1" x14ac:dyDescent="0.2">
      <c r="A7" s="442"/>
      <c r="B7" s="124" t="s">
        <v>3</v>
      </c>
      <c r="C7" s="152"/>
      <c r="D7" s="378" t="s">
        <v>217</v>
      </c>
      <c r="E7" s="378"/>
      <c r="F7" s="378"/>
      <c r="G7" s="378"/>
      <c r="H7" s="378"/>
      <c r="I7" s="378"/>
      <c r="J7" s="378"/>
      <c r="K7" s="378"/>
      <c r="L7" s="378"/>
      <c r="M7" s="378"/>
      <c r="N7" s="378"/>
      <c r="O7" s="378"/>
      <c r="P7" s="152"/>
      <c r="Q7" s="152"/>
      <c r="R7" s="152"/>
      <c r="S7" s="383" t="s">
        <v>4</v>
      </c>
      <c r="T7" s="383"/>
      <c r="U7" s="383"/>
      <c r="V7" s="243" t="s">
        <v>216</v>
      </c>
      <c r="W7" s="243"/>
      <c r="X7" s="243"/>
      <c r="Y7" s="243"/>
      <c r="Z7" s="243"/>
      <c r="AA7" s="243"/>
      <c r="AB7" s="243"/>
      <c r="AC7" s="243"/>
      <c r="AD7" s="136"/>
      <c r="AE7" s="136"/>
      <c r="AF7" s="136"/>
      <c r="AG7" s="136"/>
      <c r="AH7" s="136"/>
      <c r="AI7" s="136"/>
      <c r="AJ7" s="136"/>
      <c r="AK7" s="136"/>
      <c r="AL7" s="140"/>
      <c r="AM7" s="374"/>
    </row>
    <row r="8" spans="1:39" ht="3.75" customHeight="1" x14ac:dyDescent="0.25">
      <c r="A8" s="442"/>
      <c r="B8" s="385"/>
      <c r="C8" s="386"/>
      <c r="D8" s="386"/>
      <c r="E8" s="386"/>
      <c r="F8" s="386"/>
      <c r="G8" s="386"/>
      <c r="H8" s="386"/>
      <c r="I8" s="386"/>
      <c r="J8" s="386"/>
      <c r="K8" s="387"/>
      <c r="L8" s="388"/>
      <c r="M8" s="386"/>
      <c r="N8" s="386"/>
      <c r="O8" s="386"/>
      <c r="P8" s="386"/>
      <c r="Q8" s="386"/>
      <c r="R8" s="137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389"/>
      <c r="AM8" s="374"/>
    </row>
    <row r="9" spans="1:39" s="5" customFormat="1" ht="7.5" customHeight="1" thickBot="1" x14ac:dyDescent="0.3">
      <c r="A9" s="136"/>
      <c r="B9" s="136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  <c r="X9" s="136"/>
      <c r="Y9" s="136"/>
      <c r="Z9" s="136"/>
      <c r="AA9" s="136"/>
      <c r="AB9" s="136"/>
      <c r="AC9" s="136"/>
      <c r="AD9" s="136"/>
      <c r="AE9" s="136"/>
      <c r="AF9" s="136"/>
      <c r="AG9" s="136"/>
      <c r="AH9" s="136"/>
      <c r="AI9" s="136"/>
      <c r="AJ9" s="136"/>
      <c r="AK9" s="136"/>
      <c r="AL9" s="136"/>
      <c r="AM9" s="136"/>
    </row>
    <row r="10" spans="1:39" ht="13.5" customHeight="1" thickBot="1" x14ac:dyDescent="0.3">
      <c r="A10" s="136"/>
      <c r="B10" s="375" t="s">
        <v>5</v>
      </c>
      <c r="C10" s="376"/>
      <c r="D10" s="376"/>
      <c r="E10" s="376"/>
      <c r="F10" s="376"/>
      <c r="G10" s="376"/>
      <c r="H10" s="376"/>
      <c r="I10" s="376"/>
      <c r="J10" s="376"/>
      <c r="K10" s="376"/>
      <c r="L10" s="376"/>
      <c r="M10" s="376"/>
      <c r="N10" s="376"/>
      <c r="O10" s="376"/>
      <c r="P10" s="376"/>
      <c r="Q10" s="376"/>
      <c r="R10" s="376"/>
      <c r="S10" s="376"/>
      <c r="T10" s="376"/>
      <c r="U10" s="376"/>
      <c r="V10" s="376"/>
      <c r="W10" s="376"/>
      <c r="X10" s="376"/>
      <c r="Y10" s="376"/>
      <c r="Z10" s="376"/>
      <c r="AA10" s="376"/>
      <c r="AB10" s="376"/>
      <c r="AC10" s="376"/>
      <c r="AD10" s="376"/>
      <c r="AE10" s="376"/>
      <c r="AF10" s="376"/>
      <c r="AG10" s="376"/>
      <c r="AH10" s="376"/>
      <c r="AI10" s="376"/>
      <c r="AJ10" s="376"/>
      <c r="AK10" s="376"/>
      <c r="AL10" s="377"/>
      <c r="AM10" s="374"/>
    </row>
    <row r="11" spans="1:39" ht="3.75" customHeight="1" x14ac:dyDescent="0.25">
      <c r="A11" s="136"/>
      <c r="B11" s="390"/>
      <c r="C11" s="391"/>
      <c r="D11" s="391"/>
      <c r="E11" s="391"/>
      <c r="F11" s="391"/>
      <c r="G11" s="391"/>
      <c r="H11" s="391"/>
      <c r="I11" s="391"/>
      <c r="J11" s="391"/>
      <c r="K11" s="391"/>
      <c r="L11" s="391"/>
      <c r="M11" s="391"/>
      <c r="N11" s="391"/>
      <c r="O11" s="391"/>
      <c r="P11" s="391"/>
      <c r="Q11" s="391"/>
      <c r="R11" s="391"/>
      <c r="S11" s="391"/>
      <c r="T11" s="391"/>
      <c r="U11" s="391"/>
      <c r="V11" s="391"/>
      <c r="W11" s="391"/>
      <c r="X11" s="391"/>
      <c r="Y11" s="391"/>
      <c r="Z11" s="136"/>
      <c r="AA11" s="136"/>
      <c r="AB11" s="136"/>
      <c r="AC11" s="136"/>
      <c r="AD11" s="136"/>
      <c r="AE11" s="136"/>
      <c r="AF11" s="136"/>
      <c r="AG11" s="136"/>
      <c r="AH11" s="136"/>
      <c r="AI11" s="136"/>
      <c r="AJ11" s="136"/>
      <c r="AK11" s="136"/>
      <c r="AL11" s="140"/>
      <c r="AM11" s="374"/>
    </row>
    <row r="12" spans="1:39" ht="13.5" customHeight="1" x14ac:dyDescent="0.25">
      <c r="A12" s="429"/>
      <c r="B12" s="226" t="s">
        <v>6</v>
      </c>
      <c r="C12" s="227"/>
      <c r="D12" s="227"/>
      <c r="E12" s="227"/>
      <c r="F12" s="132"/>
      <c r="G12" s="132"/>
      <c r="H12" s="135"/>
      <c r="I12" s="132"/>
      <c r="J12" s="132"/>
      <c r="K12" s="132"/>
      <c r="L12" s="135"/>
      <c r="M12" s="132"/>
      <c r="N12" s="132"/>
      <c r="O12" s="132"/>
      <c r="P12" s="392"/>
      <c r="Q12" s="221" t="s">
        <v>7</v>
      </c>
      <c r="R12" s="221"/>
      <c r="S12" s="221"/>
      <c r="T12" s="221"/>
      <c r="U12" s="221"/>
      <c r="V12" s="221"/>
      <c r="W12" s="132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40"/>
      <c r="AM12" s="374"/>
    </row>
    <row r="13" spans="1:39" ht="3.75" customHeight="1" x14ac:dyDescent="0.25">
      <c r="A13" s="429"/>
      <c r="B13" s="393"/>
      <c r="C13" s="136"/>
      <c r="D13" s="136"/>
      <c r="E13" s="136"/>
      <c r="F13" s="394"/>
      <c r="G13" s="394"/>
      <c r="H13" s="395"/>
      <c r="I13" s="136"/>
      <c r="J13" s="136"/>
      <c r="K13" s="136"/>
      <c r="L13" s="136"/>
      <c r="M13" s="136"/>
      <c r="N13" s="136"/>
      <c r="O13" s="136"/>
      <c r="P13" s="396"/>
      <c r="Q13" s="396"/>
      <c r="R13" s="136"/>
      <c r="S13" s="136"/>
      <c r="T13" s="136"/>
      <c r="U13" s="136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40"/>
      <c r="AM13" s="374"/>
    </row>
    <row r="14" spans="1:39" ht="13.5" customHeight="1" x14ac:dyDescent="0.25">
      <c r="A14" s="429"/>
      <c r="B14" s="123"/>
      <c r="C14" s="136"/>
      <c r="D14" s="153" t="s">
        <v>96</v>
      </c>
      <c r="E14" s="219" t="s">
        <v>40</v>
      </c>
      <c r="F14" s="220"/>
      <c r="G14" s="220"/>
      <c r="H14" s="220"/>
      <c r="I14" s="136"/>
      <c r="J14" s="132"/>
      <c r="K14" s="132"/>
      <c r="L14" s="132"/>
      <c r="M14" s="132"/>
      <c r="N14" s="136"/>
      <c r="O14" s="221" t="s">
        <v>42</v>
      </c>
      <c r="P14" s="221"/>
      <c r="Q14" s="221"/>
      <c r="R14" s="221"/>
      <c r="S14" s="221"/>
      <c r="T14" s="133" t="s">
        <v>96</v>
      </c>
      <c r="U14" s="211" t="s">
        <v>43</v>
      </c>
      <c r="V14" s="212"/>
      <c r="W14" s="133"/>
      <c r="X14" s="211" t="s">
        <v>44</v>
      </c>
      <c r="Y14" s="212"/>
      <c r="Z14" s="133"/>
      <c r="AA14" s="211" t="s">
        <v>45</v>
      </c>
      <c r="AB14" s="212"/>
      <c r="AC14" s="136"/>
      <c r="AD14" s="132"/>
      <c r="AE14" s="132"/>
      <c r="AF14" s="132"/>
      <c r="AG14" s="132"/>
      <c r="AH14" s="132"/>
      <c r="AI14" s="132"/>
      <c r="AJ14" s="132"/>
      <c r="AK14" s="132"/>
      <c r="AL14" s="143"/>
      <c r="AM14" s="374"/>
    </row>
    <row r="15" spans="1:39" ht="3.75" customHeight="1" x14ac:dyDescent="0.25">
      <c r="A15" s="429"/>
      <c r="B15" s="393"/>
      <c r="C15" s="136"/>
      <c r="D15" s="136"/>
      <c r="E15" s="136"/>
      <c r="F15" s="394"/>
      <c r="G15" s="394"/>
      <c r="H15" s="395"/>
      <c r="I15" s="136"/>
      <c r="J15" s="136"/>
      <c r="K15" s="136"/>
      <c r="L15" s="136"/>
      <c r="M15" s="136"/>
      <c r="N15" s="136"/>
      <c r="O15" s="136"/>
      <c r="P15" s="397"/>
      <c r="Q15" s="397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40"/>
      <c r="AM15" s="374"/>
    </row>
    <row r="16" spans="1:39" ht="13.9" customHeight="1" x14ac:dyDescent="0.2">
      <c r="A16" s="429"/>
      <c r="B16" s="123"/>
      <c r="C16" s="152"/>
      <c r="D16" s="398"/>
      <c r="E16" s="213" t="s">
        <v>41</v>
      </c>
      <c r="F16" s="214"/>
      <c r="G16" s="214"/>
      <c r="H16" s="214"/>
      <c r="I16" s="152"/>
      <c r="J16" s="152"/>
      <c r="K16" s="152"/>
      <c r="L16" s="152"/>
      <c r="M16" s="152"/>
      <c r="N16" s="152"/>
      <c r="O16" s="152"/>
      <c r="P16" s="152"/>
      <c r="Q16" s="152"/>
      <c r="R16" s="122" t="s">
        <v>46</v>
      </c>
      <c r="S16" s="122"/>
      <c r="T16" s="153"/>
      <c r="U16" s="211" t="s">
        <v>43</v>
      </c>
      <c r="V16" s="212"/>
      <c r="W16" s="212"/>
      <c r="X16" s="153"/>
      <c r="Y16" s="211" t="s">
        <v>47</v>
      </c>
      <c r="Z16" s="212"/>
      <c r="AA16" s="212"/>
      <c r="AB16" s="153" t="s">
        <v>96</v>
      </c>
      <c r="AC16" s="211" t="s">
        <v>45</v>
      </c>
      <c r="AD16" s="212"/>
      <c r="AE16" s="153"/>
      <c r="AF16" s="211" t="s">
        <v>48</v>
      </c>
      <c r="AG16" s="212"/>
      <c r="AH16" s="136"/>
      <c r="AI16" s="136"/>
      <c r="AJ16" s="136"/>
      <c r="AK16" s="136"/>
      <c r="AL16" s="140"/>
      <c r="AM16" s="374"/>
    </row>
    <row r="17" spans="1:39" ht="3.75" customHeight="1" x14ac:dyDescent="0.25">
      <c r="A17" s="429"/>
      <c r="B17" s="399"/>
      <c r="C17" s="136"/>
      <c r="D17" s="136"/>
      <c r="E17" s="136"/>
      <c r="F17" s="136"/>
      <c r="G17" s="136"/>
      <c r="H17" s="136"/>
      <c r="I17" s="394"/>
      <c r="J17" s="394"/>
      <c r="K17" s="136"/>
      <c r="L17" s="136"/>
      <c r="M17" s="400"/>
      <c r="N17" s="400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40"/>
      <c r="AM17" s="374"/>
    </row>
    <row r="18" spans="1:39" ht="14.45" customHeight="1" x14ac:dyDescent="0.2">
      <c r="A18" s="429"/>
      <c r="B18" s="124" t="s">
        <v>49</v>
      </c>
      <c r="C18" s="384"/>
      <c r="D18" s="384"/>
      <c r="E18" s="384"/>
      <c r="F18" s="384"/>
      <c r="G18" s="384"/>
      <c r="H18" s="384"/>
      <c r="I18" s="384"/>
      <c r="J18" s="384"/>
      <c r="K18" s="384"/>
      <c r="L18" s="384"/>
      <c r="M18" s="384"/>
      <c r="N18" s="384"/>
      <c r="O18" s="384"/>
      <c r="P18" s="384"/>
      <c r="Q18" s="384"/>
      <c r="R18" s="384"/>
      <c r="S18" s="384"/>
      <c r="T18" s="384"/>
      <c r="U18" s="384"/>
      <c r="V18" s="384"/>
      <c r="W18" s="384"/>
      <c r="X18" s="384"/>
      <c r="Y18" s="384"/>
      <c r="Z18" s="384"/>
      <c r="AA18" s="384"/>
      <c r="AB18" s="384"/>
      <c r="AC18" s="384"/>
      <c r="AD18" s="384"/>
      <c r="AE18" s="384"/>
      <c r="AF18" s="384"/>
      <c r="AG18" s="384"/>
      <c r="AH18" s="384"/>
      <c r="AI18" s="384"/>
      <c r="AJ18" s="384"/>
      <c r="AK18" s="384"/>
      <c r="AL18" s="415"/>
      <c r="AM18" s="374"/>
    </row>
    <row r="19" spans="1:39" ht="3.75" customHeight="1" x14ac:dyDescent="0.2">
      <c r="A19" s="429"/>
      <c r="B19" s="126"/>
      <c r="C19" s="154"/>
      <c r="D19" s="154"/>
      <c r="E19" s="154"/>
      <c r="F19" s="154"/>
      <c r="G19" s="154"/>
      <c r="H19" s="154"/>
      <c r="I19" s="154"/>
      <c r="J19" s="154"/>
      <c r="K19" s="154"/>
      <c r="L19" s="154"/>
      <c r="M19" s="154"/>
      <c r="N19" s="154"/>
      <c r="O19" s="154"/>
      <c r="P19" s="155"/>
      <c r="Q19" s="156"/>
      <c r="R19" s="157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40"/>
      <c r="AM19" s="374"/>
    </row>
    <row r="20" spans="1:39" ht="15" customHeight="1" x14ac:dyDescent="0.25">
      <c r="A20" s="429"/>
      <c r="B20" s="123" t="s">
        <v>50</v>
      </c>
      <c r="C20" s="132"/>
      <c r="D20" s="133"/>
      <c r="E20" s="211" t="s">
        <v>51</v>
      </c>
      <c r="F20" s="212"/>
      <c r="G20" s="212"/>
      <c r="H20" s="212"/>
      <c r="I20" s="158"/>
      <c r="J20" s="211" t="s">
        <v>52</v>
      </c>
      <c r="K20" s="212"/>
      <c r="L20" s="212"/>
      <c r="M20" s="212"/>
      <c r="N20" s="158" t="s">
        <v>96</v>
      </c>
      <c r="O20" s="211" t="s">
        <v>53</v>
      </c>
      <c r="P20" s="212"/>
      <c r="Q20" s="212"/>
      <c r="R20" s="212"/>
      <c r="S20" s="153" t="s">
        <v>96</v>
      </c>
      <c r="T20" s="211" t="s">
        <v>54</v>
      </c>
      <c r="U20" s="212"/>
      <c r="V20" s="212"/>
      <c r="W20" s="212"/>
      <c r="X20" s="153"/>
      <c r="Y20" s="211" t="s">
        <v>55</v>
      </c>
      <c r="Z20" s="212"/>
      <c r="AA20" s="212"/>
      <c r="AB20" s="212"/>
      <c r="AC20" s="153"/>
      <c r="AD20" s="211" t="s">
        <v>56</v>
      </c>
      <c r="AE20" s="212"/>
      <c r="AF20" s="212"/>
      <c r="AG20" s="212"/>
      <c r="AH20" s="136"/>
      <c r="AI20" s="136"/>
      <c r="AJ20" s="136"/>
      <c r="AK20" s="136"/>
      <c r="AL20" s="140"/>
      <c r="AM20" s="374"/>
    </row>
    <row r="21" spans="1:39" ht="3.75" customHeight="1" x14ac:dyDescent="0.25">
      <c r="A21" s="429"/>
      <c r="B21" s="161"/>
      <c r="C21" s="132"/>
      <c r="D21" s="132"/>
      <c r="E21" s="132"/>
      <c r="F21" s="132"/>
      <c r="G21" s="132"/>
      <c r="H21" s="132"/>
      <c r="I21" s="131"/>
      <c r="J21" s="131"/>
      <c r="K21" s="132"/>
      <c r="L21" s="132"/>
      <c r="M21" s="131"/>
      <c r="N21" s="131"/>
      <c r="O21" s="132"/>
      <c r="P21" s="132"/>
      <c r="Q21" s="132"/>
      <c r="R21" s="132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40"/>
      <c r="AM21" s="374"/>
    </row>
    <row r="22" spans="1:39" ht="15" customHeight="1" x14ac:dyDescent="0.25">
      <c r="A22" s="429"/>
      <c r="B22" s="161"/>
      <c r="C22" s="132"/>
      <c r="D22" s="133"/>
      <c r="E22" s="211" t="s">
        <v>57</v>
      </c>
      <c r="F22" s="212"/>
      <c r="G22" s="212"/>
      <c r="H22" s="212"/>
      <c r="I22" s="158"/>
      <c r="J22" s="211" t="s">
        <v>58</v>
      </c>
      <c r="K22" s="212"/>
      <c r="L22" s="212"/>
      <c r="M22" s="212"/>
      <c r="N22" s="158"/>
      <c r="O22" s="211" t="s">
        <v>59</v>
      </c>
      <c r="P22" s="212"/>
      <c r="Q22" s="212"/>
      <c r="R22" s="212"/>
      <c r="S22" s="153" t="s">
        <v>96</v>
      </c>
      <c r="T22" s="211" t="s">
        <v>60</v>
      </c>
      <c r="U22" s="212"/>
      <c r="V22" s="212"/>
      <c r="W22" s="212"/>
      <c r="X22" s="153"/>
      <c r="Y22" s="211" t="s">
        <v>61</v>
      </c>
      <c r="Z22" s="212"/>
      <c r="AA22" s="212"/>
      <c r="AB22" s="212"/>
      <c r="AC22" s="153"/>
      <c r="AD22" s="211" t="s">
        <v>62</v>
      </c>
      <c r="AE22" s="212"/>
      <c r="AF22" s="212"/>
      <c r="AG22" s="212"/>
      <c r="AH22" s="136"/>
      <c r="AI22" s="136"/>
      <c r="AJ22" s="136"/>
      <c r="AK22" s="136"/>
      <c r="AL22" s="140"/>
      <c r="AM22" s="374"/>
    </row>
    <row r="23" spans="1:39" ht="3.75" customHeight="1" x14ac:dyDescent="0.25">
      <c r="A23" s="429"/>
      <c r="B23" s="161"/>
      <c r="C23" s="136"/>
      <c r="D23" s="136"/>
      <c r="E23" s="136"/>
      <c r="F23" s="136"/>
      <c r="G23" s="136"/>
      <c r="H23" s="136"/>
      <c r="I23" s="131"/>
      <c r="J23" s="131"/>
      <c r="K23" s="136"/>
      <c r="L23" s="136"/>
      <c r="M23" s="131"/>
      <c r="N23" s="131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40"/>
      <c r="AM23" s="374"/>
    </row>
    <row r="24" spans="1:39" ht="15" customHeight="1" x14ac:dyDescent="0.25">
      <c r="A24" s="429"/>
      <c r="B24" s="126" t="s">
        <v>63</v>
      </c>
      <c r="C24" s="238"/>
      <c r="D24" s="238"/>
      <c r="E24" s="238"/>
      <c r="F24" s="238"/>
      <c r="G24" s="238"/>
      <c r="H24" s="238"/>
      <c r="I24" s="238"/>
      <c r="J24" s="238"/>
      <c r="K24" s="238"/>
      <c r="L24" s="238"/>
      <c r="M24" s="238"/>
      <c r="N24" s="238"/>
      <c r="O24" s="238"/>
      <c r="P24" s="238"/>
      <c r="Q24" s="238"/>
      <c r="R24" s="238"/>
      <c r="S24" s="238"/>
      <c r="T24" s="238"/>
      <c r="U24" s="238"/>
      <c r="V24" s="238"/>
      <c r="W24" s="238"/>
      <c r="X24" s="238"/>
      <c r="Y24" s="136"/>
      <c r="Z24" s="221" t="s">
        <v>64</v>
      </c>
      <c r="AA24" s="221"/>
      <c r="AB24" s="221"/>
      <c r="AC24" s="221"/>
      <c r="AD24" s="243" t="s">
        <v>215</v>
      </c>
      <c r="AE24" s="243"/>
      <c r="AF24" s="243"/>
      <c r="AG24" s="243"/>
      <c r="AH24" s="243"/>
      <c r="AI24" s="243"/>
      <c r="AJ24" s="243"/>
      <c r="AK24" s="243"/>
      <c r="AL24" s="140"/>
      <c r="AM24" s="374"/>
    </row>
    <row r="25" spans="1:39" ht="3.75" customHeight="1" x14ac:dyDescent="0.25">
      <c r="A25" s="429"/>
      <c r="B25" s="161"/>
      <c r="C25" s="136"/>
      <c r="D25" s="136"/>
      <c r="E25" s="136"/>
      <c r="F25" s="136"/>
      <c r="G25" s="136"/>
      <c r="H25" s="136"/>
      <c r="I25" s="131"/>
      <c r="J25" s="131"/>
      <c r="K25" s="132"/>
      <c r="L25" s="132"/>
      <c r="M25" s="131"/>
      <c r="N25" s="131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43"/>
      <c r="AM25" s="374"/>
    </row>
    <row r="26" spans="1:39" ht="15" customHeight="1" x14ac:dyDescent="0.25">
      <c r="A26" s="429"/>
      <c r="B26" s="226" t="s">
        <v>65</v>
      </c>
      <c r="C26" s="227"/>
      <c r="D26" s="133"/>
      <c r="E26" s="228" t="s">
        <v>34</v>
      </c>
      <c r="F26" s="229"/>
      <c r="G26" s="153" t="s">
        <v>96</v>
      </c>
      <c r="H26" s="230" t="s">
        <v>35</v>
      </c>
      <c r="I26" s="231"/>
      <c r="J26" s="232"/>
      <c r="K26" s="232"/>
      <c r="L26" s="232"/>
      <c r="M26" s="232"/>
      <c r="N26" s="232"/>
      <c r="O26" s="232"/>
      <c r="P26" s="232"/>
      <c r="Q26" s="232"/>
      <c r="R26" s="232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  <c r="AI26" s="232"/>
      <c r="AJ26" s="232"/>
      <c r="AK26" s="232"/>
      <c r="AL26" s="143"/>
      <c r="AM26" s="374"/>
    </row>
    <row r="27" spans="1:39" ht="3.75" customHeight="1" x14ac:dyDescent="0.25">
      <c r="A27" s="429"/>
      <c r="B27" s="161"/>
      <c r="C27" s="136"/>
      <c r="D27" s="136"/>
      <c r="E27" s="136"/>
      <c r="F27" s="136"/>
      <c r="G27" s="136"/>
      <c r="H27" s="136"/>
      <c r="I27" s="131"/>
      <c r="J27" s="131"/>
      <c r="K27" s="136"/>
      <c r="L27" s="136"/>
      <c r="M27" s="131"/>
      <c r="N27" s="131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40"/>
      <c r="AM27" s="374"/>
    </row>
    <row r="28" spans="1:39" ht="15" customHeight="1" x14ac:dyDescent="0.25">
      <c r="A28" s="429"/>
      <c r="B28" s="233" t="s">
        <v>66</v>
      </c>
      <c r="C28" s="162"/>
      <c r="D28" s="162"/>
      <c r="E28" s="163"/>
      <c r="F28" s="163"/>
      <c r="G28" s="136"/>
      <c r="H28" s="136"/>
      <c r="I28" s="136"/>
      <c r="J28" s="131"/>
      <c r="K28" s="132"/>
      <c r="L28" s="132"/>
      <c r="M28" s="131"/>
      <c r="N28" s="131"/>
      <c r="O28" s="132"/>
      <c r="P28" s="132"/>
      <c r="Q28" s="132"/>
      <c r="R28" s="132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40"/>
      <c r="AM28" s="374"/>
    </row>
    <row r="29" spans="1:39" ht="15" customHeight="1" x14ac:dyDescent="0.25">
      <c r="A29" s="429"/>
      <c r="B29" s="233"/>
      <c r="C29" s="162"/>
      <c r="D29" s="164" t="s">
        <v>96</v>
      </c>
      <c r="E29" s="234" t="s">
        <v>34</v>
      </c>
      <c r="F29" s="235"/>
      <c r="G29" s="164"/>
      <c r="H29" s="234" t="s">
        <v>35</v>
      </c>
      <c r="I29" s="236"/>
      <c r="J29" s="417" t="s">
        <v>214</v>
      </c>
      <c r="K29" s="417"/>
      <c r="L29" s="417"/>
      <c r="M29" s="417"/>
      <c r="N29" s="417"/>
      <c r="O29" s="417"/>
      <c r="P29" s="417"/>
      <c r="Q29" s="417"/>
      <c r="R29" s="417"/>
      <c r="S29" s="417"/>
      <c r="T29" s="417"/>
      <c r="U29" s="417"/>
      <c r="V29" s="417"/>
      <c r="W29" s="417"/>
      <c r="X29" s="417"/>
      <c r="Y29" s="417"/>
      <c r="Z29" s="417"/>
      <c r="AA29" s="417"/>
      <c r="AB29" s="417"/>
      <c r="AC29" s="417"/>
      <c r="AD29" s="417"/>
      <c r="AE29" s="417"/>
      <c r="AF29" s="417"/>
      <c r="AG29" s="417"/>
      <c r="AH29" s="417"/>
      <c r="AI29" s="417"/>
      <c r="AJ29" s="417"/>
      <c r="AK29" s="417"/>
      <c r="AL29" s="140"/>
      <c r="AM29" s="374"/>
    </row>
    <row r="30" spans="1:39" ht="3.75" customHeight="1" x14ac:dyDescent="0.25">
      <c r="A30" s="429"/>
      <c r="B30" s="401"/>
      <c r="C30" s="149"/>
      <c r="D30" s="149"/>
      <c r="E30" s="149"/>
      <c r="F30" s="149"/>
      <c r="G30" s="149"/>
      <c r="H30" s="149"/>
      <c r="I30" s="149"/>
      <c r="J30" s="149"/>
      <c r="K30" s="149"/>
      <c r="L30" s="149"/>
      <c r="M30" s="149"/>
      <c r="N30" s="149"/>
      <c r="O30" s="149"/>
      <c r="P30" s="149"/>
      <c r="Q30" s="149"/>
      <c r="R30" s="402"/>
      <c r="S30" s="149"/>
      <c r="T30" s="149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389"/>
      <c r="AM30" s="374"/>
    </row>
    <row r="31" spans="1:39" ht="7.5" customHeight="1" thickBot="1" x14ac:dyDescent="0.3">
      <c r="A31" s="136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55"/>
      <c r="S31" s="136"/>
      <c r="T31" s="136"/>
      <c r="U31" s="136"/>
      <c r="V31" s="136"/>
      <c r="W31" s="136"/>
      <c r="X31" s="136"/>
      <c r="Y31" s="136"/>
      <c r="Z31" s="374"/>
      <c r="AA31" s="374"/>
      <c r="AB31" s="374"/>
      <c r="AC31" s="374"/>
      <c r="AD31" s="374"/>
      <c r="AE31" s="374"/>
      <c r="AF31" s="374"/>
      <c r="AG31" s="374"/>
      <c r="AH31" s="374"/>
      <c r="AI31" s="374"/>
      <c r="AJ31" s="374"/>
      <c r="AK31" s="374"/>
      <c r="AL31" s="374"/>
      <c r="AM31" s="374"/>
    </row>
    <row r="32" spans="1:39" ht="15" customHeight="1" x14ac:dyDescent="0.25">
      <c r="A32" s="136"/>
      <c r="B32" s="239" t="s">
        <v>8</v>
      </c>
      <c r="C32" s="240"/>
      <c r="D32" s="240"/>
      <c r="E32" s="240"/>
      <c r="F32" s="240"/>
      <c r="G32" s="240"/>
      <c r="H32" s="240"/>
      <c r="I32" s="240"/>
      <c r="J32" s="240"/>
      <c r="K32" s="240"/>
      <c r="L32" s="240"/>
      <c r="M32" s="240"/>
      <c r="N32" s="240"/>
      <c r="O32" s="240"/>
      <c r="P32" s="240"/>
      <c r="Q32" s="240"/>
      <c r="R32" s="240"/>
      <c r="S32" s="240"/>
      <c r="T32" s="240"/>
      <c r="U32" s="240"/>
      <c r="V32" s="240"/>
      <c r="W32" s="240"/>
      <c r="X32" s="240"/>
      <c r="Y32" s="240"/>
      <c r="Z32" s="240"/>
      <c r="AA32" s="240"/>
      <c r="AB32" s="240"/>
      <c r="AC32" s="240"/>
      <c r="AD32" s="240"/>
      <c r="AE32" s="240"/>
      <c r="AF32" s="240"/>
      <c r="AG32" s="240"/>
      <c r="AH32" s="240"/>
      <c r="AI32" s="240"/>
      <c r="AJ32" s="240"/>
      <c r="AK32" s="240"/>
      <c r="AL32" s="241"/>
      <c r="AM32" s="374"/>
    </row>
    <row r="33" spans="1:45" ht="3.75" customHeight="1" x14ac:dyDescent="0.25">
      <c r="A33" s="136"/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8"/>
      <c r="U33" s="128"/>
      <c r="V33" s="128"/>
      <c r="W33" s="128"/>
      <c r="X33" s="128"/>
      <c r="Y33" s="128"/>
      <c r="Z33" s="129"/>
      <c r="AA33" s="129"/>
      <c r="AB33" s="129"/>
      <c r="AC33" s="129"/>
      <c r="AD33" s="129"/>
      <c r="AE33" s="129"/>
      <c r="AF33" s="129"/>
      <c r="AG33" s="129"/>
      <c r="AH33" s="129"/>
      <c r="AI33" s="129"/>
      <c r="AJ33" s="129"/>
      <c r="AK33" s="129"/>
      <c r="AL33" s="130"/>
      <c r="AM33" s="374"/>
    </row>
    <row r="34" spans="1:45" s="1" customFormat="1" ht="15" customHeight="1" x14ac:dyDescent="0.25">
      <c r="A34" s="429"/>
      <c r="B34" s="123" t="s">
        <v>67</v>
      </c>
      <c r="C34" s="421">
        <v>3</v>
      </c>
      <c r="D34" s="421"/>
      <c r="E34" s="421"/>
      <c r="F34" s="421"/>
      <c r="G34" s="421"/>
      <c r="H34" s="131" t="s">
        <v>31</v>
      </c>
      <c r="I34" s="132"/>
      <c r="J34" s="133" t="s">
        <v>96</v>
      </c>
      <c r="K34" s="211" t="s">
        <v>36</v>
      </c>
      <c r="L34" s="212"/>
      <c r="M34" s="212"/>
      <c r="N34" s="133"/>
      <c r="O34" s="211" t="s">
        <v>37</v>
      </c>
      <c r="P34" s="212"/>
      <c r="Q34" s="212"/>
      <c r="R34" s="134"/>
      <c r="S34" s="211" t="s">
        <v>83</v>
      </c>
      <c r="T34" s="212"/>
      <c r="U34" s="212"/>
      <c r="V34" s="135"/>
      <c r="W34" s="135"/>
      <c r="X34" s="136"/>
      <c r="Y34" s="136"/>
      <c r="Z34" s="136"/>
      <c r="AA34" s="136"/>
      <c r="AB34" s="221" t="s">
        <v>32</v>
      </c>
      <c r="AC34" s="221"/>
      <c r="AD34" s="221"/>
      <c r="AE34" s="221"/>
      <c r="AF34" s="221"/>
      <c r="AG34" s="243"/>
      <c r="AH34" s="243"/>
      <c r="AI34" s="243"/>
      <c r="AJ34" s="243"/>
      <c r="AK34" s="243"/>
      <c r="AL34" s="244"/>
      <c r="AM34" s="374"/>
    </row>
    <row r="35" spans="1:45" s="1" customFormat="1" ht="3.75" customHeight="1" x14ac:dyDescent="0.25">
      <c r="A35" s="429"/>
      <c r="B35" s="123"/>
      <c r="C35" s="138"/>
      <c r="D35" s="138"/>
      <c r="E35" s="138"/>
      <c r="F35" s="138"/>
      <c r="G35" s="138"/>
      <c r="H35" s="138"/>
      <c r="I35" s="139"/>
      <c r="J35" s="139"/>
      <c r="K35" s="138"/>
      <c r="L35" s="138"/>
      <c r="M35" s="159"/>
      <c r="N35" s="159"/>
      <c r="O35" s="138"/>
      <c r="P35" s="138"/>
      <c r="Q35" s="138"/>
      <c r="R35" s="138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40"/>
      <c r="AM35" s="374"/>
    </row>
    <row r="36" spans="1:45" s="1" customFormat="1" ht="15" customHeight="1" x14ac:dyDescent="0.25">
      <c r="A36" s="429"/>
      <c r="B36" s="123" t="s">
        <v>68</v>
      </c>
      <c r="C36" s="421" t="s">
        <v>213</v>
      </c>
      <c r="D36" s="421"/>
      <c r="E36" s="421"/>
      <c r="F36" s="421"/>
      <c r="G36" s="421"/>
      <c r="H36" s="421"/>
      <c r="I36" s="421"/>
      <c r="J36" s="421"/>
      <c r="K36" s="421"/>
      <c r="L36" s="421"/>
      <c r="M36" s="421"/>
      <c r="N36" s="421"/>
      <c r="O36" s="421"/>
      <c r="P36" s="421"/>
      <c r="Q36" s="421"/>
      <c r="R36" s="421"/>
      <c r="S36" s="421"/>
      <c r="T36" s="421"/>
      <c r="U36" s="421"/>
      <c r="V36" s="421"/>
      <c r="W36" s="421"/>
      <c r="X36" s="421"/>
      <c r="Y36" s="421"/>
      <c r="Z36" s="421"/>
      <c r="AA36" s="421"/>
      <c r="AB36" s="421"/>
      <c r="AC36" s="132"/>
      <c r="AD36" s="132"/>
      <c r="AE36" s="132"/>
      <c r="AF36" s="132"/>
      <c r="AG36" s="132"/>
      <c r="AH36" s="136"/>
      <c r="AI36" s="136"/>
      <c r="AJ36" s="136"/>
      <c r="AK36" s="136"/>
      <c r="AL36" s="140"/>
      <c r="AM36" s="374"/>
    </row>
    <row r="37" spans="1:45" s="1" customFormat="1" ht="3.75" customHeight="1" x14ac:dyDescent="0.25">
      <c r="A37" s="429"/>
      <c r="B37" s="123"/>
      <c r="C37" s="138"/>
      <c r="D37" s="138"/>
      <c r="E37" s="159"/>
      <c r="F37" s="159"/>
      <c r="G37" s="159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6"/>
      <c r="T37" s="136"/>
      <c r="U37" s="136"/>
      <c r="V37" s="136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40"/>
      <c r="AM37" s="374"/>
    </row>
    <row r="38" spans="1:45" s="1" customFormat="1" ht="7.5" customHeight="1" x14ac:dyDescent="0.25">
      <c r="A38" s="429"/>
      <c r="B38" s="123"/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40"/>
      <c r="AM38" s="374"/>
    </row>
    <row r="39" spans="1:45" s="1" customFormat="1" ht="15" customHeight="1" x14ac:dyDescent="0.25">
      <c r="A39" s="429"/>
      <c r="B39" s="247" t="s">
        <v>9</v>
      </c>
      <c r="C39" s="247"/>
      <c r="D39" s="247" t="s">
        <v>10</v>
      </c>
      <c r="E39" s="247"/>
      <c r="F39" s="247"/>
      <c r="G39" s="247"/>
      <c r="H39" s="247"/>
      <c r="I39" s="247"/>
      <c r="J39" s="248" t="s">
        <v>11</v>
      </c>
      <c r="K39" s="249"/>
      <c r="L39" s="249"/>
      <c r="M39" s="249"/>
      <c r="N39" s="249"/>
      <c r="O39" s="249"/>
      <c r="P39" s="249"/>
      <c r="Q39" s="249"/>
      <c r="R39" s="249"/>
      <c r="S39" s="249"/>
      <c r="T39" s="249"/>
      <c r="U39" s="249"/>
      <c r="V39" s="249"/>
      <c r="W39" s="249"/>
      <c r="X39" s="249"/>
      <c r="Y39" s="249"/>
      <c r="Z39" s="250"/>
      <c r="AA39" s="247" t="s">
        <v>69</v>
      </c>
      <c r="AB39" s="247"/>
      <c r="AC39" s="247"/>
      <c r="AD39" s="247"/>
      <c r="AE39" s="247"/>
      <c r="AF39" s="247"/>
      <c r="AG39" s="247" t="s">
        <v>70</v>
      </c>
      <c r="AH39" s="247"/>
      <c r="AI39" s="247"/>
      <c r="AJ39" s="247"/>
      <c r="AK39" s="247"/>
      <c r="AL39" s="247"/>
      <c r="AM39" s="374"/>
    </row>
    <row r="40" spans="1:45" s="1" customFormat="1" ht="15" customHeight="1" x14ac:dyDescent="0.25">
      <c r="A40" s="429"/>
      <c r="B40" s="255" t="s">
        <v>212</v>
      </c>
      <c r="C40" s="255"/>
      <c r="D40" s="255" t="s">
        <v>211</v>
      </c>
      <c r="E40" s="255"/>
      <c r="F40" s="255"/>
      <c r="G40" s="255"/>
      <c r="H40" s="255"/>
      <c r="I40" s="255"/>
      <c r="J40" s="252" t="s">
        <v>97</v>
      </c>
      <c r="K40" s="253"/>
      <c r="L40" s="253"/>
      <c r="M40" s="253"/>
      <c r="N40" s="253"/>
      <c r="O40" s="253"/>
      <c r="P40" s="253"/>
      <c r="Q40" s="253"/>
      <c r="R40" s="253"/>
      <c r="S40" s="253"/>
      <c r="T40" s="253"/>
      <c r="U40" s="253"/>
      <c r="V40" s="253"/>
      <c r="W40" s="253"/>
      <c r="X40" s="253"/>
      <c r="Y40" s="253"/>
      <c r="Z40" s="254"/>
      <c r="AA40" s="251"/>
      <c r="AB40" s="251"/>
      <c r="AC40" s="251"/>
      <c r="AD40" s="251"/>
      <c r="AE40" s="251"/>
      <c r="AF40" s="251"/>
      <c r="AG40" s="251"/>
      <c r="AH40" s="251"/>
      <c r="AI40" s="251"/>
      <c r="AJ40" s="251"/>
      <c r="AK40" s="251"/>
      <c r="AL40" s="251"/>
      <c r="AM40" s="374"/>
      <c r="AS40" s="1" t="s">
        <v>91</v>
      </c>
    </row>
    <row r="41" spans="1:45" s="1" customFormat="1" ht="15" customHeight="1" x14ac:dyDescent="0.25">
      <c r="A41" s="429"/>
      <c r="B41" s="247" t="s">
        <v>210</v>
      </c>
      <c r="C41" s="247"/>
      <c r="D41" s="255" t="s">
        <v>209</v>
      </c>
      <c r="E41" s="255"/>
      <c r="F41" s="255"/>
      <c r="G41" s="255"/>
      <c r="H41" s="255"/>
      <c r="I41" s="255"/>
      <c r="J41" s="252" t="s">
        <v>208</v>
      </c>
      <c r="K41" s="253"/>
      <c r="L41" s="253"/>
      <c r="M41" s="253"/>
      <c r="N41" s="253"/>
      <c r="O41" s="253"/>
      <c r="P41" s="253"/>
      <c r="Q41" s="253"/>
      <c r="R41" s="253"/>
      <c r="S41" s="253"/>
      <c r="T41" s="253"/>
      <c r="U41" s="253"/>
      <c r="V41" s="253"/>
      <c r="W41" s="253"/>
      <c r="X41" s="253"/>
      <c r="Y41" s="253"/>
      <c r="Z41" s="254"/>
      <c r="AA41" s="247"/>
      <c r="AB41" s="247"/>
      <c r="AC41" s="247"/>
      <c r="AD41" s="247"/>
      <c r="AE41" s="247"/>
      <c r="AF41" s="247"/>
      <c r="AG41" s="251"/>
      <c r="AH41" s="251"/>
      <c r="AI41" s="251"/>
      <c r="AJ41" s="251"/>
      <c r="AK41" s="251"/>
      <c r="AL41" s="251"/>
      <c r="AM41" s="374"/>
    </row>
    <row r="42" spans="1:45" s="1" customFormat="1" ht="15" customHeight="1" x14ac:dyDescent="0.25">
      <c r="A42" s="429"/>
      <c r="B42" s="255"/>
      <c r="C42" s="255"/>
      <c r="D42" s="255"/>
      <c r="E42" s="255"/>
      <c r="F42" s="255"/>
      <c r="G42" s="255"/>
      <c r="H42" s="255"/>
      <c r="I42" s="255"/>
      <c r="J42" s="252"/>
      <c r="K42" s="253"/>
      <c r="L42" s="253"/>
      <c r="M42" s="253"/>
      <c r="N42" s="253"/>
      <c r="O42" s="253"/>
      <c r="P42" s="253"/>
      <c r="Q42" s="253"/>
      <c r="R42" s="253"/>
      <c r="S42" s="253"/>
      <c r="T42" s="253"/>
      <c r="U42" s="253"/>
      <c r="V42" s="253"/>
      <c r="W42" s="253"/>
      <c r="X42" s="253"/>
      <c r="Y42" s="253"/>
      <c r="Z42" s="254"/>
      <c r="AA42" s="256"/>
      <c r="AB42" s="256"/>
      <c r="AC42" s="256"/>
      <c r="AD42" s="256"/>
      <c r="AE42" s="256"/>
      <c r="AF42" s="256"/>
      <c r="AG42" s="251"/>
      <c r="AH42" s="251"/>
      <c r="AI42" s="251"/>
      <c r="AJ42" s="251"/>
      <c r="AK42" s="251"/>
      <c r="AL42" s="251"/>
      <c r="AM42" s="374"/>
    </row>
    <row r="43" spans="1:45" s="1" customFormat="1" ht="3.75" customHeight="1" x14ac:dyDescent="0.25">
      <c r="A43" s="429"/>
      <c r="B43" s="141"/>
      <c r="C43" s="138"/>
      <c r="D43" s="138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36"/>
      <c r="T43" s="136"/>
      <c r="U43" s="136"/>
      <c r="V43" s="136"/>
      <c r="W43" s="136"/>
      <c r="X43" s="136"/>
      <c r="Y43" s="136"/>
      <c r="Z43" s="132"/>
      <c r="AA43" s="132"/>
      <c r="AB43" s="132"/>
      <c r="AC43" s="132"/>
      <c r="AD43" s="132"/>
      <c r="AE43" s="132"/>
      <c r="AF43" s="132"/>
      <c r="AG43" s="132"/>
      <c r="AH43" s="132"/>
      <c r="AI43" s="132"/>
      <c r="AJ43" s="132"/>
      <c r="AK43" s="132"/>
      <c r="AL43" s="143"/>
      <c r="AM43" s="374"/>
    </row>
    <row r="44" spans="1:45" s="1" customFormat="1" ht="7.5" customHeight="1" x14ac:dyDescent="0.25">
      <c r="A44" s="429"/>
      <c r="B44" s="141"/>
      <c r="C44" s="138"/>
      <c r="D44" s="138"/>
      <c r="E44" s="132"/>
      <c r="F44" s="132"/>
      <c r="G44" s="132"/>
      <c r="H44" s="132"/>
      <c r="I44" s="132"/>
      <c r="J44" s="132"/>
      <c r="K44" s="132"/>
      <c r="L44" s="132"/>
      <c r="M44" s="132"/>
      <c r="N44" s="132"/>
      <c r="O44" s="132"/>
      <c r="P44" s="132"/>
      <c r="Q44" s="132"/>
      <c r="R44" s="132"/>
      <c r="S44" s="136"/>
      <c r="T44" s="136"/>
      <c r="U44" s="136"/>
      <c r="V44" s="136"/>
      <c r="W44" s="136"/>
      <c r="X44" s="136"/>
      <c r="Y44" s="136"/>
      <c r="Z44" s="132"/>
      <c r="AA44" s="132"/>
      <c r="AB44" s="132"/>
      <c r="AC44" s="132"/>
      <c r="AD44" s="132"/>
      <c r="AE44" s="132"/>
      <c r="AF44" s="132"/>
      <c r="AG44" s="132"/>
      <c r="AH44" s="132"/>
      <c r="AI44" s="132"/>
      <c r="AJ44" s="132"/>
      <c r="AK44" s="132"/>
      <c r="AL44" s="143"/>
      <c r="AM44" s="374"/>
    </row>
    <row r="45" spans="1:45" s="1" customFormat="1" ht="3.75" customHeight="1" x14ac:dyDescent="0.25">
      <c r="A45" s="429"/>
      <c r="B45" s="141"/>
      <c r="C45" s="138"/>
      <c r="D45" s="138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36"/>
      <c r="T45" s="136"/>
      <c r="U45" s="136"/>
      <c r="V45" s="136"/>
      <c r="W45" s="136"/>
      <c r="X45" s="136"/>
      <c r="Y45" s="136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43"/>
      <c r="AM45" s="374"/>
    </row>
    <row r="46" spans="1:45" s="1" customFormat="1" ht="15" customHeight="1" x14ac:dyDescent="0.25">
      <c r="A46" s="429"/>
      <c r="B46" s="126" t="s">
        <v>12</v>
      </c>
      <c r="C46" s="138"/>
      <c r="D46" s="138"/>
      <c r="E46" s="133"/>
      <c r="F46" s="211" t="s">
        <v>92</v>
      </c>
      <c r="G46" s="212"/>
      <c r="H46" s="212"/>
      <c r="I46" s="212"/>
      <c r="J46" s="212"/>
      <c r="K46" s="144"/>
      <c r="L46" s="211" t="s">
        <v>71</v>
      </c>
      <c r="M46" s="212"/>
      <c r="N46" s="212"/>
      <c r="O46" s="212"/>
      <c r="P46" s="212"/>
      <c r="Q46" s="144" t="s">
        <v>96</v>
      </c>
      <c r="R46" s="211" t="s">
        <v>72</v>
      </c>
      <c r="S46" s="212"/>
      <c r="T46" s="212"/>
      <c r="U46" s="212"/>
      <c r="V46" s="212"/>
      <c r="W46" s="145"/>
      <c r="X46" s="211" t="s">
        <v>73</v>
      </c>
      <c r="Y46" s="212"/>
      <c r="Z46" s="212"/>
      <c r="AA46" s="212"/>
      <c r="AB46" s="212"/>
      <c r="AC46" s="132"/>
      <c r="AD46" s="132"/>
      <c r="AE46" s="132"/>
      <c r="AF46" s="132"/>
      <c r="AG46" s="132"/>
      <c r="AH46" s="132"/>
      <c r="AI46" s="132"/>
      <c r="AJ46" s="132"/>
      <c r="AK46" s="132"/>
      <c r="AL46" s="143"/>
      <c r="AM46" s="374"/>
    </row>
    <row r="47" spans="1:45" s="1" customFormat="1" ht="3.75" customHeight="1" x14ac:dyDescent="0.25">
      <c r="A47" s="429"/>
      <c r="B47" s="141"/>
      <c r="C47" s="138"/>
      <c r="D47" s="138"/>
      <c r="E47" s="142"/>
      <c r="F47" s="142"/>
      <c r="G47" s="142"/>
      <c r="H47" s="142"/>
      <c r="I47" s="142"/>
      <c r="J47" s="142"/>
      <c r="K47" s="142"/>
      <c r="L47" s="142"/>
      <c r="M47" s="142"/>
      <c r="N47" s="142"/>
      <c r="O47" s="142"/>
      <c r="P47" s="142"/>
      <c r="Q47" s="142"/>
      <c r="R47" s="142"/>
      <c r="S47" s="160"/>
      <c r="T47" s="160"/>
      <c r="U47" s="160"/>
      <c r="V47" s="160"/>
      <c r="W47" s="160"/>
      <c r="X47" s="160"/>
      <c r="Y47" s="160"/>
      <c r="Z47" s="142"/>
      <c r="AA47" s="142"/>
      <c r="AB47" s="142"/>
      <c r="AC47" s="132"/>
      <c r="AD47" s="132"/>
      <c r="AE47" s="132"/>
      <c r="AF47" s="132"/>
      <c r="AG47" s="132"/>
      <c r="AH47" s="132"/>
      <c r="AI47" s="132"/>
      <c r="AJ47" s="132"/>
      <c r="AK47" s="132"/>
      <c r="AL47" s="143"/>
      <c r="AM47" s="374"/>
    </row>
    <row r="48" spans="1:45" s="1" customFormat="1" ht="15" customHeight="1" x14ac:dyDescent="0.25">
      <c r="A48" s="429"/>
      <c r="B48" s="126" t="s">
        <v>74</v>
      </c>
      <c r="C48" s="138"/>
      <c r="D48" s="138"/>
      <c r="E48" s="133"/>
      <c r="F48" s="211" t="s">
        <v>75</v>
      </c>
      <c r="G48" s="212"/>
      <c r="H48" s="212"/>
      <c r="I48" s="212"/>
      <c r="J48" s="212"/>
      <c r="K48" s="144"/>
      <c r="L48" s="211" t="s">
        <v>76</v>
      </c>
      <c r="M48" s="212"/>
      <c r="N48" s="212"/>
      <c r="O48" s="212"/>
      <c r="P48" s="212"/>
      <c r="Q48" s="144"/>
      <c r="R48" s="211" t="s">
        <v>44</v>
      </c>
      <c r="S48" s="212"/>
      <c r="T48" s="212"/>
      <c r="U48" s="212"/>
      <c r="V48" s="212"/>
      <c r="W48" s="145"/>
      <c r="X48" s="211" t="s">
        <v>77</v>
      </c>
      <c r="Y48" s="212"/>
      <c r="Z48" s="212"/>
      <c r="AA48" s="212"/>
      <c r="AB48" s="212"/>
      <c r="AC48" s="132"/>
      <c r="AD48" s="132"/>
      <c r="AE48" s="132"/>
      <c r="AF48" s="132"/>
      <c r="AG48" s="132"/>
      <c r="AH48" s="132"/>
      <c r="AI48" s="132"/>
      <c r="AJ48" s="132"/>
      <c r="AK48" s="132"/>
      <c r="AL48" s="143"/>
      <c r="AM48" s="374"/>
    </row>
    <row r="49" spans="1:39" s="1" customFormat="1" ht="3.75" customHeight="1" x14ac:dyDescent="0.25">
      <c r="A49" s="429"/>
      <c r="B49" s="146"/>
      <c r="C49" s="147"/>
      <c r="D49" s="147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9"/>
      <c r="T49" s="149"/>
      <c r="U49" s="149"/>
      <c r="V49" s="149"/>
      <c r="W49" s="149"/>
      <c r="X49" s="149"/>
      <c r="Y49" s="149"/>
      <c r="Z49" s="150"/>
      <c r="AA49" s="150"/>
      <c r="AB49" s="150"/>
      <c r="AC49" s="150"/>
      <c r="AD49" s="150"/>
      <c r="AE49" s="150"/>
      <c r="AF49" s="150"/>
      <c r="AG49" s="150"/>
      <c r="AH49" s="150"/>
      <c r="AI49" s="150"/>
      <c r="AJ49" s="150"/>
      <c r="AK49" s="150"/>
      <c r="AL49" s="151"/>
      <c r="AM49" s="374"/>
    </row>
    <row r="50" spans="1:39" s="1" customFormat="1" ht="7.5" customHeight="1" thickBot="1" x14ac:dyDescent="0.3">
      <c r="A50" s="428"/>
      <c r="B50" s="138"/>
      <c r="C50" s="138"/>
      <c r="D50" s="138"/>
      <c r="E50" s="138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6"/>
      <c r="T50" s="136"/>
      <c r="U50" s="136"/>
      <c r="V50" s="136"/>
      <c r="W50" s="136"/>
      <c r="X50" s="136"/>
      <c r="Y50" s="136"/>
      <c r="Z50" s="374"/>
      <c r="AA50" s="374"/>
      <c r="AB50" s="374"/>
      <c r="AC50" s="374"/>
      <c r="AD50" s="374"/>
      <c r="AE50" s="374"/>
      <c r="AF50" s="374"/>
      <c r="AG50" s="374"/>
      <c r="AH50" s="374"/>
      <c r="AI50" s="374"/>
      <c r="AJ50" s="374"/>
      <c r="AK50" s="374"/>
      <c r="AL50" s="374"/>
      <c r="AM50" s="374"/>
    </row>
    <row r="51" spans="1:39" s="1" customFormat="1" ht="15" customHeight="1" thickBot="1" x14ac:dyDescent="0.3">
      <c r="A51" s="428"/>
      <c r="B51" s="375" t="s">
        <v>13</v>
      </c>
      <c r="C51" s="376"/>
      <c r="D51" s="376"/>
      <c r="E51" s="376"/>
      <c r="F51" s="376"/>
      <c r="G51" s="376"/>
      <c r="H51" s="376"/>
      <c r="I51" s="376"/>
      <c r="J51" s="376"/>
      <c r="K51" s="376"/>
      <c r="L51" s="376"/>
      <c r="M51" s="376"/>
      <c r="N51" s="376"/>
      <c r="O51" s="376"/>
      <c r="P51" s="376"/>
      <c r="Q51" s="376"/>
      <c r="R51" s="376"/>
      <c r="S51" s="376"/>
      <c r="T51" s="376"/>
      <c r="U51" s="376"/>
      <c r="V51" s="376"/>
      <c r="W51" s="376"/>
      <c r="X51" s="376"/>
      <c r="Y51" s="376"/>
      <c r="Z51" s="376"/>
      <c r="AA51" s="376"/>
      <c r="AB51" s="376"/>
      <c r="AC51" s="376"/>
      <c r="AD51" s="376"/>
      <c r="AE51" s="376"/>
      <c r="AF51" s="376"/>
      <c r="AG51" s="376"/>
      <c r="AH51" s="376"/>
      <c r="AI51" s="376"/>
      <c r="AJ51" s="376"/>
      <c r="AK51" s="376"/>
      <c r="AL51" s="377"/>
      <c r="AM51" s="374"/>
    </row>
    <row r="52" spans="1:39" s="1" customFormat="1" ht="3.75" customHeight="1" x14ac:dyDescent="0.25">
      <c r="A52" s="428"/>
      <c r="B52" s="390"/>
      <c r="C52" s="391"/>
      <c r="D52" s="391"/>
      <c r="E52" s="391"/>
      <c r="F52" s="391"/>
      <c r="G52" s="391"/>
      <c r="H52" s="391"/>
      <c r="I52" s="391"/>
      <c r="J52" s="391"/>
      <c r="K52" s="391"/>
      <c r="L52" s="391"/>
      <c r="M52" s="391"/>
      <c r="N52" s="391"/>
      <c r="O52" s="391"/>
      <c r="P52" s="391"/>
      <c r="Q52" s="391"/>
      <c r="R52" s="391"/>
      <c r="S52" s="391"/>
      <c r="T52" s="391"/>
      <c r="U52" s="391"/>
      <c r="V52" s="391"/>
      <c r="W52" s="391"/>
      <c r="X52" s="391"/>
      <c r="Y52" s="391"/>
      <c r="Z52" s="391"/>
      <c r="AA52" s="391"/>
      <c r="AB52" s="391"/>
      <c r="AC52" s="391"/>
      <c r="AD52" s="391"/>
      <c r="AE52" s="391"/>
      <c r="AF52" s="391"/>
      <c r="AG52" s="391"/>
      <c r="AH52" s="391"/>
      <c r="AI52" s="391"/>
      <c r="AJ52" s="391"/>
      <c r="AK52" s="391"/>
      <c r="AL52" s="403"/>
      <c r="AM52" s="374"/>
    </row>
    <row r="53" spans="1:39" ht="15" customHeight="1" x14ac:dyDescent="0.25">
      <c r="A53" s="429"/>
      <c r="B53" s="261" t="s">
        <v>14</v>
      </c>
      <c r="C53" s="262"/>
      <c r="D53" s="262"/>
      <c r="E53" s="262"/>
      <c r="F53" s="262"/>
      <c r="G53" s="262"/>
      <c r="H53" s="262"/>
      <c r="I53" s="262"/>
      <c r="J53" s="262"/>
      <c r="K53" s="262"/>
      <c r="L53" s="262"/>
      <c r="M53" s="262"/>
      <c r="N53" s="262"/>
      <c r="O53" s="262"/>
      <c r="P53" s="262"/>
      <c r="Q53" s="262"/>
      <c r="R53" s="262"/>
      <c r="S53" s="262"/>
      <c r="T53" s="262"/>
      <c r="U53" s="262"/>
      <c r="V53" s="262"/>
      <c r="W53" s="262"/>
      <c r="X53" s="262"/>
      <c r="Y53" s="262"/>
      <c r="Z53" s="262"/>
      <c r="AA53" s="262"/>
      <c r="AB53" s="262"/>
      <c r="AC53" s="262"/>
      <c r="AD53" s="262"/>
      <c r="AE53" s="262"/>
      <c r="AF53" s="262"/>
      <c r="AG53" s="262"/>
      <c r="AH53" s="262"/>
      <c r="AI53" s="262"/>
      <c r="AJ53" s="262"/>
      <c r="AK53" s="262"/>
      <c r="AL53" s="263"/>
      <c r="AM53" s="374"/>
    </row>
    <row r="54" spans="1:39" ht="15" customHeight="1" x14ac:dyDescent="0.2">
      <c r="A54" s="429"/>
      <c r="B54" s="257" t="s">
        <v>15</v>
      </c>
      <c r="C54" s="257"/>
      <c r="D54" s="257"/>
      <c r="E54" s="257" t="s">
        <v>93</v>
      </c>
      <c r="F54" s="257"/>
      <c r="G54" s="257"/>
      <c r="H54" s="257"/>
      <c r="I54" s="257"/>
      <c r="J54" s="247" t="s">
        <v>16</v>
      </c>
      <c r="K54" s="247"/>
      <c r="L54" s="247"/>
      <c r="M54" s="247"/>
      <c r="N54" s="247"/>
      <c r="O54" s="247"/>
      <c r="P54" s="247"/>
      <c r="Q54" s="247"/>
      <c r="R54" s="247"/>
      <c r="S54" s="247"/>
      <c r="T54" s="247"/>
      <c r="U54" s="247"/>
      <c r="V54" s="247"/>
      <c r="W54" s="247"/>
      <c r="X54" s="247"/>
      <c r="Y54" s="247"/>
      <c r="Z54" s="247"/>
      <c r="AA54" s="247" t="s">
        <v>17</v>
      </c>
      <c r="AB54" s="247"/>
      <c r="AC54" s="247"/>
      <c r="AD54" s="247"/>
      <c r="AE54" s="247"/>
      <c r="AF54" s="247"/>
      <c r="AG54" s="247" t="s">
        <v>18</v>
      </c>
      <c r="AH54" s="247"/>
      <c r="AI54" s="247"/>
      <c r="AJ54" s="247"/>
      <c r="AK54" s="247"/>
      <c r="AL54" s="247"/>
      <c r="AM54" s="374"/>
    </row>
    <row r="55" spans="1:39" ht="15" customHeight="1" x14ac:dyDescent="0.2">
      <c r="A55" s="429"/>
      <c r="B55" s="257"/>
      <c r="C55" s="257"/>
      <c r="D55" s="257"/>
      <c r="E55" s="257"/>
      <c r="F55" s="257"/>
      <c r="G55" s="257"/>
      <c r="H55" s="257"/>
      <c r="I55" s="257"/>
      <c r="J55" s="257"/>
      <c r="K55" s="257"/>
      <c r="L55" s="257"/>
      <c r="M55" s="257"/>
      <c r="N55" s="257"/>
      <c r="O55" s="257"/>
      <c r="P55" s="257"/>
      <c r="Q55" s="257"/>
      <c r="R55" s="257"/>
      <c r="S55" s="257"/>
      <c r="T55" s="257"/>
      <c r="U55" s="257"/>
      <c r="V55" s="257"/>
      <c r="W55" s="257"/>
      <c r="X55" s="257"/>
      <c r="Y55" s="257"/>
      <c r="Z55" s="257"/>
      <c r="AA55" s="256"/>
      <c r="AB55" s="256"/>
      <c r="AC55" s="256"/>
      <c r="AD55" s="256"/>
      <c r="AE55" s="256"/>
      <c r="AF55" s="256"/>
      <c r="AG55" s="257"/>
      <c r="AH55" s="257"/>
      <c r="AI55" s="257"/>
      <c r="AJ55" s="257"/>
      <c r="AK55" s="257"/>
      <c r="AL55" s="257"/>
      <c r="AM55" s="374"/>
    </row>
    <row r="56" spans="1:39" ht="3.75" customHeight="1" x14ac:dyDescent="0.2">
      <c r="A56" s="429"/>
      <c r="B56" s="258"/>
      <c r="C56" s="259"/>
      <c r="D56" s="259"/>
      <c r="E56" s="259"/>
      <c r="F56" s="259"/>
      <c r="G56" s="259"/>
      <c r="H56" s="259"/>
      <c r="I56" s="259"/>
      <c r="J56" s="259"/>
      <c r="K56" s="259"/>
      <c r="L56" s="259"/>
      <c r="M56" s="259"/>
      <c r="N56" s="259"/>
      <c r="O56" s="259"/>
      <c r="P56" s="259"/>
      <c r="Q56" s="259"/>
      <c r="R56" s="259"/>
      <c r="S56" s="259"/>
      <c r="T56" s="259"/>
      <c r="U56" s="259"/>
      <c r="V56" s="259"/>
      <c r="W56" s="259"/>
      <c r="X56" s="259"/>
      <c r="Y56" s="259"/>
      <c r="Z56" s="259"/>
      <c r="AA56" s="259"/>
      <c r="AB56" s="259"/>
      <c r="AC56" s="259"/>
      <c r="AD56" s="259"/>
      <c r="AE56" s="259"/>
      <c r="AF56" s="259"/>
      <c r="AG56" s="259"/>
      <c r="AH56" s="259"/>
      <c r="AI56" s="259"/>
      <c r="AJ56" s="259"/>
      <c r="AK56" s="259"/>
      <c r="AL56" s="260"/>
      <c r="AM56" s="374"/>
    </row>
    <row r="57" spans="1:39" ht="15" customHeight="1" x14ac:dyDescent="0.25">
      <c r="A57" s="429"/>
      <c r="B57" s="247" t="s">
        <v>19</v>
      </c>
      <c r="C57" s="247"/>
      <c r="D57" s="247"/>
      <c r="E57" s="247"/>
      <c r="F57" s="247"/>
      <c r="G57" s="247"/>
      <c r="H57" s="247"/>
      <c r="I57" s="247"/>
      <c r="J57" s="247"/>
      <c r="K57" s="247"/>
      <c r="L57" s="247"/>
      <c r="M57" s="247"/>
      <c r="N57" s="247"/>
      <c r="O57" s="247"/>
      <c r="P57" s="247"/>
      <c r="Q57" s="247"/>
      <c r="R57" s="247"/>
      <c r="S57" s="247"/>
      <c r="T57" s="247"/>
      <c r="U57" s="247"/>
      <c r="V57" s="247"/>
      <c r="W57" s="247"/>
      <c r="X57" s="247"/>
      <c r="Y57" s="247"/>
      <c r="Z57" s="247"/>
      <c r="AA57" s="247"/>
      <c r="AB57" s="247"/>
      <c r="AC57" s="247"/>
      <c r="AD57" s="247"/>
      <c r="AE57" s="247"/>
      <c r="AF57" s="247"/>
      <c r="AG57" s="247"/>
      <c r="AH57" s="247"/>
      <c r="AI57" s="247"/>
      <c r="AJ57" s="247"/>
      <c r="AK57" s="247"/>
      <c r="AL57" s="247"/>
      <c r="AM57" s="374"/>
    </row>
    <row r="58" spans="1:39" ht="3.75" customHeight="1" x14ac:dyDescent="0.2">
      <c r="A58" s="429"/>
      <c r="B58" s="122"/>
      <c r="C58" s="125"/>
      <c r="D58" s="125"/>
      <c r="E58" s="125"/>
      <c r="F58" s="125"/>
      <c r="G58" s="125"/>
      <c r="H58" s="125"/>
      <c r="I58" s="125"/>
      <c r="J58" s="125"/>
      <c r="K58" s="400"/>
      <c r="L58" s="400"/>
      <c r="M58" s="400"/>
      <c r="N58" s="400"/>
      <c r="O58" s="400"/>
      <c r="P58" s="400"/>
      <c r="Q58" s="400"/>
      <c r="R58" s="400"/>
      <c r="S58" s="400"/>
      <c r="T58" s="400"/>
      <c r="U58" s="400"/>
      <c r="V58" s="400"/>
      <c r="W58" s="400"/>
      <c r="X58" s="400"/>
      <c r="Y58" s="400"/>
      <c r="Z58" s="400"/>
      <c r="AA58" s="400"/>
      <c r="AB58" s="400"/>
      <c r="AC58" s="400"/>
      <c r="AD58" s="400"/>
      <c r="AE58" s="400"/>
      <c r="AF58" s="400"/>
      <c r="AG58" s="400"/>
      <c r="AH58" s="136"/>
      <c r="AI58" s="136"/>
      <c r="AJ58" s="136"/>
      <c r="AK58" s="136"/>
      <c r="AL58" s="136"/>
      <c r="AM58" s="374"/>
    </row>
    <row r="59" spans="1:39" ht="15" customHeight="1" x14ac:dyDescent="0.25">
      <c r="A59" s="429"/>
      <c r="B59" s="261" t="s">
        <v>20</v>
      </c>
      <c r="C59" s="262"/>
      <c r="D59" s="262"/>
      <c r="E59" s="262"/>
      <c r="F59" s="262"/>
      <c r="G59" s="262"/>
      <c r="H59" s="262"/>
      <c r="I59" s="262"/>
      <c r="J59" s="262"/>
      <c r="K59" s="262"/>
      <c r="L59" s="262"/>
      <c r="M59" s="262"/>
      <c r="N59" s="262"/>
      <c r="O59" s="262"/>
      <c r="P59" s="262"/>
      <c r="Q59" s="262"/>
      <c r="R59" s="262"/>
      <c r="S59" s="262"/>
      <c r="T59" s="262"/>
      <c r="U59" s="262"/>
      <c r="V59" s="262"/>
      <c r="W59" s="262"/>
      <c r="X59" s="262"/>
      <c r="Y59" s="262"/>
      <c r="Z59" s="262"/>
      <c r="AA59" s="262"/>
      <c r="AB59" s="262"/>
      <c r="AC59" s="262"/>
      <c r="AD59" s="262"/>
      <c r="AE59" s="262"/>
      <c r="AF59" s="262"/>
      <c r="AG59" s="262"/>
      <c r="AH59" s="262"/>
      <c r="AI59" s="262"/>
      <c r="AJ59" s="262"/>
      <c r="AK59" s="262"/>
      <c r="AL59" s="263"/>
      <c r="AM59" s="374"/>
    </row>
    <row r="60" spans="1:39" ht="15" customHeight="1" x14ac:dyDescent="0.2">
      <c r="A60" s="429"/>
      <c r="B60" s="257" t="s">
        <v>21</v>
      </c>
      <c r="C60" s="257"/>
      <c r="D60" s="257" t="s">
        <v>79</v>
      </c>
      <c r="E60" s="257"/>
      <c r="F60" s="257"/>
      <c r="G60" s="257"/>
      <c r="H60" s="257"/>
      <c r="I60" s="257"/>
      <c r="J60" s="257"/>
      <c r="K60" s="247" t="s">
        <v>80</v>
      </c>
      <c r="L60" s="247"/>
      <c r="M60" s="247"/>
      <c r="N60" s="247"/>
      <c r="O60" s="247"/>
      <c r="P60" s="247"/>
      <c r="Q60" s="247"/>
      <c r="R60" s="247" t="s">
        <v>81</v>
      </c>
      <c r="S60" s="247"/>
      <c r="T60" s="247"/>
      <c r="U60" s="247"/>
      <c r="V60" s="247"/>
      <c r="W60" s="247"/>
      <c r="X60" s="247"/>
      <c r="Y60" s="247" t="s">
        <v>22</v>
      </c>
      <c r="Z60" s="247"/>
      <c r="AA60" s="247"/>
      <c r="AB60" s="247"/>
      <c r="AC60" s="247"/>
      <c r="AD60" s="247"/>
      <c r="AE60" s="247"/>
      <c r="AF60" s="247" t="s">
        <v>23</v>
      </c>
      <c r="AG60" s="247"/>
      <c r="AH60" s="247"/>
      <c r="AI60" s="247"/>
      <c r="AJ60" s="247"/>
      <c r="AK60" s="247"/>
      <c r="AL60" s="247"/>
      <c r="AM60" s="374"/>
    </row>
    <row r="61" spans="1:39" ht="15" customHeight="1" x14ac:dyDescent="0.25">
      <c r="A61" s="429"/>
      <c r="B61" s="404" t="s">
        <v>24</v>
      </c>
      <c r="C61" s="404"/>
      <c r="D61" s="444">
        <v>0.6</v>
      </c>
      <c r="E61" s="404"/>
      <c r="F61" s="404"/>
      <c r="G61" s="404"/>
      <c r="H61" s="404"/>
      <c r="I61" s="404"/>
      <c r="J61" s="404"/>
      <c r="K61" s="444">
        <v>0.4</v>
      </c>
      <c r="L61" s="404"/>
      <c r="M61" s="404"/>
      <c r="N61" s="404"/>
      <c r="O61" s="404"/>
      <c r="P61" s="404"/>
      <c r="Q61" s="404"/>
      <c r="R61" s="444">
        <v>0.25</v>
      </c>
      <c r="S61" s="404"/>
      <c r="T61" s="404"/>
      <c r="U61" s="404"/>
      <c r="V61" s="404"/>
      <c r="W61" s="404"/>
      <c r="X61" s="404"/>
      <c r="Y61" s="445">
        <v>0.3</v>
      </c>
      <c r="Z61" s="405"/>
      <c r="AA61" s="405"/>
      <c r="AB61" s="405"/>
      <c r="AC61" s="405"/>
      <c r="AD61" s="405"/>
      <c r="AE61" s="405"/>
      <c r="AF61" s="405">
        <v>80</v>
      </c>
      <c r="AG61" s="405"/>
      <c r="AH61" s="405"/>
      <c r="AI61" s="405"/>
      <c r="AJ61" s="405"/>
      <c r="AK61" s="405"/>
      <c r="AL61" s="405"/>
      <c r="AM61" s="374"/>
    </row>
    <row r="62" spans="1:39" ht="15" customHeight="1" x14ac:dyDescent="0.25">
      <c r="A62" s="429"/>
      <c r="B62" s="404" t="s">
        <v>78</v>
      </c>
      <c r="C62" s="404"/>
      <c r="D62" s="404">
        <v>10</v>
      </c>
      <c r="E62" s="404"/>
      <c r="F62" s="404"/>
      <c r="G62" s="404"/>
      <c r="H62" s="404"/>
      <c r="I62" s="404"/>
      <c r="J62" s="404"/>
      <c r="K62" s="404">
        <v>4</v>
      </c>
      <c r="L62" s="404"/>
      <c r="M62" s="404"/>
      <c r="N62" s="404"/>
      <c r="O62" s="404"/>
      <c r="P62" s="404"/>
      <c r="Q62" s="404"/>
      <c r="R62" s="404">
        <v>1</v>
      </c>
      <c r="S62" s="404"/>
      <c r="T62" s="404"/>
      <c r="U62" s="404"/>
      <c r="V62" s="404"/>
      <c r="W62" s="404"/>
      <c r="X62" s="404"/>
      <c r="Y62" s="405" t="s">
        <v>207</v>
      </c>
      <c r="Z62" s="405"/>
      <c r="AA62" s="405"/>
      <c r="AB62" s="405"/>
      <c r="AC62" s="405"/>
      <c r="AD62" s="405"/>
      <c r="AE62" s="405"/>
      <c r="AF62" s="405"/>
      <c r="AG62" s="405"/>
      <c r="AH62" s="405"/>
      <c r="AI62" s="405"/>
      <c r="AJ62" s="405"/>
      <c r="AK62" s="405"/>
      <c r="AL62" s="405"/>
      <c r="AM62" s="374"/>
    </row>
    <row r="63" spans="1:39" ht="15" customHeight="1" x14ac:dyDescent="0.25">
      <c r="A63" s="429"/>
      <c r="B63" s="404" t="s">
        <v>82</v>
      </c>
      <c r="C63" s="404"/>
      <c r="D63" s="404"/>
      <c r="E63" s="404"/>
      <c r="F63" s="404"/>
      <c r="G63" s="404"/>
      <c r="H63" s="404"/>
      <c r="I63" s="404"/>
      <c r="J63" s="404"/>
      <c r="K63" s="404"/>
      <c r="L63" s="404"/>
      <c r="M63" s="404"/>
      <c r="N63" s="404"/>
      <c r="O63" s="404"/>
      <c r="P63" s="404"/>
      <c r="Q63" s="404"/>
      <c r="R63" s="404"/>
      <c r="S63" s="404"/>
      <c r="T63" s="404"/>
      <c r="U63" s="404"/>
      <c r="V63" s="404"/>
      <c r="W63" s="404"/>
      <c r="X63" s="404"/>
      <c r="Y63" s="405"/>
      <c r="Z63" s="405"/>
      <c r="AA63" s="405"/>
      <c r="AB63" s="405"/>
      <c r="AC63" s="405"/>
      <c r="AD63" s="405"/>
      <c r="AE63" s="405"/>
      <c r="AF63" s="405"/>
      <c r="AG63" s="405"/>
      <c r="AH63" s="405"/>
      <c r="AI63" s="405"/>
      <c r="AJ63" s="405"/>
      <c r="AK63" s="405"/>
      <c r="AL63" s="405"/>
      <c r="AM63" s="374"/>
    </row>
    <row r="64" spans="1:39" ht="3.75" customHeight="1" x14ac:dyDescent="0.25">
      <c r="A64" s="428"/>
      <c r="B64" s="406"/>
      <c r="C64" s="406"/>
      <c r="D64" s="406"/>
      <c r="E64" s="406"/>
      <c r="F64" s="406"/>
      <c r="G64" s="406"/>
      <c r="H64" s="406"/>
      <c r="I64" s="406"/>
      <c r="J64" s="406"/>
      <c r="K64" s="406"/>
      <c r="L64" s="406"/>
      <c r="M64" s="406"/>
      <c r="N64" s="406"/>
      <c r="O64" s="406"/>
      <c r="P64" s="406"/>
      <c r="Q64" s="406"/>
      <c r="R64" s="406"/>
      <c r="S64" s="406"/>
      <c r="T64" s="406"/>
      <c r="U64" s="406"/>
      <c r="V64" s="406"/>
      <c r="W64" s="406"/>
      <c r="X64" s="406"/>
      <c r="Y64" s="407"/>
      <c r="Z64" s="407"/>
      <c r="AA64" s="407"/>
      <c r="AB64" s="407"/>
      <c r="AC64" s="407"/>
      <c r="AD64" s="407"/>
      <c r="AE64" s="407"/>
      <c r="AF64" s="407"/>
      <c r="AG64" s="407"/>
      <c r="AH64" s="407"/>
      <c r="AI64" s="407"/>
      <c r="AJ64" s="407"/>
      <c r="AK64" s="407"/>
      <c r="AL64" s="407"/>
      <c r="AM64" s="374"/>
    </row>
    <row r="65" spans="1:41" ht="15" customHeight="1" x14ac:dyDescent="0.25">
      <c r="A65" s="136"/>
      <c r="B65" s="227" t="s">
        <v>95</v>
      </c>
      <c r="C65" s="227"/>
      <c r="D65" s="227"/>
      <c r="E65" s="227"/>
      <c r="F65" s="227"/>
      <c r="G65" s="408"/>
      <c r="H65" s="408"/>
      <c r="I65" s="408"/>
      <c r="J65" s="408"/>
      <c r="K65" s="408"/>
      <c r="L65" s="408"/>
      <c r="M65" s="408"/>
      <c r="N65" s="408"/>
      <c r="O65" s="408"/>
      <c r="P65" s="408"/>
      <c r="Q65" s="408"/>
      <c r="R65" s="408"/>
      <c r="S65" s="408"/>
      <c r="T65" s="408"/>
      <c r="U65" s="408"/>
      <c r="V65" s="408"/>
      <c r="W65" s="408"/>
      <c r="X65" s="408"/>
      <c r="Y65" s="408"/>
      <c r="Z65" s="408"/>
      <c r="AA65" s="408"/>
      <c r="AB65" s="408"/>
      <c r="AC65" s="408"/>
      <c r="AD65" s="408"/>
      <c r="AE65" s="408"/>
      <c r="AF65" s="408"/>
      <c r="AG65" s="408"/>
      <c r="AH65" s="408"/>
      <c r="AI65" s="408"/>
      <c r="AJ65" s="408"/>
      <c r="AK65" s="408"/>
      <c r="AL65" s="408"/>
      <c r="AM65" s="374"/>
    </row>
    <row r="66" spans="1:41" ht="3.75" customHeight="1" x14ac:dyDescent="0.25">
      <c r="A66" s="136"/>
      <c r="B66" s="121"/>
      <c r="C66" s="121"/>
      <c r="D66" s="121"/>
      <c r="E66" s="121"/>
      <c r="F66" s="125"/>
      <c r="G66" s="125"/>
      <c r="H66" s="125"/>
      <c r="I66" s="125"/>
      <c r="J66" s="125"/>
      <c r="K66" s="125"/>
      <c r="L66" s="125"/>
      <c r="M66" s="125"/>
      <c r="N66" s="125"/>
      <c r="O66" s="125"/>
      <c r="P66" s="125"/>
      <c r="Q66" s="125"/>
      <c r="R66" s="125"/>
      <c r="S66" s="125"/>
      <c r="T66" s="125"/>
      <c r="U66" s="125"/>
      <c r="V66" s="125"/>
      <c r="W66" s="125"/>
      <c r="X66" s="125"/>
      <c r="Y66" s="125"/>
      <c r="Z66" s="125"/>
      <c r="AA66" s="125"/>
      <c r="AB66" s="125"/>
      <c r="AC66" s="125"/>
      <c r="AD66" s="125"/>
      <c r="AE66" s="125"/>
      <c r="AF66" s="125"/>
      <c r="AG66" s="125"/>
      <c r="AH66" s="125"/>
      <c r="AI66" s="125"/>
      <c r="AJ66" s="125"/>
      <c r="AK66" s="125"/>
      <c r="AL66" s="125"/>
      <c r="AM66" s="374"/>
    </row>
    <row r="67" spans="1:41" ht="15" customHeight="1" x14ac:dyDescent="0.25">
      <c r="A67" s="136"/>
      <c r="B67" s="269" t="s">
        <v>94</v>
      </c>
      <c r="C67" s="270"/>
      <c r="D67" s="270"/>
      <c r="E67" s="270"/>
      <c r="F67" s="270"/>
      <c r="G67" s="270"/>
      <c r="H67" s="270"/>
      <c r="I67" s="270"/>
      <c r="J67" s="270"/>
      <c r="K67" s="270"/>
      <c r="L67" s="270"/>
      <c r="M67" s="270"/>
      <c r="N67" s="270"/>
      <c r="O67" s="270"/>
      <c r="P67" s="270"/>
      <c r="Q67" s="270"/>
      <c r="R67" s="270"/>
      <c r="S67" s="270"/>
      <c r="T67" s="270"/>
      <c r="U67" s="270"/>
      <c r="V67" s="270"/>
      <c r="W67" s="270"/>
      <c r="X67" s="270"/>
      <c r="Y67" s="270"/>
      <c r="Z67" s="270"/>
      <c r="AA67" s="270"/>
      <c r="AB67" s="270"/>
      <c r="AC67" s="270"/>
      <c r="AD67" s="270"/>
      <c r="AE67" s="270"/>
      <c r="AF67" s="270"/>
      <c r="AG67" s="270"/>
      <c r="AH67" s="270"/>
      <c r="AI67" s="270"/>
      <c r="AJ67" s="270"/>
      <c r="AK67" s="270"/>
      <c r="AL67" s="271"/>
      <c r="AM67" s="374"/>
    </row>
    <row r="68" spans="1:41" ht="3.75" customHeight="1" x14ac:dyDescent="0.25">
      <c r="A68" s="136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6"/>
      <c r="R68" s="166"/>
      <c r="S68" s="166"/>
      <c r="T68" s="166"/>
      <c r="U68" s="166"/>
      <c r="V68" s="166"/>
      <c r="W68" s="166"/>
      <c r="X68" s="166"/>
      <c r="Y68" s="166"/>
      <c r="Z68" s="166"/>
      <c r="AA68" s="166"/>
      <c r="AB68" s="166"/>
      <c r="AC68" s="166"/>
      <c r="AD68" s="166"/>
      <c r="AE68" s="166"/>
      <c r="AF68" s="166"/>
      <c r="AG68" s="166"/>
      <c r="AH68" s="166"/>
      <c r="AI68" s="166"/>
      <c r="AJ68" s="166"/>
      <c r="AK68" s="166"/>
      <c r="AL68" s="167"/>
      <c r="AM68" s="136"/>
      <c r="AN68" s="5"/>
    </row>
    <row r="69" spans="1:41" ht="15" customHeight="1" x14ac:dyDescent="0.25">
      <c r="A69" s="136"/>
      <c r="B69" s="165" t="s">
        <v>25</v>
      </c>
      <c r="C69" s="166"/>
      <c r="D69" s="168"/>
      <c r="E69" s="279" t="s">
        <v>34</v>
      </c>
      <c r="F69" s="280"/>
      <c r="G69" s="168" t="s">
        <v>96</v>
      </c>
      <c r="H69" s="279" t="s">
        <v>35</v>
      </c>
      <c r="I69" s="280"/>
      <c r="J69" s="166"/>
      <c r="K69" s="281"/>
      <c r="L69" s="281"/>
      <c r="M69" s="281"/>
      <c r="N69" s="281"/>
      <c r="O69" s="281"/>
      <c r="P69" s="281"/>
      <c r="Q69" s="281"/>
      <c r="R69" s="281"/>
      <c r="S69" s="281"/>
      <c r="T69" s="281"/>
      <c r="U69" s="281"/>
      <c r="V69" s="281"/>
      <c r="W69" s="281"/>
      <c r="X69" s="281"/>
      <c r="Y69" s="281"/>
      <c r="Z69" s="281"/>
      <c r="AA69" s="281"/>
      <c r="AB69" s="281"/>
      <c r="AC69" s="281"/>
      <c r="AD69" s="281"/>
      <c r="AE69" s="281"/>
      <c r="AF69" s="281"/>
      <c r="AG69" s="281"/>
      <c r="AH69" s="281"/>
      <c r="AI69" s="281"/>
      <c r="AJ69" s="281"/>
      <c r="AK69" s="281"/>
      <c r="AL69" s="282"/>
      <c r="AM69" s="136"/>
      <c r="AN69" s="5"/>
    </row>
    <row r="70" spans="1:41" ht="3.75" customHeight="1" x14ac:dyDescent="0.25">
      <c r="A70" s="136"/>
      <c r="B70" s="169"/>
      <c r="C70" s="170"/>
      <c r="D70" s="170"/>
      <c r="E70" s="171"/>
      <c r="F70" s="171"/>
      <c r="G70" s="170"/>
      <c r="H70" s="171"/>
      <c r="I70" s="171"/>
      <c r="J70" s="170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  <c r="W70" s="172"/>
      <c r="X70" s="172"/>
      <c r="Y70" s="172"/>
      <c r="Z70" s="172"/>
      <c r="AA70" s="172"/>
      <c r="AB70" s="172"/>
      <c r="AC70" s="172"/>
      <c r="AD70" s="172"/>
      <c r="AE70" s="172"/>
      <c r="AF70" s="172"/>
      <c r="AG70" s="172"/>
      <c r="AH70" s="172"/>
      <c r="AI70" s="172"/>
      <c r="AJ70" s="172"/>
      <c r="AK70" s="172"/>
      <c r="AL70" s="173"/>
      <c r="AM70" s="136"/>
      <c r="AN70" s="5"/>
    </row>
    <row r="71" spans="1:41" ht="3.75" customHeight="1" x14ac:dyDescent="0.25">
      <c r="A71" s="136"/>
      <c r="B71" s="174"/>
      <c r="C71" s="175"/>
      <c r="D71" s="175"/>
      <c r="E71" s="176"/>
      <c r="F71" s="176"/>
      <c r="G71" s="175"/>
      <c r="H71" s="176"/>
      <c r="I71" s="176"/>
      <c r="J71" s="175"/>
      <c r="K71" s="175"/>
      <c r="L71" s="175"/>
      <c r="M71" s="175"/>
      <c r="N71" s="175"/>
      <c r="O71" s="175"/>
      <c r="P71" s="175"/>
      <c r="Q71" s="175"/>
      <c r="R71" s="175"/>
      <c r="S71" s="175"/>
      <c r="T71" s="175"/>
      <c r="U71" s="175"/>
      <c r="V71" s="175"/>
      <c r="W71" s="175"/>
      <c r="X71" s="175"/>
      <c r="Y71" s="175"/>
      <c r="Z71" s="175"/>
      <c r="AA71" s="175"/>
      <c r="AB71" s="175"/>
      <c r="AC71" s="175"/>
      <c r="AD71" s="175"/>
      <c r="AE71" s="175"/>
      <c r="AF71" s="175"/>
      <c r="AG71" s="175"/>
      <c r="AH71" s="175"/>
      <c r="AI71" s="175"/>
      <c r="AJ71" s="175"/>
      <c r="AK71" s="175"/>
      <c r="AL71" s="177"/>
      <c r="AM71" s="136"/>
      <c r="AN71" s="5"/>
    </row>
    <row r="72" spans="1:41" ht="15" customHeight="1" x14ac:dyDescent="0.25">
      <c r="A72" s="136"/>
      <c r="B72" s="123" t="s">
        <v>26</v>
      </c>
      <c r="C72" s="178"/>
      <c r="D72" s="179"/>
      <c r="E72" s="228" t="s">
        <v>34</v>
      </c>
      <c r="F72" s="273"/>
      <c r="G72" s="179" t="s">
        <v>96</v>
      </c>
      <c r="H72" s="228" t="s">
        <v>35</v>
      </c>
      <c r="I72" s="229"/>
      <c r="J72" s="178"/>
      <c r="K72" s="274"/>
      <c r="L72" s="274"/>
      <c r="M72" s="274"/>
      <c r="N72" s="274"/>
      <c r="O72" s="274"/>
      <c r="P72" s="274"/>
      <c r="Q72" s="274"/>
      <c r="R72" s="274"/>
      <c r="S72" s="274"/>
      <c r="T72" s="274"/>
      <c r="U72" s="274"/>
      <c r="V72" s="274"/>
      <c r="W72" s="274"/>
      <c r="X72" s="274"/>
      <c r="Y72" s="274"/>
      <c r="Z72" s="274"/>
      <c r="AA72" s="274"/>
      <c r="AB72" s="274"/>
      <c r="AC72" s="274"/>
      <c r="AD72" s="274"/>
      <c r="AE72" s="274"/>
      <c r="AF72" s="274"/>
      <c r="AG72" s="274"/>
      <c r="AH72" s="274"/>
      <c r="AI72" s="274"/>
      <c r="AJ72" s="274"/>
      <c r="AK72" s="274"/>
      <c r="AL72" s="275"/>
      <c r="AM72" s="374"/>
    </row>
    <row r="73" spans="1:41" ht="3.75" customHeight="1" x14ac:dyDescent="0.25">
      <c r="A73" s="136"/>
      <c r="B73" s="180"/>
      <c r="C73" s="181"/>
      <c r="D73" s="181"/>
      <c r="E73" s="182"/>
      <c r="F73" s="182"/>
      <c r="G73" s="181"/>
      <c r="H73" s="182"/>
      <c r="I73" s="182"/>
      <c r="J73" s="181"/>
      <c r="K73" s="183"/>
      <c r="L73" s="183"/>
      <c r="M73" s="183"/>
      <c r="N73" s="183"/>
      <c r="O73" s="183"/>
      <c r="P73" s="183"/>
      <c r="Q73" s="183"/>
      <c r="R73" s="183"/>
      <c r="S73" s="183"/>
      <c r="T73" s="183"/>
      <c r="U73" s="183"/>
      <c r="V73" s="183"/>
      <c r="W73" s="183"/>
      <c r="X73" s="183"/>
      <c r="Y73" s="183"/>
      <c r="Z73" s="183"/>
      <c r="AA73" s="183"/>
      <c r="AB73" s="183"/>
      <c r="AC73" s="183"/>
      <c r="AD73" s="183"/>
      <c r="AE73" s="183"/>
      <c r="AF73" s="183"/>
      <c r="AG73" s="183"/>
      <c r="AH73" s="183"/>
      <c r="AI73" s="183"/>
      <c r="AJ73" s="183"/>
      <c r="AK73" s="183"/>
      <c r="AL73" s="184"/>
      <c r="AM73" s="374"/>
    </row>
    <row r="74" spans="1:41" ht="3.75" customHeight="1" x14ac:dyDescent="0.25">
      <c r="A74" s="136"/>
      <c r="B74" s="178"/>
      <c r="C74" s="178"/>
      <c r="D74" s="178"/>
      <c r="E74" s="178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  <c r="Q74" s="178"/>
      <c r="R74" s="178"/>
      <c r="S74" s="131"/>
      <c r="T74" s="131"/>
      <c r="U74" s="131"/>
      <c r="V74" s="131"/>
      <c r="W74" s="185"/>
      <c r="X74" s="185"/>
      <c r="Y74" s="185"/>
      <c r="Z74" s="185"/>
      <c r="AA74" s="186"/>
      <c r="AB74" s="186"/>
      <c r="AC74" s="186"/>
      <c r="AD74" s="186"/>
      <c r="AE74" s="131"/>
      <c r="AF74" s="131"/>
      <c r="AG74" s="131"/>
      <c r="AH74" s="131"/>
      <c r="AI74" s="131"/>
      <c r="AJ74" s="131"/>
      <c r="AK74" s="131"/>
      <c r="AL74" s="131"/>
      <c r="AM74" s="374"/>
      <c r="AO74" s="45"/>
    </row>
    <row r="75" spans="1:41" ht="15" customHeight="1" x14ac:dyDescent="0.25">
      <c r="A75" s="136"/>
      <c r="B75" s="269" t="s">
        <v>27</v>
      </c>
      <c r="C75" s="270"/>
      <c r="D75" s="270"/>
      <c r="E75" s="270"/>
      <c r="F75" s="270"/>
      <c r="G75" s="270"/>
      <c r="H75" s="270"/>
      <c r="I75" s="270"/>
      <c r="J75" s="270"/>
      <c r="K75" s="270"/>
      <c r="L75" s="270"/>
      <c r="M75" s="270"/>
      <c r="N75" s="270"/>
      <c r="O75" s="270"/>
      <c r="P75" s="270"/>
      <c r="Q75" s="270"/>
      <c r="R75" s="270"/>
      <c r="S75" s="270"/>
      <c r="T75" s="270"/>
      <c r="U75" s="270"/>
      <c r="V75" s="270"/>
      <c r="W75" s="270"/>
      <c r="X75" s="270"/>
      <c r="Y75" s="270"/>
      <c r="Z75" s="270"/>
      <c r="AA75" s="270"/>
      <c r="AB75" s="270"/>
      <c r="AC75" s="270"/>
      <c r="AD75" s="270"/>
      <c r="AE75" s="270"/>
      <c r="AF75" s="270"/>
      <c r="AG75" s="270"/>
      <c r="AH75" s="270"/>
      <c r="AI75" s="270"/>
      <c r="AJ75" s="270"/>
      <c r="AK75" s="270"/>
      <c r="AL75" s="271"/>
      <c r="AM75" s="374"/>
      <c r="AO75" s="45"/>
    </row>
    <row r="76" spans="1:41" ht="3.75" customHeight="1" x14ac:dyDescent="0.25">
      <c r="A76" s="136"/>
      <c r="B76" s="187"/>
      <c r="C76" s="188"/>
      <c r="D76" s="188"/>
      <c r="E76" s="188"/>
      <c r="F76" s="188"/>
      <c r="G76" s="188"/>
      <c r="H76" s="188"/>
      <c r="I76" s="188"/>
      <c r="J76" s="188"/>
      <c r="K76" s="188"/>
      <c r="L76" s="188"/>
      <c r="M76" s="188"/>
      <c r="N76" s="188"/>
      <c r="O76" s="188"/>
      <c r="P76" s="188"/>
      <c r="Q76" s="188"/>
      <c r="R76" s="188"/>
      <c r="S76" s="189"/>
      <c r="T76" s="189"/>
      <c r="U76" s="189"/>
      <c r="V76" s="189"/>
      <c r="W76" s="190"/>
      <c r="X76" s="190"/>
      <c r="Y76" s="190"/>
      <c r="Z76" s="190"/>
      <c r="AA76" s="191"/>
      <c r="AB76" s="191"/>
      <c r="AC76" s="191"/>
      <c r="AD76" s="191"/>
      <c r="AE76" s="189"/>
      <c r="AF76" s="189"/>
      <c r="AG76" s="189"/>
      <c r="AH76" s="189"/>
      <c r="AI76" s="189"/>
      <c r="AJ76" s="189"/>
      <c r="AK76" s="189"/>
      <c r="AL76" s="192"/>
      <c r="AM76" s="374"/>
    </row>
    <row r="77" spans="1:41" ht="15" customHeight="1" x14ac:dyDescent="0.25">
      <c r="A77" s="136"/>
      <c r="B77" s="272" t="s">
        <v>28</v>
      </c>
      <c r="C77" s="221"/>
      <c r="D77" s="179"/>
      <c r="E77" s="228" t="s">
        <v>34</v>
      </c>
      <c r="F77" s="273"/>
      <c r="G77" s="179" t="s">
        <v>96</v>
      </c>
      <c r="H77" s="228" t="s">
        <v>35</v>
      </c>
      <c r="I77" s="229"/>
      <c r="J77" s="178"/>
      <c r="K77" s="274"/>
      <c r="L77" s="274"/>
      <c r="M77" s="274"/>
      <c r="N77" s="274"/>
      <c r="O77" s="274"/>
      <c r="P77" s="274"/>
      <c r="Q77" s="274"/>
      <c r="R77" s="274"/>
      <c r="S77" s="274"/>
      <c r="T77" s="274"/>
      <c r="U77" s="274"/>
      <c r="V77" s="274"/>
      <c r="W77" s="274"/>
      <c r="X77" s="274"/>
      <c r="Y77" s="274"/>
      <c r="Z77" s="274"/>
      <c r="AA77" s="274"/>
      <c r="AB77" s="274"/>
      <c r="AC77" s="274"/>
      <c r="AD77" s="274"/>
      <c r="AE77" s="274"/>
      <c r="AF77" s="274"/>
      <c r="AG77" s="274"/>
      <c r="AH77" s="274"/>
      <c r="AI77" s="274"/>
      <c r="AJ77" s="274"/>
      <c r="AK77" s="274"/>
      <c r="AL77" s="275"/>
      <c r="AM77" s="374"/>
    </row>
    <row r="78" spans="1:41" ht="3.75" customHeight="1" x14ac:dyDescent="0.25">
      <c r="A78" s="136"/>
      <c r="B78" s="193"/>
      <c r="C78" s="194"/>
      <c r="D78" s="181"/>
      <c r="E78" s="182"/>
      <c r="F78" s="182"/>
      <c r="G78" s="181"/>
      <c r="H78" s="182"/>
      <c r="I78" s="182"/>
      <c r="J78" s="181"/>
      <c r="K78" s="181"/>
      <c r="L78" s="181"/>
      <c r="M78" s="181"/>
      <c r="N78" s="181"/>
      <c r="O78" s="181"/>
      <c r="P78" s="181"/>
      <c r="Q78" s="181"/>
      <c r="R78" s="181"/>
      <c r="S78" s="195"/>
      <c r="T78" s="195"/>
      <c r="U78" s="195"/>
      <c r="V78" s="195"/>
      <c r="W78" s="196"/>
      <c r="X78" s="196"/>
      <c r="Y78" s="196"/>
      <c r="Z78" s="196"/>
      <c r="AA78" s="197"/>
      <c r="AB78" s="197"/>
      <c r="AC78" s="197"/>
      <c r="AD78" s="197"/>
      <c r="AE78" s="195"/>
      <c r="AF78" s="195"/>
      <c r="AG78" s="195"/>
      <c r="AH78" s="195"/>
      <c r="AI78" s="195"/>
      <c r="AJ78" s="195"/>
      <c r="AK78" s="195"/>
      <c r="AL78" s="198"/>
      <c r="AM78" s="374"/>
    </row>
    <row r="79" spans="1:41" ht="3.75" customHeight="1" x14ac:dyDescent="0.25">
      <c r="A79" s="136"/>
      <c r="B79" s="121"/>
      <c r="C79" s="121"/>
      <c r="D79" s="178"/>
      <c r="E79" s="159"/>
      <c r="F79" s="159"/>
      <c r="G79" s="178"/>
      <c r="H79" s="159"/>
      <c r="I79" s="159"/>
      <c r="J79" s="178"/>
      <c r="K79" s="178"/>
      <c r="L79" s="178"/>
      <c r="M79" s="178"/>
      <c r="N79" s="178"/>
      <c r="O79" s="178"/>
      <c r="P79" s="178"/>
      <c r="Q79" s="178"/>
      <c r="R79" s="178"/>
      <c r="S79" s="131"/>
      <c r="T79" s="131"/>
      <c r="U79" s="131"/>
      <c r="V79" s="131"/>
      <c r="W79" s="185"/>
      <c r="X79" s="185"/>
      <c r="Y79" s="185"/>
      <c r="Z79" s="185"/>
      <c r="AA79" s="186"/>
      <c r="AB79" s="186"/>
      <c r="AC79" s="186"/>
      <c r="AD79" s="186"/>
      <c r="AE79" s="131"/>
      <c r="AF79" s="131"/>
      <c r="AG79" s="131"/>
      <c r="AH79" s="131"/>
      <c r="AI79" s="131"/>
      <c r="AJ79" s="131"/>
      <c r="AK79" s="131"/>
      <c r="AL79" s="131"/>
      <c r="AM79" s="374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276" t="s">
        <v>29</v>
      </c>
      <c r="C81" s="277"/>
      <c r="D81" s="277"/>
      <c r="E81" s="277"/>
      <c r="F81" s="277"/>
      <c r="G81" s="277"/>
      <c r="H81" s="277"/>
      <c r="I81" s="277"/>
      <c r="J81" s="277"/>
      <c r="K81" s="277"/>
      <c r="L81" s="277"/>
      <c r="M81" s="277"/>
      <c r="N81" s="277"/>
      <c r="O81" s="277"/>
      <c r="P81" s="277"/>
      <c r="Q81" s="277"/>
      <c r="R81" s="277"/>
      <c r="S81" s="277"/>
      <c r="T81" s="277"/>
      <c r="U81" s="277"/>
      <c r="V81" s="277"/>
      <c r="W81" s="277"/>
      <c r="X81" s="277"/>
      <c r="Y81" s="277"/>
      <c r="Z81" s="277"/>
      <c r="AA81" s="277"/>
      <c r="AB81" s="277"/>
      <c r="AC81" s="277"/>
      <c r="AD81" s="277"/>
      <c r="AE81" s="277"/>
      <c r="AF81" s="277"/>
      <c r="AG81" s="277"/>
      <c r="AH81" s="277"/>
      <c r="AI81" s="277"/>
      <c r="AJ81" s="277"/>
      <c r="AK81" s="277"/>
      <c r="AL81" s="278"/>
    </row>
    <row r="82" spans="1:38" ht="35.25" customHeight="1" x14ac:dyDescent="0.25">
      <c r="A82" s="5"/>
      <c r="B82" s="283" t="s">
        <v>30</v>
      </c>
      <c r="C82" s="283"/>
      <c r="D82" s="283"/>
      <c r="E82" s="283"/>
      <c r="F82" s="283"/>
      <c r="G82" s="283"/>
      <c r="H82" s="283"/>
      <c r="I82" s="283"/>
      <c r="J82" s="283"/>
      <c r="K82" s="283"/>
      <c r="L82" s="283"/>
      <c r="M82" s="283"/>
      <c r="N82" s="283"/>
      <c r="O82" s="283"/>
      <c r="P82" s="283"/>
      <c r="Q82" s="283"/>
      <c r="R82" s="283"/>
      <c r="S82" s="283"/>
      <c r="T82" s="283"/>
      <c r="U82" s="283"/>
      <c r="V82" s="283"/>
      <c r="W82" s="283"/>
      <c r="X82" s="283"/>
      <c r="Y82" s="283"/>
      <c r="Z82" s="283"/>
      <c r="AA82" s="284" t="s">
        <v>84</v>
      </c>
      <c r="AB82" s="284"/>
      <c r="AC82" s="284"/>
      <c r="AD82" s="284"/>
      <c r="AE82" s="284" t="s">
        <v>85</v>
      </c>
      <c r="AF82" s="284"/>
      <c r="AG82" s="284"/>
      <c r="AH82" s="284"/>
      <c r="AI82" s="284" t="s">
        <v>86</v>
      </c>
      <c r="AJ82" s="284"/>
      <c r="AK82" s="284"/>
      <c r="AL82" s="284"/>
    </row>
    <row r="83" spans="1:38" ht="15" customHeight="1" x14ac:dyDescent="0.25">
      <c r="A83" s="5"/>
      <c r="B83" s="285" t="s">
        <v>88</v>
      </c>
      <c r="C83" s="285"/>
      <c r="D83" s="285"/>
      <c r="E83" s="285"/>
      <c r="F83" s="285"/>
      <c r="G83" s="285"/>
      <c r="H83" s="285"/>
      <c r="I83" s="285"/>
      <c r="J83" s="285"/>
      <c r="K83" s="285"/>
      <c r="L83" s="285"/>
      <c r="M83" s="285"/>
      <c r="N83" s="285"/>
      <c r="O83" s="285"/>
      <c r="P83" s="285"/>
      <c r="Q83" s="285"/>
      <c r="R83" s="285"/>
      <c r="S83" s="285"/>
      <c r="T83" s="285"/>
      <c r="U83" s="285"/>
      <c r="V83" s="285"/>
      <c r="W83" s="285"/>
      <c r="X83" s="285"/>
      <c r="Y83" s="285"/>
      <c r="Z83" s="285"/>
      <c r="AA83" s="285"/>
      <c r="AB83" s="285"/>
      <c r="AC83" s="285"/>
      <c r="AD83" s="285"/>
      <c r="AE83" s="285"/>
      <c r="AF83" s="285"/>
      <c r="AG83" s="285"/>
      <c r="AH83" s="285"/>
      <c r="AI83" s="285"/>
      <c r="AJ83" s="285"/>
      <c r="AK83" s="285"/>
      <c r="AL83" s="285"/>
    </row>
    <row r="84" spans="1:38" ht="15" customHeight="1" x14ac:dyDescent="0.25">
      <c r="A84" s="5"/>
      <c r="B84" s="286" t="s">
        <v>139</v>
      </c>
      <c r="C84" s="286"/>
      <c r="D84" s="286"/>
      <c r="E84" s="286"/>
      <c r="F84" s="286"/>
      <c r="G84" s="286"/>
      <c r="H84" s="286"/>
      <c r="I84" s="286"/>
      <c r="J84" s="286"/>
      <c r="K84" s="286"/>
      <c r="L84" s="286"/>
      <c r="M84" s="286"/>
      <c r="N84" s="286"/>
      <c r="O84" s="286" t="s">
        <v>140</v>
      </c>
      <c r="P84" s="286"/>
      <c r="Q84" s="286"/>
      <c r="R84" s="286"/>
      <c r="S84" s="286"/>
      <c r="T84" s="286"/>
      <c r="U84" s="286"/>
      <c r="V84" s="286"/>
      <c r="W84" s="286"/>
      <c r="X84" s="286"/>
      <c r="Y84" s="286"/>
      <c r="Z84" s="286"/>
      <c r="AA84" s="287"/>
      <c r="AB84" s="287"/>
      <c r="AC84" s="287"/>
      <c r="AD84" s="287"/>
      <c r="AE84" s="288">
        <f t="shared" ref="AE84:AE101" si="0">(AA84/$AA$102)*100</f>
        <v>0</v>
      </c>
      <c r="AF84" s="288"/>
      <c r="AG84" s="288"/>
      <c r="AH84" s="288"/>
      <c r="AI84" s="287" t="str">
        <f t="shared" ref="AI84:AI101" si="1">IF(AE84&gt;20,"O","N")</f>
        <v>N</v>
      </c>
      <c r="AJ84" s="287"/>
      <c r="AK84" s="287"/>
      <c r="AL84" s="287"/>
    </row>
    <row r="85" spans="1:38" ht="15" customHeight="1" x14ac:dyDescent="0.25">
      <c r="A85" s="5"/>
      <c r="B85" s="293" t="s">
        <v>185</v>
      </c>
      <c r="C85" s="293"/>
      <c r="D85" s="293"/>
      <c r="E85" s="293"/>
      <c r="F85" s="293"/>
      <c r="G85" s="293"/>
      <c r="H85" s="293"/>
      <c r="I85" s="293"/>
      <c r="J85" s="293"/>
      <c r="K85" s="293"/>
      <c r="L85" s="293"/>
      <c r="M85" s="293"/>
      <c r="N85" s="293"/>
      <c r="O85" s="293" t="s">
        <v>244</v>
      </c>
      <c r="P85" s="293"/>
      <c r="Q85" s="293"/>
      <c r="R85" s="293"/>
      <c r="S85" s="293"/>
      <c r="T85" s="293"/>
      <c r="U85" s="293"/>
      <c r="V85" s="293"/>
      <c r="W85" s="293"/>
      <c r="X85" s="293"/>
      <c r="Y85" s="293"/>
      <c r="Z85" s="293"/>
      <c r="AA85" s="291">
        <v>40</v>
      </c>
      <c r="AB85" s="291"/>
      <c r="AC85" s="291"/>
      <c r="AD85" s="291"/>
      <c r="AE85" s="288">
        <f t="shared" si="0"/>
        <v>47.058823529411761</v>
      </c>
      <c r="AF85" s="288"/>
      <c r="AG85" s="288"/>
      <c r="AH85" s="288"/>
      <c r="AI85" s="287" t="str">
        <f t="shared" si="1"/>
        <v>O</v>
      </c>
      <c r="AJ85" s="287"/>
      <c r="AK85" s="287"/>
      <c r="AL85" s="287"/>
    </row>
    <row r="86" spans="1:38" ht="15" customHeight="1" x14ac:dyDescent="0.25">
      <c r="A86" s="5"/>
      <c r="B86" s="293" t="s">
        <v>182</v>
      </c>
      <c r="C86" s="293"/>
      <c r="D86" s="293"/>
      <c r="E86" s="293"/>
      <c r="F86" s="293"/>
      <c r="G86" s="293"/>
      <c r="H86" s="293"/>
      <c r="I86" s="293"/>
      <c r="J86" s="293"/>
      <c r="K86" s="293"/>
      <c r="L86" s="293"/>
      <c r="M86" s="293"/>
      <c r="N86" s="293"/>
      <c r="O86" s="293" t="s">
        <v>103</v>
      </c>
      <c r="P86" s="293"/>
      <c r="Q86" s="293"/>
      <c r="R86" s="293"/>
      <c r="S86" s="293"/>
      <c r="T86" s="293"/>
      <c r="U86" s="293"/>
      <c r="V86" s="293"/>
      <c r="W86" s="293"/>
      <c r="X86" s="293"/>
      <c r="Y86" s="293"/>
      <c r="Z86" s="293"/>
      <c r="AA86" s="291">
        <v>25</v>
      </c>
      <c r="AB86" s="291"/>
      <c r="AC86" s="291"/>
      <c r="AD86" s="291"/>
      <c r="AE86" s="288">
        <f t="shared" si="0"/>
        <v>29.411764705882355</v>
      </c>
      <c r="AF86" s="288"/>
      <c r="AG86" s="288"/>
      <c r="AH86" s="288"/>
      <c r="AI86" s="287" t="str">
        <f t="shared" si="1"/>
        <v>O</v>
      </c>
      <c r="AJ86" s="287"/>
      <c r="AK86" s="287"/>
      <c r="AL86" s="287"/>
    </row>
    <row r="87" spans="1:38" ht="15" customHeight="1" x14ac:dyDescent="0.25">
      <c r="A87" s="5"/>
      <c r="B87" s="293" t="s">
        <v>206</v>
      </c>
      <c r="C87" s="293"/>
      <c r="D87" s="293"/>
      <c r="E87" s="293"/>
      <c r="F87" s="293"/>
      <c r="G87" s="293"/>
      <c r="H87" s="293"/>
      <c r="I87" s="293"/>
      <c r="J87" s="293"/>
      <c r="K87" s="293"/>
      <c r="L87" s="293"/>
      <c r="M87" s="293"/>
      <c r="N87" s="293"/>
      <c r="O87" s="293" t="s">
        <v>260</v>
      </c>
      <c r="P87" s="293"/>
      <c r="Q87" s="293"/>
      <c r="R87" s="293"/>
      <c r="S87" s="293"/>
      <c r="T87" s="293"/>
      <c r="U87" s="293"/>
      <c r="V87" s="293"/>
      <c r="W87" s="293"/>
      <c r="X87" s="293"/>
      <c r="Y87" s="293"/>
      <c r="Z87" s="293"/>
      <c r="AA87" s="291">
        <v>15</v>
      </c>
      <c r="AB87" s="291"/>
      <c r="AC87" s="291"/>
      <c r="AD87" s="291"/>
      <c r="AE87" s="288">
        <f t="shared" si="0"/>
        <v>17.647058823529413</v>
      </c>
      <c r="AF87" s="288"/>
      <c r="AG87" s="288"/>
      <c r="AH87" s="288"/>
      <c r="AI87" s="287" t="str">
        <f t="shared" si="1"/>
        <v>N</v>
      </c>
      <c r="AJ87" s="287"/>
      <c r="AK87" s="287"/>
      <c r="AL87" s="287"/>
    </row>
    <row r="88" spans="1:38" ht="15" customHeight="1" x14ac:dyDescent="0.25">
      <c r="A88" s="5"/>
      <c r="B88" s="294"/>
      <c r="C88" s="294"/>
      <c r="D88" s="294"/>
      <c r="E88" s="294"/>
      <c r="F88" s="294"/>
      <c r="G88" s="294"/>
      <c r="H88" s="294"/>
      <c r="I88" s="294"/>
      <c r="J88" s="294"/>
      <c r="K88" s="294"/>
      <c r="L88" s="294"/>
      <c r="M88" s="294"/>
      <c r="N88" s="294"/>
      <c r="O88" s="294"/>
      <c r="P88" s="294"/>
      <c r="Q88" s="294"/>
      <c r="R88" s="294"/>
      <c r="S88" s="294"/>
      <c r="T88" s="294"/>
      <c r="U88" s="294"/>
      <c r="V88" s="294"/>
      <c r="W88" s="294"/>
      <c r="X88" s="294"/>
      <c r="Y88" s="294"/>
      <c r="Z88" s="294"/>
      <c r="AA88" s="287"/>
      <c r="AB88" s="287"/>
      <c r="AC88" s="287"/>
      <c r="AD88" s="287"/>
      <c r="AE88" s="288">
        <f t="shared" si="0"/>
        <v>0</v>
      </c>
      <c r="AF88" s="288"/>
      <c r="AG88" s="288"/>
      <c r="AH88" s="288"/>
      <c r="AI88" s="287" t="str">
        <f t="shared" si="1"/>
        <v>N</v>
      </c>
      <c r="AJ88" s="287"/>
      <c r="AK88" s="287"/>
      <c r="AL88" s="287"/>
    </row>
    <row r="89" spans="1:38" ht="15" customHeight="1" x14ac:dyDescent="0.25">
      <c r="A89" s="5"/>
      <c r="B89" s="293" t="s">
        <v>239</v>
      </c>
      <c r="C89" s="293"/>
      <c r="D89" s="293"/>
      <c r="E89" s="293"/>
      <c r="F89" s="293"/>
      <c r="G89" s="293"/>
      <c r="H89" s="293"/>
      <c r="I89" s="293"/>
      <c r="J89" s="293"/>
      <c r="K89" s="293"/>
      <c r="L89" s="293"/>
      <c r="M89" s="293"/>
      <c r="N89" s="293"/>
      <c r="O89" s="293" t="s">
        <v>99</v>
      </c>
      <c r="P89" s="293"/>
      <c r="Q89" s="293"/>
      <c r="R89" s="293"/>
      <c r="S89" s="293"/>
      <c r="T89" s="293"/>
      <c r="U89" s="293"/>
      <c r="V89" s="293"/>
      <c r="W89" s="293"/>
      <c r="X89" s="293"/>
      <c r="Y89" s="293"/>
      <c r="Z89" s="293"/>
      <c r="AA89" s="291">
        <v>5</v>
      </c>
      <c r="AB89" s="291"/>
      <c r="AC89" s="291"/>
      <c r="AD89" s="291"/>
      <c r="AE89" s="288">
        <f t="shared" si="0"/>
        <v>5.8823529411764701</v>
      </c>
      <c r="AF89" s="288"/>
      <c r="AG89" s="288"/>
      <c r="AH89" s="288"/>
      <c r="AI89" s="287" t="str">
        <f t="shared" si="1"/>
        <v>N</v>
      </c>
      <c r="AJ89" s="287"/>
      <c r="AK89" s="287"/>
      <c r="AL89" s="287"/>
    </row>
    <row r="90" spans="1:38" ht="15" customHeight="1" x14ac:dyDescent="0.25">
      <c r="A90" s="5"/>
      <c r="B90" s="293"/>
      <c r="C90" s="293"/>
      <c r="D90" s="293"/>
      <c r="E90" s="293"/>
      <c r="F90" s="293"/>
      <c r="G90" s="293"/>
      <c r="H90" s="293"/>
      <c r="I90" s="293"/>
      <c r="J90" s="293"/>
      <c r="K90" s="293"/>
      <c r="L90" s="293"/>
      <c r="M90" s="293"/>
      <c r="N90" s="293"/>
      <c r="O90" s="293"/>
      <c r="P90" s="293"/>
      <c r="Q90" s="293"/>
      <c r="R90" s="293"/>
      <c r="S90" s="293"/>
      <c r="T90" s="293"/>
      <c r="U90" s="293"/>
      <c r="V90" s="293"/>
      <c r="W90" s="293"/>
      <c r="X90" s="293"/>
      <c r="Y90" s="293"/>
      <c r="Z90" s="293"/>
      <c r="AA90" s="291"/>
      <c r="AB90" s="291"/>
      <c r="AC90" s="291"/>
      <c r="AD90" s="291"/>
      <c r="AE90" s="288">
        <f t="shared" si="0"/>
        <v>0</v>
      </c>
      <c r="AF90" s="288"/>
      <c r="AG90" s="288"/>
      <c r="AH90" s="288"/>
      <c r="AI90" s="287" t="str">
        <f t="shared" si="1"/>
        <v>N</v>
      </c>
      <c r="AJ90" s="287"/>
      <c r="AK90" s="287"/>
      <c r="AL90" s="287"/>
    </row>
    <row r="91" spans="1:38" ht="15" customHeight="1" x14ac:dyDescent="0.25">
      <c r="A91" s="5"/>
      <c r="B91" s="293"/>
      <c r="C91" s="293"/>
      <c r="D91" s="293"/>
      <c r="E91" s="293"/>
      <c r="F91" s="293"/>
      <c r="G91" s="293"/>
      <c r="H91" s="293"/>
      <c r="I91" s="293"/>
      <c r="J91" s="293"/>
      <c r="K91" s="293"/>
      <c r="L91" s="293"/>
      <c r="M91" s="293"/>
      <c r="N91" s="293"/>
      <c r="O91" s="293"/>
      <c r="P91" s="293"/>
      <c r="Q91" s="293"/>
      <c r="R91" s="293"/>
      <c r="S91" s="293"/>
      <c r="T91" s="293"/>
      <c r="U91" s="293"/>
      <c r="V91" s="293"/>
      <c r="W91" s="293"/>
      <c r="X91" s="293"/>
      <c r="Y91" s="293"/>
      <c r="Z91" s="293"/>
      <c r="AA91" s="291"/>
      <c r="AB91" s="291"/>
      <c r="AC91" s="291"/>
      <c r="AD91" s="291"/>
      <c r="AE91" s="288">
        <f t="shared" si="0"/>
        <v>0</v>
      </c>
      <c r="AF91" s="288"/>
      <c r="AG91" s="288"/>
      <c r="AH91" s="288"/>
      <c r="AI91" s="287" t="str">
        <f t="shared" si="1"/>
        <v>N</v>
      </c>
      <c r="AJ91" s="287"/>
      <c r="AK91" s="287"/>
      <c r="AL91" s="287"/>
    </row>
    <row r="92" spans="1:38" ht="15" customHeight="1" x14ac:dyDescent="0.25">
      <c r="A92" s="5"/>
      <c r="B92" s="294"/>
      <c r="C92" s="294"/>
      <c r="D92" s="294"/>
      <c r="E92" s="294"/>
      <c r="F92" s="294"/>
      <c r="G92" s="294"/>
      <c r="H92" s="294"/>
      <c r="I92" s="294"/>
      <c r="J92" s="294"/>
      <c r="K92" s="294"/>
      <c r="L92" s="294"/>
      <c r="M92" s="294"/>
      <c r="N92" s="294"/>
      <c r="O92" s="294"/>
      <c r="P92" s="294"/>
      <c r="Q92" s="294"/>
      <c r="R92" s="294"/>
      <c r="S92" s="294"/>
      <c r="T92" s="294"/>
      <c r="U92" s="294"/>
      <c r="V92" s="294"/>
      <c r="W92" s="294"/>
      <c r="X92" s="294"/>
      <c r="Y92" s="294"/>
      <c r="Z92" s="294"/>
      <c r="AA92" s="287"/>
      <c r="AB92" s="287"/>
      <c r="AC92" s="287"/>
      <c r="AD92" s="287"/>
      <c r="AE92" s="288">
        <f t="shared" si="0"/>
        <v>0</v>
      </c>
      <c r="AF92" s="288"/>
      <c r="AG92" s="288"/>
      <c r="AH92" s="288"/>
      <c r="AI92" s="287" t="str">
        <f t="shared" si="1"/>
        <v>N</v>
      </c>
      <c r="AJ92" s="287"/>
      <c r="AK92" s="287"/>
      <c r="AL92" s="287"/>
    </row>
    <row r="93" spans="1:38" ht="15" customHeight="1" x14ac:dyDescent="0.25">
      <c r="A93" s="5"/>
      <c r="B93" s="293"/>
      <c r="C93" s="293"/>
      <c r="D93" s="293"/>
      <c r="E93" s="293"/>
      <c r="F93" s="293"/>
      <c r="G93" s="293"/>
      <c r="H93" s="293"/>
      <c r="I93" s="293"/>
      <c r="J93" s="293"/>
      <c r="K93" s="293"/>
      <c r="L93" s="293"/>
      <c r="M93" s="293"/>
      <c r="N93" s="293"/>
      <c r="O93" s="293"/>
      <c r="P93" s="293"/>
      <c r="Q93" s="293"/>
      <c r="R93" s="293"/>
      <c r="S93" s="293"/>
      <c r="T93" s="293"/>
      <c r="U93" s="293"/>
      <c r="V93" s="293"/>
      <c r="W93" s="293"/>
      <c r="X93" s="293"/>
      <c r="Y93" s="293"/>
      <c r="Z93" s="293"/>
      <c r="AA93" s="291"/>
      <c r="AB93" s="291"/>
      <c r="AC93" s="291"/>
      <c r="AD93" s="291"/>
      <c r="AE93" s="288">
        <f t="shared" si="0"/>
        <v>0</v>
      </c>
      <c r="AF93" s="288"/>
      <c r="AG93" s="288"/>
      <c r="AH93" s="288"/>
      <c r="AI93" s="287" t="str">
        <f t="shared" si="1"/>
        <v>N</v>
      </c>
      <c r="AJ93" s="287"/>
      <c r="AK93" s="287"/>
      <c r="AL93" s="287"/>
    </row>
    <row r="94" spans="1:38" ht="15" customHeight="1" x14ac:dyDescent="0.25">
      <c r="A94" s="5"/>
      <c r="B94" s="293"/>
      <c r="C94" s="293"/>
      <c r="D94" s="293"/>
      <c r="E94" s="293"/>
      <c r="F94" s="293"/>
      <c r="G94" s="293"/>
      <c r="H94" s="293"/>
      <c r="I94" s="293"/>
      <c r="J94" s="293"/>
      <c r="K94" s="293"/>
      <c r="L94" s="293"/>
      <c r="M94" s="293"/>
      <c r="N94" s="293"/>
      <c r="O94" s="293"/>
      <c r="P94" s="293"/>
      <c r="Q94" s="293"/>
      <c r="R94" s="293"/>
      <c r="S94" s="293"/>
      <c r="T94" s="293"/>
      <c r="U94" s="293"/>
      <c r="V94" s="293"/>
      <c r="W94" s="293"/>
      <c r="X94" s="293"/>
      <c r="Y94" s="293"/>
      <c r="Z94" s="293"/>
      <c r="AA94" s="291"/>
      <c r="AB94" s="291"/>
      <c r="AC94" s="291"/>
      <c r="AD94" s="291"/>
      <c r="AE94" s="288">
        <f t="shared" si="0"/>
        <v>0</v>
      </c>
      <c r="AF94" s="288"/>
      <c r="AG94" s="288"/>
      <c r="AH94" s="288"/>
      <c r="AI94" s="287" t="str">
        <f t="shared" si="1"/>
        <v>N</v>
      </c>
      <c r="AJ94" s="287"/>
      <c r="AK94" s="287"/>
      <c r="AL94" s="287"/>
    </row>
    <row r="95" spans="1:38" ht="15" customHeight="1" x14ac:dyDescent="0.25">
      <c r="A95" s="5"/>
      <c r="B95" s="293"/>
      <c r="C95" s="293"/>
      <c r="D95" s="293"/>
      <c r="E95" s="293"/>
      <c r="F95" s="293"/>
      <c r="G95" s="293"/>
      <c r="H95" s="293"/>
      <c r="I95" s="293"/>
      <c r="J95" s="293"/>
      <c r="K95" s="293"/>
      <c r="L95" s="293"/>
      <c r="M95" s="293"/>
      <c r="N95" s="293"/>
      <c r="O95" s="293"/>
      <c r="P95" s="293"/>
      <c r="Q95" s="293"/>
      <c r="R95" s="293"/>
      <c r="S95" s="293"/>
      <c r="T95" s="293"/>
      <c r="U95" s="293"/>
      <c r="V95" s="293"/>
      <c r="W95" s="293"/>
      <c r="X95" s="293"/>
      <c r="Y95" s="293"/>
      <c r="Z95" s="293"/>
      <c r="AA95" s="291"/>
      <c r="AB95" s="291"/>
      <c r="AC95" s="291"/>
      <c r="AD95" s="291"/>
      <c r="AE95" s="288">
        <f t="shared" si="0"/>
        <v>0</v>
      </c>
      <c r="AF95" s="288"/>
      <c r="AG95" s="288"/>
      <c r="AH95" s="288"/>
      <c r="AI95" s="287" t="str">
        <f t="shared" si="1"/>
        <v>N</v>
      </c>
      <c r="AJ95" s="287"/>
      <c r="AK95" s="287"/>
      <c r="AL95" s="287"/>
    </row>
    <row r="96" spans="1:38" ht="15" customHeight="1" x14ac:dyDescent="0.25">
      <c r="A96" s="5"/>
      <c r="B96" s="294"/>
      <c r="C96" s="294"/>
      <c r="D96" s="294"/>
      <c r="E96" s="294"/>
      <c r="F96" s="294"/>
      <c r="G96" s="294"/>
      <c r="H96" s="294"/>
      <c r="I96" s="294"/>
      <c r="J96" s="294"/>
      <c r="K96" s="294"/>
      <c r="L96" s="294"/>
      <c r="M96" s="294"/>
      <c r="N96" s="294"/>
      <c r="O96" s="294"/>
      <c r="P96" s="294"/>
      <c r="Q96" s="294"/>
      <c r="R96" s="294"/>
      <c r="S96" s="294"/>
      <c r="T96" s="294"/>
      <c r="U96" s="294"/>
      <c r="V96" s="294"/>
      <c r="W96" s="294"/>
      <c r="X96" s="294"/>
      <c r="Y96" s="294"/>
      <c r="Z96" s="294"/>
      <c r="AA96" s="287"/>
      <c r="AB96" s="287"/>
      <c r="AC96" s="287"/>
      <c r="AD96" s="287"/>
      <c r="AE96" s="288">
        <f t="shared" si="0"/>
        <v>0</v>
      </c>
      <c r="AF96" s="288"/>
      <c r="AG96" s="288"/>
      <c r="AH96" s="288"/>
      <c r="AI96" s="287" t="str">
        <f t="shared" si="1"/>
        <v>N</v>
      </c>
      <c r="AJ96" s="287"/>
      <c r="AK96" s="287"/>
      <c r="AL96" s="287"/>
    </row>
    <row r="97" spans="1:38" ht="15" customHeight="1" x14ac:dyDescent="0.25">
      <c r="A97" s="5"/>
      <c r="B97" s="293"/>
      <c r="C97" s="293"/>
      <c r="D97" s="293"/>
      <c r="E97" s="293"/>
      <c r="F97" s="293"/>
      <c r="G97" s="293"/>
      <c r="H97" s="293"/>
      <c r="I97" s="293"/>
      <c r="J97" s="293"/>
      <c r="K97" s="293"/>
      <c r="L97" s="293"/>
      <c r="M97" s="293"/>
      <c r="N97" s="293"/>
      <c r="O97" s="293"/>
      <c r="P97" s="293"/>
      <c r="Q97" s="293"/>
      <c r="R97" s="293"/>
      <c r="S97" s="293"/>
      <c r="T97" s="293"/>
      <c r="U97" s="293"/>
      <c r="V97" s="293"/>
      <c r="W97" s="293"/>
      <c r="X97" s="293"/>
      <c r="Y97" s="293"/>
      <c r="Z97" s="293"/>
      <c r="AA97" s="291"/>
      <c r="AB97" s="291"/>
      <c r="AC97" s="291"/>
      <c r="AD97" s="291"/>
      <c r="AE97" s="288">
        <f t="shared" si="0"/>
        <v>0</v>
      </c>
      <c r="AF97" s="288"/>
      <c r="AG97" s="288"/>
      <c r="AH97" s="288"/>
      <c r="AI97" s="287" t="str">
        <f t="shared" si="1"/>
        <v>N</v>
      </c>
      <c r="AJ97" s="287"/>
      <c r="AK97" s="287"/>
      <c r="AL97" s="287"/>
    </row>
    <row r="98" spans="1:38" ht="15" customHeight="1" x14ac:dyDescent="0.25">
      <c r="A98" s="5"/>
      <c r="B98" s="293"/>
      <c r="C98" s="293"/>
      <c r="D98" s="293"/>
      <c r="E98" s="293"/>
      <c r="F98" s="293"/>
      <c r="G98" s="293"/>
      <c r="H98" s="293"/>
      <c r="I98" s="293"/>
      <c r="J98" s="293"/>
      <c r="K98" s="293"/>
      <c r="L98" s="293"/>
      <c r="M98" s="293"/>
      <c r="N98" s="293"/>
      <c r="O98" s="293"/>
      <c r="P98" s="293"/>
      <c r="Q98" s="293"/>
      <c r="R98" s="293"/>
      <c r="S98" s="293"/>
      <c r="T98" s="293"/>
      <c r="U98" s="293"/>
      <c r="V98" s="293"/>
      <c r="W98" s="293"/>
      <c r="X98" s="293"/>
      <c r="Y98" s="293"/>
      <c r="Z98" s="293"/>
      <c r="AA98" s="291"/>
      <c r="AB98" s="291"/>
      <c r="AC98" s="291"/>
      <c r="AD98" s="291"/>
      <c r="AE98" s="288">
        <f t="shared" si="0"/>
        <v>0</v>
      </c>
      <c r="AF98" s="288"/>
      <c r="AG98" s="288"/>
      <c r="AH98" s="288"/>
      <c r="AI98" s="287" t="str">
        <f t="shared" si="1"/>
        <v>N</v>
      </c>
      <c r="AJ98" s="287"/>
      <c r="AK98" s="287"/>
      <c r="AL98" s="287"/>
    </row>
    <row r="99" spans="1:38" ht="15" customHeight="1" x14ac:dyDescent="0.25">
      <c r="A99" s="5"/>
      <c r="B99" s="293"/>
      <c r="C99" s="293"/>
      <c r="D99" s="293"/>
      <c r="E99" s="293"/>
      <c r="F99" s="293"/>
      <c r="G99" s="293"/>
      <c r="H99" s="293"/>
      <c r="I99" s="293"/>
      <c r="J99" s="293"/>
      <c r="K99" s="293"/>
      <c r="L99" s="293"/>
      <c r="M99" s="293"/>
      <c r="N99" s="293"/>
      <c r="O99" s="293"/>
      <c r="P99" s="293"/>
      <c r="Q99" s="293"/>
      <c r="R99" s="293"/>
      <c r="S99" s="293"/>
      <c r="T99" s="293"/>
      <c r="U99" s="293"/>
      <c r="V99" s="293"/>
      <c r="W99" s="293"/>
      <c r="X99" s="293"/>
      <c r="Y99" s="293"/>
      <c r="Z99" s="293"/>
      <c r="AA99" s="291"/>
      <c r="AB99" s="291"/>
      <c r="AC99" s="291"/>
      <c r="AD99" s="291"/>
      <c r="AE99" s="288">
        <f t="shared" si="0"/>
        <v>0</v>
      </c>
      <c r="AF99" s="288"/>
      <c r="AG99" s="288"/>
      <c r="AH99" s="288"/>
      <c r="AI99" s="287" t="str">
        <f t="shared" si="1"/>
        <v>N</v>
      </c>
      <c r="AJ99" s="287"/>
      <c r="AK99" s="287"/>
      <c r="AL99" s="287"/>
    </row>
    <row r="100" spans="1:38" ht="15" customHeight="1" x14ac:dyDescent="0.25">
      <c r="A100" s="5"/>
      <c r="B100" s="293"/>
      <c r="C100" s="293"/>
      <c r="D100" s="293"/>
      <c r="E100" s="293"/>
      <c r="F100" s="293"/>
      <c r="G100" s="293"/>
      <c r="H100" s="293"/>
      <c r="I100" s="293"/>
      <c r="J100" s="293"/>
      <c r="K100" s="293"/>
      <c r="L100" s="293"/>
      <c r="M100" s="293"/>
      <c r="N100" s="293"/>
      <c r="O100" s="293"/>
      <c r="P100" s="293"/>
      <c r="Q100" s="293"/>
      <c r="R100" s="293"/>
      <c r="S100" s="293"/>
      <c r="T100" s="293"/>
      <c r="U100" s="293"/>
      <c r="V100" s="293"/>
      <c r="W100" s="293"/>
      <c r="X100" s="293"/>
      <c r="Y100" s="293"/>
      <c r="Z100" s="293"/>
      <c r="AA100" s="291"/>
      <c r="AB100" s="291"/>
      <c r="AC100" s="291"/>
      <c r="AD100" s="291"/>
      <c r="AE100" s="288">
        <f t="shared" si="0"/>
        <v>0</v>
      </c>
      <c r="AF100" s="288"/>
      <c r="AG100" s="288"/>
      <c r="AH100" s="288"/>
      <c r="AI100" s="287" t="str">
        <f t="shared" si="1"/>
        <v>N</v>
      </c>
      <c r="AJ100" s="287"/>
      <c r="AK100" s="287"/>
      <c r="AL100" s="287"/>
    </row>
    <row r="101" spans="1:38" ht="15" customHeight="1" x14ac:dyDescent="0.25">
      <c r="A101" s="5"/>
      <c r="B101" s="293"/>
      <c r="C101" s="293"/>
      <c r="D101" s="293"/>
      <c r="E101" s="293"/>
      <c r="F101" s="293"/>
      <c r="G101" s="293"/>
      <c r="H101" s="293"/>
      <c r="I101" s="293"/>
      <c r="J101" s="293"/>
      <c r="K101" s="293"/>
      <c r="L101" s="293"/>
      <c r="M101" s="293"/>
      <c r="N101" s="293"/>
      <c r="O101" s="293"/>
      <c r="P101" s="293"/>
      <c r="Q101" s="293"/>
      <c r="R101" s="293"/>
      <c r="S101" s="293"/>
      <c r="T101" s="293"/>
      <c r="U101" s="293"/>
      <c r="V101" s="293"/>
      <c r="W101" s="293"/>
      <c r="X101" s="293"/>
      <c r="Y101" s="293"/>
      <c r="Z101" s="293"/>
      <c r="AA101" s="291"/>
      <c r="AB101" s="291"/>
      <c r="AC101" s="291"/>
      <c r="AD101" s="291"/>
      <c r="AE101" s="288">
        <f t="shared" si="0"/>
        <v>0</v>
      </c>
      <c r="AF101" s="288"/>
      <c r="AG101" s="288"/>
      <c r="AH101" s="288"/>
      <c r="AI101" s="287" t="str">
        <f t="shared" si="1"/>
        <v>N</v>
      </c>
      <c r="AJ101" s="287"/>
      <c r="AK101" s="287"/>
      <c r="AL101" s="287"/>
    </row>
    <row r="102" spans="1:38" ht="15" customHeight="1" x14ac:dyDescent="0.25">
      <c r="A102" s="5"/>
      <c r="B102" s="295" t="s">
        <v>87</v>
      </c>
      <c r="C102" s="295"/>
      <c r="D102" s="295"/>
      <c r="E102" s="295"/>
      <c r="F102" s="295"/>
      <c r="G102" s="295"/>
      <c r="H102" s="295"/>
      <c r="I102" s="295"/>
      <c r="J102" s="295"/>
      <c r="K102" s="295"/>
      <c r="L102" s="295"/>
      <c r="M102" s="295"/>
      <c r="N102" s="295"/>
      <c r="O102" s="295"/>
      <c r="P102" s="295"/>
      <c r="Q102" s="295"/>
      <c r="R102" s="295"/>
      <c r="S102" s="295"/>
      <c r="T102" s="295"/>
      <c r="U102" s="295"/>
      <c r="V102" s="295"/>
      <c r="W102" s="295"/>
      <c r="X102" s="295"/>
      <c r="Y102" s="295"/>
      <c r="Z102" s="295"/>
      <c r="AA102" s="296">
        <f>SUM(AA84:AD101)</f>
        <v>85</v>
      </c>
      <c r="AB102" s="296"/>
      <c r="AC102" s="296"/>
      <c r="AD102" s="296"/>
      <c r="AE102" s="297">
        <f>SUM(AE84:AH101)</f>
        <v>100</v>
      </c>
      <c r="AF102" s="297"/>
      <c r="AG102" s="297"/>
      <c r="AH102" s="297"/>
      <c r="AI102" s="297"/>
      <c r="AJ102" s="297"/>
      <c r="AK102" s="297"/>
      <c r="AL102" s="297"/>
    </row>
    <row r="103" spans="1:38" ht="15" customHeight="1" x14ac:dyDescent="0.25">
      <c r="A103" s="5"/>
      <c r="B103" s="285" t="s">
        <v>89</v>
      </c>
      <c r="C103" s="285"/>
      <c r="D103" s="285"/>
      <c r="E103" s="285"/>
      <c r="F103" s="285"/>
      <c r="G103" s="285"/>
      <c r="H103" s="285"/>
      <c r="I103" s="285"/>
      <c r="J103" s="285"/>
      <c r="K103" s="285"/>
      <c r="L103" s="285"/>
      <c r="M103" s="285"/>
      <c r="N103" s="285"/>
      <c r="O103" s="285"/>
      <c r="P103" s="285"/>
      <c r="Q103" s="285"/>
      <c r="R103" s="285"/>
      <c r="S103" s="285"/>
      <c r="T103" s="285"/>
      <c r="U103" s="285"/>
      <c r="V103" s="285"/>
      <c r="W103" s="285"/>
      <c r="X103" s="285"/>
      <c r="Y103" s="285"/>
      <c r="Z103" s="285"/>
      <c r="AA103" s="285"/>
      <c r="AB103" s="285"/>
      <c r="AC103" s="285"/>
      <c r="AD103" s="285"/>
      <c r="AE103" s="285"/>
      <c r="AF103" s="285"/>
      <c r="AG103" s="285"/>
      <c r="AH103" s="285"/>
      <c r="AI103" s="285"/>
      <c r="AJ103" s="285"/>
      <c r="AK103" s="285"/>
      <c r="AL103" s="285"/>
    </row>
    <row r="104" spans="1:38" ht="15" customHeight="1" x14ac:dyDescent="0.25">
      <c r="A104" s="5"/>
      <c r="B104" s="294"/>
      <c r="C104" s="294"/>
      <c r="D104" s="294"/>
      <c r="E104" s="294"/>
      <c r="F104" s="294"/>
      <c r="G104" s="294"/>
      <c r="H104" s="294"/>
      <c r="I104" s="294"/>
      <c r="J104" s="294"/>
      <c r="K104" s="294"/>
      <c r="L104" s="294"/>
      <c r="M104" s="294"/>
      <c r="N104" s="294"/>
      <c r="O104" s="294"/>
      <c r="P104" s="294"/>
      <c r="Q104" s="294"/>
      <c r="R104" s="294"/>
      <c r="S104" s="294"/>
      <c r="T104" s="294"/>
      <c r="U104" s="294"/>
      <c r="V104" s="294"/>
      <c r="W104" s="294"/>
      <c r="X104" s="294"/>
      <c r="Y104" s="294"/>
      <c r="Z104" s="294"/>
      <c r="AA104" s="287"/>
      <c r="AB104" s="287"/>
      <c r="AC104" s="287"/>
      <c r="AD104" s="287"/>
      <c r="AE104" s="288">
        <f t="shared" ref="AE104:AE117" si="2">(AA104/$AA$118)*100</f>
        <v>0</v>
      </c>
      <c r="AF104" s="288"/>
      <c r="AG104" s="288"/>
      <c r="AH104" s="288"/>
      <c r="AI104" s="287" t="str">
        <f t="shared" ref="AI104:AI117" si="3">IF(AE104&gt;20,"O","N")</f>
        <v>N</v>
      </c>
      <c r="AJ104" s="287"/>
      <c r="AK104" s="287"/>
      <c r="AL104" s="287"/>
    </row>
    <row r="105" spans="1:38" ht="15" customHeight="1" x14ac:dyDescent="0.25">
      <c r="A105" s="5"/>
      <c r="B105" s="293" t="s">
        <v>205</v>
      </c>
      <c r="C105" s="293"/>
      <c r="D105" s="293"/>
      <c r="E105" s="293"/>
      <c r="F105" s="293"/>
      <c r="G105" s="293"/>
      <c r="H105" s="293"/>
      <c r="I105" s="293"/>
      <c r="J105" s="293"/>
      <c r="K105" s="293"/>
      <c r="L105" s="293"/>
      <c r="M105" s="293"/>
      <c r="N105" s="293"/>
      <c r="O105" s="293" t="s">
        <v>105</v>
      </c>
      <c r="P105" s="293"/>
      <c r="Q105" s="293"/>
      <c r="R105" s="293"/>
      <c r="S105" s="293"/>
      <c r="T105" s="293"/>
      <c r="U105" s="293"/>
      <c r="V105" s="293"/>
      <c r="W105" s="293"/>
      <c r="X105" s="293"/>
      <c r="Y105" s="293"/>
      <c r="Z105" s="293"/>
      <c r="AA105" s="291">
        <v>20</v>
      </c>
      <c r="AB105" s="291"/>
      <c r="AC105" s="291"/>
      <c r="AD105" s="291"/>
      <c r="AE105" s="288">
        <f t="shared" si="2"/>
        <v>28.169014084507044</v>
      </c>
      <c r="AF105" s="288"/>
      <c r="AG105" s="288"/>
      <c r="AH105" s="288"/>
      <c r="AI105" s="287" t="str">
        <f t="shared" si="3"/>
        <v>O</v>
      </c>
      <c r="AJ105" s="287"/>
      <c r="AK105" s="287"/>
      <c r="AL105" s="287"/>
    </row>
    <row r="106" spans="1:38" ht="15" customHeight="1" x14ac:dyDescent="0.25">
      <c r="A106" s="5"/>
      <c r="B106" s="293" t="s">
        <v>261</v>
      </c>
      <c r="C106" s="293"/>
      <c r="D106" s="293"/>
      <c r="E106" s="293"/>
      <c r="F106" s="293"/>
      <c r="G106" s="293"/>
      <c r="H106" s="293"/>
      <c r="I106" s="293"/>
      <c r="J106" s="293"/>
      <c r="K106" s="293"/>
      <c r="L106" s="293"/>
      <c r="M106" s="293"/>
      <c r="N106" s="293"/>
      <c r="O106" s="293" t="s">
        <v>116</v>
      </c>
      <c r="P106" s="293"/>
      <c r="Q106" s="293"/>
      <c r="R106" s="293"/>
      <c r="S106" s="293"/>
      <c r="T106" s="293"/>
      <c r="U106" s="293"/>
      <c r="V106" s="293"/>
      <c r="W106" s="293"/>
      <c r="X106" s="293"/>
      <c r="Y106" s="293"/>
      <c r="Z106" s="293"/>
      <c r="AA106" s="291">
        <v>20</v>
      </c>
      <c r="AB106" s="291"/>
      <c r="AC106" s="291"/>
      <c r="AD106" s="291"/>
      <c r="AE106" s="288">
        <f t="shared" si="2"/>
        <v>28.169014084507044</v>
      </c>
      <c r="AF106" s="288"/>
      <c r="AG106" s="288"/>
      <c r="AH106" s="288"/>
      <c r="AI106" s="287" t="str">
        <f t="shared" si="3"/>
        <v>O</v>
      </c>
      <c r="AJ106" s="287"/>
      <c r="AK106" s="287"/>
      <c r="AL106" s="287"/>
    </row>
    <row r="107" spans="1:38" ht="15" customHeight="1" x14ac:dyDescent="0.25">
      <c r="A107" s="5"/>
      <c r="B107" s="293" t="s">
        <v>238</v>
      </c>
      <c r="C107" s="293"/>
      <c r="D107" s="293"/>
      <c r="E107" s="293"/>
      <c r="F107" s="293"/>
      <c r="G107" s="293"/>
      <c r="H107" s="293"/>
      <c r="I107" s="293"/>
      <c r="J107" s="293"/>
      <c r="K107" s="293"/>
      <c r="L107" s="293"/>
      <c r="M107" s="293"/>
      <c r="N107" s="293"/>
      <c r="O107" s="293" t="s">
        <v>113</v>
      </c>
      <c r="P107" s="293"/>
      <c r="Q107" s="293"/>
      <c r="R107" s="293"/>
      <c r="S107" s="293"/>
      <c r="T107" s="293"/>
      <c r="U107" s="293"/>
      <c r="V107" s="293"/>
      <c r="W107" s="293"/>
      <c r="X107" s="293"/>
      <c r="Y107" s="293"/>
      <c r="Z107" s="293"/>
      <c r="AA107" s="291">
        <v>20</v>
      </c>
      <c r="AB107" s="291"/>
      <c r="AC107" s="291"/>
      <c r="AD107" s="291"/>
      <c r="AE107" s="288">
        <f t="shared" si="2"/>
        <v>28.169014084507044</v>
      </c>
      <c r="AF107" s="288"/>
      <c r="AG107" s="288"/>
      <c r="AH107" s="288"/>
      <c r="AI107" s="287" t="str">
        <f t="shared" si="3"/>
        <v>O</v>
      </c>
      <c r="AJ107" s="287"/>
      <c r="AK107" s="287"/>
      <c r="AL107" s="287"/>
    </row>
    <row r="108" spans="1:38" ht="15" customHeight="1" x14ac:dyDescent="0.25">
      <c r="A108" s="5"/>
      <c r="B108" s="293" t="s">
        <v>265</v>
      </c>
      <c r="C108" s="293"/>
      <c r="D108" s="293"/>
      <c r="E108" s="293"/>
      <c r="F108" s="293"/>
      <c r="G108" s="293"/>
      <c r="H108" s="293"/>
      <c r="I108" s="293"/>
      <c r="J108" s="293"/>
      <c r="K108" s="293"/>
      <c r="L108" s="293"/>
      <c r="M108" s="293"/>
      <c r="N108" s="293"/>
      <c r="O108" s="293" t="s">
        <v>266</v>
      </c>
      <c r="P108" s="293"/>
      <c r="Q108" s="293"/>
      <c r="R108" s="293"/>
      <c r="S108" s="293"/>
      <c r="T108" s="293"/>
      <c r="U108" s="293"/>
      <c r="V108" s="293"/>
      <c r="W108" s="293"/>
      <c r="X108" s="293"/>
      <c r="Y108" s="293"/>
      <c r="Z108" s="293"/>
      <c r="AA108" s="291">
        <v>5</v>
      </c>
      <c r="AB108" s="291"/>
      <c r="AC108" s="291"/>
      <c r="AD108" s="291"/>
      <c r="AE108" s="288">
        <f t="shared" si="2"/>
        <v>7.042253521126761</v>
      </c>
      <c r="AF108" s="288"/>
      <c r="AG108" s="288"/>
      <c r="AH108" s="288"/>
      <c r="AI108" s="287" t="str">
        <f t="shared" si="3"/>
        <v>N</v>
      </c>
      <c r="AJ108" s="287"/>
      <c r="AK108" s="287"/>
      <c r="AL108" s="287"/>
    </row>
    <row r="109" spans="1:38" ht="15" customHeight="1" x14ac:dyDescent="0.25">
      <c r="A109" s="5"/>
      <c r="B109" s="294" t="s">
        <v>110</v>
      </c>
      <c r="C109" s="294"/>
      <c r="D109" s="294"/>
      <c r="E109" s="294"/>
      <c r="F109" s="294"/>
      <c r="G109" s="294"/>
      <c r="H109" s="294"/>
      <c r="I109" s="294"/>
      <c r="J109" s="294"/>
      <c r="K109" s="294"/>
      <c r="L109" s="294"/>
      <c r="M109" s="294"/>
      <c r="N109" s="294"/>
      <c r="O109" s="294" t="s">
        <v>111</v>
      </c>
      <c r="P109" s="294"/>
      <c r="Q109" s="294"/>
      <c r="R109" s="294"/>
      <c r="S109" s="294"/>
      <c r="T109" s="294"/>
      <c r="U109" s="294"/>
      <c r="V109" s="294"/>
      <c r="W109" s="294"/>
      <c r="X109" s="294"/>
      <c r="Y109" s="294"/>
      <c r="Z109" s="294"/>
      <c r="AA109" s="287">
        <v>2</v>
      </c>
      <c r="AB109" s="287"/>
      <c r="AC109" s="287"/>
      <c r="AD109" s="287"/>
      <c r="AE109" s="288">
        <f t="shared" si="2"/>
        <v>2.8169014084507045</v>
      </c>
      <c r="AF109" s="288"/>
      <c r="AG109" s="288"/>
      <c r="AH109" s="288"/>
      <c r="AI109" s="287" t="str">
        <f t="shared" si="3"/>
        <v>N</v>
      </c>
      <c r="AJ109" s="287"/>
      <c r="AK109" s="287"/>
      <c r="AL109" s="287"/>
    </row>
    <row r="110" spans="1:38" ht="15" customHeight="1" x14ac:dyDescent="0.25">
      <c r="A110" s="5"/>
      <c r="B110" s="293" t="s">
        <v>252</v>
      </c>
      <c r="C110" s="293"/>
      <c r="D110" s="293"/>
      <c r="E110" s="293"/>
      <c r="F110" s="293"/>
      <c r="G110" s="293"/>
      <c r="H110" s="293"/>
      <c r="I110" s="293"/>
      <c r="J110" s="293"/>
      <c r="K110" s="293"/>
      <c r="L110" s="293"/>
      <c r="M110" s="293"/>
      <c r="N110" s="293"/>
      <c r="O110" s="293" t="s">
        <v>253</v>
      </c>
      <c r="P110" s="293"/>
      <c r="Q110" s="293"/>
      <c r="R110" s="293"/>
      <c r="S110" s="293"/>
      <c r="T110" s="293"/>
      <c r="U110" s="293"/>
      <c r="V110" s="293"/>
      <c r="W110" s="293"/>
      <c r="X110" s="293"/>
      <c r="Y110" s="293"/>
      <c r="Z110" s="293"/>
      <c r="AA110" s="291">
        <v>2</v>
      </c>
      <c r="AB110" s="291"/>
      <c r="AC110" s="291"/>
      <c r="AD110" s="291"/>
      <c r="AE110" s="288">
        <f t="shared" si="2"/>
        <v>2.8169014084507045</v>
      </c>
      <c r="AF110" s="288"/>
      <c r="AG110" s="288"/>
      <c r="AH110" s="288"/>
      <c r="AI110" s="287" t="str">
        <f t="shared" si="3"/>
        <v>N</v>
      </c>
      <c r="AJ110" s="287"/>
      <c r="AK110" s="287"/>
      <c r="AL110" s="287"/>
    </row>
    <row r="111" spans="1:38" ht="15" customHeight="1" x14ac:dyDescent="0.25">
      <c r="A111" s="5"/>
      <c r="B111" s="293" t="s">
        <v>204</v>
      </c>
      <c r="C111" s="293"/>
      <c r="D111" s="293"/>
      <c r="E111" s="293"/>
      <c r="F111" s="293"/>
      <c r="G111" s="293"/>
      <c r="H111" s="293"/>
      <c r="I111" s="293"/>
      <c r="J111" s="293"/>
      <c r="K111" s="293"/>
      <c r="L111" s="293"/>
      <c r="M111" s="293"/>
      <c r="N111" s="293"/>
      <c r="O111" s="293" t="s">
        <v>255</v>
      </c>
      <c r="P111" s="293"/>
      <c r="Q111" s="293"/>
      <c r="R111" s="293"/>
      <c r="S111" s="293"/>
      <c r="T111" s="293"/>
      <c r="U111" s="293"/>
      <c r="V111" s="293"/>
      <c r="W111" s="293"/>
      <c r="X111" s="293"/>
      <c r="Y111" s="293"/>
      <c r="Z111" s="293"/>
      <c r="AA111" s="291">
        <v>2</v>
      </c>
      <c r="AB111" s="291"/>
      <c r="AC111" s="291"/>
      <c r="AD111" s="291"/>
      <c r="AE111" s="288">
        <f t="shared" si="2"/>
        <v>2.8169014084507045</v>
      </c>
      <c r="AF111" s="288"/>
      <c r="AG111" s="288"/>
      <c r="AH111" s="288"/>
      <c r="AI111" s="287" t="str">
        <f t="shared" si="3"/>
        <v>N</v>
      </c>
      <c r="AJ111" s="287"/>
      <c r="AK111" s="287"/>
      <c r="AL111" s="287"/>
    </row>
    <row r="112" spans="1:38" ht="15" customHeight="1" x14ac:dyDescent="0.25">
      <c r="A112" s="5"/>
      <c r="B112" s="293"/>
      <c r="C112" s="293"/>
      <c r="D112" s="293"/>
      <c r="E112" s="293"/>
      <c r="F112" s="293"/>
      <c r="G112" s="293"/>
      <c r="H112" s="293"/>
      <c r="I112" s="293"/>
      <c r="J112" s="293"/>
      <c r="K112" s="293"/>
      <c r="L112" s="293"/>
      <c r="M112" s="293"/>
      <c r="N112" s="293"/>
      <c r="O112" s="293"/>
      <c r="P112" s="293"/>
      <c r="Q112" s="293"/>
      <c r="R112" s="293"/>
      <c r="S112" s="293"/>
      <c r="T112" s="293"/>
      <c r="U112" s="293"/>
      <c r="V112" s="293"/>
      <c r="W112" s="293"/>
      <c r="X112" s="293"/>
      <c r="Y112" s="293"/>
      <c r="Z112" s="293"/>
      <c r="AA112" s="291"/>
      <c r="AB112" s="291"/>
      <c r="AC112" s="291"/>
      <c r="AD112" s="291"/>
      <c r="AE112" s="288">
        <f t="shared" si="2"/>
        <v>0</v>
      </c>
      <c r="AF112" s="288"/>
      <c r="AG112" s="288"/>
      <c r="AH112" s="288"/>
      <c r="AI112" s="287" t="str">
        <f t="shared" si="3"/>
        <v>N</v>
      </c>
      <c r="AJ112" s="287"/>
      <c r="AK112" s="287"/>
      <c r="AL112" s="287"/>
    </row>
    <row r="113" spans="1:38" ht="15" customHeight="1" x14ac:dyDescent="0.25">
      <c r="A113" s="5"/>
      <c r="B113" s="294"/>
      <c r="C113" s="294"/>
      <c r="D113" s="294"/>
      <c r="E113" s="294"/>
      <c r="F113" s="294"/>
      <c r="G113" s="294"/>
      <c r="H113" s="294"/>
      <c r="I113" s="294"/>
      <c r="J113" s="294"/>
      <c r="K113" s="294"/>
      <c r="L113" s="294"/>
      <c r="M113" s="294"/>
      <c r="N113" s="294"/>
      <c r="O113" s="294"/>
      <c r="P113" s="294"/>
      <c r="Q113" s="294"/>
      <c r="R113" s="294"/>
      <c r="S113" s="294"/>
      <c r="T113" s="294"/>
      <c r="U113" s="294"/>
      <c r="V113" s="294"/>
      <c r="W113" s="294"/>
      <c r="X113" s="294"/>
      <c r="Y113" s="294"/>
      <c r="Z113" s="294"/>
      <c r="AA113" s="287"/>
      <c r="AB113" s="287"/>
      <c r="AC113" s="287"/>
      <c r="AD113" s="287"/>
      <c r="AE113" s="288">
        <f t="shared" si="2"/>
        <v>0</v>
      </c>
      <c r="AF113" s="288"/>
      <c r="AG113" s="288"/>
      <c r="AH113" s="288"/>
      <c r="AI113" s="287" t="str">
        <f t="shared" si="3"/>
        <v>N</v>
      </c>
      <c r="AJ113" s="287"/>
      <c r="AK113" s="287"/>
      <c r="AL113" s="287"/>
    </row>
    <row r="114" spans="1:38" ht="15" customHeight="1" x14ac:dyDescent="0.25">
      <c r="A114" s="5"/>
      <c r="B114" s="293"/>
      <c r="C114" s="293"/>
      <c r="D114" s="293"/>
      <c r="E114" s="293"/>
      <c r="F114" s="293"/>
      <c r="G114" s="293"/>
      <c r="H114" s="293"/>
      <c r="I114" s="293"/>
      <c r="J114" s="293"/>
      <c r="K114" s="293"/>
      <c r="L114" s="293"/>
      <c r="M114" s="293"/>
      <c r="N114" s="293"/>
      <c r="O114" s="293"/>
      <c r="P114" s="293"/>
      <c r="Q114" s="293"/>
      <c r="R114" s="293"/>
      <c r="S114" s="293"/>
      <c r="T114" s="293"/>
      <c r="U114" s="293"/>
      <c r="V114" s="293"/>
      <c r="W114" s="293"/>
      <c r="X114" s="293"/>
      <c r="Y114" s="293"/>
      <c r="Z114" s="293"/>
      <c r="AA114" s="291"/>
      <c r="AB114" s="291"/>
      <c r="AC114" s="291"/>
      <c r="AD114" s="291"/>
      <c r="AE114" s="288">
        <f t="shared" si="2"/>
        <v>0</v>
      </c>
      <c r="AF114" s="288"/>
      <c r="AG114" s="288"/>
      <c r="AH114" s="288"/>
      <c r="AI114" s="287" t="str">
        <f t="shared" si="3"/>
        <v>N</v>
      </c>
      <c r="AJ114" s="287"/>
      <c r="AK114" s="287"/>
      <c r="AL114" s="287"/>
    </row>
    <row r="115" spans="1:38" ht="15" customHeight="1" x14ac:dyDescent="0.25">
      <c r="A115" s="5"/>
      <c r="B115" s="311"/>
      <c r="C115" s="312"/>
      <c r="D115" s="312"/>
      <c r="E115" s="312"/>
      <c r="F115" s="312"/>
      <c r="G115" s="312"/>
      <c r="H115" s="312"/>
      <c r="I115" s="312"/>
      <c r="J115" s="312"/>
      <c r="K115" s="312"/>
      <c r="L115" s="312"/>
      <c r="M115" s="312"/>
      <c r="N115" s="313"/>
      <c r="O115" s="311"/>
      <c r="P115" s="312"/>
      <c r="Q115" s="312"/>
      <c r="R115" s="312"/>
      <c r="S115" s="312"/>
      <c r="T115" s="312"/>
      <c r="U115" s="312"/>
      <c r="V115" s="312"/>
      <c r="W115" s="312"/>
      <c r="X115" s="312"/>
      <c r="Y115" s="312"/>
      <c r="Z115" s="313"/>
      <c r="AA115" s="300"/>
      <c r="AB115" s="301"/>
      <c r="AC115" s="301"/>
      <c r="AD115" s="302"/>
      <c r="AE115" s="308">
        <f t="shared" si="2"/>
        <v>0</v>
      </c>
      <c r="AF115" s="309"/>
      <c r="AG115" s="309"/>
      <c r="AH115" s="310"/>
      <c r="AI115" s="305" t="str">
        <f t="shared" si="3"/>
        <v>N</v>
      </c>
      <c r="AJ115" s="306"/>
      <c r="AK115" s="306"/>
      <c r="AL115" s="307"/>
    </row>
    <row r="116" spans="1:38" ht="15" customHeight="1" x14ac:dyDescent="0.25">
      <c r="A116" s="5"/>
      <c r="B116" s="311"/>
      <c r="C116" s="312"/>
      <c r="D116" s="312"/>
      <c r="E116" s="312"/>
      <c r="F116" s="312"/>
      <c r="G116" s="312"/>
      <c r="H116" s="312"/>
      <c r="I116" s="312"/>
      <c r="J116" s="312"/>
      <c r="K116" s="312"/>
      <c r="L116" s="312"/>
      <c r="M116" s="312"/>
      <c r="N116" s="313"/>
      <c r="O116" s="311"/>
      <c r="P116" s="312"/>
      <c r="Q116" s="312"/>
      <c r="R116" s="312"/>
      <c r="S116" s="312"/>
      <c r="T116" s="312"/>
      <c r="U116" s="312"/>
      <c r="V116" s="312"/>
      <c r="W116" s="312"/>
      <c r="X116" s="312"/>
      <c r="Y116" s="312"/>
      <c r="Z116" s="313"/>
      <c r="AA116" s="300"/>
      <c r="AB116" s="301"/>
      <c r="AC116" s="301"/>
      <c r="AD116" s="302"/>
      <c r="AE116" s="308">
        <f t="shared" si="2"/>
        <v>0</v>
      </c>
      <c r="AF116" s="309"/>
      <c r="AG116" s="309"/>
      <c r="AH116" s="310"/>
      <c r="AI116" s="305" t="str">
        <f t="shared" si="3"/>
        <v>N</v>
      </c>
      <c r="AJ116" s="306"/>
      <c r="AK116" s="306"/>
      <c r="AL116" s="307"/>
    </row>
    <row r="117" spans="1:38" ht="15" customHeight="1" x14ac:dyDescent="0.25">
      <c r="A117" s="5"/>
      <c r="B117" s="311"/>
      <c r="C117" s="312"/>
      <c r="D117" s="312"/>
      <c r="E117" s="312"/>
      <c r="F117" s="312"/>
      <c r="G117" s="312"/>
      <c r="H117" s="312"/>
      <c r="I117" s="312"/>
      <c r="J117" s="312"/>
      <c r="K117" s="312"/>
      <c r="L117" s="312"/>
      <c r="M117" s="312"/>
      <c r="N117" s="313"/>
      <c r="O117" s="311"/>
      <c r="P117" s="312"/>
      <c r="Q117" s="312"/>
      <c r="R117" s="312"/>
      <c r="S117" s="312"/>
      <c r="T117" s="312"/>
      <c r="U117" s="312"/>
      <c r="V117" s="312"/>
      <c r="W117" s="312"/>
      <c r="X117" s="312"/>
      <c r="Y117" s="312"/>
      <c r="Z117" s="313"/>
      <c r="AA117" s="300"/>
      <c r="AB117" s="301"/>
      <c r="AC117" s="301"/>
      <c r="AD117" s="302"/>
      <c r="AE117" s="308">
        <f t="shared" si="2"/>
        <v>0</v>
      </c>
      <c r="AF117" s="309"/>
      <c r="AG117" s="309"/>
      <c r="AH117" s="310"/>
      <c r="AI117" s="305" t="str">
        <f t="shared" si="3"/>
        <v>N</v>
      </c>
      <c r="AJ117" s="306"/>
      <c r="AK117" s="306"/>
      <c r="AL117" s="307"/>
    </row>
    <row r="118" spans="1:38" ht="15" customHeight="1" x14ac:dyDescent="0.25">
      <c r="A118" s="5"/>
      <c r="B118" s="295" t="s">
        <v>87</v>
      </c>
      <c r="C118" s="295"/>
      <c r="D118" s="295"/>
      <c r="E118" s="295"/>
      <c r="F118" s="295"/>
      <c r="G118" s="295"/>
      <c r="H118" s="295"/>
      <c r="I118" s="295"/>
      <c r="J118" s="295"/>
      <c r="K118" s="295"/>
      <c r="L118" s="295"/>
      <c r="M118" s="295"/>
      <c r="N118" s="295"/>
      <c r="O118" s="295"/>
      <c r="P118" s="295"/>
      <c r="Q118" s="295"/>
      <c r="R118" s="295"/>
      <c r="S118" s="295"/>
      <c r="T118" s="295"/>
      <c r="U118" s="295"/>
      <c r="V118" s="295"/>
      <c r="W118" s="295"/>
      <c r="X118" s="295"/>
      <c r="Y118" s="295"/>
      <c r="Z118" s="295"/>
      <c r="AA118" s="296">
        <f>SUM(AA104:AD117)</f>
        <v>71</v>
      </c>
      <c r="AB118" s="296"/>
      <c r="AC118" s="296"/>
      <c r="AD118" s="296"/>
      <c r="AE118" s="297">
        <f>SUM(AE104:AH117)</f>
        <v>100.00000000000001</v>
      </c>
      <c r="AF118" s="297"/>
      <c r="AG118" s="297"/>
      <c r="AH118" s="297"/>
      <c r="AI118" s="297"/>
      <c r="AJ118" s="297"/>
      <c r="AK118" s="297"/>
      <c r="AL118" s="297"/>
    </row>
    <row r="119" spans="1:38" ht="15" customHeight="1" x14ac:dyDescent="0.25">
      <c r="A119" s="5"/>
      <c r="B119" s="285" t="s">
        <v>90</v>
      </c>
      <c r="C119" s="285"/>
      <c r="D119" s="285"/>
      <c r="E119" s="285"/>
      <c r="F119" s="285"/>
      <c r="G119" s="285"/>
      <c r="H119" s="285"/>
      <c r="I119" s="285"/>
      <c r="J119" s="285"/>
      <c r="K119" s="285"/>
      <c r="L119" s="285"/>
      <c r="M119" s="285"/>
      <c r="N119" s="285"/>
      <c r="O119" s="285"/>
      <c r="P119" s="285"/>
      <c r="Q119" s="285"/>
      <c r="R119" s="285"/>
      <c r="S119" s="285"/>
      <c r="T119" s="285"/>
      <c r="U119" s="285"/>
      <c r="V119" s="285"/>
      <c r="W119" s="285"/>
      <c r="X119" s="285"/>
      <c r="Y119" s="285"/>
      <c r="Z119" s="285"/>
      <c r="AA119" s="285"/>
      <c r="AB119" s="285"/>
      <c r="AC119" s="285"/>
      <c r="AD119" s="285"/>
      <c r="AE119" s="285"/>
      <c r="AF119" s="285"/>
      <c r="AG119" s="285"/>
      <c r="AH119" s="285"/>
      <c r="AI119" s="285"/>
      <c r="AJ119" s="285"/>
      <c r="AK119" s="285"/>
      <c r="AL119" s="285"/>
    </row>
    <row r="120" spans="1:38" ht="15" customHeight="1" x14ac:dyDescent="0.25">
      <c r="A120" s="5"/>
      <c r="B120" s="294" t="s">
        <v>203</v>
      </c>
      <c r="C120" s="294"/>
      <c r="D120" s="294"/>
      <c r="E120" s="294"/>
      <c r="F120" s="294"/>
      <c r="G120" s="294"/>
      <c r="H120" s="294"/>
      <c r="I120" s="294"/>
      <c r="J120" s="294"/>
      <c r="K120" s="294"/>
      <c r="L120" s="294"/>
      <c r="M120" s="294"/>
      <c r="N120" s="294"/>
      <c r="O120" s="294" t="s">
        <v>129</v>
      </c>
      <c r="P120" s="294"/>
      <c r="Q120" s="294"/>
      <c r="R120" s="294"/>
      <c r="S120" s="294"/>
      <c r="T120" s="294"/>
      <c r="U120" s="294"/>
      <c r="V120" s="294"/>
      <c r="W120" s="294"/>
      <c r="X120" s="294"/>
      <c r="Y120" s="294"/>
      <c r="Z120" s="294"/>
      <c r="AA120" s="287">
        <v>20</v>
      </c>
      <c r="AB120" s="287"/>
      <c r="AC120" s="287"/>
      <c r="AD120" s="287"/>
      <c r="AE120" s="288">
        <f t="shared" ref="AE120:AE139" si="4">(AA120/$AA$140)*100</f>
        <v>13.157894736842104</v>
      </c>
      <c r="AF120" s="288"/>
      <c r="AG120" s="288"/>
      <c r="AH120" s="288"/>
      <c r="AI120" s="287" t="str">
        <f t="shared" ref="AI120:AI139" si="5">IF(AE120&gt;20,"O","N")</f>
        <v>N</v>
      </c>
      <c r="AJ120" s="287"/>
      <c r="AK120" s="287"/>
      <c r="AL120" s="287"/>
    </row>
    <row r="121" spans="1:38" ht="15" customHeight="1" x14ac:dyDescent="0.25">
      <c r="A121" s="5"/>
      <c r="B121" s="293" t="s">
        <v>202</v>
      </c>
      <c r="C121" s="293"/>
      <c r="D121" s="293"/>
      <c r="E121" s="293"/>
      <c r="F121" s="293"/>
      <c r="G121" s="293"/>
      <c r="H121" s="293"/>
      <c r="I121" s="293"/>
      <c r="J121" s="293"/>
      <c r="K121" s="293"/>
      <c r="L121" s="293"/>
      <c r="M121" s="293"/>
      <c r="N121" s="293"/>
      <c r="O121" s="293" t="s">
        <v>123</v>
      </c>
      <c r="P121" s="293"/>
      <c r="Q121" s="293"/>
      <c r="R121" s="293"/>
      <c r="S121" s="293"/>
      <c r="T121" s="293"/>
      <c r="U121" s="293"/>
      <c r="V121" s="293"/>
      <c r="W121" s="293"/>
      <c r="X121" s="293"/>
      <c r="Y121" s="293"/>
      <c r="Z121" s="293"/>
      <c r="AA121" s="291">
        <v>10</v>
      </c>
      <c r="AB121" s="291"/>
      <c r="AC121" s="291"/>
      <c r="AD121" s="291"/>
      <c r="AE121" s="288">
        <f t="shared" si="4"/>
        <v>6.5789473684210522</v>
      </c>
      <c r="AF121" s="288"/>
      <c r="AG121" s="288"/>
      <c r="AH121" s="288"/>
      <c r="AI121" s="287" t="str">
        <f t="shared" si="5"/>
        <v>N</v>
      </c>
      <c r="AJ121" s="287"/>
      <c r="AK121" s="287"/>
      <c r="AL121" s="287"/>
    </row>
    <row r="122" spans="1:38" ht="15" customHeight="1" x14ac:dyDescent="0.25">
      <c r="A122" s="5"/>
      <c r="B122" s="293" t="s">
        <v>201</v>
      </c>
      <c r="C122" s="293"/>
      <c r="D122" s="293"/>
      <c r="E122" s="293"/>
      <c r="F122" s="293"/>
      <c r="G122" s="293"/>
      <c r="H122" s="293"/>
      <c r="I122" s="293"/>
      <c r="J122" s="293"/>
      <c r="K122" s="293"/>
      <c r="L122" s="293"/>
      <c r="M122" s="293"/>
      <c r="N122" s="293"/>
      <c r="O122" s="293" t="s">
        <v>135</v>
      </c>
      <c r="P122" s="293"/>
      <c r="Q122" s="293"/>
      <c r="R122" s="293"/>
      <c r="S122" s="293"/>
      <c r="T122" s="293"/>
      <c r="U122" s="293"/>
      <c r="V122" s="293"/>
      <c r="W122" s="293"/>
      <c r="X122" s="293"/>
      <c r="Y122" s="293"/>
      <c r="Z122" s="293"/>
      <c r="AA122" s="291">
        <v>2</v>
      </c>
      <c r="AB122" s="291"/>
      <c r="AC122" s="291"/>
      <c r="AD122" s="291"/>
      <c r="AE122" s="288">
        <f t="shared" si="4"/>
        <v>1.3157894736842104</v>
      </c>
      <c r="AF122" s="288"/>
      <c r="AG122" s="288"/>
      <c r="AH122" s="288"/>
      <c r="AI122" s="287" t="str">
        <f t="shared" si="5"/>
        <v>N</v>
      </c>
      <c r="AJ122" s="287"/>
      <c r="AK122" s="287"/>
      <c r="AL122" s="287"/>
    </row>
    <row r="123" spans="1:38" ht="15" customHeight="1" x14ac:dyDescent="0.25">
      <c r="A123" s="5"/>
      <c r="B123" s="293" t="s">
        <v>186</v>
      </c>
      <c r="C123" s="293"/>
      <c r="D123" s="293"/>
      <c r="E123" s="293"/>
      <c r="F123" s="293"/>
      <c r="G123" s="293"/>
      <c r="H123" s="293"/>
      <c r="I123" s="293"/>
      <c r="J123" s="293"/>
      <c r="K123" s="293"/>
      <c r="L123" s="293"/>
      <c r="M123" s="293"/>
      <c r="N123" s="293"/>
      <c r="O123" s="293" t="s">
        <v>126</v>
      </c>
      <c r="P123" s="293"/>
      <c r="Q123" s="293"/>
      <c r="R123" s="293"/>
      <c r="S123" s="293"/>
      <c r="T123" s="293"/>
      <c r="U123" s="293"/>
      <c r="V123" s="293"/>
      <c r="W123" s="293"/>
      <c r="X123" s="293"/>
      <c r="Y123" s="293"/>
      <c r="Z123" s="293"/>
      <c r="AA123" s="291">
        <v>25</v>
      </c>
      <c r="AB123" s="291"/>
      <c r="AC123" s="291"/>
      <c r="AD123" s="291"/>
      <c r="AE123" s="288">
        <f t="shared" si="4"/>
        <v>16.447368421052634</v>
      </c>
      <c r="AF123" s="288"/>
      <c r="AG123" s="288"/>
      <c r="AH123" s="288"/>
      <c r="AI123" s="287" t="str">
        <f t="shared" si="5"/>
        <v>N</v>
      </c>
      <c r="AJ123" s="287"/>
      <c r="AK123" s="287"/>
      <c r="AL123" s="287"/>
    </row>
    <row r="124" spans="1:38" ht="15" customHeight="1" x14ac:dyDescent="0.25">
      <c r="A124" s="5"/>
      <c r="B124" s="293" t="s">
        <v>200</v>
      </c>
      <c r="C124" s="293"/>
      <c r="D124" s="293"/>
      <c r="E124" s="293"/>
      <c r="F124" s="293"/>
      <c r="G124" s="293"/>
      <c r="H124" s="293"/>
      <c r="I124" s="293"/>
      <c r="J124" s="293"/>
      <c r="K124" s="293"/>
      <c r="L124" s="293"/>
      <c r="M124" s="293"/>
      <c r="N124" s="293"/>
      <c r="O124" s="293" t="s">
        <v>262</v>
      </c>
      <c r="P124" s="293"/>
      <c r="Q124" s="293"/>
      <c r="R124" s="293"/>
      <c r="S124" s="293"/>
      <c r="T124" s="293"/>
      <c r="U124" s="293"/>
      <c r="V124" s="293"/>
      <c r="W124" s="293"/>
      <c r="X124" s="293"/>
      <c r="Y124" s="293"/>
      <c r="Z124" s="293"/>
      <c r="AA124" s="291">
        <v>2</v>
      </c>
      <c r="AB124" s="291"/>
      <c r="AC124" s="291"/>
      <c r="AD124" s="291"/>
      <c r="AE124" s="288">
        <f t="shared" si="4"/>
        <v>1.3157894736842104</v>
      </c>
      <c r="AF124" s="288"/>
      <c r="AG124" s="288"/>
      <c r="AH124" s="288"/>
      <c r="AI124" s="287" t="str">
        <f t="shared" si="5"/>
        <v>N</v>
      </c>
      <c r="AJ124" s="287"/>
      <c r="AK124" s="287"/>
      <c r="AL124" s="287"/>
    </row>
    <row r="125" spans="1:38" ht="15" customHeight="1" x14ac:dyDescent="0.25">
      <c r="A125" s="5"/>
      <c r="B125" s="294" t="s">
        <v>199</v>
      </c>
      <c r="C125" s="294"/>
      <c r="D125" s="294"/>
      <c r="E125" s="294"/>
      <c r="F125" s="294"/>
      <c r="G125" s="294"/>
      <c r="H125" s="294"/>
      <c r="I125" s="294"/>
      <c r="J125" s="294"/>
      <c r="K125" s="294"/>
      <c r="L125" s="294"/>
      <c r="M125" s="294"/>
      <c r="N125" s="294"/>
      <c r="O125" s="294" t="s">
        <v>282</v>
      </c>
      <c r="P125" s="294"/>
      <c r="Q125" s="294"/>
      <c r="R125" s="294"/>
      <c r="S125" s="294"/>
      <c r="T125" s="294"/>
      <c r="U125" s="294"/>
      <c r="V125" s="294"/>
      <c r="W125" s="294"/>
      <c r="X125" s="294"/>
      <c r="Y125" s="294"/>
      <c r="Z125" s="294"/>
      <c r="AA125" s="287">
        <v>2</v>
      </c>
      <c r="AB125" s="287"/>
      <c r="AC125" s="287"/>
      <c r="AD125" s="287"/>
      <c r="AE125" s="288">
        <f t="shared" si="4"/>
        <v>1.3157894736842104</v>
      </c>
      <c r="AF125" s="288"/>
      <c r="AG125" s="288"/>
      <c r="AH125" s="288"/>
      <c r="AI125" s="287" t="str">
        <f t="shared" si="5"/>
        <v>N</v>
      </c>
      <c r="AJ125" s="287"/>
      <c r="AK125" s="287"/>
      <c r="AL125" s="287"/>
    </row>
    <row r="126" spans="1:38" ht="15" customHeight="1" x14ac:dyDescent="0.25">
      <c r="A126" s="5"/>
      <c r="B126" s="293" t="s">
        <v>198</v>
      </c>
      <c r="C126" s="293"/>
      <c r="D126" s="293"/>
      <c r="E126" s="293"/>
      <c r="F126" s="293"/>
      <c r="G126" s="293"/>
      <c r="H126" s="293"/>
      <c r="I126" s="293"/>
      <c r="J126" s="293"/>
      <c r="K126" s="293"/>
      <c r="L126" s="293"/>
      <c r="M126" s="293"/>
      <c r="N126" s="293"/>
      <c r="O126" s="293" t="s">
        <v>263</v>
      </c>
      <c r="P126" s="293"/>
      <c r="Q126" s="293"/>
      <c r="R126" s="293"/>
      <c r="S126" s="293"/>
      <c r="T126" s="293"/>
      <c r="U126" s="293"/>
      <c r="V126" s="293"/>
      <c r="W126" s="293"/>
      <c r="X126" s="293"/>
      <c r="Y126" s="293"/>
      <c r="Z126" s="293"/>
      <c r="AA126" s="291">
        <v>5</v>
      </c>
      <c r="AB126" s="291"/>
      <c r="AC126" s="291"/>
      <c r="AD126" s="291"/>
      <c r="AE126" s="288">
        <f t="shared" si="4"/>
        <v>3.2894736842105261</v>
      </c>
      <c r="AF126" s="288"/>
      <c r="AG126" s="288"/>
      <c r="AH126" s="288"/>
      <c r="AI126" s="287" t="str">
        <f t="shared" si="5"/>
        <v>N</v>
      </c>
      <c r="AJ126" s="287"/>
      <c r="AK126" s="287"/>
      <c r="AL126" s="287"/>
    </row>
    <row r="127" spans="1:38" ht="15" customHeight="1" x14ac:dyDescent="0.25">
      <c r="A127" s="5"/>
      <c r="B127" s="293" t="s">
        <v>130</v>
      </c>
      <c r="C127" s="293"/>
      <c r="D127" s="293"/>
      <c r="E127" s="293"/>
      <c r="F127" s="293"/>
      <c r="G127" s="293"/>
      <c r="H127" s="293"/>
      <c r="I127" s="293"/>
      <c r="J127" s="293"/>
      <c r="K127" s="293"/>
      <c r="L127" s="293"/>
      <c r="M127" s="293"/>
      <c r="N127" s="293"/>
      <c r="O127" s="293" t="s">
        <v>131</v>
      </c>
      <c r="P127" s="293"/>
      <c r="Q127" s="293"/>
      <c r="R127" s="293"/>
      <c r="S127" s="293"/>
      <c r="T127" s="293"/>
      <c r="U127" s="293"/>
      <c r="V127" s="293"/>
      <c r="W127" s="293"/>
      <c r="X127" s="293"/>
      <c r="Y127" s="293"/>
      <c r="Z127" s="293"/>
      <c r="AA127" s="291">
        <v>2</v>
      </c>
      <c r="AB127" s="291"/>
      <c r="AC127" s="291"/>
      <c r="AD127" s="291"/>
      <c r="AE127" s="288">
        <f t="shared" si="4"/>
        <v>1.3157894736842104</v>
      </c>
      <c r="AF127" s="288"/>
      <c r="AG127" s="288"/>
      <c r="AH127" s="288"/>
      <c r="AI127" s="287" t="str">
        <f t="shared" si="5"/>
        <v>N</v>
      </c>
      <c r="AJ127" s="287"/>
      <c r="AK127" s="287"/>
      <c r="AL127" s="287"/>
    </row>
    <row r="128" spans="1:38" ht="15" customHeight="1" x14ac:dyDescent="0.25">
      <c r="A128" s="5"/>
      <c r="B128" s="293" t="s">
        <v>197</v>
      </c>
      <c r="C128" s="293"/>
      <c r="D128" s="293"/>
      <c r="E128" s="293"/>
      <c r="F128" s="293"/>
      <c r="G128" s="293"/>
      <c r="H128" s="293"/>
      <c r="I128" s="293"/>
      <c r="J128" s="293"/>
      <c r="K128" s="293"/>
      <c r="L128" s="293"/>
      <c r="M128" s="293"/>
      <c r="N128" s="293"/>
      <c r="O128" s="293" t="s">
        <v>119</v>
      </c>
      <c r="P128" s="293"/>
      <c r="Q128" s="293"/>
      <c r="R128" s="293"/>
      <c r="S128" s="293"/>
      <c r="T128" s="293"/>
      <c r="U128" s="293"/>
      <c r="V128" s="293"/>
      <c r="W128" s="293"/>
      <c r="X128" s="293"/>
      <c r="Y128" s="293"/>
      <c r="Z128" s="293"/>
      <c r="AA128" s="291">
        <v>2</v>
      </c>
      <c r="AB128" s="291"/>
      <c r="AC128" s="291"/>
      <c r="AD128" s="291"/>
      <c r="AE128" s="288">
        <f t="shared" si="4"/>
        <v>1.3157894736842104</v>
      </c>
      <c r="AF128" s="288"/>
      <c r="AG128" s="288"/>
      <c r="AH128" s="288"/>
      <c r="AI128" s="287" t="str">
        <f t="shared" si="5"/>
        <v>N</v>
      </c>
      <c r="AJ128" s="287"/>
      <c r="AK128" s="287"/>
      <c r="AL128" s="287"/>
    </row>
    <row r="129" spans="1:38" ht="15" customHeight="1" x14ac:dyDescent="0.25">
      <c r="A129" s="5"/>
      <c r="B129" s="293" t="s">
        <v>196</v>
      </c>
      <c r="C129" s="293"/>
      <c r="D129" s="293"/>
      <c r="E129" s="293"/>
      <c r="F129" s="293"/>
      <c r="G129" s="293"/>
      <c r="H129" s="293"/>
      <c r="I129" s="293"/>
      <c r="J129" s="293"/>
      <c r="K129" s="293"/>
      <c r="L129" s="293"/>
      <c r="M129" s="293"/>
      <c r="N129" s="293"/>
      <c r="O129" s="293" t="s">
        <v>264</v>
      </c>
      <c r="P129" s="293"/>
      <c r="Q129" s="293"/>
      <c r="R129" s="293"/>
      <c r="S129" s="293"/>
      <c r="T129" s="293"/>
      <c r="U129" s="293"/>
      <c r="V129" s="293"/>
      <c r="W129" s="293"/>
      <c r="X129" s="293"/>
      <c r="Y129" s="293"/>
      <c r="Z129" s="293"/>
      <c r="AA129" s="291">
        <v>2</v>
      </c>
      <c r="AB129" s="291"/>
      <c r="AC129" s="291"/>
      <c r="AD129" s="291"/>
      <c r="AE129" s="288">
        <f t="shared" si="4"/>
        <v>1.3157894736842104</v>
      </c>
      <c r="AF129" s="288"/>
      <c r="AG129" s="288"/>
      <c r="AH129" s="288"/>
      <c r="AI129" s="287" t="str">
        <f t="shared" si="5"/>
        <v>N</v>
      </c>
      <c r="AJ129" s="287"/>
      <c r="AK129" s="287"/>
      <c r="AL129" s="287"/>
    </row>
    <row r="130" spans="1:38" ht="15" customHeight="1" x14ac:dyDescent="0.25">
      <c r="A130" s="5"/>
      <c r="B130" s="294" t="s">
        <v>281</v>
      </c>
      <c r="C130" s="294"/>
      <c r="D130" s="294"/>
      <c r="E130" s="294"/>
      <c r="F130" s="294"/>
      <c r="G130" s="294"/>
      <c r="H130" s="294"/>
      <c r="I130" s="294"/>
      <c r="J130" s="294"/>
      <c r="K130" s="294"/>
      <c r="L130" s="294"/>
      <c r="M130" s="294"/>
      <c r="N130" s="294"/>
      <c r="O130" s="294" t="s">
        <v>268</v>
      </c>
      <c r="P130" s="294"/>
      <c r="Q130" s="294"/>
      <c r="R130" s="294"/>
      <c r="S130" s="294"/>
      <c r="T130" s="294"/>
      <c r="U130" s="294"/>
      <c r="V130" s="294"/>
      <c r="W130" s="294"/>
      <c r="X130" s="294"/>
      <c r="Y130" s="294"/>
      <c r="Z130" s="294"/>
      <c r="AA130" s="287">
        <v>80</v>
      </c>
      <c r="AB130" s="287"/>
      <c r="AC130" s="287"/>
      <c r="AD130" s="287"/>
      <c r="AE130" s="288">
        <f t="shared" si="4"/>
        <v>52.631578947368418</v>
      </c>
      <c r="AF130" s="288"/>
      <c r="AG130" s="288"/>
      <c r="AH130" s="288"/>
      <c r="AI130" s="287" t="str">
        <f t="shared" si="5"/>
        <v>O</v>
      </c>
      <c r="AJ130" s="287"/>
      <c r="AK130" s="287"/>
      <c r="AL130" s="287"/>
    </row>
    <row r="131" spans="1:38" ht="15" customHeight="1" x14ac:dyDescent="0.25">
      <c r="A131" s="5"/>
      <c r="B131" s="293"/>
      <c r="C131" s="293"/>
      <c r="D131" s="293"/>
      <c r="E131" s="293"/>
      <c r="F131" s="293"/>
      <c r="G131" s="293"/>
      <c r="H131" s="293"/>
      <c r="I131" s="293"/>
      <c r="J131" s="293"/>
      <c r="K131" s="293"/>
      <c r="L131" s="293"/>
      <c r="M131" s="293"/>
      <c r="N131" s="293"/>
      <c r="O131" s="293"/>
      <c r="P131" s="293"/>
      <c r="Q131" s="293"/>
      <c r="R131" s="293"/>
      <c r="S131" s="293"/>
      <c r="T131" s="293"/>
      <c r="U131" s="293"/>
      <c r="V131" s="293"/>
      <c r="W131" s="293"/>
      <c r="X131" s="293"/>
      <c r="Y131" s="293"/>
      <c r="Z131" s="293"/>
      <c r="AA131" s="291"/>
      <c r="AB131" s="291"/>
      <c r="AC131" s="291"/>
      <c r="AD131" s="291"/>
      <c r="AE131" s="288">
        <f t="shared" si="4"/>
        <v>0</v>
      </c>
      <c r="AF131" s="288"/>
      <c r="AG131" s="288"/>
      <c r="AH131" s="288"/>
      <c r="AI131" s="287" t="str">
        <f t="shared" si="5"/>
        <v>N</v>
      </c>
      <c r="AJ131" s="287"/>
      <c r="AK131" s="287"/>
      <c r="AL131" s="287"/>
    </row>
    <row r="132" spans="1:38" ht="15" customHeight="1" x14ac:dyDescent="0.25">
      <c r="A132" s="5"/>
      <c r="B132" s="293"/>
      <c r="C132" s="293"/>
      <c r="D132" s="293"/>
      <c r="E132" s="293"/>
      <c r="F132" s="293"/>
      <c r="G132" s="293"/>
      <c r="H132" s="293"/>
      <c r="I132" s="293"/>
      <c r="J132" s="293"/>
      <c r="K132" s="293"/>
      <c r="L132" s="293"/>
      <c r="M132" s="293"/>
      <c r="N132" s="293"/>
      <c r="O132" s="293"/>
      <c r="P132" s="293"/>
      <c r="Q132" s="293"/>
      <c r="R132" s="293"/>
      <c r="S132" s="293"/>
      <c r="T132" s="293"/>
      <c r="U132" s="293"/>
      <c r="V132" s="293"/>
      <c r="W132" s="293"/>
      <c r="X132" s="293"/>
      <c r="Y132" s="293"/>
      <c r="Z132" s="293"/>
      <c r="AA132" s="291"/>
      <c r="AB132" s="291"/>
      <c r="AC132" s="291"/>
      <c r="AD132" s="291"/>
      <c r="AE132" s="288">
        <f t="shared" si="4"/>
        <v>0</v>
      </c>
      <c r="AF132" s="288"/>
      <c r="AG132" s="288"/>
      <c r="AH132" s="288"/>
      <c r="AI132" s="287" t="str">
        <f t="shared" si="5"/>
        <v>N</v>
      </c>
      <c r="AJ132" s="287"/>
      <c r="AK132" s="287"/>
      <c r="AL132" s="287"/>
    </row>
    <row r="133" spans="1:38" ht="15" customHeight="1" x14ac:dyDescent="0.25">
      <c r="A133" s="5"/>
      <c r="B133" s="293"/>
      <c r="C133" s="293"/>
      <c r="D133" s="293"/>
      <c r="E133" s="293"/>
      <c r="F133" s="293"/>
      <c r="G133" s="293"/>
      <c r="H133" s="293"/>
      <c r="I133" s="293"/>
      <c r="J133" s="293"/>
      <c r="K133" s="293"/>
      <c r="L133" s="293"/>
      <c r="M133" s="293"/>
      <c r="N133" s="293"/>
      <c r="O133" s="293"/>
      <c r="P133" s="293"/>
      <c r="Q133" s="293"/>
      <c r="R133" s="293"/>
      <c r="S133" s="293"/>
      <c r="T133" s="293"/>
      <c r="U133" s="293"/>
      <c r="V133" s="293"/>
      <c r="W133" s="293"/>
      <c r="X133" s="293"/>
      <c r="Y133" s="293"/>
      <c r="Z133" s="293"/>
      <c r="AA133" s="291"/>
      <c r="AB133" s="291"/>
      <c r="AC133" s="291"/>
      <c r="AD133" s="291"/>
      <c r="AE133" s="288">
        <f t="shared" si="4"/>
        <v>0</v>
      </c>
      <c r="AF133" s="288"/>
      <c r="AG133" s="288"/>
      <c r="AH133" s="288"/>
      <c r="AI133" s="287" t="str">
        <f t="shared" si="5"/>
        <v>N</v>
      </c>
      <c r="AJ133" s="287"/>
      <c r="AK133" s="287"/>
      <c r="AL133" s="287"/>
    </row>
    <row r="134" spans="1:38" ht="15" customHeight="1" x14ac:dyDescent="0.25">
      <c r="A134" s="5"/>
      <c r="B134" s="293"/>
      <c r="C134" s="293"/>
      <c r="D134" s="293"/>
      <c r="E134" s="293"/>
      <c r="F134" s="293"/>
      <c r="G134" s="293"/>
      <c r="H134" s="293"/>
      <c r="I134" s="293"/>
      <c r="J134" s="293"/>
      <c r="K134" s="293"/>
      <c r="L134" s="293"/>
      <c r="M134" s="293"/>
      <c r="N134" s="293"/>
      <c r="O134" s="293"/>
      <c r="P134" s="293"/>
      <c r="Q134" s="293"/>
      <c r="R134" s="293"/>
      <c r="S134" s="293"/>
      <c r="T134" s="293"/>
      <c r="U134" s="293"/>
      <c r="V134" s="293"/>
      <c r="W134" s="293"/>
      <c r="X134" s="293"/>
      <c r="Y134" s="293"/>
      <c r="Z134" s="293"/>
      <c r="AA134" s="291"/>
      <c r="AB134" s="291"/>
      <c r="AC134" s="291"/>
      <c r="AD134" s="291"/>
      <c r="AE134" s="288">
        <f t="shared" si="4"/>
        <v>0</v>
      </c>
      <c r="AF134" s="288"/>
      <c r="AG134" s="288"/>
      <c r="AH134" s="288"/>
      <c r="AI134" s="287" t="str">
        <f t="shared" si="5"/>
        <v>N</v>
      </c>
      <c r="AJ134" s="287"/>
      <c r="AK134" s="287"/>
      <c r="AL134" s="287"/>
    </row>
    <row r="135" spans="1:38" ht="15" customHeight="1" x14ac:dyDescent="0.25">
      <c r="A135" s="5"/>
      <c r="B135" s="294"/>
      <c r="C135" s="294"/>
      <c r="D135" s="294"/>
      <c r="E135" s="294"/>
      <c r="F135" s="294"/>
      <c r="G135" s="294"/>
      <c r="H135" s="294"/>
      <c r="I135" s="294"/>
      <c r="J135" s="294"/>
      <c r="K135" s="294"/>
      <c r="L135" s="294"/>
      <c r="M135" s="294"/>
      <c r="N135" s="294"/>
      <c r="O135" s="294"/>
      <c r="P135" s="294"/>
      <c r="Q135" s="294"/>
      <c r="R135" s="294"/>
      <c r="S135" s="294"/>
      <c r="T135" s="294"/>
      <c r="U135" s="294"/>
      <c r="V135" s="294"/>
      <c r="W135" s="294"/>
      <c r="X135" s="294"/>
      <c r="Y135" s="294"/>
      <c r="Z135" s="294"/>
      <c r="AA135" s="287"/>
      <c r="AB135" s="287"/>
      <c r="AC135" s="287"/>
      <c r="AD135" s="287"/>
      <c r="AE135" s="288">
        <f t="shared" si="4"/>
        <v>0</v>
      </c>
      <c r="AF135" s="288"/>
      <c r="AG135" s="288"/>
      <c r="AH135" s="288"/>
      <c r="AI135" s="287" t="str">
        <f t="shared" si="5"/>
        <v>N</v>
      </c>
      <c r="AJ135" s="287"/>
      <c r="AK135" s="287"/>
      <c r="AL135" s="287"/>
    </row>
    <row r="136" spans="1:38" ht="15" customHeight="1" x14ac:dyDescent="0.25">
      <c r="A136" s="5"/>
      <c r="B136" s="293"/>
      <c r="C136" s="293"/>
      <c r="D136" s="293"/>
      <c r="E136" s="293"/>
      <c r="F136" s="293"/>
      <c r="G136" s="293"/>
      <c r="H136" s="293"/>
      <c r="I136" s="293"/>
      <c r="J136" s="293"/>
      <c r="K136" s="293"/>
      <c r="L136" s="293"/>
      <c r="M136" s="293"/>
      <c r="N136" s="293"/>
      <c r="O136" s="293"/>
      <c r="P136" s="293"/>
      <c r="Q136" s="293"/>
      <c r="R136" s="293"/>
      <c r="S136" s="293"/>
      <c r="T136" s="293"/>
      <c r="U136" s="293"/>
      <c r="V136" s="293"/>
      <c r="W136" s="293"/>
      <c r="X136" s="293"/>
      <c r="Y136" s="293"/>
      <c r="Z136" s="293"/>
      <c r="AA136" s="291"/>
      <c r="AB136" s="291"/>
      <c r="AC136" s="291"/>
      <c r="AD136" s="291"/>
      <c r="AE136" s="288">
        <f t="shared" si="4"/>
        <v>0</v>
      </c>
      <c r="AF136" s="288"/>
      <c r="AG136" s="288"/>
      <c r="AH136" s="288"/>
      <c r="AI136" s="287" t="str">
        <f t="shared" si="5"/>
        <v>N</v>
      </c>
      <c r="AJ136" s="287"/>
      <c r="AK136" s="287"/>
      <c r="AL136" s="287"/>
    </row>
    <row r="137" spans="1:38" ht="15" customHeight="1" x14ac:dyDescent="0.25">
      <c r="A137" s="5"/>
      <c r="B137" s="293"/>
      <c r="C137" s="293"/>
      <c r="D137" s="293"/>
      <c r="E137" s="293"/>
      <c r="F137" s="293"/>
      <c r="G137" s="293"/>
      <c r="H137" s="293"/>
      <c r="I137" s="293"/>
      <c r="J137" s="293"/>
      <c r="K137" s="293"/>
      <c r="L137" s="293"/>
      <c r="M137" s="293"/>
      <c r="N137" s="293"/>
      <c r="O137" s="293"/>
      <c r="P137" s="293"/>
      <c r="Q137" s="293"/>
      <c r="R137" s="293"/>
      <c r="S137" s="293"/>
      <c r="T137" s="293"/>
      <c r="U137" s="293"/>
      <c r="V137" s="293"/>
      <c r="W137" s="293"/>
      <c r="X137" s="293"/>
      <c r="Y137" s="293"/>
      <c r="Z137" s="293"/>
      <c r="AA137" s="291"/>
      <c r="AB137" s="291"/>
      <c r="AC137" s="291"/>
      <c r="AD137" s="291"/>
      <c r="AE137" s="288">
        <f t="shared" si="4"/>
        <v>0</v>
      </c>
      <c r="AF137" s="288"/>
      <c r="AG137" s="288"/>
      <c r="AH137" s="288"/>
      <c r="AI137" s="287" t="str">
        <f t="shared" si="5"/>
        <v>N</v>
      </c>
      <c r="AJ137" s="287"/>
      <c r="AK137" s="287"/>
      <c r="AL137" s="287"/>
    </row>
    <row r="138" spans="1:38" ht="15" customHeight="1" x14ac:dyDescent="0.25">
      <c r="A138" s="5"/>
      <c r="B138" s="293"/>
      <c r="C138" s="293"/>
      <c r="D138" s="293"/>
      <c r="E138" s="293"/>
      <c r="F138" s="293"/>
      <c r="G138" s="293"/>
      <c r="H138" s="293"/>
      <c r="I138" s="293"/>
      <c r="J138" s="293"/>
      <c r="K138" s="293"/>
      <c r="L138" s="293"/>
      <c r="M138" s="293"/>
      <c r="N138" s="293"/>
      <c r="O138" s="293"/>
      <c r="P138" s="293"/>
      <c r="Q138" s="293"/>
      <c r="R138" s="293"/>
      <c r="S138" s="293"/>
      <c r="T138" s="293"/>
      <c r="U138" s="293"/>
      <c r="V138" s="293"/>
      <c r="W138" s="293"/>
      <c r="X138" s="293"/>
      <c r="Y138" s="293"/>
      <c r="Z138" s="293"/>
      <c r="AA138" s="291"/>
      <c r="AB138" s="291"/>
      <c r="AC138" s="291"/>
      <c r="AD138" s="291"/>
      <c r="AE138" s="288">
        <f t="shared" si="4"/>
        <v>0</v>
      </c>
      <c r="AF138" s="288"/>
      <c r="AG138" s="288"/>
      <c r="AH138" s="288"/>
      <c r="AI138" s="287" t="str">
        <f t="shared" si="5"/>
        <v>N</v>
      </c>
      <c r="AJ138" s="287"/>
      <c r="AK138" s="287"/>
      <c r="AL138" s="287"/>
    </row>
    <row r="139" spans="1:38" ht="15" customHeight="1" x14ac:dyDescent="0.25">
      <c r="A139" s="5"/>
      <c r="B139" s="293"/>
      <c r="C139" s="293"/>
      <c r="D139" s="293"/>
      <c r="E139" s="293"/>
      <c r="F139" s="293"/>
      <c r="G139" s="293"/>
      <c r="H139" s="293"/>
      <c r="I139" s="293"/>
      <c r="J139" s="293"/>
      <c r="K139" s="293"/>
      <c r="L139" s="293"/>
      <c r="M139" s="293"/>
      <c r="N139" s="293"/>
      <c r="O139" s="293"/>
      <c r="P139" s="293"/>
      <c r="Q139" s="293"/>
      <c r="R139" s="293"/>
      <c r="S139" s="293"/>
      <c r="T139" s="293"/>
      <c r="U139" s="293"/>
      <c r="V139" s="293"/>
      <c r="W139" s="293"/>
      <c r="X139" s="293"/>
      <c r="Y139" s="293"/>
      <c r="Z139" s="293"/>
      <c r="AA139" s="291"/>
      <c r="AB139" s="291"/>
      <c r="AC139" s="291"/>
      <c r="AD139" s="291"/>
      <c r="AE139" s="288">
        <f t="shared" si="4"/>
        <v>0</v>
      </c>
      <c r="AF139" s="288"/>
      <c r="AG139" s="288"/>
      <c r="AH139" s="288"/>
      <c r="AI139" s="287" t="str">
        <f t="shared" si="5"/>
        <v>N</v>
      </c>
      <c r="AJ139" s="287"/>
      <c r="AK139" s="287"/>
      <c r="AL139" s="287"/>
    </row>
    <row r="140" spans="1:38" x14ac:dyDescent="0.25">
      <c r="A140" s="5"/>
      <c r="B140" s="295" t="s">
        <v>87</v>
      </c>
      <c r="C140" s="295"/>
      <c r="D140" s="295"/>
      <c r="E140" s="295"/>
      <c r="F140" s="295"/>
      <c r="G140" s="295"/>
      <c r="H140" s="295"/>
      <c r="I140" s="295"/>
      <c r="J140" s="295"/>
      <c r="K140" s="295"/>
      <c r="L140" s="295"/>
      <c r="M140" s="295"/>
      <c r="N140" s="295"/>
      <c r="O140" s="295"/>
      <c r="P140" s="295"/>
      <c r="Q140" s="295"/>
      <c r="R140" s="295"/>
      <c r="S140" s="295"/>
      <c r="T140" s="295"/>
      <c r="U140" s="295"/>
      <c r="V140" s="295"/>
      <c r="W140" s="295"/>
      <c r="X140" s="295"/>
      <c r="Y140" s="295"/>
      <c r="Z140" s="295"/>
      <c r="AA140" s="296">
        <f>SUM(AA120:AD139)</f>
        <v>152</v>
      </c>
      <c r="AB140" s="296"/>
      <c r="AC140" s="296"/>
      <c r="AD140" s="296"/>
      <c r="AE140" s="297">
        <f>SUM(AE120:AH139)</f>
        <v>100</v>
      </c>
      <c r="AF140" s="297"/>
      <c r="AG140" s="297"/>
      <c r="AH140" s="297"/>
      <c r="AI140" s="297"/>
      <c r="AJ140" s="297"/>
      <c r="AK140" s="297"/>
      <c r="AL140" s="297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04" t="s">
        <v>33</v>
      </c>
      <c r="C143" s="205"/>
      <c r="D143" s="205"/>
      <c r="E143" s="205"/>
      <c r="F143" s="205"/>
      <c r="G143" s="205"/>
      <c r="H143" s="205"/>
      <c r="I143" s="205"/>
      <c r="J143" s="205"/>
      <c r="K143" s="205"/>
      <c r="L143" s="205"/>
      <c r="M143" s="205"/>
      <c r="N143" s="205"/>
      <c r="O143" s="205"/>
      <c r="P143" s="205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5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6"/>
    </row>
  </sheetData>
  <mergeCells count="425">
    <mergeCell ref="AD24:AK24"/>
    <mergeCell ref="B10:AL10"/>
    <mergeCell ref="B12:E12"/>
    <mergeCell ref="Q12:V12"/>
    <mergeCell ref="E14:H14"/>
    <mergeCell ref="O14:S14"/>
    <mergeCell ref="U14:V14"/>
    <mergeCell ref="X14:Y14"/>
    <mergeCell ref="O22:R22"/>
    <mergeCell ref="C18:AL18"/>
    <mergeCell ref="AA14:AB14"/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S7:U7"/>
    <mergeCell ref="V7:AC7"/>
    <mergeCell ref="A12:A19"/>
    <mergeCell ref="B26:C26"/>
    <mergeCell ref="E26:F26"/>
    <mergeCell ref="H26:I26"/>
    <mergeCell ref="J26:AK26"/>
    <mergeCell ref="E16:H16"/>
    <mergeCell ref="U16:W16"/>
    <mergeCell ref="Y16:AA16"/>
    <mergeCell ref="AC16:AD16"/>
    <mergeCell ref="AF16:AG16"/>
    <mergeCell ref="A20:A30"/>
    <mergeCell ref="E20:H20"/>
    <mergeCell ref="J20:M20"/>
    <mergeCell ref="O20:R20"/>
    <mergeCell ref="T20:W20"/>
    <mergeCell ref="Y20:AB20"/>
    <mergeCell ref="AD20:AG20"/>
    <mergeCell ref="E22:H22"/>
    <mergeCell ref="J22:M22"/>
    <mergeCell ref="T22:W22"/>
    <mergeCell ref="Y22:AB22"/>
    <mergeCell ref="AD22:AG22"/>
    <mergeCell ref="C24:X24"/>
    <mergeCell ref="Z24:AC24"/>
    <mergeCell ref="A34:A40"/>
    <mergeCell ref="C34:G34"/>
    <mergeCell ref="K34:M34"/>
    <mergeCell ref="O34:Q34"/>
    <mergeCell ref="S34:U34"/>
    <mergeCell ref="AB34:AF34"/>
    <mergeCell ref="AG34:AL34"/>
    <mergeCell ref="C36:AB36"/>
    <mergeCell ref="B39:C39"/>
    <mergeCell ref="D39:I39"/>
    <mergeCell ref="J39:Z39"/>
    <mergeCell ref="AA39:AF39"/>
    <mergeCell ref="AG39:AL39"/>
    <mergeCell ref="B40:C40"/>
    <mergeCell ref="D40:I40"/>
    <mergeCell ref="J40:Z40"/>
    <mergeCell ref="AA40:AF40"/>
    <mergeCell ref="AG40:AL40"/>
    <mergeCell ref="B28:B29"/>
    <mergeCell ref="E29:F29"/>
    <mergeCell ref="H29:I29"/>
    <mergeCell ref="J29:AK29"/>
    <mergeCell ref="A41:A49"/>
    <mergeCell ref="B41:C41"/>
    <mergeCell ref="D41:I41"/>
    <mergeCell ref="J41:Z41"/>
    <mergeCell ref="AA41:AF41"/>
    <mergeCell ref="AG41:AL41"/>
    <mergeCell ref="B42:C42"/>
    <mergeCell ref="D42:I42"/>
    <mergeCell ref="J42:Z42"/>
    <mergeCell ref="AA42:AF42"/>
    <mergeCell ref="AG42:AL42"/>
    <mergeCell ref="F46:J46"/>
    <mergeCell ref="L46:P46"/>
    <mergeCell ref="R46:V46"/>
    <mergeCell ref="X46:AB46"/>
    <mergeCell ref="F48:J48"/>
    <mergeCell ref="L48:P48"/>
    <mergeCell ref="R48:V48"/>
    <mergeCell ref="X48:AB48"/>
    <mergeCell ref="B32:AL32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J55:Z55"/>
    <mergeCell ref="AA55:AF55"/>
    <mergeCell ref="AG55:AL55"/>
    <mergeCell ref="B56:AL56"/>
    <mergeCell ref="B57:D57"/>
    <mergeCell ref="E57:AL57"/>
    <mergeCell ref="B59:AL59"/>
    <mergeCell ref="A60:A63"/>
    <mergeCell ref="B60:C60"/>
    <mergeCell ref="D60:J60"/>
    <mergeCell ref="K60:Q60"/>
    <mergeCell ref="R60:X60"/>
    <mergeCell ref="Y60:AE60"/>
    <mergeCell ref="AF60:AL60"/>
    <mergeCell ref="B61:C61"/>
    <mergeCell ref="D61:J61"/>
    <mergeCell ref="B63:C63"/>
    <mergeCell ref="D63:J63"/>
    <mergeCell ref="K63:X63"/>
    <mergeCell ref="Y63:AE63"/>
    <mergeCell ref="AF63:AL63"/>
    <mergeCell ref="B65:F65"/>
    <mergeCell ref="G65:AL65"/>
    <mergeCell ref="B67:AL67"/>
    <mergeCell ref="E69:F69"/>
    <mergeCell ref="H69:I69"/>
    <mergeCell ref="K69:AL69"/>
    <mergeCell ref="K61:Q61"/>
    <mergeCell ref="R61:X61"/>
    <mergeCell ref="Y61:AE61"/>
    <mergeCell ref="AF61:AL61"/>
    <mergeCell ref="B62:C62"/>
    <mergeCell ref="D62:J62"/>
    <mergeCell ref="K62:Q62"/>
    <mergeCell ref="R62:X62"/>
    <mergeCell ref="Y62:AE62"/>
    <mergeCell ref="AF62:AL62"/>
    <mergeCell ref="K72:AL72"/>
    <mergeCell ref="B75:AL75"/>
    <mergeCell ref="B77:C77"/>
    <mergeCell ref="E77:F77"/>
    <mergeCell ref="H77:I77"/>
    <mergeCell ref="K77:AL77"/>
    <mergeCell ref="B82:Z82"/>
    <mergeCell ref="AA82:AD82"/>
    <mergeCell ref="AE82:AH82"/>
    <mergeCell ref="AI82:AL82"/>
    <mergeCell ref="B81:AL81"/>
    <mergeCell ref="E72:F72"/>
    <mergeCell ref="H72:I72"/>
    <mergeCell ref="B83:AL83"/>
    <mergeCell ref="B84:N84"/>
    <mergeCell ref="O84:Z84"/>
    <mergeCell ref="AA84:AD84"/>
    <mergeCell ref="AE84:AH84"/>
    <mergeCell ref="AI84:AL84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103:AL103"/>
    <mergeCell ref="B104:N104"/>
    <mergeCell ref="O104:Z104"/>
    <mergeCell ref="AA104:AD104"/>
    <mergeCell ref="AE104:AH104"/>
    <mergeCell ref="AI104:AL104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105:N105"/>
    <mergeCell ref="O105:Z105"/>
    <mergeCell ref="AA105:AD105"/>
    <mergeCell ref="AE105:AH105"/>
    <mergeCell ref="AI105:AL105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4:N114"/>
    <mergeCell ref="O114:Z114"/>
    <mergeCell ref="AA114:AD114"/>
    <mergeCell ref="AE114:AH114"/>
    <mergeCell ref="AI114:AL114"/>
    <mergeCell ref="B119:AL119"/>
    <mergeCell ref="B120:N120"/>
    <mergeCell ref="O120:Z120"/>
    <mergeCell ref="AA120:AD120"/>
    <mergeCell ref="AE120:AH120"/>
    <mergeCell ref="AI120:AL120"/>
    <mergeCell ref="B115:N115"/>
    <mergeCell ref="O115:Z115"/>
    <mergeCell ref="AA115:AD115"/>
    <mergeCell ref="AE115:AH115"/>
    <mergeCell ref="AI115:AL115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AE117:AH117"/>
    <mergeCell ref="AI117:AL117"/>
    <mergeCell ref="B118:Z118"/>
    <mergeCell ref="AA118:AD118"/>
    <mergeCell ref="AE118:AH118"/>
    <mergeCell ref="AI118:AL118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dataValidations count="6">
    <dataValidation type="list" allowBlank="1" showInputMessage="1" showErrorMessage="1" sqref="B120:N139">
      <formula1>#REF!</formula1>
    </dataValidation>
    <dataValidation type="list" allowBlank="1" showInputMessage="1" showErrorMessage="1" sqref="B85:N101">
      <formula1>#REF!</formula1>
    </dataValidation>
    <dataValidation type="list" allowBlank="1" showInputMessage="1" showErrorMessage="1" sqref="O85:Z101">
      <formula1>#REF!</formula1>
    </dataValidation>
    <dataValidation type="list" allowBlank="1" showInputMessage="1" showErrorMessage="1" sqref="O120:Z139">
      <formula1>#REF!</formula1>
    </dataValidation>
    <dataValidation type="list" allowBlank="1" showInputMessage="1" showErrorMessage="1" sqref="O104:Z117">
      <formula1>#REF!</formula1>
    </dataValidation>
    <dataValidation type="list" allowBlank="1" showInputMessage="1" showErrorMessage="1" sqref="B104:N117">
      <formula1>#REF!</formula1>
    </dataValidation>
  </dataValidations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AS143"/>
  <sheetViews>
    <sheetView topLeftCell="A62" zoomScaleNormal="100" workbookViewId="0">
      <selection activeCell="R61" sqref="R61:X61"/>
    </sheetView>
  </sheetViews>
  <sheetFormatPr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</row>
    <row r="2" spans="1:38" ht="14.1" customHeight="1" thickBot="1" x14ac:dyDescent="0.3">
      <c r="B2" s="204" t="s">
        <v>0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205"/>
      <c r="AL2" s="206"/>
    </row>
    <row r="3" spans="1:38" ht="15" customHeight="1" x14ac:dyDescent="0.2">
      <c r="A3" s="207"/>
      <c r="B3" s="3" t="s">
        <v>38</v>
      </c>
      <c r="C3" s="32"/>
      <c r="D3" s="208" t="s">
        <v>289</v>
      </c>
      <c r="E3" s="208"/>
      <c r="F3" s="208"/>
      <c r="G3" s="208"/>
      <c r="H3" s="208"/>
      <c r="I3" s="208"/>
      <c r="J3" s="208"/>
      <c r="K3" s="208"/>
      <c r="L3" s="208"/>
      <c r="M3" s="208"/>
      <c r="N3" s="208"/>
      <c r="O3" s="208"/>
      <c r="P3" s="32"/>
      <c r="Q3" s="32"/>
      <c r="R3" s="32"/>
      <c r="S3" s="371" t="s">
        <v>1</v>
      </c>
      <c r="T3" s="371"/>
      <c r="U3" s="371"/>
      <c r="V3" s="372">
        <v>44077</v>
      </c>
      <c r="W3" s="209"/>
      <c r="X3" s="209"/>
      <c r="Y3" s="209"/>
      <c r="Z3" s="209"/>
      <c r="AA3" s="209"/>
      <c r="AB3" s="209"/>
      <c r="AC3" s="209"/>
      <c r="AD3" s="5"/>
      <c r="AE3" s="5"/>
      <c r="AF3" s="5"/>
      <c r="AG3" s="5"/>
      <c r="AH3" s="5"/>
      <c r="AI3" s="5"/>
      <c r="AJ3" s="5"/>
      <c r="AK3" s="5"/>
      <c r="AL3" s="14"/>
    </row>
    <row r="4" spans="1:38" ht="3.75" customHeight="1" x14ac:dyDescent="0.2">
      <c r="A4" s="207"/>
      <c r="B4" s="3"/>
      <c r="C4" s="32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3"/>
      <c r="T4" s="113"/>
      <c r="U4" s="116"/>
      <c r="V4" s="116"/>
      <c r="W4" s="116"/>
      <c r="X4" s="116"/>
      <c r="Y4" s="116"/>
      <c r="Z4" s="116"/>
      <c r="AA4" s="116"/>
      <c r="AB4" s="116"/>
      <c r="AC4" s="116"/>
      <c r="AD4" s="116"/>
      <c r="AE4" s="116"/>
      <c r="AF4" s="116"/>
      <c r="AG4" s="116"/>
      <c r="AH4" s="116"/>
      <c r="AI4" s="116"/>
      <c r="AJ4" s="116"/>
      <c r="AK4" s="116"/>
      <c r="AL4" s="117"/>
    </row>
    <row r="5" spans="1:38" ht="15" customHeight="1" x14ac:dyDescent="0.2">
      <c r="A5" s="207"/>
      <c r="B5" s="3" t="s">
        <v>2</v>
      </c>
      <c r="C5" s="32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208"/>
      <c r="P5" s="32"/>
      <c r="Q5" s="32"/>
      <c r="R5" s="32"/>
      <c r="S5" s="368" t="s">
        <v>39</v>
      </c>
      <c r="T5" s="368"/>
      <c r="U5" s="368"/>
      <c r="V5" s="210"/>
      <c r="W5" s="210"/>
      <c r="X5" s="210"/>
      <c r="Y5" s="210"/>
      <c r="Z5" s="210"/>
      <c r="AA5" s="210"/>
      <c r="AB5" s="210"/>
      <c r="AC5" s="210"/>
      <c r="AD5" s="5"/>
      <c r="AE5" s="24"/>
      <c r="AF5" s="24"/>
      <c r="AG5" s="24"/>
      <c r="AH5" s="5"/>
      <c r="AI5" s="5"/>
      <c r="AJ5" s="5"/>
      <c r="AK5" s="5"/>
      <c r="AL5" s="14"/>
    </row>
    <row r="6" spans="1:38" ht="3.75" customHeight="1" x14ac:dyDescent="0.2">
      <c r="A6" s="207"/>
      <c r="B6" s="3"/>
      <c r="C6" s="32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3"/>
      <c r="T6" s="113"/>
      <c r="U6" s="113"/>
      <c r="V6" s="113"/>
      <c r="W6" s="113"/>
      <c r="X6" s="113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17"/>
    </row>
    <row r="7" spans="1:38" ht="15" customHeight="1" x14ac:dyDescent="0.2">
      <c r="A7" s="207"/>
      <c r="B7" s="3" t="s">
        <v>3</v>
      </c>
      <c r="C7" s="32"/>
      <c r="D7" s="208" t="s">
        <v>217</v>
      </c>
      <c r="E7" s="208"/>
      <c r="F7" s="208"/>
      <c r="G7" s="208"/>
      <c r="H7" s="208"/>
      <c r="I7" s="208"/>
      <c r="J7" s="208"/>
      <c r="K7" s="208"/>
      <c r="L7" s="208"/>
      <c r="M7" s="208"/>
      <c r="N7" s="208"/>
      <c r="O7" s="208"/>
      <c r="P7" s="32"/>
      <c r="Q7" s="32"/>
      <c r="R7" s="32"/>
      <c r="S7" s="368" t="s">
        <v>4</v>
      </c>
      <c r="T7" s="368"/>
      <c r="U7" s="368"/>
      <c r="V7" s="215" t="s">
        <v>228</v>
      </c>
      <c r="W7" s="215"/>
      <c r="X7" s="215"/>
      <c r="Y7" s="215"/>
      <c r="Z7" s="215"/>
      <c r="AA7" s="215"/>
      <c r="AB7" s="215"/>
      <c r="AC7" s="215"/>
      <c r="AD7" s="5"/>
      <c r="AE7" s="5"/>
      <c r="AF7" s="5"/>
      <c r="AG7" s="5"/>
      <c r="AH7" s="5"/>
      <c r="AI7" s="5"/>
      <c r="AJ7" s="5"/>
      <c r="AK7" s="5"/>
      <c r="AL7" s="14"/>
    </row>
    <row r="8" spans="1:38" ht="3.75" customHeight="1" x14ac:dyDescent="0.25">
      <c r="A8" s="207"/>
      <c r="B8" s="99"/>
      <c r="C8" s="100"/>
      <c r="D8" s="100"/>
      <c r="E8" s="100"/>
      <c r="F8" s="100"/>
      <c r="G8" s="100"/>
      <c r="H8" s="100"/>
      <c r="I8" s="100"/>
      <c r="J8" s="100"/>
      <c r="K8" s="101"/>
      <c r="L8" s="102"/>
      <c r="M8" s="100"/>
      <c r="N8" s="100"/>
      <c r="O8" s="100"/>
      <c r="P8" s="100"/>
      <c r="Q8" s="100"/>
      <c r="R8" s="114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8"/>
    </row>
    <row r="9" spans="1:38" s="5" customFormat="1" ht="7.5" customHeight="1" thickBot="1" x14ac:dyDescent="0.3"/>
    <row r="10" spans="1:38" ht="13.5" customHeight="1" thickBot="1" x14ac:dyDescent="0.3">
      <c r="A10" s="5"/>
      <c r="B10" s="204" t="s">
        <v>5</v>
      </c>
      <c r="C10" s="205"/>
      <c r="D10" s="205"/>
      <c r="E10" s="205"/>
      <c r="F10" s="205"/>
      <c r="G10" s="205"/>
      <c r="H10" s="205"/>
      <c r="I10" s="205"/>
      <c r="J10" s="205"/>
      <c r="K10" s="205"/>
      <c r="L10" s="205"/>
      <c r="M10" s="205"/>
      <c r="N10" s="205"/>
      <c r="O10" s="205"/>
      <c r="P10" s="205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5"/>
      <c r="AC10" s="205"/>
      <c r="AD10" s="205"/>
      <c r="AE10" s="205"/>
      <c r="AF10" s="205"/>
      <c r="AG10" s="205"/>
      <c r="AH10" s="205"/>
      <c r="AI10" s="205"/>
      <c r="AJ10" s="205"/>
      <c r="AK10" s="205"/>
      <c r="AL10" s="206"/>
    </row>
    <row r="11" spans="1:38" ht="3.75" customHeight="1" x14ac:dyDescent="0.25">
      <c r="A11" s="5"/>
      <c r="B11" s="40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14"/>
    </row>
    <row r="12" spans="1:38" ht="13.5" customHeight="1" x14ac:dyDescent="0.25">
      <c r="A12" s="225"/>
      <c r="B12" s="216" t="s">
        <v>6</v>
      </c>
      <c r="C12" s="217"/>
      <c r="D12" s="217"/>
      <c r="E12" s="217"/>
      <c r="F12" s="6"/>
      <c r="G12" s="6"/>
      <c r="H12" s="24"/>
      <c r="I12" s="6"/>
      <c r="J12" s="6"/>
      <c r="K12" s="6"/>
      <c r="L12" s="24"/>
      <c r="M12" s="6"/>
      <c r="N12" s="6"/>
      <c r="O12" s="6"/>
      <c r="P12" s="31"/>
      <c r="Q12" s="218" t="s">
        <v>7</v>
      </c>
      <c r="R12" s="218"/>
      <c r="S12" s="218"/>
      <c r="T12" s="218"/>
      <c r="U12" s="218"/>
      <c r="V12" s="218"/>
      <c r="W12" s="6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14"/>
    </row>
    <row r="13" spans="1:38" ht="3.75" customHeight="1" x14ac:dyDescent="0.25">
      <c r="A13" s="225"/>
      <c r="B13" s="10"/>
      <c r="C13" s="5"/>
      <c r="D13" s="5" t="s">
        <v>98</v>
      </c>
      <c r="E13" s="5"/>
      <c r="F13" s="11"/>
      <c r="G13" s="11"/>
      <c r="H13" s="13"/>
      <c r="I13" s="5"/>
      <c r="J13" s="5"/>
      <c r="K13" s="5"/>
      <c r="L13" s="5"/>
      <c r="M13" s="5"/>
      <c r="N13" s="5"/>
      <c r="O13" s="5"/>
      <c r="P13" s="110"/>
      <c r="Q13" s="110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14"/>
    </row>
    <row r="14" spans="1:38" ht="13.5" customHeight="1" x14ac:dyDescent="0.25">
      <c r="A14" s="225"/>
      <c r="B14" s="19"/>
      <c r="C14" s="5"/>
      <c r="D14" s="34"/>
      <c r="E14" s="369" t="s">
        <v>40</v>
      </c>
      <c r="F14" s="370"/>
      <c r="G14" s="370"/>
      <c r="H14" s="370"/>
      <c r="I14" s="5"/>
      <c r="J14" s="6"/>
      <c r="K14" s="6"/>
      <c r="L14" s="6"/>
      <c r="M14" s="6"/>
      <c r="N14" s="5"/>
      <c r="O14" s="218" t="s">
        <v>42</v>
      </c>
      <c r="P14" s="218"/>
      <c r="Q14" s="218"/>
      <c r="R14" s="218"/>
      <c r="S14" s="218"/>
      <c r="T14" s="23"/>
      <c r="U14" s="353" t="s">
        <v>43</v>
      </c>
      <c r="V14" s="354"/>
      <c r="W14" s="23" t="s">
        <v>98</v>
      </c>
      <c r="X14" s="353" t="s">
        <v>44</v>
      </c>
      <c r="Y14" s="354"/>
      <c r="Z14" s="23"/>
      <c r="AA14" s="353" t="s">
        <v>45</v>
      </c>
      <c r="AB14" s="354"/>
      <c r="AC14" s="5"/>
      <c r="AD14" s="6"/>
      <c r="AE14" s="6"/>
      <c r="AF14" s="6"/>
      <c r="AG14" s="6"/>
      <c r="AH14" s="6"/>
      <c r="AI14" s="6"/>
      <c r="AJ14" s="6"/>
      <c r="AK14" s="6"/>
      <c r="AL14" s="27"/>
    </row>
    <row r="15" spans="1:38" ht="3.75" customHeight="1" x14ac:dyDescent="0.25">
      <c r="A15" s="225"/>
      <c r="B15" s="10"/>
      <c r="C15" s="5"/>
      <c r="D15" s="5"/>
      <c r="E15" s="5"/>
      <c r="F15" s="11"/>
      <c r="G15" s="11"/>
      <c r="H15" s="13"/>
      <c r="I15" s="5"/>
      <c r="J15" s="5"/>
      <c r="K15" s="5"/>
      <c r="L15" s="5"/>
      <c r="M15" s="5"/>
      <c r="N15" s="5"/>
      <c r="O15" s="5"/>
      <c r="P15" s="15"/>
      <c r="Q15" s="1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14"/>
    </row>
    <row r="16" spans="1:38" ht="13.9" customHeight="1" x14ac:dyDescent="0.2">
      <c r="A16" s="225"/>
      <c r="B16" s="19"/>
      <c r="C16" s="32"/>
      <c r="D16" s="36"/>
      <c r="E16" s="366" t="s">
        <v>41</v>
      </c>
      <c r="F16" s="367"/>
      <c r="G16" s="367"/>
      <c r="H16" s="367"/>
      <c r="I16" s="32"/>
      <c r="J16" s="32"/>
      <c r="K16" s="32"/>
      <c r="L16" s="32"/>
      <c r="M16" s="32"/>
      <c r="N16" s="32"/>
      <c r="O16" s="32"/>
      <c r="P16" s="32"/>
      <c r="Q16" s="32"/>
      <c r="R16" s="4" t="s">
        <v>46</v>
      </c>
      <c r="S16" s="4"/>
      <c r="T16" s="34"/>
      <c r="U16" s="353" t="s">
        <v>43</v>
      </c>
      <c r="V16" s="354"/>
      <c r="W16" s="354"/>
      <c r="X16" s="34"/>
      <c r="Y16" s="353" t="s">
        <v>47</v>
      </c>
      <c r="Z16" s="354"/>
      <c r="AA16" s="354"/>
      <c r="AB16" s="34" t="s">
        <v>98</v>
      </c>
      <c r="AC16" s="353" t="s">
        <v>45</v>
      </c>
      <c r="AD16" s="354"/>
      <c r="AE16" s="34"/>
      <c r="AF16" s="353" t="s">
        <v>48</v>
      </c>
      <c r="AG16" s="354"/>
      <c r="AH16" s="5"/>
      <c r="AI16" s="5"/>
      <c r="AJ16" s="5"/>
      <c r="AK16" s="5"/>
      <c r="AL16" s="14"/>
    </row>
    <row r="17" spans="1:38" ht="3.75" customHeight="1" x14ac:dyDescent="0.25">
      <c r="A17" s="225"/>
      <c r="B17" s="16"/>
      <c r="C17" s="5"/>
      <c r="D17" s="5"/>
      <c r="E17" s="5"/>
      <c r="F17" s="5"/>
      <c r="G17" s="5"/>
      <c r="H17" s="5"/>
      <c r="I17" s="11"/>
      <c r="J17" s="11"/>
      <c r="K17" s="5"/>
      <c r="L17" s="5"/>
      <c r="M17" s="112"/>
      <c r="N17" s="112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14"/>
    </row>
    <row r="18" spans="1:38" ht="14.45" customHeight="1" x14ac:dyDescent="0.2">
      <c r="A18" s="225"/>
      <c r="B18" s="3" t="s">
        <v>49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0"/>
      <c r="R18" s="210"/>
      <c r="S18" s="210"/>
      <c r="T18" s="210"/>
      <c r="U18" s="210"/>
      <c r="V18" s="210"/>
      <c r="W18" s="210"/>
      <c r="X18" s="210"/>
      <c r="Y18" s="210"/>
      <c r="Z18" s="210"/>
      <c r="AA18" s="210"/>
      <c r="AB18" s="210"/>
      <c r="AC18" s="210"/>
      <c r="AD18" s="210"/>
      <c r="AE18" s="210"/>
      <c r="AF18" s="210"/>
      <c r="AG18" s="210"/>
      <c r="AH18" s="210"/>
      <c r="AI18" s="210"/>
      <c r="AJ18" s="210"/>
      <c r="AK18" s="210"/>
      <c r="AL18" s="352"/>
    </row>
    <row r="19" spans="1:38" ht="3.75" customHeight="1" x14ac:dyDescent="0.2">
      <c r="A19" s="225"/>
      <c r="B19" s="18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7"/>
      <c r="Q19" s="12"/>
      <c r="R19" s="3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14"/>
    </row>
    <row r="20" spans="1:38" ht="15" customHeight="1" x14ac:dyDescent="0.25">
      <c r="A20" s="225"/>
      <c r="B20" s="19" t="s">
        <v>50</v>
      </c>
      <c r="C20" s="6"/>
      <c r="D20" s="23"/>
      <c r="E20" s="353" t="s">
        <v>51</v>
      </c>
      <c r="F20" s="354"/>
      <c r="G20" s="354"/>
      <c r="H20" s="354"/>
      <c r="I20" s="48"/>
      <c r="J20" s="353" t="s">
        <v>52</v>
      </c>
      <c r="K20" s="354"/>
      <c r="L20" s="354"/>
      <c r="M20" s="354"/>
      <c r="N20" s="48" t="s">
        <v>98</v>
      </c>
      <c r="O20" s="353" t="s">
        <v>53</v>
      </c>
      <c r="P20" s="354"/>
      <c r="Q20" s="354"/>
      <c r="R20" s="354"/>
      <c r="S20" s="34" t="s">
        <v>98</v>
      </c>
      <c r="T20" s="353" t="s">
        <v>54</v>
      </c>
      <c r="U20" s="354"/>
      <c r="V20" s="354"/>
      <c r="W20" s="354"/>
      <c r="X20" s="34"/>
      <c r="Y20" s="353" t="s">
        <v>55</v>
      </c>
      <c r="Z20" s="354"/>
      <c r="AA20" s="354"/>
      <c r="AB20" s="354"/>
      <c r="AC20" s="34"/>
      <c r="AD20" s="353" t="s">
        <v>56</v>
      </c>
      <c r="AE20" s="354"/>
      <c r="AF20" s="354"/>
      <c r="AG20" s="354"/>
      <c r="AH20" s="5"/>
      <c r="AI20" s="5"/>
      <c r="AJ20" s="5"/>
      <c r="AK20" s="5"/>
      <c r="AL20" s="14"/>
    </row>
    <row r="21" spans="1:38" ht="3.75" customHeight="1" x14ac:dyDescent="0.25">
      <c r="A21" s="225"/>
      <c r="B21" s="26"/>
      <c r="C21" s="6"/>
      <c r="D21" s="6"/>
      <c r="E21" s="6"/>
      <c r="F21" s="6"/>
      <c r="G21" s="6"/>
      <c r="H21" s="6"/>
      <c r="I21" s="37"/>
      <c r="J21" s="37"/>
      <c r="K21" s="6"/>
      <c r="L21" s="6"/>
      <c r="M21" s="37"/>
      <c r="N21" s="37"/>
      <c r="O21" s="6"/>
      <c r="P21" s="6"/>
      <c r="Q21" s="6"/>
      <c r="R21" s="6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14"/>
    </row>
    <row r="22" spans="1:38" ht="15" customHeight="1" x14ac:dyDescent="0.25">
      <c r="A22" s="225"/>
      <c r="B22" s="26"/>
      <c r="C22" s="6"/>
      <c r="D22" s="23"/>
      <c r="E22" s="353" t="s">
        <v>57</v>
      </c>
      <c r="F22" s="354"/>
      <c r="G22" s="354"/>
      <c r="H22" s="354"/>
      <c r="I22" s="48"/>
      <c r="J22" s="353" t="s">
        <v>58</v>
      </c>
      <c r="K22" s="354"/>
      <c r="L22" s="354"/>
      <c r="M22" s="354"/>
      <c r="N22" s="48"/>
      <c r="O22" s="353" t="s">
        <v>59</v>
      </c>
      <c r="P22" s="354"/>
      <c r="Q22" s="354"/>
      <c r="R22" s="354"/>
      <c r="S22" s="34"/>
      <c r="T22" s="353" t="s">
        <v>60</v>
      </c>
      <c r="U22" s="354"/>
      <c r="V22" s="354"/>
      <c r="W22" s="354"/>
      <c r="X22" s="34"/>
      <c r="Y22" s="353" t="s">
        <v>61</v>
      </c>
      <c r="Z22" s="354"/>
      <c r="AA22" s="354"/>
      <c r="AB22" s="354"/>
      <c r="AC22" s="34"/>
      <c r="AD22" s="353" t="s">
        <v>62</v>
      </c>
      <c r="AE22" s="354"/>
      <c r="AF22" s="354"/>
      <c r="AG22" s="354"/>
      <c r="AH22" s="5"/>
      <c r="AI22" s="5"/>
      <c r="AJ22" s="5"/>
      <c r="AK22" s="5"/>
      <c r="AL22" s="14"/>
    </row>
    <row r="23" spans="1:38" ht="3.75" customHeight="1" x14ac:dyDescent="0.25">
      <c r="A23" s="225"/>
      <c r="B23" s="26"/>
      <c r="C23" s="5"/>
      <c r="D23" s="5"/>
      <c r="E23" s="5"/>
      <c r="F23" s="5"/>
      <c r="G23" s="5"/>
      <c r="H23" s="5"/>
      <c r="I23" s="37"/>
      <c r="J23" s="37"/>
      <c r="K23" s="5"/>
      <c r="L23" s="5"/>
      <c r="M23" s="37"/>
      <c r="N23" s="37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14"/>
    </row>
    <row r="24" spans="1:38" ht="15" customHeight="1" x14ac:dyDescent="0.25">
      <c r="A24" s="225"/>
      <c r="B24" s="18" t="s">
        <v>63</v>
      </c>
      <c r="C24" s="365"/>
      <c r="D24" s="365"/>
      <c r="E24" s="365"/>
      <c r="F24" s="365"/>
      <c r="G24" s="365"/>
      <c r="H24" s="365"/>
      <c r="I24" s="365"/>
      <c r="J24" s="365"/>
      <c r="K24" s="365"/>
      <c r="L24" s="365"/>
      <c r="M24" s="365"/>
      <c r="N24" s="365"/>
      <c r="O24" s="365"/>
      <c r="P24" s="365"/>
      <c r="Q24" s="365"/>
      <c r="R24" s="365"/>
      <c r="S24" s="365"/>
      <c r="T24" s="365"/>
      <c r="U24" s="365"/>
      <c r="V24" s="365"/>
      <c r="W24" s="365"/>
      <c r="X24" s="365"/>
      <c r="Y24" s="5"/>
      <c r="Z24" s="218" t="s">
        <v>64</v>
      </c>
      <c r="AA24" s="218"/>
      <c r="AB24" s="218"/>
      <c r="AC24" s="218"/>
      <c r="AD24" s="215"/>
      <c r="AE24" s="215"/>
      <c r="AF24" s="215"/>
      <c r="AG24" s="215"/>
      <c r="AH24" s="215"/>
      <c r="AI24" s="215"/>
      <c r="AJ24" s="215"/>
      <c r="AK24" s="215"/>
      <c r="AL24" s="14"/>
    </row>
    <row r="25" spans="1:38" ht="3.75" customHeight="1" x14ac:dyDescent="0.25">
      <c r="A25" s="225"/>
      <c r="B25" s="26"/>
      <c r="C25" s="5"/>
      <c r="D25" s="5"/>
      <c r="E25" s="5"/>
      <c r="F25" s="5"/>
      <c r="G25" s="5"/>
      <c r="H25" s="5"/>
      <c r="I25" s="37"/>
      <c r="J25" s="37"/>
      <c r="K25" s="6"/>
      <c r="L25" s="6"/>
      <c r="M25" s="37"/>
      <c r="N25" s="37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27"/>
    </row>
    <row r="26" spans="1:38" ht="15" customHeight="1" x14ac:dyDescent="0.25">
      <c r="A26" s="225"/>
      <c r="B26" s="216" t="s">
        <v>65</v>
      </c>
      <c r="C26" s="217"/>
      <c r="D26" s="23"/>
      <c r="E26" s="355" t="s">
        <v>34</v>
      </c>
      <c r="F26" s="356"/>
      <c r="G26" s="34" t="s">
        <v>98</v>
      </c>
      <c r="H26" s="357" t="s">
        <v>35</v>
      </c>
      <c r="I26" s="358"/>
      <c r="J26" s="359"/>
      <c r="K26" s="359"/>
      <c r="L26" s="359"/>
      <c r="M26" s="359"/>
      <c r="N26" s="359"/>
      <c r="O26" s="359"/>
      <c r="P26" s="359"/>
      <c r="Q26" s="359"/>
      <c r="R26" s="359"/>
      <c r="S26" s="359"/>
      <c r="T26" s="359"/>
      <c r="U26" s="359"/>
      <c r="V26" s="359"/>
      <c r="W26" s="359"/>
      <c r="X26" s="359"/>
      <c r="Y26" s="359"/>
      <c r="Z26" s="359"/>
      <c r="AA26" s="359"/>
      <c r="AB26" s="359"/>
      <c r="AC26" s="359"/>
      <c r="AD26" s="359"/>
      <c r="AE26" s="359"/>
      <c r="AF26" s="359"/>
      <c r="AG26" s="359"/>
      <c r="AH26" s="359"/>
      <c r="AI26" s="359"/>
      <c r="AJ26" s="359"/>
      <c r="AK26" s="359"/>
      <c r="AL26" s="27"/>
    </row>
    <row r="27" spans="1:38" ht="3.75" customHeight="1" x14ac:dyDescent="0.25">
      <c r="A27" s="225"/>
      <c r="B27" s="26"/>
      <c r="C27" s="5"/>
      <c r="D27" s="5"/>
      <c r="E27" s="5"/>
      <c r="F27" s="5"/>
      <c r="G27" s="5"/>
      <c r="H27" s="5"/>
      <c r="I27" s="37"/>
      <c r="J27" s="37"/>
      <c r="K27" s="5"/>
      <c r="L27" s="5"/>
      <c r="M27" s="37"/>
      <c r="N27" s="37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14"/>
    </row>
    <row r="28" spans="1:38" ht="15" customHeight="1" x14ac:dyDescent="0.25">
      <c r="A28" s="225"/>
      <c r="B28" s="360" t="s">
        <v>66</v>
      </c>
      <c r="C28" s="47"/>
      <c r="D28" s="47"/>
      <c r="E28" s="98"/>
      <c r="F28" s="98"/>
      <c r="G28" s="5"/>
      <c r="H28" s="5"/>
      <c r="I28" s="5"/>
      <c r="J28" s="37"/>
      <c r="K28" s="6"/>
      <c r="L28" s="6"/>
      <c r="M28" s="37"/>
      <c r="N28" s="37"/>
      <c r="O28" s="6"/>
      <c r="P28" s="6"/>
      <c r="Q28" s="6"/>
      <c r="R28" s="6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14"/>
    </row>
    <row r="29" spans="1:38" ht="15" customHeight="1" x14ac:dyDescent="0.25">
      <c r="A29" s="225"/>
      <c r="B29" s="360"/>
      <c r="C29" s="47"/>
      <c r="D29" s="49" t="s">
        <v>98</v>
      </c>
      <c r="E29" s="361" t="s">
        <v>34</v>
      </c>
      <c r="F29" s="362"/>
      <c r="G29" s="49"/>
      <c r="H29" s="361" t="s">
        <v>35</v>
      </c>
      <c r="I29" s="363"/>
      <c r="J29" s="364" t="s">
        <v>227</v>
      </c>
      <c r="K29" s="364"/>
      <c r="L29" s="364"/>
      <c r="M29" s="364"/>
      <c r="N29" s="364"/>
      <c r="O29" s="364"/>
      <c r="P29" s="364"/>
      <c r="Q29" s="364"/>
      <c r="R29" s="364"/>
      <c r="S29" s="364"/>
      <c r="T29" s="364"/>
      <c r="U29" s="364"/>
      <c r="V29" s="364"/>
      <c r="W29" s="364"/>
      <c r="X29" s="364"/>
      <c r="Y29" s="364"/>
      <c r="Z29" s="364"/>
      <c r="AA29" s="364"/>
      <c r="AB29" s="364"/>
      <c r="AC29" s="364"/>
      <c r="AD29" s="364"/>
      <c r="AE29" s="364"/>
      <c r="AF29" s="364"/>
      <c r="AG29" s="364"/>
      <c r="AH29" s="364"/>
      <c r="AI29" s="364"/>
      <c r="AJ29" s="364"/>
      <c r="AK29" s="364"/>
      <c r="AL29" s="14"/>
    </row>
    <row r="30" spans="1:38" ht="3.75" customHeight="1" x14ac:dyDescent="0.25">
      <c r="A30" s="225"/>
      <c r="B30" s="20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5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8"/>
    </row>
    <row r="31" spans="1:38" ht="7.5" customHeight="1" thickBot="1" x14ac:dyDescent="0.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17"/>
      <c r="S31" s="5"/>
      <c r="T31" s="5"/>
      <c r="U31" s="5"/>
      <c r="V31" s="5"/>
      <c r="W31" s="5"/>
      <c r="X31" s="5"/>
      <c r="Y31" s="5"/>
    </row>
    <row r="32" spans="1:38" ht="15" customHeight="1" x14ac:dyDescent="0.25">
      <c r="A32" s="5"/>
      <c r="B32" s="343" t="s">
        <v>8</v>
      </c>
      <c r="C32" s="344"/>
      <c r="D32" s="344"/>
      <c r="E32" s="344"/>
      <c r="F32" s="344"/>
      <c r="G32" s="344"/>
      <c r="H32" s="344"/>
      <c r="I32" s="344"/>
      <c r="J32" s="344"/>
      <c r="K32" s="344"/>
      <c r="L32" s="344"/>
      <c r="M32" s="344"/>
      <c r="N32" s="344"/>
      <c r="O32" s="344"/>
      <c r="P32" s="344"/>
      <c r="Q32" s="344"/>
      <c r="R32" s="344"/>
      <c r="S32" s="344"/>
      <c r="T32" s="344"/>
      <c r="U32" s="344"/>
      <c r="V32" s="344"/>
      <c r="W32" s="344"/>
      <c r="X32" s="344"/>
      <c r="Y32" s="344"/>
      <c r="Z32" s="344"/>
      <c r="AA32" s="344"/>
      <c r="AB32" s="344"/>
      <c r="AC32" s="344"/>
      <c r="AD32" s="344"/>
      <c r="AE32" s="344"/>
      <c r="AF32" s="344"/>
      <c r="AG32" s="344"/>
      <c r="AH32" s="344"/>
      <c r="AI32" s="344"/>
      <c r="AJ32" s="344"/>
      <c r="AK32" s="344"/>
      <c r="AL32" s="345"/>
    </row>
    <row r="33" spans="1:45" ht="3.75" customHeight="1" x14ac:dyDescent="0.25">
      <c r="A33" s="5"/>
      <c r="B33" s="55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9"/>
    </row>
    <row r="34" spans="1:45" s="1" customFormat="1" ht="15" customHeight="1" x14ac:dyDescent="0.25">
      <c r="A34" s="225"/>
      <c r="B34" s="19" t="s">
        <v>67</v>
      </c>
      <c r="C34" s="346">
        <v>5</v>
      </c>
      <c r="D34" s="346"/>
      <c r="E34" s="346"/>
      <c r="F34" s="346"/>
      <c r="G34" s="346"/>
      <c r="H34" s="50" t="s">
        <v>31</v>
      </c>
      <c r="I34" s="39"/>
      <c r="J34" s="54" t="s">
        <v>96</v>
      </c>
      <c r="K34" s="341" t="s">
        <v>36</v>
      </c>
      <c r="L34" s="342"/>
      <c r="M34" s="342"/>
      <c r="N34" s="54"/>
      <c r="O34" s="341" t="s">
        <v>37</v>
      </c>
      <c r="P34" s="342"/>
      <c r="Q34" s="342"/>
      <c r="R34" s="38"/>
      <c r="S34" s="341" t="s">
        <v>83</v>
      </c>
      <c r="T34" s="342"/>
      <c r="U34" s="342"/>
      <c r="V34" s="51"/>
      <c r="W34" s="51"/>
      <c r="X34" s="22"/>
      <c r="Y34" s="22"/>
      <c r="Z34" s="22"/>
      <c r="AA34" s="22"/>
      <c r="AB34" s="318" t="s">
        <v>32</v>
      </c>
      <c r="AC34" s="318"/>
      <c r="AD34" s="318"/>
      <c r="AE34" s="318"/>
      <c r="AF34" s="318"/>
      <c r="AG34" s="347"/>
      <c r="AH34" s="347"/>
      <c r="AI34" s="347"/>
      <c r="AJ34" s="347"/>
      <c r="AK34" s="347"/>
      <c r="AL34" s="348"/>
    </row>
    <row r="35" spans="1:45" s="1" customFormat="1" ht="3.75" customHeight="1" x14ac:dyDescent="0.25">
      <c r="A35" s="225"/>
      <c r="B35" s="19"/>
      <c r="C35" s="7"/>
      <c r="D35" s="7"/>
      <c r="E35" s="7"/>
      <c r="F35" s="7"/>
      <c r="G35" s="7"/>
      <c r="H35" s="7"/>
      <c r="I35" s="108"/>
      <c r="J35" s="108"/>
      <c r="K35" s="7"/>
      <c r="L35" s="7"/>
      <c r="M35" s="109"/>
      <c r="N35" s="109"/>
      <c r="O35" s="7"/>
      <c r="P35" s="7"/>
      <c r="Q35" s="7"/>
      <c r="R35" s="7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41"/>
    </row>
    <row r="36" spans="1:45" s="1" customFormat="1" ht="15" customHeight="1" x14ac:dyDescent="0.25">
      <c r="A36" s="225"/>
      <c r="B36" s="79" t="s">
        <v>68</v>
      </c>
      <c r="C36" s="346" t="s">
        <v>171</v>
      </c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46"/>
      <c r="R36" s="346"/>
      <c r="S36" s="346"/>
      <c r="T36" s="346"/>
      <c r="U36" s="346"/>
      <c r="V36" s="346"/>
      <c r="W36" s="346"/>
      <c r="X36" s="346"/>
      <c r="Y36" s="346"/>
      <c r="Z36" s="346"/>
      <c r="AA36" s="346"/>
      <c r="AB36" s="346"/>
      <c r="AC36" s="39"/>
      <c r="AD36" s="39"/>
      <c r="AE36" s="39"/>
      <c r="AF36" s="39"/>
      <c r="AG36" s="39"/>
      <c r="AH36" s="22"/>
      <c r="AI36" s="22"/>
      <c r="AJ36" s="22"/>
      <c r="AK36" s="22"/>
      <c r="AL36" s="41"/>
    </row>
    <row r="37" spans="1:45" s="1" customFormat="1" ht="3.75" customHeight="1" x14ac:dyDescent="0.25">
      <c r="A37" s="225"/>
      <c r="B37" s="19"/>
      <c r="C37" s="7"/>
      <c r="D37" s="7"/>
      <c r="E37" s="109"/>
      <c r="F37" s="109"/>
      <c r="G37" s="109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41"/>
    </row>
    <row r="38" spans="1:45" s="1" customFormat="1" ht="7.5" customHeight="1" x14ac:dyDescent="0.25">
      <c r="A38" s="225"/>
      <c r="B38" s="19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41"/>
    </row>
    <row r="39" spans="1:45" s="1" customFormat="1" ht="15" customHeight="1" x14ac:dyDescent="0.25">
      <c r="A39" s="225"/>
      <c r="B39" s="330" t="s">
        <v>9</v>
      </c>
      <c r="C39" s="330"/>
      <c r="D39" s="330" t="s">
        <v>10</v>
      </c>
      <c r="E39" s="330"/>
      <c r="F39" s="330"/>
      <c r="G39" s="330"/>
      <c r="H39" s="330"/>
      <c r="I39" s="330"/>
      <c r="J39" s="349" t="s">
        <v>11</v>
      </c>
      <c r="K39" s="350"/>
      <c r="L39" s="350"/>
      <c r="M39" s="350"/>
      <c r="N39" s="350"/>
      <c r="O39" s="350"/>
      <c r="P39" s="350"/>
      <c r="Q39" s="350"/>
      <c r="R39" s="350"/>
      <c r="S39" s="350"/>
      <c r="T39" s="350"/>
      <c r="U39" s="350"/>
      <c r="V39" s="350"/>
      <c r="W39" s="350"/>
      <c r="X39" s="350"/>
      <c r="Y39" s="350"/>
      <c r="Z39" s="351"/>
      <c r="AA39" s="330" t="s">
        <v>69</v>
      </c>
      <c r="AB39" s="330"/>
      <c r="AC39" s="330"/>
      <c r="AD39" s="330"/>
      <c r="AE39" s="330"/>
      <c r="AF39" s="330"/>
      <c r="AG39" s="330" t="s">
        <v>70</v>
      </c>
      <c r="AH39" s="330"/>
      <c r="AI39" s="330"/>
      <c r="AJ39" s="330"/>
      <c r="AK39" s="330"/>
      <c r="AL39" s="330"/>
    </row>
    <row r="40" spans="1:45" s="1" customFormat="1" ht="15" customHeight="1" x14ac:dyDescent="0.25">
      <c r="A40" s="225"/>
      <c r="B40" s="336" t="s">
        <v>226</v>
      </c>
      <c r="C40" s="336"/>
      <c r="D40" s="336" t="s">
        <v>211</v>
      </c>
      <c r="E40" s="336"/>
      <c r="F40" s="336"/>
      <c r="G40" s="336"/>
      <c r="H40" s="336"/>
      <c r="I40" s="336"/>
      <c r="J40" s="337" t="s">
        <v>97</v>
      </c>
      <c r="K40" s="338"/>
      <c r="L40" s="338"/>
      <c r="M40" s="338"/>
      <c r="N40" s="338"/>
      <c r="O40" s="338"/>
      <c r="P40" s="338"/>
      <c r="Q40" s="338"/>
      <c r="R40" s="338"/>
      <c r="S40" s="338"/>
      <c r="T40" s="338"/>
      <c r="U40" s="338"/>
      <c r="V40" s="338"/>
      <c r="W40" s="338"/>
      <c r="X40" s="338"/>
      <c r="Y40" s="338"/>
      <c r="Z40" s="339"/>
      <c r="AA40" s="340"/>
      <c r="AB40" s="340"/>
      <c r="AC40" s="340"/>
      <c r="AD40" s="340"/>
      <c r="AE40" s="340"/>
      <c r="AF40" s="340"/>
      <c r="AG40" s="340"/>
      <c r="AH40" s="340"/>
      <c r="AI40" s="340"/>
      <c r="AJ40" s="340"/>
      <c r="AK40" s="340"/>
      <c r="AL40" s="340"/>
      <c r="AS40" s="1" t="s">
        <v>91</v>
      </c>
    </row>
    <row r="41" spans="1:45" s="1" customFormat="1" ht="15" customHeight="1" x14ac:dyDescent="0.25">
      <c r="A41" s="225"/>
      <c r="B41" s="335" t="s">
        <v>225</v>
      </c>
      <c r="C41" s="335"/>
      <c r="D41" s="336" t="s">
        <v>209</v>
      </c>
      <c r="E41" s="336"/>
      <c r="F41" s="336"/>
      <c r="G41" s="336"/>
      <c r="H41" s="336"/>
      <c r="I41" s="336"/>
      <c r="J41" s="337" t="s">
        <v>171</v>
      </c>
      <c r="K41" s="338"/>
      <c r="L41" s="338"/>
      <c r="M41" s="338"/>
      <c r="N41" s="338"/>
      <c r="O41" s="338"/>
      <c r="P41" s="338"/>
      <c r="Q41" s="338"/>
      <c r="R41" s="338"/>
      <c r="S41" s="338"/>
      <c r="T41" s="338"/>
      <c r="U41" s="338"/>
      <c r="V41" s="338"/>
      <c r="W41" s="338"/>
      <c r="X41" s="338"/>
      <c r="Y41" s="338"/>
      <c r="Z41" s="339"/>
      <c r="AA41" s="335"/>
      <c r="AB41" s="335"/>
      <c r="AC41" s="335"/>
      <c r="AD41" s="335"/>
      <c r="AE41" s="335"/>
      <c r="AF41" s="335"/>
      <c r="AG41" s="340"/>
      <c r="AH41" s="340"/>
      <c r="AI41" s="340"/>
      <c r="AJ41" s="340"/>
      <c r="AK41" s="340"/>
      <c r="AL41" s="340"/>
    </row>
    <row r="42" spans="1:45" s="1" customFormat="1" ht="15" customHeight="1" x14ac:dyDescent="0.25">
      <c r="A42" s="225"/>
      <c r="B42" s="336"/>
      <c r="C42" s="336"/>
      <c r="D42" s="336"/>
      <c r="E42" s="336"/>
      <c r="F42" s="336"/>
      <c r="G42" s="336"/>
      <c r="H42" s="336"/>
      <c r="I42" s="336"/>
      <c r="J42" s="337"/>
      <c r="K42" s="338"/>
      <c r="L42" s="338"/>
      <c r="M42" s="338"/>
      <c r="N42" s="338"/>
      <c r="O42" s="338"/>
      <c r="P42" s="338"/>
      <c r="Q42" s="338"/>
      <c r="R42" s="338"/>
      <c r="S42" s="338"/>
      <c r="T42" s="338"/>
      <c r="U42" s="338"/>
      <c r="V42" s="338"/>
      <c r="W42" s="338"/>
      <c r="X42" s="338"/>
      <c r="Y42" s="338"/>
      <c r="Z42" s="339"/>
      <c r="AA42" s="331"/>
      <c r="AB42" s="331"/>
      <c r="AC42" s="331"/>
      <c r="AD42" s="331"/>
      <c r="AE42" s="331"/>
      <c r="AF42" s="331"/>
      <c r="AG42" s="340"/>
      <c r="AH42" s="340"/>
      <c r="AI42" s="340"/>
      <c r="AJ42" s="340"/>
      <c r="AK42" s="340"/>
      <c r="AL42" s="340"/>
    </row>
    <row r="43" spans="1:45" s="1" customFormat="1" ht="3.75" customHeight="1" x14ac:dyDescent="0.25">
      <c r="A43" s="225"/>
      <c r="B43" s="29"/>
      <c r="C43" s="7"/>
      <c r="D43" s="7"/>
      <c r="E43" s="111"/>
      <c r="F43" s="111"/>
      <c r="G43" s="111"/>
      <c r="H43" s="111"/>
      <c r="I43" s="111"/>
      <c r="J43" s="111"/>
      <c r="K43" s="111"/>
      <c r="L43" s="111"/>
      <c r="M43" s="111"/>
      <c r="N43" s="111"/>
      <c r="O43" s="111"/>
      <c r="P43" s="111"/>
      <c r="Q43" s="111"/>
      <c r="R43" s="111"/>
      <c r="S43" s="22"/>
      <c r="T43" s="22"/>
      <c r="U43" s="22"/>
      <c r="V43" s="22"/>
      <c r="W43" s="22"/>
      <c r="X43" s="22"/>
      <c r="Y43" s="22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44"/>
    </row>
    <row r="44" spans="1:45" s="1" customFormat="1" ht="7.5" customHeight="1" x14ac:dyDescent="0.25">
      <c r="A44" s="225"/>
      <c r="B44" s="29"/>
      <c r="C44" s="7"/>
      <c r="D44" s="7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22"/>
      <c r="T44" s="22"/>
      <c r="U44" s="22"/>
      <c r="V44" s="22"/>
      <c r="W44" s="22"/>
      <c r="X44" s="22"/>
      <c r="Y44" s="22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44"/>
    </row>
    <row r="45" spans="1:45" s="1" customFormat="1" ht="3.75" customHeight="1" x14ac:dyDescent="0.25">
      <c r="A45" s="225"/>
      <c r="B45" s="29"/>
      <c r="C45" s="7"/>
      <c r="D45" s="7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  <c r="P45" s="111"/>
      <c r="Q45" s="111"/>
      <c r="R45" s="111"/>
      <c r="S45" s="22"/>
      <c r="T45" s="22"/>
      <c r="U45" s="22"/>
      <c r="V45" s="22"/>
      <c r="W45" s="22"/>
      <c r="X45" s="22"/>
      <c r="Y45" s="22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44"/>
    </row>
    <row r="46" spans="1:45" s="1" customFormat="1" ht="15" customHeight="1" x14ac:dyDescent="0.25">
      <c r="A46" s="225"/>
      <c r="B46" s="57" t="s">
        <v>12</v>
      </c>
      <c r="C46" s="7"/>
      <c r="D46" s="7"/>
      <c r="E46" s="54"/>
      <c r="F46" s="341" t="s">
        <v>92</v>
      </c>
      <c r="G46" s="342"/>
      <c r="H46" s="342"/>
      <c r="I46" s="342"/>
      <c r="J46" s="342"/>
      <c r="K46" s="103"/>
      <c r="L46" s="341" t="s">
        <v>71</v>
      </c>
      <c r="M46" s="342"/>
      <c r="N46" s="342"/>
      <c r="O46" s="342"/>
      <c r="P46" s="342"/>
      <c r="Q46" s="103"/>
      <c r="R46" s="341" t="s">
        <v>72</v>
      </c>
      <c r="S46" s="342"/>
      <c r="T46" s="342"/>
      <c r="U46" s="342"/>
      <c r="V46" s="342"/>
      <c r="W46" s="104"/>
      <c r="X46" s="341" t="s">
        <v>73</v>
      </c>
      <c r="Y46" s="342"/>
      <c r="Z46" s="342"/>
      <c r="AA46" s="342"/>
      <c r="AB46" s="342"/>
      <c r="AC46" s="39"/>
      <c r="AD46" s="39"/>
      <c r="AE46" s="39"/>
      <c r="AF46" s="39"/>
      <c r="AG46" s="39"/>
      <c r="AH46" s="39"/>
      <c r="AI46" s="39"/>
      <c r="AJ46" s="39"/>
      <c r="AK46" s="39"/>
      <c r="AL46" s="44"/>
    </row>
    <row r="47" spans="1:45" s="1" customFormat="1" ht="3.75" customHeight="1" x14ac:dyDescent="0.25">
      <c r="A47" s="225"/>
      <c r="B47" s="29"/>
      <c r="C47" s="7"/>
      <c r="D47" s="7"/>
      <c r="E47" s="111"/>
      <c r="F47" s="111"/>
      <c r="G47" s="111"/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  <c r="S47" s="105"/>
      <c r="T47" s="105"/>
      <c r="U47" s="105"/>
      <c r="V47" s="105"/>
      <c r="W47" s="105"/>
      <c r="X47" s="105"/>
      <c r="Y47" s="105"/>
      <c r="Z47" s="111"/>
      <c r="AA47" s="111"/>
      <c r="AB47" s="111"/>
      <c r="AC47" s="39"/>
      <c r="AD47" s="39"/>
      <c r="AE47" s="39"/>
      <c r="AF47" s="39"/>
      <c r="AG47" s="39"/>
      <c r="AH47" s="39"/>
      <c r="AI47" s="39"/>
      <c r="AJ47" s="39"/>
      <c r="AK47" s="39"/>
      <c r="AL47" s="44"/>
    </row>
    <row r="48" spans="1:45" s="1" customFormat="1" ht="15" customHeight="1" x14ac:dyDescent="0.25">
      <c r="A48" s="225"/>
      <c r="B48" s="57" t="s">
        <v>74</v>
      </c>
      <c r="C48" s="7"/>
      <c r="D48" s="7"/>
      <c r="E48" s="54"/>
      <c r="F48" s="341" t="s">
        <v>75</v>
      </c>
      <c r="G48" s="342"/>
      <c r="H48" s="342"/>
      <c r="I48" s="342"/>
      <c r="J48" s="342"/>
      <c r="K48" s="103"/>
      <c r="L48" s="341" t="s">
        <v>76</v>
      </c>
      <c r="M48" s="342"/>
      <c r="N48" s="342"/>
      <c r="O48" s="342"/>
      <c r="P48" s="342"/>
      <c r="Q48" s="103"/>
      <c r="R48" s="341" t="s">
        <v>44</v>
      </c>
      <c r="S48" s="342"/>
      <c r="T48" s="342"/>
      <c r="U48" s="342"/>
      <c r="V48" s="342"/>
      <c r="W48" s="104"/>
      <c r="X48" s="341" t="s">
        <v>77</v>
      </c>
      <c r="Y48" s="342"/>
      <c r="Z48" s="342"/>
      <c r="AA48" s="342"/>
      <c r="AB48" s="342"/>
      <c r="AC48" s="39"/>
      <c r="AD48" s="39"/>
      <c r="AE48" s="39"/>
      <c r="AF48" s="39"/>
      <c r="AG48" s="39"/>
      <c r="AH48" s="39"/>
      <c r="AI48" s="39"/>
      <c r="AJ48" s="39"/>
      <c r="AK48" s="39"/>
      <c r="AL48" s="44"/>
    </row>
    <row r="49" spans="1:38" s="1" customFormat="1" ht="3.75" customHeight="1" x14ac:dyDescent="0.25">
      <c r="A49" s="225"/>
      <c r="B49" s="30"/>
      <c r="C49" s="119"/>
      <c r="D49" s="119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2"/>
      <c r="T49" s="42"/>
      <c r="U49" s="42"/>
      <c r="V49" s="42"/>
      <c r="W49" s="42"/>
      <c r="X49" s="42"/>
      <c r="Y49" s="42"/>
      <c r="Z49" s="58"/>
      <c r="AA49" s="58"/>
      <c r="AB49" s="58"/>
      <c r="AC49" s="58"/>
      <c r="AD49" s="58"/>
      <c r="AE49" s="58"/>
      <c r="AF49" s="58"/>
      <c r="AG49" s="58"/>
      <c r="AH49" s="58"/>
      <c r="AI49" s="58"/>
      <c r="AJ49" s="58"/>
      <c r="AK49" s="58"/>
      <c r="AL49" s="59"/>
    </row>
    <row r="50" spans="1:38" s="1" customFormat="1" ht="7.5" customHeight="1" thickBot="1" x14ac:dyDescent="0.3">
      <c r="A50" s="10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22"/>
      <c r="T50" s="22"/>
      <c r="U50" s="22"/>
      <c r="V50" s="22"/>
      <c r="W50" s="22"/>
      <c r="X50" s="22"/>
      <c r="Y50" s="22"/>
    </row>
    <row r="51" spans="1:38" s="1" customFormat="1" ht="15" customHeight="1" thickBot="1" x14ac:dyDescent="0.3">
      <c r="A51" s="107"/>
      <c r="B51" s="204" t="s">
        <v>13</v>
      </c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05"/>
      <c r="AD51" s="205"/>
      <c r="AE51" s="205"/>
      <c r="AF51" s="205"/>
      <c r="AG51" s="205"/>
      <c r="AH51" s="205"/>
      <c r="AI51" s="205"/>
      <c r="AJ51" s="205"/>
      <c r="AK51" s="205"/>
      <c r="AL51" s="206"/>
    </row>
    <row r="52" spans="1:38" s="1" customFormat="1" ht="3.75" customHeight="1" x14ac:dyDescent="0.25">
      <c r="A52" s="107"/>
      <c r="B52" s="40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46"/>
    </row>
    <row r="53" spans="1:38" ht="15" customHeight="1" x14ac:dyDescent="0.25">
      <c r="A53" s="225"/>
      <c r="B53" s="264" t="s">
        <v>14</v>
      </c>
      <c r="C53" s="265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  <c r="Y53" s="265"/>
      <c r="Z53" s="265"/>
      <c r="AA53" s="265"/>
      <c r="AB53" s="265"/>
      <c r="AC53" s="265"/>
      <c r="AD53" s="265"/>
      <c r="AE53" s="265"/>
      <c r="AF53" s="265"/>
      <c r="AG53" s="265"/>
      <c r="AH53" s="265"/>
      <c r="AI53" s="265"/>
      <c r="AJ53" s="265"/>
      <c r="AK53" s="265"/>
      <c r="AL53" s="266"/>
    </row>
    <row r="54" spans="1:38" ht="15" customHeight="1" x14ac:dyDescent="0.2">
      <c r="A54" s="225"/>
      <c r="B54" s="329" t="s">
        <v>15</v>
      </c>
      <c r="C54" s="329"/>
      <c r="D54" s="329"/>
      <c r="E54" s="329" t="s">
        <v>93</v>
      </c>
      <c r="F54" s="329"/>
      <c r="G54" s="329"/>
      <c r="H54" s="329"/>
      <c r="I54" s="329"/>
      <c r="J54" s="330" t="s">
        <v>16</v>
      </c>
      <c r="K54" s="330"/>
      <c r="L54" s="330"/>
      <c r="M54" s="330"/>
      <c r="N54" s="330"/>
      <c r="O54" s="330"/>
      <c r="P54" s="330"/>
      <c r="Q54" s="330"/>
      <c r="R54" s="330"/>
      <c r="S54" s="330"/>
      <c r="T54" s="330"/>
      <c r="U54" s="330"/>
      <c r="V54" s="330"/>
      <c r="W54" s="330"/>
      <c r="X54" s="330"/>
      <c r="Y54" s="330"/>
      <c r="Z54" s="330"/>
      <c r="AA54" s="330" t="s">
        <v>17</v>
      </c>
      <c r="AB54" s="330"/>
      <c r="AC54" s="330"/>
      <c r="AD54" s="330"/>
      <c r="AE54" s="330"/>
      <c r="AF54" s="330"/>
      <c r="AG54" s="330" t="s">
        <v>18</v>
      </c>
      <c r="AH54" s="330"/>
      <c r="AI54" s="330"/>
      <c r="AJ54" s="330"/>
      <c r="AK54" s="330"/>
      <c r="AL54" s="330"/>
    </row>
    <row r="55" spans="1:38" ht="15" customHeight="1" x14ac:dyDescent="0.2">
      <c r="A55" s="225"/>
      <c r="B55" s="329"/>
      <c r="C55" s="329"/>
      <c r="D55" s="329"/>
      <c r="E55" s="329"/>
      <c r="F55" s="329"/>
      <c r="G55" s="329"/>
      <c r="H55" s="329"/>
      <c r="I55" s="329"/>
      <c r="J55" s="329"/>
      <c r="K55" s="329"/>
      <c r="L55" s="329"/>
      <c r="M55" s="329"/>
      <c r="N55" s="329"/>
      <c r="O55" s="329"/>
      <c r="P55" s="329"/>
      <c r="Q55" s="329"/>
      <c r="R55" s="329"/>
      <c r="S55" s="329"/>
      <c r="T55" s="329"/>
      <c r="U55" s="329"/>
      <c r="V55" s="329"/>
      <c r="W55" s="329"/>
      <c r="X55" s="329"/>
      <c r="Y55" s="329"/>
      <c r="Z55" s="329"/>
      <c r="AA55" s="331"/>
      <c r="AB55" s="331"/>
      <c r="AC55" s="331"/>
      <c r="AD55" s="331"/>
      <c r="AE55" s="331"/>
      <c r="AF55" s="331"/>
      <c r="AG55" s="329"/>
      <c r="AH55" s="329"/>
      <c r="AI55" s="329"/>
      <c r="AJ55" s="329"/>
      <c r="AK55" s="329"/>
      <c r="AL55" s="329"/>
    </row>
    <row r="56" spans="1:38" ht="3.75" customHeight="1" x14ac:dyDescent="0.2">
      <c r="A56" s="225"/>
      <c r="B56" s="332"/>
      <c r="C56" s="333"/>
      <c r="D56" s="333"/>
      <c r="E56" s="333"/>
      <c r="F56" s="333"/>
      <c r="G56" s="333"/>
      <c r="H56" s="333"/>
      <c r="I56" s="333"/>
      <c r="J56" s="333"/>
      <c r="K56" s="333"/>
      <c r="L56" s="333"/>
      <c r="M56" s="333"/>
      <c r="N56" s="333"/>
      <c r="O56" s="333"/>
      <c r="P56" s="333"/>
      <c r="Q56" s="333"/>
      <c r="R56" s="333"/>
      <c r="S56" s="333"/>
      <c r="T56" s="333"/>
      <c r="U56" s="333"/>
      <c r="V56" s="333"/>
      <c r="W56" s="333"/>
      <c r="X56" s="333"/>
      <c r="Y56" s="333"/>
      <c r="Z56" s="333"/>
      <c r="AA56" s="333"/>
      <c r="AB56" s="333"/>
      <c r="AC56" s="333"/>
      <c r="AD56" s="333"/>
      <c r="AE56" s="333"/>
      <c r="AF56" s="333"/>
      <c r="AG56" s="333"/>
      <c r="AH56" s="333"/>
      <c r="AI56" s="333"/>
      <c r="AJ56" s="333"/>
      <c r="AK56" s="333"/>
      <c r="AL56" s="334"/>
    </row>
    <row r="57" spans="1:38" ht="15" customHeight="1" x14ac:dyDescent="0.25">
      <c r="A57" s="225"/>
      <c r="B57" s="330" t="s">
        <v>19</v>
      </c>
      <c r="C57" s="330"/>
      <c r="D57" s="330"/>
      <c r="E57" s="330"/>
      <c r="F57" s="330"/>
      <c r="G57" s="330"/>
      <c r="H57" s="330"/>
      <c r="I57" s="330"/>
      <c r="J57" s="330"/>
      <c r="K57" s="330"/>
      <c r="L57" s="330"/>
      <c r="M57" s="330"/>
      <c r="N57" s="330"/>
      <c r="O57" s="330"/>
      <c r="P57" s="330"/>
      <c r="Q57" s="330"/>
      <c r="R57" s="330"/>
      <c r="S57" s="330"/>
      <c r="T57" s="330"/>
      <c r="U57" s="330"/>
      <c r="V57" s="330"/>
      <c r="W57" s="330"/>
      <c r="X57" s="330"/>
      <c r="Y57" s="330"/>
      <c r="Z57" s="330"/>
      <c r="AA57" s="330"/>
      <c r="AB57" s="330"/>
      <c r="AC57" s="330"/>
      <c r="AD57" s="330"/>
      <c r="AE57" s="330"/>
      <c r="AF57" s="330"/>
      <c r="AG57" s="330"/>
      <c r="AH57" s="330"/>
      <c r="AI57" s="330"/>
      <c r="AJ57" s="330"/>
      <c r="AK57" s="330"/>
      <c r="AL57" s="330"/>
    </row>
    <row r="58" spans="1:38" ht="3.75" customHeight="1" x14ac:dyDescent="0.2">
      <c r="A58" s="225"/>
      <c r="B58" s="60"/>
      <c r="C58" s="52"/>
      <c r="D58" s="52"/>
      <c r="E58" s="52"/>
      <c r="F58" s="52"/>
      <c r="G58" s="52"/>
      <c r="H58" s="52"/>
      <c r="I58" s="52"/>
      <c r="J58" s="52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22"/>
      <c r="AI58" s="22"/>
      <c r="AJ58" s="22"/>
      <c r="AK58" s="22"/>
      <c r="AL58" s="22"/>
    </row>
    <row r="59" spans="1:38" ht="15" customHeight="1" x14ac:dyDescent="0.25">
      <c r="A59" s="225"/>
      <c r="B59" s="264" t="s">
        <v>20</v>
      </c>
      <c r="C59" s="265"/>
      <c r="D59" s="265"/>
      <c r="E59" s="265"/>
      <c r="F59" s="265"/>
      <c r="G59" s="265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F59" s="265"/>
      <c r="AG59" s="265"/>
      <c r="AH59" s="265"/>
      <c r="AI59" s="265"/>
      <c r="AJ59" s="265"/>
      <c r="AK59" s="265"/>
      <c r="AL59" s="266"/>
    </row>
    <row r="60" spans="1:38" ht="15" customHeight="1" x14ac:dyDescent="0.2">
      <c r="A60" s="225"/>
      <c r="B60" s="329" t="s">
        <v>21</v>
      </c>
      <c r="C60" s="329"/>
      <c r="D60" s="329" t="s">
        <v>79</v>
      </c>
      <c r="E60" s="329"/>
      <c r="F60" s="329"/>
      <c r="G60" s="329"/>
      <c r="H60" s="329"/>
      <c r="I60" s="329"/>
      <c r="J60" s="329"/>
      <c r="K60" s="330" t="s">
        <v>80</v>
      </c>
      <c r="L60" s="330"/>
      <c r="M60" s="330"/>
      <c r="N60" s="330"/>
      <c r="O60" s="330"/>
      <c r="P60" s="330"/>
      <c r="Q60" s="330"/>
      <c r="R60" s="330" t="s">
        <v>81</v>
      </c>
      <c r="S60" s="330"/>
      <c r="T60" s="330"/>
      <c r="U60" s="330"/>
      <c r="V60" s="330"/>
      <c r="W60" s="330"/>
      <c r="X60" s="330"/>
      <c r="Y60" s="330" t="s">
        <v>22</v>
      </c>
      <c r="Z60" s="330"/>
      <c r="AA60" s="330"/>
      <c r="AB60" s="330"/>
      <c r="AC60" s="330"/>
      <c r="AD60" s="330"/>
      <c r="AE60" s="330"/>
      <c r="AF60" s="330" t="s">
        <v>23</v>
      </c>
      <c r="AG60" s="330"/>
      <c r="AH60" s="330"/>
      <c r="AI60" s="330"/>
      <c r="AJ60" s="330"/>
      <c r="AK60" s="330"/>
      <c r="AL60" s="330"/>
    </row>
    <row r="61" spans="1:38" ht="15" customHeight="1" x14ac:dyDescent="0.25">
      <c r="A61" s="225"/>
      <c r="B61" s="292" t="s">
        <v>24</v>
      </c>
      <c r="C61" s="292"/>
      <c r="D61" s="292">
        <v>75</v>
      </c>
      <c r="E61" s="292"/>
      <c r="F61" s="292"/>
      <c r="G61" s="292"/>
      <c r="H61" s="292"/>
      <c r="I61" s="292"/>
      <c r="J61" s="292"/>
      <c r="K61" s="292">
        <v>15</v>
      </c>
      <c r="L61" s="292"/>
      <c r="M61" s="292"/>
      <c r="N61" s="292"/>
      <c r="O61" s="292"/>
      <c r="P61" s="292"/>
      <c r="Q61" s="292"/>
      <c r="R61" s="292">
        <v>5</v>
      </c>
      <c r="S61" s="292"/>
      <c r="T61" s="292"/>
      <c r="U61" s="292"/>
      <c r="V61" s="292"/>
      <c r="W61" s="292"/>
      <c r="X61" s="292"/>
      <c r="Y61" s="328">
        <v>15</v>
      </c>
      <c r="Z61" s="328"/>
      <c r="AA61" s="328"/>
      <c r="AB61" s="328"/>
      <c r="AC61" s="328"/>
      <c r="AD61" s="328"/>
      <c r="AE61" s="328"/>
      <c r="AF61" s="328">
        <v>30</v>
      </c>
      <c r="AG61" s="328"/>
      <c r="AH61" s="328"/>
      <c r="AI61" s="328"/>
      <c r="AJ61" s="328"/>
      <c r="AK61" s="328"/>
      <c r="AL61" s="328"/>
    </row>
    <row r="62" spans="1:38" ht="15" customHeight="1" x14ac:dyDescent="0.25">
      <c r="A62" s="225"/>
      <c r="B62" s="292" t="s">
        <v>78</v>
      </c>
      <c r="C62" s="292"/>
      <c r="D62" s="292" t="s">
        <v>224</v>
      </c>
      <c r="E62" s="292"/>
      <c r="F62" s="292"/>
      <c r="G62" s="292"/>
      <c r="H62" s="292"/>
      <c r="I62" s="292"/>
      <c r="J62" s="292"/>
      <c r="K62" s="292" t="s">
        <v>191</v>
      </c>
      <c r="L62" s="292"/>
      <c r="M62" s="292"/>
      <c r="N62" s="292"/>
      <c r="O62" s="292"/>
      <c r="P62" s="292"/>
      <c r="Q62" s="292"/>
      <c r="R62" s="292" t="s">
        <v>178</v>
      </c>
      <c r="S62" s="292"/>
      <c r="T62" s="292"/>
      <c r="U62" s="292"/>
      <c r="V62" s="292"/>
      <c r="W62" s="292"/>
      <c r="X62" s="292"/>
      <c r="Y62" s="328" t="s">
        <v>223</v>
      </c>
      <c r="Z62" s="328"/>
      <c r="AA62" s="328"/>
      <c r="AB62" s="328"/>
      <c r="AC62" s="328"/>
      <c r="AD62" s="328"/>
      <c r="AE62" s="328"/>
      <c r="AF62" s="328"/>
      <c r="AG62" s="328"/>
      <c r="AH62" s="328"/>
      <c r="AI62" s="328"/>
      <c r="AJ62" s="328"/>
      <c r="AK62" s="328"/>
      <c r="AL62" s="328"/>
    </row>
    <row r="63" spans="1:38" ht="15" customHeight="1" x14ac:dyDescent="0.25">
      <c r="A63" s="225"/>
      <c r="B63" s="292" t="s">
        <v>82</v>
      </c>
      <c r="C63" s="292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328"/>
      <c r="Z63" s="328"/>
      <c r="AA63" s="328"/>
      <c r="AB63" s="328"/>
      <c r="AC63" s="328"/>
      <c r="AD63" s="328"/>
      <c r="AE63" s="328"/>
      <c r="AF63" s="328"/>
      <c r="AG63" s="328"/>
      <c r="AH63" s="328"/>
      <c r="AI63" s="328"/>
      <c r="AJ63" s="328"/>
      <c r="AK63" s="328"/>
      <c r="AL63" s="328"/>
    </row>
    <row r="64" spans="1:38" ht="3.75" customHeight="1" x14ac:dyDescent="0.25">
      <c r="A64" s="107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</row>
    <row r="65" spans="1:41" ht="15" customHeight="1" x14ac:dyDescent="0.25">
      <c r="A65" s="5"/>
      <c r="B65" s="267" t="s">
        <v>95</v>
      </c>
      <c r="C65" s="267"/>
      <c r="D65" s="267"/>
      <c r="E65" s="267"/>
      <c r="F65" s="267"/>
      <c r="G65" s="268"/>
      <c r="H65" s="268"/>
      <c r="I65" s="268"/>
      <c r="J65" s="268"/>
      <c r="K65" s="268"/>
      <c r="L65" s="268"/>
      <c r="M65" s="268"/>
      <c r="N65" s="268"/>
      <c r="O65" s="268"/>
      <c r="P65" s="268"/>
      <c r="Q65" s="268"/>
      <c r="R65" s="268"/>
      <c r="S65" s="268"/>
      <c r="T65" s="268"/>
      <c r="U65" s="268"/>
      <c r="V65" s="268"/>
      <c r="W65" s="268"/>
      <c r="X65" s="268"/>
      <c r="Y65" s="268"/>
      <c r="Z65" s="268"/>
      <c r="AA65" s="268"/>
      <c r="AB65" s="268"/>
      <c r="AC65" s="268"/>
      <c r="AD65" s="268"/>
      <c r="AE65" s="268"/>
      <c r="AF65" s="268"/>
      <c r="AG65" s="268"/>
      <c r="AH65" s="268"/>
      <c r="AI65" s="268"/>
      <c r="AJ65" s="268"/>
      <c r="AK65" s="268"/>
      <c r="AL65" s="268"/>
    </row>
    <row r="66" spans="1:41" ht="3.75" customHeight="1" x14ac:dyDescent="0.25">
      <c r="A66" s="5"/>
      <c r="B66" s="118"/>
      <c r="C66" s="118"/>
      <c r="D66" s="118"/>
      <c r="E66" s="118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</row>
    <row r="67" spans="1:41" ht="15" customHeight="1" x14ac:dyDescent="0.25">
      <c r="A67" s="5"/>
      <c r="B67" s="276" t="s">
        <v>94</v>
      </c>
      <c r="C67" s="277"/>
      <c r="D67" s="277"/>
      <c r="E67" s="277"/>
      <c r="F67" s="277"/>
      <c r="G67" s="277"/>
      <c r="H67" s="277"/>
      <c r="I67" s="277"/>
      <c r="J67" s="277"/>
      <c r="K67" s="277"/>
      <c r="L67" s="277"/>
      <c r="M67" s="277"/>
      <c r="N67" s="277"/>
      <c r="O67" s="277"/>
      <c r="P67" s="277"/>
      <c r="Q67" s="277"/>
      <c r="R67" s="277"/>
      <c r="S67" s="277"/>
      <c r="T67" s="277"/>
      <c r="U67" s="277"/>
      <c r="V67" s="277"/>
      <c r="W67" s="277"/>
      <c r="X67" s="277"/>
      <c r="Y67" s="277"/>
      <c r="Z67" s="277"/>
      <c r="AA67" s="277"/>
      <c r="AB67" s="277"/>
      <c r="AC67" s="277"/>
      <c r="AD67" s="277"/>
      <c r="AE67" s="277"/>
      <c r="AF67" s="277"/>
      <c r="AG67" s="277"/>
      <c r="AH67" s="277"/>
      <c r="AI67" s="277"/>
      <c r="AJ67" s="277"/>
      <c r="AK67" s="277"/>
      <c r="AL67" s="278"/>
    </row>
    <row r="68" spans="1:41" ht="3.75" customHeight="1" x14ac:dyDescent="0.25">
      <c r="A68" s="5"/>
      <c r="B68" s="74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88"/>
      <c r="AM68" s="5"/>
      <c r="AN68" s="5"/>
    </row>
    <row r="69" spans="1:41" ht="15" customHeight="1" x14ac:dyDescent="0.25">
      <c r="A69" s="5"/>
      <c r="B69" s="74" t="s">
        <v>25</v>
      </c>
      <c r="C69" s="61"/>
      <c r="D69" s="67"/>
      <c r="E69" s="324" t="s">
        <v>34</v>
      </c>
      <c r="F69" s="325"/>
      <c r="G69" s="67" t="s">
        <v>96</v>
      </c>
      <c r="H69" s="324" t="s">
        <v>35</v>
      </c>
      <c r="I69" s="325"/>
      <c r="J69" s="61"/>
      <c r="K69" s="326"/>
      <c r="L69" s="326"/>
      <c r="M69" s="326"/>
      <c r="N69" s="326"/>
      <c r="O69" s="326"/>
      <c r="P69" s="326"/>
      <c r="Q69" s="326"/>
      <c r="R69" s="326"/>
      <c r="S69" s="326"/>
      <c r="T69" s="326"/>
      <c r="U69" s="326"/>
      <c r="V69" s="326"/>
      <c r="W69" s="326"/>
      <c r="X69" s="326"/>
      <c r="Y69" s="326"/>
      <c r="Z69" s="326"/>
      <c r="AA69" s="326"/>
      <c r="AB69" s="326"/>
      <c r="AC69" s="326"/>
      <c r="AD69" s="326"/>
      <c r="AE69" s="326"/>
      <c r="AF69" s="326"/>
      <c r="AG69" s="326"/>
      <c r="AH69" s="326"/>
      <c r="AI69" s="326"/>
      <c r="AJ69" s="326"/>
      <c r="AK69" s="326"/>
      <c r="AL69" s="327"/>
      <c r="AM69" s="5"/>
      <c r="AN69" s="5"/>
    </row>
    <row r="70" spans="1:41" ht="3.75" customHeight="1" x14ac:dyDescent="0.25">
      <c r="A70" s="5"/>
      <c r="B70" s="75"/>
      <c r="C70" s="68"/>
      <c r="D70" s="68"/>
      <c r="E70" s="76"/>
      <c r="F70" s="76"/>
      <c r="G70" s="68"/>
      <c r="H70" s="76"/>
      <c r="I70" s="76"/>
      <c r="J70" s="68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7"/>
      <c r="AM70" s="5"/>
      <c r="AN70" s="5"/>
    </row>
    <row r="71" spans="1:41" ht="3.75" customHeight="1" x14ac:dyDescent="0.25">
      <c r="A71" s="5"/>
      <c r="B71" s="71"/>
      <c r="C71" s="72"/>
      <c r="D71" s="72"/>
      <c r="E71" s="78"/>
      <c r="F71" s="78"/>
      <c r="G71" s="72"/>
      <c r="H71" s="78"/>
      <c r="I71" s="78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3"/>
      <c r="AM71" s="5"/>
      <c r="AN71" s="5"/>
    </row>
    <row r="72" spans="1:41" ht="15" customHeight="1" x14ac:dyDescent="0.25">
      <c r="A72" s="5"/>
      <c r="B72" s="79" t="s">
        <v>26</v>
      </c>
      <c r="C72" s="62"/>
      <c r="D72" s="69"/>
      <c r="E72" s="319" t="s">
        <v>34</v>
      </c>
      <c r="F72" s="320"/>
      <c r="G72" s="69" t="s">
        <v>96</v>
      </c>
      <c r="H72" s="319" t="s">
        <v>35</v>
      </c>
      <c r="I72" s="321"/>
      <c r="J72" s="62"/>
      <c r="K72" s="322"/>
      <c r="L72" s="322"/>
      <c r="M72" s="322"/>
      <c r="N72" s="322"/>
      <c r="O72" s="322"/>
      <c r="P72" s="322"/>
      <c r="Q72" s="322"/>
      <c r="R72" s="322"/>
      <c r="S72" s="322"/>
      <c r="T72" s="322"/>
      <c r="U72" s="322"/>
      <c r="V72" s="322"/>
      <c r="W72" s="322"/>
      <c r="X72" s="322"/>
      <c r="Y72" s="322"/>
      <c r="Z72" s="322"/>
      <c r="AA72" s="322"/>
      <c r="AB72" s="322"/>
      <c r="AC72" s="322"/>
      <c r="AD72" s="322"/>
      <c r="AE72" s="322"/>
      <c r="AF72" s="322"/>
      <c r="AG72" s="322"/>
      <c r="AH72" s="322"/>
      <c r="AI72" s="322"/>
      <c r="AJ72" s="322"/>
      <c r="AK72" s="322"/>
      <c r="AL72" s="323"/>
    </row>
    <row r="73" spans="1:41" ht="3.75" customHeight="1" x14ac:dyDescent="0.25">
      <c r="A73" s="5"/>
      <c r="B73" s="80"/>
      <c r="C73" s="81"/>
      <c r="D73" s="81"/>
      <c r="E73" s="82"/>
      <c r="F73" s="82"/>
      <c r="G73" s="81"/>
      <c r="H73" s="82"/>
      <c r="I73" s="82"/>
      <c r="J73" s="81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4"/>
    </row>
    <row r="74" spans="1:41" ht="3.75" customHeight="1" x14ac:dyDescent="0.25">
      <c r="A74" s="5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50"/>
      <c r="T74" s="50"/>
      <c r="U74" s="50"/>
      <c r="V74" s="50"/>
      <c r="W74" s="63"/>
      <c r="X74" s="63"/>
      <c r="Y74" s="63"/>
      <c r="Z74" s="63"/>
      <c r="AA74" s="64"/>
      <c r="AB74" s="64"/>
      <c r="AC74" s="64"/>
      <c r="AD74" s="64"/>
      <c r="AE74" s="50"/>
      <c r="AF74" s="50"/>
      <c r="AG74" s="50"/>
      <c r="AH74" s="50"/>
      <c r="AI74" s="50"/>
      <c r="AJ74" s="50"/>
      <c r="AK74" s="50"/>
      <c r="AL74" s="50"/>
      <c r="AO74" s="45"/>
    </row>
    <row r="75" spans="1:41" ht="15" customHeight="1" x14ac:dyDescent="0.25">
      <c r="A75" s="5"/>
      <c r="B75" s="276" t="s">
        <v>27</v>
      </c>
      <c r="C75" s="277"/>
      <c r="D75" s="277"/>
      <c r="E75" s="277"/>
      <c r="F75" s="277"/>
      <c r="G75" s="277"/>
      <c r="H75" s="277"/>
      <c r="I75" s="277"/>
      <c r="J75" s="277"/>
      <c r="K75" s="277"/>
      <c r="L75" s="277"/>
      <c r="M75" s="277"/>
      <c r="N75" s="277"/>
      <c r="O75" s="277"/>
      <c r="P75" s="277"/>
      <c r="Q75" s="277"/>
      <c r="R75" s="277"/>
      <c r="S75" s="277"/>
      <c r="T75" s="277"/>
      <c r="U75" s="277"/>
      <c r="V75" s="277"/>
      <c r="W75" s="277"/>
      <c r="X75" s="277"/>
      <c r="Y75" s="277"/>
      <c r="Z75" s="277"/>
      <c r="AA75" s="277"/>
      <c r="AB75" s="277"/>
      <c r="AC75" s="277"/>
      <c r="AD75" s="277"/>
      <c r="AE75" s="277"/>
      <c r="AF75" s="277"/>
      <c r="AG75" s="277"/>
      <c r="AH75" s="277"/>
      <c r="AI75" s="277"/>
      <c r="AJ75" s="277"/>
      <c r="AK75" s="277"/>
      <c r="AL75" s="278"/>
      <c r="AO75" s="45"/>
    </row>
    <row r="76" spans="1:41" ht="3.75" customHeight="1" x14ac:dyDescent="0.25">
      <c r="A76" s="5"/>
      <c r="B76" s="89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1"/>
      <c r="T76" s="91"/>
      <c r="U76" s="91"/>
      <c r="V76" s="91"/>
      <c r="W76" s="92"/>
      <c r="X76" s="92"/>
      <c r="Y76" s="92"/>
      <c r="Z76" s="92"/>
      <c r="AA76" s="93"/>
      <c r="AB76" s="93"/>
      <c r="AC76" s="93"/>
      <c r="AD76" s="93"/>
      <c r="AE76" s="91"/>
      <c r="AF76" s="91"/>
      <c r="AG76" s="91"/>
      <c r="AH76" s="91"/>
      <c r="AI76" s="91"/>
      <c r="AJ76" s="91"/>
      <c r="AK76" s="91"/>
      <c r="AL76" s="94"/>
    </row>
    <row r="77" spans="1:41" ht="15" customHeight="1" x14ac:dyDescent="0.25">
      <c r="A77" s="5"/>
      <c r="B77" s="317" t="s">
        <v>28</v>
      </c>
      <c r="C77" s="318"/>
      <c r="D77" s="69"/>
      <c r="E77" s="319" t="s">
        <v>34</v>
      </c>
      <c r="F77" s="320"/>
      <c r="G77" s="69" t="s">
        <v>96</v>
      </c>
      <c r="H77" s="319" t="s">
        <v>35</v>
      </c>
      <c r="I77" s="321"/>
      <c r="J77" s="62"/>
      <c r="K77" s="322"/>
      <c r="L77" s="322"/>
      <c r="M77" s="322"/>
      <c r="N77" s="322"/>
      <c r="O77" s="322"/>
      <c r="P77" s="322"/>
      <c r="Q77" s="322"/>
      <c r="R77" s="322"/>
      <c r="S77" s="322"/>
      <c r="T77" s="322"/>
      <c r="U77" s="322"/>
      <c r="V77" s="322"/>
      <c r="W77" s="322"/>
      <c r="X77" s="322"/>
      <c r="Y77" s="322"/>
      <c r="Z77" s="322"/>
      <c r="AA77" s="322"/>
      <c r="AB77" s="322"/>
      <c r="AC77" s="322"/>
      <c r="AD77" s="322"/>
      <c r="AE77" s="322"/>
      <c r="AF77" s="322"/>
      <c r="AG77" s="322"/>
      <c r="AH77" s="322"/>
      <c r="AI77" s="322"/>
      <c r="AJ77" s="322"/>
      <c r="AK77" s="322"/>
      <c r="AL77" s="323"/>
    </row>
    <row r="78" spans="1:41" ht="3.75" customHeight="1" x14ac:dyDescent="0.25">
      <c r="A78" s="5"/>
      <c r="B78" s="96"/>
      <c r="C78" s="97"/>
      <c r="D78" s="81"/>
      <c r="E78" s="82"/>
      <c r="F78" s="82"/>
      <c r="G78" s="81"/>
      <c r="H78" s="82"/>
      <c r="I78" s="82"/>
      <c r="J78" s="81"/>
      <c r="K78" s="81"/>
      <c r="L78" s="81"/>
      <c r="M78" s="81"/>
      <c r="N78" s="81"/>
      <c r="O78" s="81"/>
      <c r="P78" s="81"/>
      <c r="Q78" s="81"/>
      <c r="R78" s="81"/>
      <c r="S78" s="85"/>
      <c r="T78" s="85"/>
      <c r="U78" s="85"/>
      <c r="V78" s="85"/>
      <c r="W78" s="86"/>
      <c r="X78" s="86"/>
      <c r="Y78" s="86"/>
      <c r="Z78" s="86"/>
      <c r="AA78" s="87"/>
      <c r="AB78" s="87"/>
      <c r="AC78" s="87"/>
      <c r="AD78" s="87"/>
      <c r="AE78" s="85"/>
      <c r="AF78" s="85"/>
      <c r="AG78" s="85"/>
      <c r="AH78" s="85"/>
      <c r="AI78" s="85"/>
      <c r="AJ78" s="85"/>
      <c r="AK78" s="85"/>
      <c r="AL78" s="95"/>
    </row>
    <row r="79" spans="1:41" ht="3.75" customHeight="1" x14ac:dyDescent="0.25">
      <c r="A79" s="5"/>
      <c r="B79" s="118"/>
      <c r="C79" s="118"/>
      <c r="D79" s="62"/>
      <c r="E79" s="109"/>
      <c r="F79" s="109"/>
      <c r="G79" s="62"/>
      <c r="H79" s="109"/>
      <c r="I79" s="109"/>
      <c r="J79" s="62"/>
      <c r="K79" s="62"/>
      <c r="L79" s="62"/>
      <c r="M79" s="62"/>
      <c r="N79" s="62"/>
      <c r="O79" s="62"/>
      <c r="P79" s="62"/>
      <c r="Q79" s="62"/>
      <c r="R79" s="62"/>
      <c r="S79" s="50"/>
      <c r="T79" s="50"/>
      <c r="U79" s="50"/>
      <c r="V79" s="50"/>
      <c r="W79" s="63"/>
      <c r="X79" s="63"/>
      <c r="Y79" s="63"/>
      <c r="Z79" s="63"/>
      <c r="AA79" s="64"/>
      <c r="AB79" s="64"/>
      <c r="AC79" s="64"/>
      <c r="AD79" s="64"/>
      <c r="AE79" s="50"/>
      <c r="AF79" s="50"/>
      <c r="AG79" s="50"/>
      <c r="AH79" s="50"/>
      <c r="AI79" s="50"/>
      <c r="AJ79" s="50"/>
      <c r="AK79" s="50"/>
      <c r="AL79" s="50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276" t="s">
        <v>29</v>
      </c>
      <c r="C81" s="277"/>
      <c r="D81" s="277"/>
      <c r="E81" s="277"/>
      <c r="F81" s="277"/>
      <c r="G81" s="277"/>
      <c r="H81" s="277"/>
      <c r="I81" s="277"/>
      <c r="J81" s="277"/>
      <c r="K81" s="277"/>
      <c r="L81" s="277"/>
      <c r="M81" s="277"/>
      <c r="N81" s="277"/>
      <c r="O81" s="277"/>
      <c r="P81" s="277"/>
      <c r="Q81" s="277"/>
      <c r="R81" s="277"/>
      <c r="S81" s="277"/>
      <c r="T81" s="277"/>
      <c r="U81" s="277"/>
      <c r="V81" s="277"/>
      <c r="W81" s="277"/>
      <c r="X81" s="277"/>
      <c r="Y81" s="277"/>
      <c r="Z81" s="277"/>
      <c r="AA81" s="277"/>
      <c r="AB81" s="277"/>
      <c r="AC81" s="277"/>
      <c r="AD81" s="277"/>
      <c r="AE81" s="277"/>
      <c r="AF81" s="277"/>
      <c r="AG81" s="277"/>
      <c r="AH81" s="277"/>
      <c r="AI81" s="277"/>
      <c r="AJ81" s="277"/>
      <c r="AK81" s="277"/>
      <c r="AL81" s="278"/>
    </row>
    <row r="82" spans="1:38" ht="35.25" customHeight="1" x14ac:dyDescent="0.25">
      <c r="A82" s="5"/>
      <c r="B82" s="283" t="s">
        <v>30</v>
      </c>
      <c r="C82" s="283"/>
      <c r="D82" s="283"/>
      <c r="E82" s="283"/>
      <c r="F82" s="283"/>
      <c r="G82" s="283"/>
      <c r="H82" s="283"/>
      <c r="I82" s="283"/>
      <c r="J82" s="283"/>
      <c r="K82" s="283"/>
      <c r="L82" s="283"/>
      <c r="M82" s="283"/>
      <c r="N82" s="283"/>
      <c r="O82" s="283"/>
      <c r="P82" s="283"/>
      <c r="Q82" s="283"/>
      <c r="R82" s="283"/>
      <c r="S82" s="283"/>
      <c r="T82" s="283"/>
      <c r="U82" s="283"/>
      <c r="V82" s="283"/>
      <c r="W82" s="283"/>
      <c r="X82" s="283"/>
      <c r="Y82" s="283"/>
      <c r="Z82" s="283"/>
      <c r="AA82" s="284" t="s">
        <v>84</v>
      </c>
      <c r="AB82" s="284"/>
      <c r="AC82" s="284"/>
      <c r="AD82" s="284"/>
      <c r="AE82" s="284" t="s">
        <v>85</v>
      </c>
      <c r="AF82" s="284"/>
      <c r="AG82" s="284"/>
      <c r="AH82" s="284"/>
      <c r="AI82" s="284" t="s">
        <v>86</v>
      </c>
      <c r="AJ82" s="284"/>
      <c r="AK82" s="284"/>
      <c r="AL82" s="284"/>
    </row>
    <row r="83" spans="1:38" ht="15" customHeight="1" x14ac:dyDescent="0.25">
      <c r="A83" s="5"/>
      <c r="B83" s="285" t="s">
        <v>88</v>
      </c>
      <c r="C83" s="285"/>
      <c r="D83" s="285"/>
      <c r="E83" s="285"/>
      <c r="F83" s="285"/>
      <c r="G83" s="285"/>
      <c r="H83" s="285"/>
      <c r="I83" s="285"/>
      <c r="J83" s="285"/>
      <c r="K83" s="285"/>
      <c r="L83" s="285"/>
      <c r="M83" s="285"/>
      <c r="N83" s="285"/>
      <c r="O83" s="285"/>
      <c r="P83" s="285"/>
      <c r="Q83" s="285"/>
      <c r="R83" s="285"/>
      <c r="S83" s="285"/>
      <c r="T83" s="285"/>
      <c r="U83" s="285"/>
      <c r="V83" s="285"/>
      <c r="W83" s="285"/>
      <c r="X83" s="285"/>
      <c r="Y83" s="285"/>
      <c r="Z83" s="285"/>
      <c r="AA83" s="285"/>
      <c r="AB83" s="285"/>
      <c r="AC83" s="285"/>
      <c r="AD83" s="285"/>
      <c r="AE83" s="285"/>
      <c r="AF83" s="285"/>
      <c r="AG83" s="285"/>
      <c r="AH83" s="285"/>
      <c r="AI83" s="285"/>
      <c r="AJ83" s="285"/>
      <c r="AK83" s="285"/>
      <c r="AL83" s="285"/>
    </row>
    <row r="84" spans="1:38" ht="15" customHeight="1" x14ac:dyDescent="0.25">
      <c r="A84" s="5"/>
      <c r="B84" s="286" t="s">
        <v>139</v>
      </c>
      <c r="C84" s="286"/>
      <c r="D84" s="286"/>
      <c r="E84" s="286"/>
      <c r="F84" s="286"/>
      <c r="G84" s="286"/>
      <c r="H84" s="286"/>
      <c r="I84" s="286"/>
      <c r="J84" s="286"/>
      <c r="K84" s="286"/>
      <c r="L84" s="286"/>
      <c r="M84" s="286"/>
      <c r="N84" s="286"/>
      <c r="O84" s="286" t="s">
        <v>140</v>
      </c>
      <c r="P84" s="286"/>
      <c r="Q84" s="286"/>
      <c r="R84" s="286"/>
      <c r="S84" s="286"/>
      <c r="T84" s="286"/>
      <c r="U84" s="286"/>
      <c r="V84" s="286"/>
      <c r="W84" s="286"/>
      <c r="X84" s="286"/>
      <c r="Y84" s="286"/>
      <c r="Z84" s="286"/>
      <c r="AA84" s="287"/>
      <c r="AB84" s="287"/>
      <c r="AC84" s="287"/>
      <c r="AD84" s="287"/>
      <c r="AE84" s="288">
        <f t="shared" ref="AE84:AE101" si="0">(AA84/$AA$102)*100</f>
        <v>0</v>
      </c>
      <c r="AF84" s="288"/>
      <c r="AG84" s="288"/>
      <c r="AH84" s="288"/>
      <c r="AI84" s="287" t="str">
        <f t="shared" ref="AI84:AI101" si="1">IF(AE84&gt;20,"O","N")</f>
        <v>N</v>
      </c>
      <c r="AJ84" s="287"/>
      <c r="AK84" s="287"/>
      <c r="AL84" s="287"/>
    </row>
    <row r="85" spans="1:38" ht="15" customHeight="1" x14ac:dyDescent="0.25">
      <c r="A85" s="5"/>
      <c r="B85" s="293" t="s">
        <v>185</v>
      </c>
      <c r="C85" s="293"/>
      <c r="D85" s="293"/>
      <c r="E85" s="293"/>
      <c r="F85" s="293"/>
      <c r="G85" s="293"/>
      <c r="H85" s="293"/>
      <c r="I85" s="293"/>
      <c r="J85" s="293"/>
      <c r="K85" s="293"/>
      <c r="L85" s="293"/>
      <c r="M85" s="293"/>
      <c r="N85" s="293"/>
      <c r="O85" s="293" t="s">
        <v>109</v>
      </c>
      <c r="P85" s="293"/>
      <c r="Q85" s="293"/>
      <c r="R85" s="293"/>
      <c r="S85" s="293"/>
      <c r="T85" s="293"/>
      <c r="U85" s="293"/>
      <c r="V85" s="293"/>
      <c r="W85" s="293"/>
      <c r="X85" s="293"/>
      <c r="Y85" s="293"/>
      <c r="Z85" s="293"/>
      <c r="AA85" s="291">
        <v>65</v>
      </c>
      <c r="AB85" s="291"/>
      <c r="AC85" s="291"/>
      <c r="AD85" s="291"/>
      <c r="AE85" s="288">
        <f t="shared" si="0"/>
        <v>86.666666666666671</v>
      </c>
      <c r="AF85" s="288"/>
      <c r="AG85" s="288"/>
      <c r="AH85" s="288"/>
      <c r="AI85" s="287" t="str">
        <f t="shared" si="1"/>
        <v>O</v>
      </c>
      <c r="AJ85" s="287"/>
      <c r="AK85" s="287"/>
      <c r="AL85" s="287"/>
    </row>
    <row r="86" spans="1:38" ht="15" customHeight="1" x14ac:dyDescent="0.25">
      <c r="A86" s="5"/>
      <c r="B86" s="293" t="s">
        <v>288</v>
      </c>
      <c r="C86" s="293"/>
      <c r="D86" s="293"/>
      <c r="E86" s="293"/>
      <c r="F86" s="293"/>
      <c r="G86" s="293"/>
      <c r="H86" s="293"/>
      <c r="I86" s="293"/>
      <c r="J86" s="293"/>
      <c r="K86" s="293"/>
      <c r="L86" s="293"/>
      <c r="M86" s="293"/>
      <c r="N86" s="293"/>
      <c r="O86" s="293" t="s">
        <v>107</v>
      </c>
      <c r="P86" s="293"/>
      <c r="Q86" s="293"/>
      <c r="R86" s="293"/>
      <c r="S86" s="293"/>
      <c r="T86" s="293"/>
      <c r="U86" s="293"/>
      <c r="V86" s="293"/>
      <c r="W86" s="293"/>
      <c r="X86" s="293"/>
      <c r="Y86" s="293"/>
      <c r="Z86" s="293"/>
      <c r="AA86" s="291">
        <v>2</v>
      </c>
      <c r="AB86" s="291"/>
      <c r="AC86" s="291"/>
      <c r="AD86" s="291"/>
      <c r="AE86" s="288">
        <f t="shared" si="0"/>
        <v>2.666666666666667</v>
      </c>
      <c r="AF86" s="288"/>
      <c r="AG86" s="288"/>
      <c r="AH86" s="288"/>
      <c r="AI86" s="287" t="str">
        <f t="shared" si="1"/>
        <v>N</v>
      </c>
      <c r="AJ86" s="287"/>
      <c r="AK86" s="287"/>
      <c r="AL86" s="287"/>
    </row>
    <row r="87" spans="1:38" ht="15" customHeight="1" x14ac:dyDescent="0.25">
      <c r="A87" s="5"/>
      <c r="B87" s="293" t="s">
        <v>283</v>
      </c>
      <c r="C87" s="293"/>
      <c r="D87" s="293"/>
      <c r="E87" s="293"/>
      <c r="F87" s="293"/>
      <c r="G87" s="293"/>
      <c r="H87" s="293"/>
      <c r="I87" s="293"/>
      <c r="J87" s="293"/>
      <c r="K87" s="293"/>
      <c r="L87" s="293"/>
      <c r="M87" s="293"/>
      <c r="N87" s="293"/>
      <c r="O87" s="293" t="s">
        <v>255</v>
      </c>
      <c r="P87" s="293"/>
      <c r="Q87" s="293"/>
      <c r="R87" s="293"/>
      <c r="S87" s="293"/>
      <c r="T87" s="293"/>
      <c r="U87" s="293"/>
      <c r="V87" s="293"/>
      <c r="W87" s="293"/>
      <c r="X87" s="293"/>
      <c r="Y87" s="293"/>
      <c r="Z87" s="293"/>
      <c r="AA87" s="291">
        <v>2</v>
      </c>
      <c r="AB87" s="291"/>
      <c r="AC87" s="291"/>
      <c r="AD87" s="291"/>
      <c r="AE87" s="288">
        <f t="shared" si="0"/>
        <v>2.666666666666667</v>
      </c>
      <c r="AF87" s="288"/>
      <c r="AG87" s="288"/>
      <c r="AH87" s="288"/>
      <c r="AI87" s="287" t="str">
        <f t="shared" si="1"/>
        <v>N</v>
      </c>
      <c r="AJ87" s="287"/>
      <c r="AK87" s="287"/>
      <c r="AL87" s="287"/>
    </row>
    <row r="88" spans="1:38" ht="15" customHeight="1" x14ac:dyDescent="0.25">
      <c r="A88" s="5"/>
      <c r="B88" s="294" t="s">
        <v>100</v>
      </c>
      <c r="C88" s="294"/>
      <c r="D88" s="294"/>
      <c r="E88" s="294"/>
      <c r="F88" s="294"/>
      <c r="G88" s="294"/>
      <c r="H88" s="294"/>
      <c r="I88" s="294"/>
      <c r="J88" s="294"/>
      <c r="K88" s="294"/>
      <c r="L88" s="294"/>
      <c r="M88" s="294"/>
      <c r="N88" s="294"/>
      <c r="O88" s="294" t="s">
        <v>101</v>
      </c>
      <c r="P88" s="294"/>
      <c r="Q88" s="294"/>
      <c r="R88" s="294"/>
      <c r="S88" s="294"/>
      <c r="T88" s="294"/>
      <c r="U88" s="294"/>
      <c r="V88" s="294"/>
      <c r="W88" s="294"/>
      <c r="X88" s="294"/>
      <c r="Y88" s="294"/>
      <c r="Z88" s="294"/>
      <c r="AA88" s="287">
        <v>2</v>
      </c>
      <c r="AB88" s="287"/>
      <c r="AC88" s="287"/>
      <c r="AD88" s="287"/>
      <c r="AE88" s="288">
        <f t="shared" si="0"/>
        <v>2.666666666666667</v>
      </c>
      <c r="AF88" s="288"/>
      <c r="AG88" s="288"/>
      <c r="AH88" s="288"/>
      <c r="AI88" s="287" t="str">
        <f t="shared" si="1"/>
        <v>N</v>
      </c>
      <c r="AJ88" s="287"/>
      <c r="AK88" s="287"/>
      <c r="AL88" s="287"/>
    </row>
    <row r="89" spans="1:38" ht="15" customHeight="1" x14ac:dyDescent="0.25">
      <c r="A89" s="5"/>
      <c r="B89" s="293" t="s">
        <v>222</v>
      </c>
      <c r="C89" s="293"/>
      <c r="D89" s="293"/>
      <c r="E89" s="293"/>
      <c r="F89" s="293"/>
      <c r="G89" s="293"/>
      <c r="H89" s="293"/>
      <c r="I89" s="293"/>
      <c r="J89" s="293"/>
      <c r="K89" s="293"/>
      <c r="L89" s="293"/>
      <c r="M89" s="293"/>
      <c r="N89" s="293"/>
      <c r="O89" s="293" t="s">
        <v>99</v>
      </c>
      <c r="P89" s="293"/>
      <c r="Q89" s="293"/>
      <c r="R89" s="293"/>
      <c r="S89" s="293"/>
      <c r="T89" s="293"/>
      <c r="U89" s="293"/>
      <c r="V89" s="293"/>
      <c r="W89" s="293"/>
      <c r="X89" s="293"/>
      <c r="Y89" s="293"/>
      <c r="Z89" s="293"/>
      <c r="AA89" s="291">
        <v>2</v>
      </c>
      <c r="AB89" s="291"/>
      <c r="AC89" s="291"/>
      <c r="AD89" s="291"/>
      <c r="AE89" s="288">
        <f t="shared" si="0"/>
        <v>2.666666666666667</v>
      </c>
      <c r="AF89" s="288"/>
      <c r="AG89" s="288"/>
      <c r="AH89" s="288"/>
      <c r="AI89" s="287" t="str">
        <f t="shared" si="1"/>
        <v>N</v>
      </c>
      <c r="AJ89" s="287"/>
      <c r="AK89" s="287"/>
      <c r="AL89" s="287"/>
    </row>
    <row r="90" spans="1:38" ht="15" customHeight="1" x14ac:dyDescent="0.25">
      <c r="A90" s="5"/>
      <c r="B90" s="293" t="s">
        <v>221</v>
      </c>
      <c r="C90" s="293"/>
      <c r="D90" s="293"/>
      <c r="E90" s="293"/>
      <c r="F90" s="293"/>
      <c r="G90" s="293"/>
      <c r="H90" s="293"/>
      <c r="I90" s="293"/>
      <c r="J90" s="293"/>
      <c r="K90" s="293"/>
      <c r="L90" s="293"/>
      <c r="M90" s="293"/>
      <c r="N90" s="293"/>
      <c r="O90" s="293" t="s">
        <v>269</v>
      </c>
      <c r="P90" s="293"/>
      <c r="Q90" s="293"/>
      <c r="R90" s="293"/>
      <c r="S90" s="293"/>
      <c r="T90" s="293"/>
      <c r="U90" s="293"/>
      <c r="V90" s="293"/>
      <c r="W90" s="293"/>
      <c r="X90" s="293"/>
      <c r="Y90" s="293"/>
      <c r="Z90" s="293"/>
      <c r="AA90" s="291">
        <v>2</v>
      </c>
      <c r="AB90" s="291"/>
      <c r="AC90" s="291"/>
      <c r="AD90" s="291"/>
      <c r="AE90" s="288">
        <f t="shared" si="0"/>
        <v>2.666666666666667</v>
      </c>
      <c r="AF90" s="288"/>
      <c r="AG90" s="288"/>
      <c r="AH90" s="288"/>
      <c r="AI90" s="287" t="str">
        <f t="shared" si="1"/>
        <v>N</v>
      </c>
      <c r="AJ90" s="287"/>
      <c r="AK90" s="287"/>
      <c r="AL90" s="287"/>
    </row>
    <row r="91" spans="1:38" ht="15" customHeight="1" x14ac:dyDescent="0.25">
      <c r="A91" s="5"/>
      <c r="B91" s="293"/>
      <c r="C91" s="293"/>
      <c r="D91" s="293"/>
      <c r="E91" s="293"/>
      <c r="F91" s="293"/>
      <c r="G91" s="293"/>
      <c r="H91" s="293"/>
      <c r="I91" s="293"/>
      <c r="J91" s="293"/>
      <c r="K91" s="293"/>
      <c r="L91" s="293"/>
      <c r="M91" s="293"/>
      <c r="N91" s="293"/>
      <c r="O91" s="293"/>
      <c r="P91" s="293"/>
      <c r="Q91" s="293"/>
      <c r="R91" s="293"/>
      <c r="S91" s="293"/>
      <c r="T91" s="293"/>
      <c r="U91" s="293"/>
      <c r="V91" s="293"/>
      <c r="W91" s="293"/>
      <c r="X91" s="293"/>
      <c r="Y91" s="293"/>
      <c r="Z91" s="293"/>
      <c r="AA91" s="291"/>
      <c r="AB91" s="291"/>
      <c r="AC91" s="291"/>
      <c r="AD91" s="291"/>
      <c r="AE91" s="288">
        <f t="shared" si="0"/>
        <v>0</v>
      </c>
      <c r="AF91" s="288"/>
      <c r="AG91" s="288"/>
      <c r="AH91" s="288"/>
      <c r="AI91" s="287" t="str">
        <f t="shared" si="1"/>
        <v>N</v>
      </c>
      <c r="AJ91" s="287"/>
      <c r="AK91" s="287"/>
      <c r="AL91" s="287"/>
    </row>
    <row r="92" spans="1:38" ht="15" customHeight="1" x14ac:dyDescent="0.25">
      <c r="A92" s="5"/>
      <c r="B92" s="294"/>
      <c r="C92" s="294"/>
      <c r="D92" s="294"/>
      <c r="E92" s="294"/>
      <c r="F92" s="294"/>
      <c r="G92" s="294"/>
      <c r="H92" s="294"/>
      <c r="I92" s="294"/>
      <c r="J92" s="294"/>
      <c r="K92" s="294"/>
      <c r="L92" s="294"/>
      <c r="M92" s="294"/>
      <c r="N92" s="294"/>
      <c r="O92" s="294"/>
      <c r="P92" s="294"/>
      <c r="Q92" s="294"/>
      <c r="R92" s="294"/>
      <c r="S92" s="294"/>
      <c r="T92" s="294"/>
      <c r="U92" s="294"/>
      <c r="V92" s="294"/>
      <c r="W92" s="294"/>
      <c r="X92" s="294"/>
      <c r="Y92" s="294"/>
      <c r="Z92" s="294"/>
      <c r="AA92" s="287"/>
      <c r="AB92" s="287"/>
      <c r="AC92" s="287"/>
      <c r="AD92" s="287"/>
      <c r="AE92" s="288">
        <f t="shared" si="0"/>
        <v>0</v>
      </c>
      <c r="AF92" s="288"/>
      <c r="AG92" s="288"/>
      <c r="AH92" s="288"/>
      <c r="AI92" s="287" t="str">
        <f t="shared" si="1"/>
        <v>N</v>
      </c>
      <c r="AJ92" s="287"/>
      <c r="AK92" s="287"/>
      <c r="AL92" s="287"/>
    </row>
    <row r="93" spans="1:38" ht="15" customHeight="1" x14ac:dyDescent="0.25">
      <c r="A93" s="5"/>
      <c r="B93" s="293"/>
      <c r="C93" s="293"/>
      <c r="D93" s="293"/>
      <c r="E93" s="293"/>
      <c r="F93" s="293"/>
      <c r="G93" s="293"/>
      <c r="H93" s="293"/>
      <c r="I93" s="293"/>
      <c r="J93" s="293"/>
      <c r="K93" s="293"/>
      <c r="L93" s="293"/>
      <c r="M93" s="293"/>
      <c r="N93" s="293"/>
      <c r="O93" s="293"/>
      <c r="P93" s="293"/>
      <c r="Q93" s="293"/>
      <c r="R93" s="293"/>
      <c r="S93" s="293"/>
      <c r="T93" s="293"/>
      <c r="U93" s="293"/>
      <c r="V93" s="293"/>
      <c r="W93" s="293"/>
      <c r="X93" s="293"/>
      <c r="Y93" s="293"/>
      <c r="Z93" s="293"/>
      <c r="AA93" s="291"/>
      <c r="AB93" s="291"/>
      <c r="AC93" s="291"/>
      <c r="AD93" s="291"/>
      <c r="AE93" s="288">
        <f t="shared" si="0"/>
        <v>0</v>
      </c>
      <c r="AF93" s="288"/>
      <c r="AG93" s="288"/>
      <c r="AH93" s="288"/>
      <c r="AI93" s="287" t="str">
        <f t="shared" si="1"/>
        <v>N</v>
      </c>
      <c r="AJ93" s="287"/>
      <c r="AK93" s="287"/>
      <c r="AL93" s="287"/>
    </row>
    <row r="94" spans="1:38" ht="15" customHeight="1" x14ac:dyDescent="0.25">
      <c r="A94" s="5"/>
      <c r="B94" s="293"/>
      <c r="C94" s="293"/>
      <c r="D94" s="293"/>
      <c r="E94" s="293"/>
      <c r="F94" s="293"/>
      <c r="G94" s="293"/>
      <c r="H94" s="293"/>
      <c r="I94" s="293"/>
      <c r="J94" s="293"/>
      <c r="K94" s="293"/>
      <c r="L94" s="293"/>
      <c r="M94" s="293"/>
      <c r="N94" s="293"/>
      <c r="O94" s="293"/>
      <c r="P94" s="293"/>
      <c r="Q94" s="293"/>
      <c r="R94" s="293"/>
      <c r="S94" s="293"/>
      <c r="T94" s="293"/>
      <c r="U94" s="293"/>
      <c r="V94" s="293"/>
      <c r="W94" s="293"/>
      <c r="X94" s="293"/>
      <c r="Y94" s="293"/>
      <c r="Z94" s="293"/>
      <c r="AA94" s="291"/>
      <c r="AB94" s="291"/>
      <c r="AC94" s="291"/>
      <c r="AD94" s="291"/>
      <c r="AE94" s="288">
        <f t="shared" si="0"/>
        <v>0</v>
      </c>
      <c r="AF94" s="288"/>
      <c r="AG94" s="288"/>
      <c r="AH94" s="288"/>
      <c r="AI94" s="287" t="str">
        <f t="shared" si="1"/>
        <v>N</v>
      </c>
      <c r="AJ94" s="287"/>
      <c r="AK94" s="287"/>
      <c r="AL94" s="287"/>
    </row>
    <row r="95" spans="1:38" ht="15" customHeight="1" x14ac:dyDescent="0.25">
      <c r="A95" s="5"/>
      <c r="B95" s="293"/>
      <c r="C95" s="293"/>
      <c r="D95" s="293"/>
      <c r="E95" s="293"/>
      <c r="F95" s="293"/>
      <c r="G95" s="293"/>
      <c r="H95" s="293"/>
      <c r="I95" s="293"/>
      <c r="J95" s="293"/>
      <c r="K95" s="293"/>
      <c r="L95" s="293"/>
      <c r="M95" s="293"/>
      <c r="N95" s="293"/>
      <c r="O95" s="293"/>
      <c r="P95" s="293"/>
      <c r="Q95" s="293"/>
      <c r="R95" s="293"/>
      <c r="S95" s="293"/>
      <c r="T95" s="293"/>
      <c r="U95" s="293"/>
      <c r="V95" s="293"/>
      <c r="W95" s="293"/>
      <c r="X95" s="293"/>
      <c r="Y95" s="293"/>
      <c r="Z95" s="293"/>
      <c r="AA95" s="291"/>
      <c r="AB95" s="291"/>
      <c r="AC95" s="291"/>
      <c r="AD95" s="291"/>
      <c r="AE95" s="288">
        <f t="shared" si="0"/>
        <v>0</v>
      </c>
      <c r="AF95" s="288"/>
      <c r="AG95" s="288"/>
      <c r="AH95" s="288"/>
      <c r="AI95" s="287" t="str">
        <f t="shared" si="1"/>
        <v>N</v>
      </c>
      <c r="AJ95" s="287"/>
      <c r="AK95" s="287"/>
      <c r="AL95" s="287"/>
    </row>
    <row r="96" spans="1:38" ht="15" customHeight="1" x14ac:dyDescent="0.25">
      <c r="A96" s="5"/>
      <c r="B96" s="294"/>
      <c r="C96" s="294"/>
      <c r="D96" s="294"/>
      <c r="E96" s="294"/>
      <c r="F96" s="294"/>
      <c r="G96" s="294"/>
      <c r="H96" s="294"/>
      <c r="I96" s="294"/>
      <c r="J96" s="294"/>
      <c r="K96" s="294"/>
      <c r="L96" s="294"/>
      <c r="M96" s="294"/>
      <c r="N96" s="294"/>
      <c r="O96" s="294"/>
      <c r="P96" s="294"/>
      <c r="Q96" s="294"/>
      <c r="R96" s="294"/>
      <c r="S96" s="294"/>
      <c r="T96" s="294"/>
      <c r="U96" s="294"/>
      <c r="V96" s="294"/>
      <c r="W96" s="294"/>
      <c r="X96" s="294"/>
      <c r="Y96" s="294"/>
      <c r="Z96" s="294"/>
      <c r="AA96" s="287"/>
      <c r="AB96" s="287"/>
      <c r="AC96" s="287"/>
      <c r="AD96" s="287"/>
      <c r="AE96" s="288">
        <f t="shared" si="0"/>
        <v>0</v>
      </c>
      <c r="AF96" s="288"/>
      <c r="AG96" s="288"/>
      <c r="AH96" s="288"/>
      <c r="AI96" s="287" t="str">
        <f t="shared" si="1"/>
        <v>N</v>
      </c>
      <c r="AJ96" s="287"/>
      <c r="AK96" s="287"/>
      <c r="AL96" s="287"/>
    </row>
    <row r="97" spans="1:38" ht="15" customHeight="1" x14ac:dyDescent="0.25">
      <c r="A97" s="5"/>
      <c r="B97" s="293"/>
      <c r="C97" s="293"/>
      <c r="D97" s="293"/>
      <c r="E97" s="293"/>
      <c r="F97" s="293"/>
      <c r="G97" s="293"/>
      <c r="H97" s="293"/>
      <c r="I97" s="293"/>
      <c r="J97" s="293"/>
      <c r="K97" s="293"/>
      <c r="L97" s="293"/>
      <c r="M97" s="293"/>
      <c r="N97" s="293"/>
      <c r="O97" s="293"/>
      <c r="P97" s="293"/>
      <c r="Q97" s="293"/>
      <c r="R97" s="293"/>
      <c r="S97" s="293"/>
      <c r="T97" s="293"/>
      <c r="U97" s="293"/>
      <c r="V97" s="293"/>
      <c r="W97" s="293"/>
      <c r="X97" s="293"/>
      <c r="Y97" s="293"/>
      <c r="Z97" s="293"/>
      <c r="AA97" s="291"/>
      <c r="AB97" s="291"/>
      <c r="AC97" s="291"/>
      <c r="AD97" s="291"/>
      <c r="AE97" s="288">
        <f t="shared" si="0"/>
        <v>0</v>
      </c>
      <c r="AF97" s="288"/>
      <c r="AG97" s="288"/>
      <c r="AH97" s="288"/>
      <c r="AI97" s="287" t="str">
        <f t="shared" si="1"/>
        <v>N</v>
      </c>
      <c r="AJ97" s="287"/>
      <c r="AK97" s="287"/>
      <c r="AL97" s="287"/>
    </row>
    <row r="98" spans="1:38" ht="15" customHeight="1" x14ac:dyDescent="0.25">
      <c r="A98" s="5"/>
      <c r="B98" s="293"/>
      <c r="C98" s="293"/>
      <c r="D98" s="293"/>
      <c r="E98" s="293"/>
      <c r="F98" s="293"/>
      <c r="G98" s="293"/>
      <c r="H98" s="293"/>
      <c r="I98" s="293"/>
      <c r="J98" s="293"/>
      <c r="K98" s="293"/>
      <c r="L98" s="293"/>
      <c r="M98" s="293"/>
      <c r="N98" s="293"/>
      <c r="O98" s="293"/>
      <c r="P98" s="293"/>
      <c r="Q98" s="293"/>
      <c r="R98" s="293"/>
      <c r="S98" s="293"/>
      <c r="T98" s="293"/>
      <c r="U98" s="293"/>
      <c r="V98" s="293"/>
      <c r="W98" s="293"/>
      <c r="X98" s="293"/>
      <c r="Y98" s="293"/>
      <c r="Z98" s="293"/>
      <c r="AA98" s="291"/>
      <c r="AB98" s="291"/>
      <c r="AC98" s="291"/>
      <c r="AD98" s="291"/>
      <c r="AE98" s="288">
        <f t="shared" si="0"/>
        <v>0</v>
      </c>
      <c r="AF98" s="288"/>
      <c r="AG98" s="288"/>
      <c r="AH98" s="288"/>
      <c r="AI98" s="287" t="str">
        <f t="shared" si="1"/>
        <v>N</v>
      </c>
      <c r="AJ98" s="287"/>
      <c r="AK98" s="287"/>
      <c r="AL98" s="287"/>
    </row>
    <row r="99" spans="1:38" ht="15" customHeight="1" x14ac:dyDescent="0.25">
      <c r="A99" s="5"/>
      <c r="B99" s="293"/>
      <c r="C99" s="293"/>
      <c r="D99" s="293"/>
      <c r="E99" s="293"/>
      <c r="F99" s="293"/>
      <c r="G99" s="293"/>
      <c r="H99" s="293"/>
      <c r="I99" s="293"/>
      <c r="J99" s="293"/>
      <c r="K99" s="293"/>
      <c r="L99" s="293"/>
      <c r="M99" s="293"/>
      <c r="N99" s="293"/>
      <c r="O99" s="293"/>
      <c r="P99" s="293"/>
      <c r="Q99" s="293"/>
      <c r="R99" s="293"/>
      <c r="S99" s="293"/>
      <c r="T99" s="293"/>
      <c r="U99" s="293"/>
      <c r="V99" s="293"/>
      <c r="W99" s="293"/>
      <c r="X99" s="293"/>
      <c r="Y99" s="293"/>
      <c r="Z99" s="293"/>
      <c r="AA99" s="291"/>
      <c r="AB99" s="291"/>
      <c r="AC99" s="291"/>
      <c r="AD99" s="291"/>
      <c r="AE99" s="288">
        <f t="shared" si="0"/>
        <v>0</v>
      </c>
      <c r="AF99" s="288"/>
      <c r="AG99" s="288"/>
      <c r="AH99" s="288"/>
      <c r="AI99" s="287" t="str">
        <f t="shared" si="1"/>
        <v>N</v>
      </c>
      <c r="AJ99" s="287"/>
      <c r="AK99" s="287"/>
      <c r="AL99" s="287"/>
    </row>
    <row r="100" spans="1:38" ht="15" customHeight="1" x14ac:dyDescent="0.25">
      <c r="A100" s="5"/>
      <c r="B100" s="293"/>
      <c r="C100" s="293"/>
      <c r="D100" s="293"/>
      <c r="E100" s="293"/>
      <c r="F100" s="293"/>
      <c r="G100" s="293"/>
      <c r="H100" s="293"/>
      <c r="I100" s="293"/>
      <c r="J100" s="293"/>
      <c r="K100" s="293"/>
      <c r="L100" s="293"/>
      <c r="M100" s="293"/>
      <c r="N100" s="293"/>
      <c r="O100" s="293"/>
      <c r="P100" s="293"/>
      <c r="Q100" s="293"/>
      <c r="R100" s="293"/>
      <c r="S100" s="293"/>
      <c r="T100" s="293"/>
      <c r="U100" s="293"/>
      <c r="V100" s="293"/>
      <c r="W100" s="293"/>
      <c r="X100" s="293"/>
      <c r="Y100" s="293"/>
      <c r="Z100" s="293"/>
      <c r="AA100" s="291"/>
      <c r="AB100" s="291"/>
      <c r="AC100" s="291"/>
      <c r="AD100" s="291"/>
      <c r="AE100" s="288">
        <f t="shared" si="0"/>
        <v>0</v>
      </c>
      <c r="AF100" s="288"/>
      <c r="AG100" s="288"/>
      <c r="AH100" s="288"/>
      <c r="AI100" s="287" t="str">
        <f t="shared" si="1"/>
        <v>N</v>
      </c>
      <c r="AJ100" s="287"/>
      <c r="AK100" s="287"/>
      <c r="AL100" s="287"/>
    </row>
    <row r="101" spans="1:38" ht="15" customHeight="1" x14ac:dyDescent="0.25">
      <c r="A101" s="5"/>
      <c r="B101" s="293"/>
      <c r="C101" s="293"/>
      <c r="D101" s="293"/>
      <c r="E101" s="293"/>
      <c r="F101" s="293"/>
      <c r="G101" s="293"/>
      <c r="H101" s="293"/>
      <c r="I101" s="293"/>
      <c r="J101" s="293"/>
      <c r="K101" s="293"/>
      <c r="L101" s="293"/>
      <c r="M101" s="293"/>
      <c r="N101" s="293"/>
      <c r="O101" s="293"/>
      <c r="P101" s="293"/>
      <c r="Q101" s="293"/>
      <c r="R101" s="293"/>
      <c r="S101" s="293"/>
      <c r="T101" s="293"/>
      <c r="U101" s="293"/>
      <c r="V101" s="293"/>
      <c r="W101" s="293"/>
      <c r="X101" s="293"/>
      <c r="Y101" s="293"/>
      <c r="Z101" s="293"/>
      <c r="AA101" s="291"/>
      <c r="AB101" s="291"/>
      <c r="AC101" s="291"/>
      <c r="AD101" s="291"/>
      <c r="AE101" s="288">
        <f t="shared" si="0"/>
        <v>0</v>
      </c>
      <c r="AF101" s="288"/>
      <c r="AG101" s="288"/>
      <c r="AH101" s="288"/>
      <c r="AI101" s="287" t="str">
        <f t="shared" si="1"/>
        <v>N</v>
      </c>
      <c r="AJ101" s="287"/>
      <c r="AK101" s="287"/>
      <c r="AL101" s="287"/>
    </row>
    <row r="102" spans="1:38" ht="15" customHeight="1" x14ac:dyDescent="0.25">
      <c r="A102" s="5"/>
      <c r="B102" s="295" t="s">
        <v>87</v>
      </c>
      <c r="C102" s="295"/>
      <c r="D102" s="295"/>
      <c r="E102" s="295"/>
      <c r="F102" s="295"/>
      <c r="G102" s="295"/>
      <c r="H102" s="295"/>
      <c r="I102" s="295"/>
      <c r="J102" s="295"/>
      <c r="K102" s="295"/>
      <c r="L102" s="295"/>
      <c r="M102" s="295"/>
      <c r="N102" s="295"/>
      <c r="O102" s="295"/>
      <c r="P102" s="295"/>
      <c r="Q102" s="295"/>
      <c r="R102" s="295"/>
      <c r="S102" s="295"/>
      <c r="T102" s="295"/>
      <c r="U102" s="295"/>
      <c r="V102" s="295"/>
      <c r="W102" s="295"/>
      <c r="X102" s="295"/>
      <c r="Y102" s="295"/>
      <c r="Z102" s="295"/>
      <c r="AA102" s="296">
        <f>SUM(AA84:AD101)</f>
        <v>75</v>
      </c>
      <c r="AB102" s="296"/>
      <c r="AC102" s="296"/>
      <c r="AD102" s="296"/>
      <c r="AE102" s="297">
        <f>SUM(AE84:AH101)</f>
        <v>100.00000000000003</v>
      </c>
      <c r="AF102" s="297"/>
      <c r="AG102" s="297"/>
      <c r="AH102" s="297"/>
      <c r="AI102" s="297"/>
      <c r="AJ102" s="297"/>
      <c r="AK102" s="297"/>
      <c r="AL102" s="297"/>
    </row>
    <row r="103" spans="1:38" ht="15" customHeight="1" x14ac:dyDescent="0.25">
      <c r="A103" s="5"/>
      <c r="B103" s="285" t="s">
        <v>89</v>
      </c>
      <c r="C103" s="285"/>
      <c r="D103" s="285"/>
      <c r="E103" s="285"/>
      <c r="F103" s="285"/>
      <c r="G103" s="285"/>
      <c r="H103" s="285"/>
      <c r="I103" s="285"/>
      <c r="J103" s="285"/>
      <c r="K103" s="285"/>
      <c r="L103" s="285"/>
      <c r="M103" s="285"/>
      <c r="N103" s="285"/>
      <c r="O103" s="285"/>
      <c r="P103" s="285"/>
      <c r="Q103" s="285"/>
      <c r="R103" s="285"/>
      <c r="S103" s="285"/>
      <c r="T103" s="285"/>
      <c r="U103" s="285"/>
      <c r="V103" s="285"/>
      <c r="W103" s="285"/>
      <c r="X103" s="285"/>
      <c r="Y103" s="285"/>
      <c r="Z103" s="285"/>
      <c r="AA103" s="285"/>
      <c r="AB103" s="285"/>
      <c r="AC103" s="285"/>
      <c r="AD103" s="285"/>
      <c r="AE103" s="285"/>
      <c r="AF103" s="285"/>
      <c r="AG103" s="285"/>
      <c r="AH103" s="285"/>
      <c r="AI103" s="285"/>
      <c r="AJ103" s="285"/>
      <c r="AK103" s="285"/>
      <c r="AL103" s="285"/>
    </row>
    <row r="104" spans="1:38" ht="15" customHeight="1" x14ac:dyDescent="0.25">
      <c r="A104" s="5"/>
      <c r="B104" s="294" t="s">
        <v>238</v>
      </c>
      <c r="C104" s="294"/>
      <c r="D104" s="294"/>
      <c r="E104" s="294"/>
      <c r="F104" s="294"/>
      <c r="G104" s="294"/>
      <c r="H104" s="294"/>
      <c r="I104" s="294"/>
      <c r="J104" s="294"/>
      <c r="K104" s="294"/>
      <c r="L104" s="294"/>
      <c r="M104" s="294"/>
      <c r="N104" s="294"/>
      <c r="O104" s="294" t="s">
        <v>113</v>
      </c>
      <c r="P104" s="294"/>
      <c r="Q104" s="294"/>
      <c r="R104" s="294"/>
      <c r="S104" s="294"/>
      <c r="T104" s="294"/>
      <c r="U104" s="294"/>
      <c r="V104" s="294"/>
      <c r="W104" s="294"/>
      <c r="X104" s="294"/>
      <c r="Y104" s="294"/>
      <c r="Z104" s="294"/>
      <c r="AA104" s="287">
        <v>5</v>
      </c>
      <c r="AB104" s="287"/>
      <c r="AC104" s="287"/>
      <c r="AD104" s="287"/>
      <c r="AE104" s="288">
        <f t="shared" ref="AE104:AE117" si="2">(AA104/$AA$118)*100</f>
        <v>31.25</v>
      </c>
      <c r="AF104" s="288"/>
      <c r="AG104" s="288"/>
      <c r="AH104" s="288"/>
      <c r="AI104" s="287" t="str">
        <f t="shared" ref="AI104:AI117" si="3">IF(AE104&gt;20,"O","N")</f>
        <v>O</v>
      </c>
      <c r="AJ104" s="287"/>
      <c r="AK104" s="287"/>
      <c r="AL104" s="287"/>
    </row>
    <row r="105" spans="1:38" ht="15" customHeight="1" x14ac:dyDescent="0.25">
      <c r="A105" s="5"/>
      <c r="B105" s="293" t="s">
        <v>189</v>
      </c>
      <c r="C105" s="293"/>
      <c r="D105" s="293"/>
      <c r="E105" s="293"/>
      <c r="F105" s="293"/>
      <c r="G105" s="293"/>
      <c r="H105" s="293"/>
      <c r="I105" s="293"/>
      <c r="J105" s="293"/>
      <c r="K105" s="293"/>
      <c r="L105" s="293"/>
      <c r="M105" s="293"/>
      <c r="N105" s="293"/>
      <c r="O105" s="293" t="s">
        <v>255</v>
      </c>
      <c r="P105" s="293"/>
      <c r="Q105" s="293"/>
      <c r="R105" s="293"/>
      <c r="S105" s="293"/>
      <c r="T105" s="293"/>
      <c r="U105" s="293"/>
      <c r="V105" s="293"/>
      <c r="W105" s="293"/>
      <c r="X105" s="293"/>
      <c r="Y105" s="293"/>
      <c r="Z105" s="293"/>
      <c r="AA105" s="291">
        <v>2</v>
      </c>
      <c r="AB105" s="291"/>
      <c r="AC105" s="291"/>
      <c r="AD105" s="291"/>
      <c r="AE105" s="288">
        <f t="shared" si="2"/>
        <v>12.5</v>
      </c>
      <c r="AF105" s="288"/>
      <c r="AG105" s="288"/>
      <c r="AH105" s="288"/>
      <c r="AI105" s="287" t="str">
        <f t="shared" si="3"/>
        <v>N</v>
      </c>
      <c r="AJ105" s="287"/>
      <c r="AK105" s="287"/>
      <c r="AL105" s="287"/>
    </row>
    <row r="106" spans="1:38" ht="15" customHeight="1" x14ac:dyDescent="0.25">
      <c r="A106" s="5"/>
      <c r="B106" s="293" t="s">
        <v>220</v>
      </c>
      <c r="C106" s="293"/>
      <c r="D106" s="293"/>
      <c r="E106" s="293"/>
      <c r="F106" s="293"/>
      <c r="G106" s="293"/>
      <c r="H106" s="293"/>
      <c r="I106" s="293"/>
      <c r="J106" s="293"/>
      <c r="K106" s="293"/>
      <c r="L106" s="293"/>
      <c r="M106" s="293"/>
      <c r="N106" s="293"/>
      <c r="O106" s="293" t="s">
        <v>109</v>
      </c>
      <c r="P106" s="293"/>
      <c r="Q106" s="293"/>
      <c r="R106" s="293"/>
      <c r="S106" s="293"/>
      <c r="T106" s="293"/>
      <c r="U106" s="293"/>
      <c r="V106" s="293"/>
      <c r="W106" s="293"/>
      <c r="X106" s="293"/>
      <c r="Y106" s="293"/>
      <c r="Z106" s="293"/>
      <c r="AA106" s="291">
        <v>2</v>
      </c>
      <c r="AB106" s="291"/>
      <c r="AC106" s="291"/>
      <c r="AD106" s="291"/>
      <c r="AE106" s="288">
        <f t="shared" si="2"/>
        <v>12.5</v>
      </c>
      <c r="AF106" s="288"/>
      <c r="AG106" s="288"/>
      <c r="AH106" s="288"/>
      <c r="AI106" s="287" t="str">
        <f t="shared" si="3"/>
        <v>N</v>
      </c>
      <c r="AJ106" s="287"/>
      <c r="AK106" s="287"/>
      <c r="AL106" s="287"/>
    </row>
    <row r="107" spans="1:38" ht="15" customHeight="1" x14ac:dyDescent="0.25">
      <c r="A107" s="5"/>
      <c r="B107" s="293" t="s">
        <v>265</v>
      </c>
      <c r="C107" s="293"/>
      <c r="D107" s="293"/>
      <c r="E107" s="293"/>
      <c r="F107" s="293"/>
      <c r="G107" s="293"/>
      <c r="H107" s="293"/>
      <c r="I107" s="293"/>
      <c r="J107" s="293"/>
      <c r="K107" s="293"/>
      <c r="L107" s="293"/>
      <c r="M107" s="293"/>
      <c r="N107" s="293"/>
      <c r="O107" s="293" t="s">
        <v>266</v>
      </c>
      <c r="P107" s="293"/>
      <c r="Q107" s="293"/>
      <c r="R107" s="293"/>
      <c r="S107" s="293"/>
      <c r="T107" s="293"/>
      <c r="U107" s="293"/>
      <c r="V107" s="293"/>
      <c r="W107" s="293"/>
      <c r="X107" s="293"/>
      <c r="Y107" s="293"/>
      <c r="Z107" s="293"/>
      <c r="AA107" s="291">
        <v>2</v>
      </c>
      <c r="AB107" s="291"/>
      <c r="AC107" s="291"/>
      <c r="AD107" s="291"/>
      <c r="AE107" s="288">
        <f t="shared" si="2"/>
        <v>12.5</v>
      </c>
      <c r="AF107" s="288"/>
      <c r="AG107" s="288"/>
      <c r="AH107" s="288"/>
      <c r="AI107" s="287" t="str">
        <f t="shared" si="3"/>
        <v>N</v>
      </c>
      <c r="AJ107" s="287"/>
      <c r="AK107" s="287"/>
      <c r="AL107" s="287"/>
    </row>
    <row r="108" spans="1:38" ht="15" customHeight="1" x14ac:dyDescent="0.25">
      <c r="A108" s="5"/>
      <c r="B108" s="293" t="s">
        <v>205</v>
      </c>
      <c r="C108" s="293"/>
      <c r="D108" s="293"/>
      <c r="E108" s="293"/>
      <c r="F108" s="293"/>
      <c r="G108" s="293"/>
      <c r="H108" s="293"/>
      <c r="I108" s="293"/>
      <c r="J108" s="293"/>
      <c r="K108" s="293"/>
      <c r="L108" s="293"/>
      <c r="M108" s="293"/>
      <c r="N108" s="293"/>
      <c r="O108" s="293" t="s">
        <v>114</v>
      </c>
      <c r="P108" s="293"/>
      <c r="Q108" s="293"/>
      <c r="R108" s="293"/>
      <c r="S108" s="293"/>
      <c r="T108" s="293"/>
      <c r="U108" s="293"/>
      <c r="V108" s="293"/>
      <c r="W108" s="293"/>
      <c r="X108" s="293"/>
      <c r="Y108" s="293"/>
      <c r="Z108" s="293"/>
      <c r="AA108" s="291">
        <v>5</v>
      </c>
      <c r="AB108" s="291"/>
      <c r="AC108" s="291"/>
      <c r="AD108" s="291"/>
      <c r="AE108" s="288">
        <f t="shared" si="2"/>
        <v>31.25</v>
      </c>
      <c r="AF108" s="288"/>
      <c r="AG108" s="288"/>
      <c r="AH108" s="288"/>
      <c r="AI108" s="287" t="str">
        <f t="shared" si="3"/>
        <v>O</v>
      </c>
      <c r="AJ108" s="287"/>
      <c r="AK108" s="287"/>
      <c r="AL108" s="287"/>
    </row>
    <row r="109" spans="1:38" ht="15" customHeight="1" x14ac:dyDescent="0.25">
      <c r="A109" s="5"/>
      <c r="B109" s="294"/>
      <c r="C109" s="294"/>
      <c r="D109" s="294"/>
      <c r="E109" s="294"/>
      <c r="F109" s="294"/>
      <c r="G109" s="294"/>
      <c r="H109" s="294"/>
      <c r="I109" s="294"/>
      <c r="J109" s="294"/>
      <c r="K109" s="294"/>
      <c r="L109" s="294"/>
      <c r="M109" s="294"/>
      <c r="N109" s="294"/>
      <c r="O109" s="294"/>
      <c r="P109" s="294"/>
      <c r="Q109" s="294"/>
      <c r="R109" s="294"/>
      <c r="S109" s="294"/>
      <c r="T109" s="294"/>
      <c r="U109" s="294"/>
      <c r="V109" s="294"/>
      <c r="W109" s="294"/>
      <c r="X109" s="294"/>
      <c r="Y109" s="294"/>
      <c r="Z109" s="294"/>
      <c r="AA109" s="287"/>
      <c r="AB109" s="287"/>
      <c r="AC109" s="287"/>
      <c r="AD109" s="287"/>
      <c r="AE109" s="288">
        <f t="shared" si="2"/>
        <v>0</v>
      </c>
      <c r="AF109" s="288"/>
      <c r="AG109" s="288"/>
      <c r="AH109" s="288"/>
      <c r="AI109" s="287" t="str">
        <f t="shared" si="3"/>
        <v>N</v>
      </c>
      <c r="AJ109" s="287"/>
      <c r="AK109" s="287"/>
      <c r="AL109" s="287"/>
    </row>
    <row r="110" spans="1:38" ht="15" customHeight="1" x14ac:dyDescent="0.25">
      <c r="A110" s="5"/>
      <c r="B110" s="293"/>
      <c r="C110" s="293"/>
      <c r="D110" s="293"/>
      <c r="E110" s="293"/>
      <c r="F110" s="293"/>
      <c r="G110" s="293"/>
      <c r="H110" s="293"/>
      <c r="I110" s="293"/>
      <c r="J110" s="293"/>
      <c r="K110" s="293"/>
      <c r="L110" s="293"/>
      <c r="M110" s="293"/>
      <c r="N110" s="293"/>
      <c r="O110" s="293"/>
      <c r="P110" s="293"/>
      <c r="Q110" s="293"/>
      <c r="R110" s="293"/>
      <c r="S110" s="293"/>
      <c r="T110" s="293"/>
      <c r="U110" s="293"/>
      <c r="V110" s="293"/>
      <c r="W110" s="293"/>
      <c r="X110" s="293"/>
      <c r="Y110" s="293"/>
      <c r="Z110" s="293"/>
      <c r="AA110" s="291"/>
      <c r="AB110" s="291"/>
      <c r="AC110" s="291"/>
      <c r="AD110" s="291"/>
      <c r="AE110" s="288">
        <f t="shared" si="2"/>
        <v>0</v>
      </c>
      <c r="AF110" s="288"/>
      <c r="AG110" s="288"/>
      <c r="AH110" s="288"/>
      <c r="AI110" s="287" t="str">
        <f t="shared" si="3"/>
        <v>N</v>
      </c>
      <c r="AJ110" s="287"/>
      <c r="AK110" s="287"/>
      <c r="AL110" s="287"/>
    </row>
    <row r="111" spans="1:38" ht="15" customHeight="1" x14ac:dyDescent="0.25">
      <c r="A111" s="5"/>
      <c r="B111" s="293"/>
      <c r="C111" s="293"/>
      <c r="D111" s="293"/>
      <c r="E111" s="293"/>
      <c r="F111" s="293"/>
      <c r="G111" s="293"/>
      <c r="H111" s="293"/>
      <c r="I111" s="293"/>
      <c r="J111" s="293"/>
      <c r="K111" s="293"/>
      <c r="L111" s="293"/>
      <c r="M111" s="293"/>
      <c r="N111" s="293"/>
      <c r="O111" s="293"/>
      <c r="P111" s="293"/>
      <c r="Q111" s="293"/>
      <c r="R111" s="293"/>
      <c r="S111" s="293"/>
      <c r="T111" s="293"/>
      <c r="U111" s="293"/>
      <c r="V111" s="293"/>
      <c r="W111" s="293"/>
      <c r="X111" s="293"/>
      <c r="Y111" s="293"/>
      <c r="Z111" s="293"/>
      <c r="AA111" s="291"/>
      <c r="AB111" s="291"/>
      <c r="AC111" s="291"/>
      <c r="AD111" s="291"/>
      <c r="AE111" s="288">
        <f t="shared" si="2"/>
        <v>0</v>
      </c>
      <c r="AF111" s="288"/>
      <c r="AG111" s="288"/>
      <c r="AH111" s="288"/>
      <c r="AI111" s="287" t="str">
        <f t="shared" si="3"/>
        <v>N</v>
      </c>
      <c r="AJ111" s="287"/>
      <c r="AK111" s="287"/>
      <c r="AL111" s="287"/>
    </row>
    <row r="112" spans="1:38" ht="15" customHeight="1" x14ac:dyDescent="0.25">
      <c r="A112" s="5"/>
      <c r="B112" s="293"/>
      <c r="C112" s="293"/>
      <c r="D112" s="293"/>
      <c r="E112" s="293"/>
      <c r="F112" s="293"/>
      <c r="G112" s="293"/>
      <c r="H112" s="293"/>
      <c r="I112" s="293"/>
      <c r="J112" s="293"/>
      <c r="K112" s="293"/>
      <c r="L112" s="293"/>
      <c r="M112" s="293"/>
      <c r="N112" s="293"/>
      <c r="O112" s="293"/>
      <c r="P112" s="293"/>
      <c r="Q112" s="293"/>
      <c r="R112" s="293"/>
      <c r="S112" s="293"/>
      <c r="T112" s="293"/>
      <c r="U112" s="293"/>
      <c r="V112" s="293"/>
      <c r="W112" s="293"/>
      <c r="X112" s="293"/>
      <c r="Y112" s="293"/>
      <c r="Z112" s="293"/>
      <c r="AA112" s="291"/>
      <c r="AB112" s="291"/>
      <c r="AC112" s="291"/>
      <c r="AD112" s="291"/>
      <c r="AE112" s="288">
        <f t="shared" si="2"/>
        <v>0</v>
      </c>
      <c r="AF112" s="288"/>
      <c r="AG112" s="288"/>
      <c r="AH112" s="288"/>
      <c r="AI112" s="287" t="str">
        <f t="shared" si="3"/>
        <v>N</v>
      </c>
      <c r="AJ112" s="287"/>
      <c r="AK112" s="287"/>
      <c r="AL112" s="287"/>
    </row>
    <row r="113" spans="1:38" ht="15" customHeight="1" x14ac:dyDescent="0.25">
      <c r="A113" s="5"/>
      <c r="B113" s="294"/>
      <c r="C113" s="294"/>
      <c r="D113" s="294"/>
      <c r="E113" s="294"/>
      <c r="F113" s="294"/>
      <c r="G113" s="294"/>
      <c r="H113" s="294"/>
      <c r="I113" s="294"/>
      <c r="J113" s="294"/>
      <c r="K113" s="294"/>
      <c r="L113" s="294"/>
      <c r="M113" s="294"/>
      <c r="N113" s="294"/>
      <c r="O113" s="294"/>
      <c r="P113" s="294"/>
      <c r="Q113" s="294"/>
      <c r="R113" s="294"/>
      <c r="S113" s="294"/>
      <c r="T113" s="294"/>
      <c r="U113" s="294"/>
      <c r="V113" s="294"/>
      <c r="W113" s="294"/>
      <c r="X113" s="294"/>
      <c r="Y113" s="294"/>
      <c r="Z113" s="294"/>
      <c r="AA113" s="287"/>
      <c r="AB113" s="287"/>
      <c r="AC113" s="287"/>
      <c r="AD113" s="287"/>
      <c r="AE113" s="288">
        <f t="shared" si="2"/>
        <v>0</v>
      </c>
      <c r="AF113" s="288"/>
      <c r="AG113" s="288"/>
      <c r="AH113" s="288"/>
      <c r="AI113" s="287" t="str">
        <f t="shared" si="3"/>
        <v>N</v>
      </c>
      <c r="AJ113" s="287"/>
      <c r="AK113" s="287"/>
      <c r="AL113" s="287"/>
    </row>
    <row r="114" spans="1:38" ht="15" customHeight="1" x14ac:dyDescent="0.25">
      <c r="A114" s="5"/>
      <c r="B114" s="293"/>
      <c r="C114" s="293"/>
      <c r="D114" s="293"/>
      <c r="E114" s="293"/>
      <c r="F114" s="293"/>
      <c r="G114" s="293"/>
      <c r="H114" s="293"/>
      <c r="I114" s="293"/>
      <c r="J114" s="293"/>
      <c r="K114" s="293"/>
      <c r="L114" s="293"/>
      <c r="M114" s="293"/>
      <c r="N114" s="293"/>
      <c r="O114" s="293"/>
      <c r="P114" s="293"/>
      <c r="Q114" s="293"/>
      <c r="R114" s="293"/>
      <c r="S114" s="293"/>
      <c r="T114" s="293"/>
      <c r="U114" s="293"/>
      <c r="V114" s="293"/>
      <c r="W114" s="293"/>
      <c r="X114" s="293"/>
      <c r="Y114" s="293"/>
      <c r="Z114" s="293"/>
      <c r="AA114" s="291"/>
      <c r="AB114" s="291"/>
      <c r="AC114" s="291"/>
      <c r="AD114" s="291"/>
      <c r="AE114" s="288">
        <f t="shared" si="2"/>
        <v>0</v>
      </c>
      <c r="AF114" s="288"/>
      <c r="AG114" s="288"/>
      <c r="AH114" s="288"/>
      <c r="AI114" s="287" t="str">
        <f t="shared" si="3"/>
        <v>N</v>
      </c>
      <c r="AJ114" s="287"/>
      <c r="AK114" s="287"/>
      <c r="AL114" s="287"/>
    </row>
    <row r="115" spans="1:38" ht="15" customHeight="1" x14ac:dyDescent="0.25">
      <c r="A115" s="5"/>
      <c r="B115" s="311"/>
      <c r="C115" s="312"/>
      <c r="D115" s="312"/>
      <c r="E115" s="312"/>
      <c r="F115" s="312"/>
      <c r="G115" s="312"/>
      <c r="H115" s="312"/>
      <c r="I115" s="312"/>
      <c r="J115" s="312"/>
      <c r="K115" s="312"/>
      <c r="L115" s="312"/>
      <c r="M115" s="312"/>
      <c r="N115" s="313"/>
      <c r="O115" s="311"/>
      <c r="P115" s="312"/>
      <c r="Q115" s="312"/>
      <c r="R115" s="312"/>
      <c r="S115" s="312"/>
      <c r="T115" s="312"/>
      <c r="U115" s="312"/>
      <c r="V115" s="312"/>
      <c r="W115" s="312"/>
      <c r="X115" s="312"/>
      <c r="Y115" s="312"/>
      <c r="Z115" s="313"/>
      <c r="AA115" s="300"/>
      <c r="AB115" s="301"/>
      <c r="AC115" s="301"/>
      <c r="AD115" s="302"/>
      <c r="AE115" s="308">
        <f t="shared" si="2"/>
        <v>0</v>
      </c>
      <c r="AF115" s="309"/>
      <c r="AG115" s="309"/>
      <c r="AH115" s="310"/>
      <c r="AI115" s="305" t="str">
        <f t="shared" si="3"/>
        <v>N</v>
      </c>
      <c r="AJ115" s="306"/>
      <c r="AK115" s="306"/>
      <c r="AL115" s="307"/>
    </row>
    <row r="116" spans="1:38" ht="15" customHeight="1" x14ac:dyDescent="0.25">
      <c r="A116" s="5"/>
      <c r="B116" s="311"/>
      <c r="C116" s="312"/>
      <c r="D116" s="312"/>
      <c r="E116" s="312"/>
      <c r="F116" s="312"/>
      <c r="G116" s="312"/>
      <c r="H116" s="312"/>
      <c r="I116" s="312"/>
      <c r="J116" s="312"/>
      <c r="K116" s="312"/>
      <c r="L116" s="312"/>
      <c r="M116" s="312"/>
      <c r="N116" s="313"/>
      <c r="O116" s="311"/>
      <c r="P116" s="312"/>
      <c r="Q116" s="312"/>
      <c r="R116" s="312"/>
      <c r="S116" s="312"/>
      <c r="T116" s="312"/>
      <c r="U116" s="312"/>
      <c r="V116" s="312"/>
      <c r="W116" s="312"/>
      <c r="X116" s="312"/>
      <c r="Y116" s="312"/>
      <c r="Z116" s="313"/>
      <c r="AA116" s="300"/>
      <c r="AB116" s="301"/>
      <c r="AC116" s="301"/>
      <c r="AD116" s="302"/>
      <c r="AE116" s="308">
        <f t="shared" si="2"/>
        <v>0</v>
      </c>
      <c r="AF116" s="309"/>
      <c r="AG116" s="309"/>
      <c r="AH116" s="310"/>
      <c r="AI116" s="305" t="str">
        <f t="shared" si="3"/>
        <v>N</v>
      </c>
      <c r="AJ116" s="306"/>
      <c r="AK116" s="306"/>
      <c r="AL116" s="307"/>
    </row>
    <row r="117" spans="1:38" ht="15" customHeight="1" x14ac:dyDescent="0.25">
      <c r="A117" s="5"/>
      <c r="B117" s="311"/>
      <c r="C117" s="312"/>
      <c r="D117" s="312"/>
      <c r="E117" s="312"/>
      <c r="F117" s="312"/>
      <c r="G117" s="312"/>
      <c r="H117" s="312"/>
      <c r="I117" s="312"/>
      <c r="J117" s="312"/>
      <c r="K117" s="312"/>
      <c r="L117" s="312"/>
      <c r="M117" s="312"/>
      <c r="N117" s="313"/>
      <c r="O117" s="311"/>
      <c r="P117" s="312"/>
      <c r="Q117" s="312"/>
      <c r="R117" s="312"/>
      <c r="S117" s="312"/>
      <c r="T117" s="312"/>
      <c r="U117" s="312"/>
      <c r="V117" s="312"/>
      <c r="W117" s="312"/>
      <c r="X117" s="312"/>
      <c r="Y117" s="312"/>
      <c r="Z117" s="313"/>
      <c r="AA117" s="300"/>
      <c r="AB117" s="301"/>
      <c r="AC117" s="301"/>
      <c r="AD117" s="302"/>
      <c r="AE117" s="308">
        <f t="shared" si="2"/>
        <v>0</v>
      </c>
      <c r="AF117" s="309"/>
      <c r="AG117" s="309"/>
      <c r="AH117" s="310"/>
      <c r="AI117" s="305" t="str">
        <f t="shared" si="3"/>
        <v>N</v>
      </c>
      <c r="AJ117" s="306"/>
      <c r="AK117" s="306"/>
      <c r="AL117" s="307"/>
    </row>
    <row r="118" spans="1:38" ht="15" customHeight="1" x14ac:dyDescent="0.25">
      <c r="A118" s="5"/>
      <c r="B118" s="295" t="s">
        <v>87</v>
      </c>
      <c r="C118" s="295"/>
      <c r="D118" s="295"/>
      <c r="E118" s="295"/>
      <c r="F118" s="295"/>
      <c r="G118" s="295"/>
      <c r="H118" s="295"/>
      <c r="I118" s="295"/>
      <c r="J118" s="295"/>
      <c r="K118" s="295"/>
      <c r="L118" s="295"/>
      <c r="M118" s="295"/>
      <c r="N118" s="295"/>
      <c r="O118" s="295"/>
      <c r="P118" s="295"/>
      <c r="Q118" s="295"/>
      <c r="R118" s="295"/>
      <c r="S118" s="295"/>
      <c r="T118" s="295"/>
      <c r="U118" s="295"/>
      <c r="V118" s="295"/>
      <c r="W118" s="295"/>
      <c r="X118" s="295"/>
      <c r="Y118" s="295"/>
      <c r="Z118" s="295"/>
      <c r="AA118" s="296">
        <f>SUM(AA104:AD117)</f>
        <v>16</v>
      </c>
      <c r="AB118" s="296"/>
      <c r="AC118" s="296"/>
      <c r="AD118" s="296"/>
      <c r="AE118" s="297">
        <f>SUM(AE104:AH117)</f>
        <v>100</v>
      </c>
      <c r="AF118" s="297"/>
      <c r="AG118" s="297"/>
      <c r="AH118" s="297"/>
      <c r="AI118" s="297"/>
      <c r="AJ118" s="297"/>
      <c r="AK118" s="297"/>
      <c r="AL118" s="297"/>
    </row>
    <row r="119" spans="1:38" ht="15" customHeight="1" x14ac:dyDescent="0.25">
      <c r="A119" s="5"/>
      <c r="B119" s="285" t="s">
        <v>90</v>
      </c>
      <c r="C119" s="285"/>
      <c r="D119" s="285"/>
      <c r="E119" s="285"/>
      <c r="F119" s="285"/>
      <c r="G119" s="285"/>
      <c r="H119" s="285"/>
      <c r="I119" s="285"/>
      <c r="J119" s="285"/>
      <c r="K119" s="285"/>
      <c r="L119" s="285"/>
      <c r="M119" s="285"/>
      <c r="N119" s="285"/>
      <c r="O119" s="285"/>
      <c r="P119" s="285"/>
      <c r="Q119" s="285"/>
      <c r="R119" s="285"/>
      <c r="S119" s="285"/>
      <c r="T119" s="285"/>
      <c r="U119" s="285"/>
      <c r="V119" s="285"/>
      <c r="W119" s="285"/>
      <c r="X119" s="285"/>
      <c r="Y119" s="285"/>
      <c r="Z119" s="285"/>
      <c r="AA119" s="285"/>
      <c r="AB119" s="285"/>
      <c r="AC119" s="285"/>
      <c r="AD119" s="285"/>
      <c r="AE119" s="285"/>
      <c r="AF119" s="285"/>
      <c r="AG119" s="285"/>
      <c r="AH119" s="285"/>
      <c r="AI119" s="285"/>
      <c r="AJ119" s="285"/>
      <c r="AK119" s="285"/>
      <c r="AL119" s="285"/>
    </row>
    <row r="120" spans="1:38" ht="15" customHeight="1" x14ac:dyDescent="0.25">
      <c r="A120" s="5"/>
      <c r="B120" s="294" t="s">
        <v>219</v>
      </c>
      <c r="C120" s="294"/>
      <c r="D120" s="294"/>
      <c r="E120" s="294"/>
      <c r="F120" s="294"/>
      <c r="G120" s="294"/>
      <c r="H120" s="294"/>
      <c r="I120" s="294"/>
      <c r="J120" s="294"/>
      <c r="K120" s="294"/>
      <c r="L120" s="294"/>
      <c r="M120" s="294"/>
      <c r="N120" s="294"/>
      <c r="O120" s="294" t="s">
        <v>118</v>
      </c>
      <c r="P120" s="294"/>
      <c r="Q120" s="294"/>
      <c r="R120" s="294"/>
      <c r="S120" s="294"/>
      <c r="T120" s="294"/>
      <c r="U120" s="294"/>
      <c r="V120" s="294"/>
      <c r="W120" s="294"/>
      <c r="X120" s="294"/>
      <c r="Y120" s="294"/>
      <c r="Z120" s="294"/>
      <c r="AA120" s="287">
        <v>5</v>
      </c>
      <c r="AB120" s="287"/>
      <c r="AC120" s="287"/>
      <c r="AD120" s="287"/>
      <c r="AE120" s="288">
        <f t="shared" ref="AE120:AE139" si="4">(AA120/$AA$140)*100</f>
        <v>8.1967213114754092</v>
      </c>
      <c r="AF120" s="288"/>
      <c r="AG120" s="288"/>
      <c r="AH120" s="288"/>
      <c r="AI120" s="287" t="str">
        <f t="shared" ref="AI120:AI139" si="5">IF(AE120&gt;20,"O","N")</f>
        <v>N</v>
      </c>
      <c r="AJ120" s="287"/>
      <c r="AK120" s="287"/>
      <c r="AL120" s="287"/>
    </row>
    <row r="121" spans="1:38" ht="15" customHeight="1" x14ac:dyDescent="0.25">
      <c r="A121" s="5"/>
      <c r="B121" s="293" t="s">
        <v>130</v>
      </c>
      <c r="C121" s="293"/>
      <c r="D121" s="293"/>
      <c r="E121" s="293"/>
      <c r="F121" s="293"/>
      <c r="G121" s="293"/>
      <c r="H121" s="293"/>
      <c r="I121" s="293"/>
      <c r="J121" s="293"/>
      <c r="K121" s="293"/>
      <c r="L121" s="293"/>
      <c r="M121" s="293"/>
      <c r="N121" s="293"/>
      <c r="O121" s="293" t="s">
        <v>131</v>
      </c>
      <c r="P121" s="293"/>
      <c r="Q121" s="293"/>
      <c r="R121" s="293"/>
      <c r="S121" s="293"/>
      <c r="T121" s="293"/>
      <c r="U121" s="293"/>
      <c r="V121" s="293"/>
      <c r="W121" s="293"/>
      <c r="X121" s="293"/>
      <c r="Y121" s="293"/>
      <c r="Z121" s="293"/>
      <c r="AA121" s="291">
        <v>2</v>
      </c>
      <c r="AB121" s="291"/>
      <c r="AC121" s="291"/>
      <c r="AD121" s="291"/>
      <c r="AE121" s="288">
        <f t="shared" si="4"/>
        <v>3.278688524590164</v>
      </c>
      <c r="AF121" s="288"/>
      <c r="AG121" s="288"/>
      <c r="AH121" s="288"/>
      <c r="AI121" s="287" t="str">
        <f t="shared" si="5"/>
        <v>N</v>
      </c>
      <c r="AJ121" s="287"/>
      <c r="AK121" s="287"/>
      <c r="AL121" s="287"/>
    </row>
    <row r="122" spans="1:38" ht="15" customHeight="1" x14ac:dyDescent="0.25">
      <c r="A122" s="5"/>
      <c r="B122" s="293" t="s">
        <v>278</v>
      </c>
      <c r="C122" s="293"/>
      <c r="D122" s="293"/>
      <c r="E122" s="293"/>
      <c r="F122" s="293"/>
      <c r="G122" s="293"/>
      <c r="H122" s="293"/>
      <c r="I122" s="293"/>
      <c r="J122" s="293"/>
      <c r="K122" s="293"/>
      <c r="L122" s="293"/>
      <c r="M122" s="293"/>
      <c r="N122" s="293"/>
      <c r="O122" s="293" t="s">
        <v>279</v>
      </c>
      <c r="P122" s="293"/>
      <c r="Q122" s="293"/>
      <c r="R122" s="293"/>
      <c r="S122" s="293"/>
      <c r="T122" s="293"/>
      <c r="U122" s="293"/>
      <c r="V122" s="293"/>
      <c r="W122" s="293"/>
      <c r="X122" s="293"/>
      <c r="Y122" s="293"/>
      <c r="Z122" s="293"/>
      <c r="AA122" s="291">
        <v>2</v>
      </c>
      <c r="AB122" s="291"/>
      <c r="AC122" s="291"/>
      <c r="AD122" s="291"/>
      <c r="AE122" s="288">
        <f t="shared" si="4"/>
        <v>3.278688524590164</v>
      </c>
      <c r="AF122" s="288"/>
      <c r="AG122" s="288"/>
      <c r="AH122" s="288"/>
      <c r="AI122" s="287" t="str">
        <f t="shared" si="5"/>
        <v>N</v>
      </c>
      <c r="AJ122" s="287"/>
      <c r="AK122" s="287"/>
      <c r="AL122" s="287"/>
    </row>
    <row r="123" spans="1:38" ht="15" customHeight="1" x14ac:dyDescent="0.25">
      <c r="A123" s="5"/>
      <c r="B123" s="293" t="s">
        <v>202</v>
      </c>
      <c r="C123" s="293"/>
      <c r="D123" s="293"/>
      <c r="E123" s="293"/>
      <c r="F123" s="293"/>
      <c r="G123" s="293"/>
      <c r="H123" s="293"/>
      <c r="I123" s="293"/>
      <c r="J123" s="293"/>
      <c r="K123" s="293"/>
      <c r="L123" s="293"/>
      <c r="M123" s="293"/>
      <c r="N123" s="293"/>
      <c r="O123" s="293" t="s">
        <v>123</v>
      </c>
      <c r="P123" s="293"/>
      <c r="Q123" s="293"/>
      <c r="R123" s="293"/>
      <c r="S123" s="293"/>
      <c r="T123" s="293"/>
      <c r="U123" s="293"/>
      <c r="V123" s="293"/>
      <c r="W123" s="293"/>
      <c r="X123" s="293"/>
      <c r="Y123" s="293"/>
      <c r="Z123" s="293"/>
      <c r="AA123" s="291">
        <v>2</v>
      </c>
      <c r="AB123" s="291"/>
      <c r="AC123" s="291"/>
      <c r="AD123" s="291"/>
      <c r="AE123" s="288">
        <f t="shared" si="4"/>
        <v>3.278688524590164</v>
      </c>
      <c r="AF123" s="288"/>
      <c r="AG123" s="288"/>
      <c r="AH123" s="288"/>
      <c r="AI123" s="287" t="str">
        <f t="shared" si="5"/>
        <v>N</v>
      </c>
      <c r="AJ123" s="287"/>
      <c r="AK123" s="287"/>
      <c r="AL123" s="287"/>
    </row>
    <row r="124" spans="1:38" ht="15" customHeight="1" x14ac:dyDescent="0.25">
      <c r="A124" s="5"/>
      <c r="B124" s="293" t="s">
        <v>186</v>
      </c>
      <c r="C124" s="293"/>
      <c r="D124" s="293"/>
      <c r="E124" s="293"/>
      <c r="F124" s="293"/>
      <c r="G124" s="293"/>
      <c r="H124" s="293"/>
      <c r="I124" s="293"/>
      <c r="J124" s="293"/>
      <c r="K124" s="293"/>
      <c r="L124" s="293"/>
      <c r="M124" s="293"/>
      <c r="N124" s="293"/>
      <c r="O124" s="293" t="s">
        <v>126</v>
      </c>
      <c r="P124" s="293"/>
      <c r="Q124" s="293"/>
      <c r="R124" s="293"/>
      <c r="S124" s="293"/>
      <c r="T124" s="293"/>
      <c r="U124" s="293"/>
      <c r="V124" s="293"/>
      <c r="W124" s="293"/>
      <c r="X124" s="293"/>
      <c r="Y124" s="293"/>
      <c r="Z124" s="293"/>
      <c r="AA124" s="291">
        <v>10</v>
      </c>
      <c r="AB124" s="291"/>
      <c r="AC124" s="291"/>
      <c r="AD124" s="291"/>
      <c r="AE124" s="288">
        <f t="shared" si="4"/>
        <v>16.393442622950818</v>
      </c>
      <c r="AF124" s="288"/>
      <c r="AG124" s="288"/>
      <c r="AH124" s="288"/>
      <c r="AI124" s="287" t="str">
        <f t="shared" si="5"/>
        <v>N</v>
      </c>
      <c r="AJ124" s="287"/>
      <c r="AK124" s="287"/>
      <c r="AL124" s="287"/>
    </row>
    <row r="125" spans="1:38" ht="15" customHeight="1" x14ac:dyDescent="0.25">
      <c r="A125" s="5"/>
      <c r="B125" s="294" t="s">
        <v>203</v>
      </c>
      <c r="C125" s="294"/>
      <c r="D125" s="294"/>
      <c r="E125" s="294"/>
      <c r="F125" s="294"/>
      <c r="G125" s="294"/>
      <c r="H125" s="294"/>
      <c r="I125" s="294"/>
      <c r="J125" s="294"/>
      <c r="K125" s="294"/>
      <c r="L125" s="294"/>
      <c r="M125" s="294"/>
      <c r="N125" s="294"/>
      <c r="O125" s="294" t="s">
        <v>129</v>
      </c>
      <c r="P125" s="294"/>
      <c r="Q125" s="294"/>
      <c r="R125" s="294"/>
      <c r="S125" s="294"/>
      <c r="T125" s="294"/>
      <c r="U125" s="294"/>
      <c r="V125" s="294"/>
      <c r="W125" s="294"/>
      <c r="X125" s="294"/>
      <c r="Y125" s="294"/>
      <c r="Z125" s="294"/>
      <c r="AA125" s="287">
        <v>5</v>
      </c>
      <c r="AB125" s="287"/>
      <c r="AC125" s="287"/>
      <c r="AD125" s="287"/>
      <c r="AE125" s="288">
        <f t="shared" si="4"/>
        <v>8.1967213114754092</v>
      </c>
      <c r="AF125" s="288"/>
      <c r="AG125" s="288"/>
      <c r="AH125" s="288"/>
      <c r="AI125" s="287" t="str">
        <f t="shared" si="5"/>
        <v>N</v>
      </c>
      <c r="AJ125" s="287"/>
      <c r="AK125" s="287"/>
      <c r="AL125" s="287"/>
    </row>
    <row r="126" spans="1:38" ht="15" customHeight="1" x14ac:dyDescent="0.25">
      <c r="A126" s="5"/>
      <c r="B126" s="293" t="s">
        <v>270</v>
      </c>
      <c r="C126" s="293"/>
      <c r="D126" s="293"/>
      <c r="E126" s="293"/>
      <c r="F126" s="293"/>
      <c r="G126" s="293"/>
      <c r="H126" s="293"/>
      <c r="I126" s="293"/>
      <c r="J126" s="293"/>
      <c r="K126" s="293"/>
      <c r="L126" s="293"/>
      <c r="M126" s="293"/>
      <c r="N126" s="293"/>
      <c r="O126" s="293" t="s">
        <v>263</v>
      </c>
      <c r="P126" s="293"/>
      <c r="Q126" s="293"/>
      <c r="R126" s="293"/>
      <c r="S126" s="293"/>
      <c r="T126" s="293"/>
      <c r="U126" s="293"/>
      <c r="V126" s="293"/>
      <c r="W126" s="293"/>
      <c r="X126" s="293"/>
      <c r="Y126" s="293"/>
      <c r="Z126" s="293"/>
      <c r="AA126" s="291">
        <v>5</v>
      </c>
      <c r="AB126" s="291"/>
      <c r="AC126" s="291"/>
      <c r="AD126" s="291"/>
      <c r="AE126" s="288">
        <f t="shared" si="4"/>
        <v>8.1967213114754092</v>
      </c>
      <c r="AF126" s="288"/>
      <c r="AG126" s="288"/>
      <c r="AH126" s="288"/>
      <c r="AI126" s="287" t="str">
        <f t="shared" si="5"/>
        <v>N</v>
      </c>
      <c r="AJ126" s="287"/>
      <c r="AK126" s="287"/>
      <c r="AL126" s="287"/>
    </row>
    <row r="127" spans="1:38" ht="15" customHeight="1" x14ac:dyDescent="0.25">
      <c r="A127" s="5"/>
      <c r="B127" s="293" t="s">
        <v>281</v>
      </c>
      <c r="C127" s="293"/>
      <c r="D127" s="293"/>
      <c r="E127" s="293"/>
      <c r="F127" s="293"/>
      <c r="G127" s="293"/>
      <c r="H127" s="293"/>
      <c r="I127" s="293"/>
      <c r="J127" s="293"/>
      <c r="K127" s="293"/>
      <c r="L127" s="293"/>
      <c r="M127" s="293"/>
      <c r="N127" s="293"/>
      <c r="O127" s="293" t="s">
        <v>268</v>
      </c>
      <c r="P127" s="293"/>
      <c r="Q127" s="293"/>
      <c r="R127" s="293"/>
      <c r="S127" s="293"/>
      <c r="T127" s="293"/>
      <c r="U127" s="293"/>
      <c r="V127" s="293"/>
      <c r="W127" s="293"/>
      <c r="X127" s="293"/>
      <c r="Y127" s="293"/>
      <c r="Z127" s="293"/>
      <c r="AA127" s="291">
        <v>30</v>
      </c>
      <c r="AB127" s="291"/>
      <c r="AC127" s="291"/>
      <c r="AD127" s="291"/>
      <c r="AE127" s="288">
        <f t="shared" si="4"/>
        <v>49.180327868852459</v>
      </c>
      <c r="AF127" s="288"/>
      <c r="AG127" s="288"/>
      <c r="AH127" s="288"/>
      <c r="AI127" s="287" t="str">
        <f t="shared" si="5"/>
        <v>O</v>
      </c>
      <c r="AJ127" s="287"/>
      <c r="AK127" s="287"/>
      <c r="AL127" s="287"/>
    </row>
    <row r="128" spans="1:38" ht="15" customHeight="1" x14ac:dyDescent="0.25">
      <c r="A128" s="5"/>
      <c r="B128" s="293"/>
      <c r="C128" s="293"/>
      <c r="D128" s="293"/>
      <c r="E128" s="293"/>
      <c r="F128" s="293"/>
      <c r="G128" s="293"/>
      <c r="H128" s="293"/>
      <c r="I128" s="293"/>
      <c r="J128" s="293"/>
      <c r="K128" s="293"/>
      <c r="L128" s="293"/>
      <c r="M128" s="293"/>
      <c r="N128" s="293"/>
      <c r="O128" s="293"/>
      <c r="P128" s="293"/>
      <c r="Q128" s="293"/>
      <c r="R128" s="293"/>
      <c r="S128" s="293"/>
      <c r="T128" s="293"/>
      <c r="U128" s="293"/>
      <c r="V128" s="293"/>
      <c r="W128" s="293"/>
      <c r="X128" s="293"/>
      <c r="Y128" s="293"/>
      <c r="Z128" s="293"/>
      <c r="AA128" s="291"/>
      <c r="AB128" s="291"/>
      <c r="AC128" s="291"/>
      <c r="AD128" s="291"/>
      <c r="AE128" s="288">
        <f t="shared" si="4"/>
        <v>0</v>
      </c>
      <c r="AF128" s="288"/>
      <c r="AG128" s="288"/>
      <c r="AH128" s="288"/>
      <c r="AI128" s="287" t="str">
        <f t="shared" si="5"/>
        <v>N</v>
      </c>
      <c r="AJ128" s="287"/>
      <c r="AK128" s="287"/>
      <c r="AL128" s="287"/>
    </row>
    <row r="129" spans="1:38" ht="15" customHeight="1" x14ac:dyDescent="0.25">
      <c r="A129" s="5"/>
      <c r="B129" s="293"/>
      <c r="C129" s="293"/>
      <c r="D129" s="293"/>
      <c r="E129" s="293"/>
      <c r="F129" s="293"/>
      <c r="G129" s="293"/>
      <c r="H129" s="293"/>
      <c r="I129" s="293"/>
      <c r="J129" s="293"/>
      <c r="K129" s="293"/>
      <c r="L129" s="293"/>
      <c r="M129" s="293"/>
      <c r="N129" s="293"/>
      <c r="O129" s="293"/>
      <c r="P129" s="293"/>
      <c r="Q129" s="293"/>
      <c r="R129" s="293"/>
      <c r="S129" s="293"/>
      <c r="T129" s="293"/>
      <c r="U129" s="293"/>
      <c r="V129" s="293"/>
      <c r="W129" s="293"/>
      <c r="X129" s="293"/>
      <c r="Y129" s="293"/>
      <c r="Z129" s="293"/>
      <c r="AA129" s="291"/>
      <c r="AB129" s="291"/>
      <c r="AC129" s="291"/>
      <c r="AD129" s="291"/>
      <c r="AE129" s="288">
        <f t="shared" si="4"/>
        <v>0</v>
      </c>
      <c r="AF129" s="288"/>
      <c r="AG129" s="288"/>
      <c r="AH129" s="288"/>
      <c r="AI129" s="287" t="str">
        <f t="shared" si="5"/>
        <v>N</v>
      </c>
      <c r="AJ129" s="287"/>
      <c r="AK129" s="287"/>
      <c r="AL129" s="287"/>
    </row>
    <row r="130" spans="1:38" ht="15" customHeight="1" x14ac:dyDescent="0.25">
      <c r="A130" s="5"/>
      <c r="B130" s="294"/>
      <c r="C130" s="294"/>
      <c r="D130" s="294"/>
      <c r="E130" s="294"/>
      <c r="F130" s="294"/>
      <c r="G130" s="294"/>
      <c r="H130" s="294"/>
      <c r="I130" s="294"/>
      <c r="J130" s="294"/>
      <c r="K130" s="294"/>
      <c r="L130" s="294"/>
      <c r="M130" s="294"/>
      <c r="N130" s="294"/>
      <c r="O130" s="294"/>
      <c r="P130" s="294"/>
      <c r="Q130" s="294"/>
      <c r="R130" s="294"/>
      <c r="S130" s="294"/>
      <c r="T130" s="294"/>
      <c r="U130" s="294"/>
      <c r="V130" s="294"/>
      <c r="W130" s="294"/>
      <c r="X130" s="294"/>
      <c r="Y130" s="294"/>
      <c r="Z130" s="294"/>
      <c r="AA130" s="287"/>
      <c r="AB130" s="287"/>
      <c r="AC130" s="287"/>
      <c r="AD130" s="287"/>
      <c r="AE130" s="288">
        <f t="shared" si="4"/>
        <v>0</v>
      </c>
      <c r="AF130" s="288"/>
      <c r="AG130" s="288"/>
      <c r="AH130" s="288"/>
      <c r="AI130" s="287" t="str">
        <f t="shared" si="5"/>
        <v>N</v>
      </c>
      <c r="AJ130" s="287"/>
      <c r="AK130" s="287"/>
      <c r="AL130" s="287"/>
    </row>
    <row r="131" spans="1:38" ht="15" customHeight="1" x14ac:dyDescent="0.25">
      <c r="A131" s="5"/>
      <c r="B131" s="293"/>
      <c r="C131" s="293"/>
      <c r="D131" s="293"/>
      <c r="E131" s="293"/>
      <c r="F131" s="293"/>
      <c r="G131" s="293"/>
      <c r="H131" s="293"/>
      <c r="I131" s="293"/>
      <c r="J131" s="293"/>
      <c r="K131" s="293"/>
      <c r="L131" s="293"/>
      <c r="M131" s="293"/>
      <c r="N131" s="293"/>
      <c r="O131" s="293"/>
      <c r="P131" s="293"/>
      <c r="Q131" s="293"/>
      <c r="R131" s="293"/>
      <c r="S131" s="293"/>
      <c r="T131" s="293"/>
      <c r="U131" s="293"/>
      <c r="V131" s="293"/>
      <c r="W131" s="293"/>
      <c r="X131" s="293"/>
      <c r="Y131" s="293"/>
      <c r="Z131" s="293"/>
      <c r="AA131" s="291"/>
      <c r="AB131" s="291"/>
      <c r="AC131" s="291"/>
      <c r="AD131" s="291"/>
      <c r="AE131" s="288">
        <f t="shared" si="4"/>
        <v>0</v>
      </c>
      <c r="AF131" s="288"/>
      <c r="AG131" s="288"/>
      <c r="AH131" s="288"/>
      <c r="AI131" s="287" t="str">
        <f t="shared" si="5"/>
        <v>N</v>
      </c>
      <c r="AJ131" s="287"/>
      <c r="AK131" s="287"/>
      <c r="AL131" s="287"/>
    </row>
    <row r="132" spans="1:38" ht="15" customHeight="1" x14ac:dyDescent="0.25">
      <c r="A132" s="5"/>
      <c r="B132" s="293"/>
      <c r="C132" s="293"/>
      <c r="D132" s="293"/>
      <c r="E132" s="293"/>
      <c r="F132" s="293"/>
      <c r="G132" s="293"/>
      <c r="H132" s="293"/>
      <c r="I132" s="293"/>
      <c r="J132" s="293"/>
      <c r="K132" s="293"/>
      <c r="L132" s="293"/>
      <c r="M132" s="293"/>
      <c r="N132" s="293"/>
      <c r="O132" s="293"/>
      <c r="P132" s="293"/>
      <c r="Q132" s="293"/>
      <c r="R132" s="293"/>
      <c r="S132" s="293"/>
      <c r="T132" s="293"/>
      <c r="U132" s="293"/>
      <c r="V132" s="293"/>
      <c r="W132" s="293"/>
      <c r="X132" s="293"/>
      <c r="Y132" s="293"/>
      <c r="Z132" s="293"/>
      <c r="AA132" s="291"/>
      <c r="AB132" s="291"/>
      <c r="AC132" s="291"/>
      <c r="AD132" s="291"/>
      <c r="AE132" s="288">
        <f t="shared" si="4"/>
        <v>0</v>
      </c>
      <c r="AF132" s="288"/>
      <c r="AG132" s="288"/>
      <c r="AH132" s="288"/>
      <c r="AI132" s="287" t="str">
        <f t="shared" si="5"/>
        <v>N</v>
      </c>
      <c r="AJ132" s="287"/>
      <c r="AK132" s="287"/>
      <c r="AL132" s="287"/>
    </row>
    <row r="133" spans="1:38" ht="15" customHeight="1" x14ac:dyDescent="0.25">
      <c r="A133" s="5"/>
      <c r="B133" s="293"/>
      <c r="C133" s="293"/>
      <c r="D133" s="293"/>
      <c r="E133" s="293"/>
      <c r="F133" s="293"/>
      <c r="G133" s="293"/>
      <c r="H133" s="293"/>
      <c r="I133" s="293"/>
      <c r="J133" s="293"/>
      <c r="K133" s="293"/>
      <c r="L133" s="293"/>
      <c r="M133" s="293"/>
      <c r="N133" s="293"/>
      <c r="O133" s="293"/>
      <c r="P133" s="293"/>
      <c r="Q133" s="293"/>
      <c r="R133" s="293"/>
      <c r="S133" s="293"/>
      <c r="T133" s="293"/>
      <c r="U133" s="293"/>
      <c r="V133" s="293"/>
      <c r="W133" s="293"/>
      <c r="X133" s="293"/>
      <c r="Y133" s="293"/>
      <c r="Z133" s="293"/>
      <c r="AA133" s="291"/>
      <c r="AB133" s="291"/>
      <c r="AC133" s="291"/>
      <c r="AD133" s="291"/>
      <c r="AE133" s="288">
        <f t="shared" si="4"/>
        <v>0</v>
      </c>
      <c r="AF133" s="288"/>
      <c r="AG133" s="288"/>
      <c r="AH133" s="288"/>
      <c r="AI133" s="287" t="str">
        <f t="shared" si="5"/>
        <v>N</v>
      </c>
      <c r="AJ133" s="287"/>
      <c r="AK133" s="287"/>
      <c r="AL133" s="287"/>
    </row>
    <row r="134" spans="1:38" ht="15" customHeight="1" x14ac:dyDescent="0.25">
      <c r="A134" s="5"/>
      <c r="B134" s="293"/>
      <c r="C134" s="293"/>
      <c r="D134" s="293"/>
      <c r="E134" s="293"/>
      <c r="F134" s="293"/>
      <c r="G134" s="293"/>
      <c r="H134" s="293"/>
      <c r="I134" s="293"/>
      <c r="J134" s="293"/>
      <c r="K134" s="293"/>
      <c r="L134" s="293"/>
      <c r="M134" s="293"/>
      <c r="N134" s="293"/>
      <c r="O134" s="293"/>
      <c r="P134" s="293"/>
      <c r="Q134" s="293"/>
      <c r="R134" s="293"/>
      <c r="S134" s="293"/>
      <c r="T134" s="293"/>
      <c r="U134" s="293"/>
      <c r="V134" s="293"/>
      <c r="W134" s="293"/>
      <c r="X134" s="293"/>
      <c r="Y134" s="293"/>
      <c r="Z134" s="293"/>
      <c r="AA134" s="291"/>
      <c r="AB134" s="291"/>
      <c r="AC134" s="291"/>
      <c r="AD134" s="291"/>
      <c r="AE134" s="288">
        <f t="shared" si="4"/>
        <v>0</v>
      </c>
      <c r="AF134" s="288"/>
      <c r="AG134" s="288"/>
      <c r="AH134" s="288"/>
      <c r="AI134" s="287" t="str">
        <f t="shared" si="5"/>
        <v>N</v>
      </c>
      <c r="AJ134" s="287"/>
      <c r="AK134" s="287"/>
      <c r="AL134" s="287"/>
    </row>
    <row r="135" spans="1:38" ht="15" customHeight="1" x14ac:dyDescent="0.25">
      <c r="A135" s="5"/>
      <c r="B135" s="294"/>
      <c r="C135" s="294"/>
      <c r="D135" s="294"/>
      <c r="E135" s="294"/>
      <c r="F135" s="294"/>
      <c r="G135" s="294"/>
      <c r="H135" s="294"/>
      <c r="I135" s="294"/>
      <c r="J135" s="294"/>
      <c r="K135" s="294"/>
      <c r="L135" s="294"/>
      <c r="M135" s="294"/>
      <c r="N135" s="294"/>
      <c r="O135" s="294"/>
      <c r="P135" s="294"/>
      <c r="Q135" s="294"/>
      <c r="R135" s="294"/>
      <c r="S135" s="294"/>
      <c r="T135" s="294"/>
      <c r="U135" s="294"/>
      <c r="V135" s="294"/>
      <c r="W135" s="294"/>
      <c r="X135" s="294"/>
      <c r="Y135" s="294"/>
      <c r="Z135" s="294"/>
      <c r="AA135" s="287"/>
      <c r="AB135" s="287"/>
      <c r="AC135" s="287"/>
      <c r="AD135" s="287"/>
      <c r="AE135" s="288">
        <f t="shared" si="4"/>
        <v>0</v>
      </c>
      <c r="AF135" s="288"/>
      <c r="AG135" s="288"/>
      <c r="AH135" s="288"/>
      <c r="AI135" s="287" t="str">
        <f t="shared" si="5"/>
        <v>N</v>
      </c>
      <c r="AJ135" s="287"/>
      <c r="AK135" s="287"/>
      <c r="AL135" s="287"/>
    </row>
    <row r="136" spans="1:38" ht="15" customHeight="1" x14ac:dyDescent="0.25">
      <c r="A136" s="5"/>
      <c r="B136" s="293"/>
      <c r="C136" s="293"/>
      <c r="D136" s="293"/>
      <c r="E136" s="293"/>
      <c r="F136" s="293"/>
      <c r="G136" s="293"/>
      <c r="H136" s="293"/>
      <c r="I136" s="293"/>
      <c r="J136" s="293"/>
      <c r="K136" s="293"/>
      <c r="L136" s="293"/>
      <c r="M136" s="293"/>
      <c r="N136" s="293"/>
      <c r="O136" s="293"/>
      <c r="P136" s="293"/>
      <c r="Q136" s="293"/>
      <c r="R136" s="293"/>
      <c r="S136" s="293"/>
      <c r="T136" s="293"/>
      <c r="U136" s="293"/>
      <c r="V136" s="293"/>
      <c r="W136" s="293"/>
      <c r="X136" s="293"/>
      <c r="Y136" s="293"/>
      <c r="Z136" s="293"/>
      <c r="AA136" s="291"/>
      <c r="AB136" s="291"/>
      <c r="AC136" s="291"/>
      <c r="AD136" s="291"/>
      <c r="AE136" s="288">
        <f t="shared" si="4"/>
        <v>0</v>
      </c>
      <c r="AF136" s="288"/>
      <c r="AG136" s="288"/>
      <c r="AH136" s="288"/>
      <c r="AI136" s="287" t="str">
        <f t="shared" si="5"/>
        <v>N</v>
      </c>
      <c r="AJ136" s="287"/>
      <c r="AK136" s="287"/>
      <c r="AL136" s="287"/>
    </row>
    <row r="137" spans="1:38" ht="15" customHeight="1" x14ac:dyDescent="0.25">
      <c r="A137" s="5"/>
      <c r="B137" s="293"/>
      <c r="C137" s="293"/>
      <c r="D137" s="293"/>
      <c r="E137" s="293"/>
      <c r="F137" s="293"/>
      <c r="G137" s="293"/>
      <c r="H137" s="293"/>
      <c r="I137" s="293"/>
      <c r="J137" s="293"/>
      <c r="K137" s="293"/>
      <c r="L137" s="293"/>
      <c r="M137" s="293"/>
      <c r="N137" s="293"/>
      <c r="O137" s="293"/>
      <c r="P137" s="293"/>
      <c r="Q137" s="293"/>
      <c r="R137" s="293"/>
      <c r="S137" s="293"/>
      <c r="T137" s="293"/>
      <c r="U137" s="293"/>
      <c r="V137" s="293"/>
      <c r="W137" s="293"/>
      <c r="X137" s="293"/>
      <c r="Y137" s="293"/>
      <c r="Z137" s="293"/>
      <c r="AA137" s="291"/>
      <c r="AB137" s="291"/>
      <c r="AC137" s="291"/>
      <c r="AD137" s="291"/>
      <c r="AE137" s="288">
        <f t="shared" si="4"/>
        <v>0</v>
      </c>
      <c r="AF137" s="288"/>
      <c r="AG137" s="288"/>
      <c r="AH137" s="288"/>
      <c r="AI137" s="287" t="str">
        <f t="shared" si="5"/>
        <v>N</v>
      </c>
      <c r="AJ137" s="287"/>
      <c r="AK137" s="287"/>
      <c r="AL137" s="287"/>
    </row>
    <row r="138" spans="1:38" ht="15" customHeight="1" x14ac:dyDescent="0.25">
      <c r="A138" s="5"/>
      <c r="B138" s="293"/>
      <c r="C138" s="293"/>
      <c r="D138" s="293"/>
      <c r="E138" s="293"/>
      <c r="F138" s="293"/>
      <c r="G138" s="293"/>
      <c r="H138" s="293"/>
      <c r="I138" s="293"/>
      <c r="J138" s="293"/>
      <c r="K138" s="293"/>
      <c r="L138" s="293"/>
      <c r="M138" s="293"/>
      <c r="N138" s="293"/>
      <c r="O138" s="293"/>
      <c r="P138" s="293"/>
      <c r="Q138" s="293"/>
      <c r="R138" s="293"/>
      <c r="S138" s="293"/>
      <c r="T138" s="293"/>
      <c r="U138" s="293"/>
      <c r="V138" s="293"/>
      <c r="W138" s="293"/>
      <c r="X138" s="293"/>
      <c r="Y138" s="293"/>
      <c r="Z138" s="293"/>
      <c r="AA138" s="291"/>
      <c r="AB138" s="291"/>
      <c r="AC138" s="291"/>
      <c r="AD138" s="291"/>
      <c r="AE138" s="288">
        <f t="shared" si="4"/>
        <v>0</v>
      </c>
      <c r="AF138" s="288"/>
      <c r="AG138" s="288"/>
      <c r="AH138" s="288"/>
      <c r="AI138" s="287" t="str">
        <f t="shared" si="5"/>
        <v>N</v>
      </c>
      <c r="AJ138" s="287"/>
      <c r="AK138" s="287"/>
      <c r="AL138" s="287"/>
    </row>
    <row r="139" spans="1:38" ht="15" customHeight="1" x14ac:dyDescent="0.25">
      <c r="A139" s="5"/>
      <c r="B139" s="293"/>
      <c r="C139" s="293"/>
      <c r="D139" s="293"/>
      <c r="E139" s="293"/>
      <c r="F139" s="293"/>
      <c r="G139" s="293"/>
      <c r="H139" s="293"/>
      <c r="I139" s="293"/>
      <c r="J139" s="293"/>
      <c r="K139" s="293"/>
      <c r="L139" s="293"/>
      <c r="M139" s="293"/>
      <c r="N139" s="293"/>
      <c r="O139" s="293"/>
      <c r="P139" s="293"/>
      <c r="Q139" s="293"/>
      <c r="R139" s="293"/>
      <c r="S139" s="293"/>
      <c r="T139" s="293"/>
      <c r="U139" s="293"/>
      <c r="V139" s="293"/>
      <c r="W139" s="293"/>
      <c r="X139" s="293"/>
      <c r="Y139" s="293"/>
      <c r="Z139" s="293"/>
      <c r="AA139" s="291"/>
      <c r="AB139" s="291"/>
      <c r="AC139" s="291"/>
      <c r="AD139" s="291"/>
      <c r="AE139" s="288">
        <f t="shared" si="4"/>
        <v>0</v>
      </c>
      <c r="AF139" s="288"/>
      <c r="AG139" s="288"/>
      <c r="AH139" s="288"/>
      <c r="AI139" s="287" t="str">
        <f t="shared" si="5"/>
        <v>N</v>
      </c>
      <c r="AJ139" s="287"/>
      <c r="AK139" s="287"/>
      <c r="AL139" s="287"/>
    </row>
    <row r="140" spans="1:38" x14ac:dyDescent="0.25">
      <c r="A140" s="5"/>
      <c r="B140" s="295" t="s">
        <v>87</v>
      </c>
      <c r="C140" s="295"/>
      <c r="D140" s="295"/>
      <c r="E140" s="295"/>
      <c r="F140" s="295"/>
      <c r="G140" s="295"/>
      <c r="H140" s="295"/>
      <c r="I140" s="295"/>
      <c r="J140" s="295"/>
      <c r="K140" s="295"/>
      <c r="L140" s="295"/>
      <c r="M140" s="295"/>
      <c r="N140" s="295"/>
      <c r="O140" s="295"/>
      <c r="P140" s="295"/>
      <c r="Q140" s="295"/>
      <c r="R140" s="295"/>
      <c r="S140" s="295"/>
      <c r="T140" s="295"/>
      <c r="U140" s="295"/>
      <c r="V140" s="295"/>
      <c r="W140" s="295"/>
      <c r="X140" s="295"/>
      <c r="Y140" s="295"/>
      <c r="Z140" s="295"/>
      <c r="AA140" s="296">
        <f>SUM(AA120:AD139)</f>
        <v>61</v>
      </c>
      <c r="AB140" s="296"/>
      <c r="AC140" s="296"/>
      <c r="AD140" s="296"/>
      <c r="AE140" s="297">
        <f>SUM(AE120:AH139)</f>
        <v>100</v>
      </c>
      <c r="AF140" s="297"/>
      <c r="AG140" s="297"/>
      <c r="AH140" s="297"/>
      <c r="AI140" s="297"/>
      <c r="AJ140" s="297"/>
      <c r="AK140" s="297"/>
      <c r="AL140" s="297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04" t="s">
        <v>33</v>
      </c>
      <c r="C143" s="205"/>
      <c r="D143" s="205"/>
      <c r="E143" s="205"/>
      <c r="F143" s="205"/>
      <c r="G143" s="205"/>
      <c r="H143" s="205"/>
      <c r="I143" s="205"/>
      <c r="J143" s="205"/>
      <c r="K143" s="205"/>
      <c r="L143" s="205"/>
      <c r="M143" s="205"/>
      <c r="N143" s="205"/>
      <c r="O143" s="205"/>
      <c r="P143" s="205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5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6"/>
    </row>
  </sheetData>
  <mergeCells count="425"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18:Z118"/>
    <mergeCell ref="AA118:AD118"/>
    <mergeCell ref="AE118:AH118"/>
    <mergeCell ref="AI118:AL118"/>
    <mergeCell ref="B119:AL119"/>
    <mergeCell ref="B120:N120"/>
    <mergeCell ref="O120:Z120"/>
    <mergeCell ref="AA120:AD120"/>
    <mergeCell ref="AE120:AH120"/>
    <mergeCell ref="AI120:AL120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AE117:AH117"/>
    <mergeCell ref="AI117:AL117"/>
    <mergeCell ref="B114:N114"/>
    <mergeCell ref="O114:Z114"/>
    <mergeCell ref="AA114:AD114"/>
    <mergeCell ref="AE114:AH114"/>
    <mergeCell ref="AI114:AL114"/>
    <mergeCell ref="B115:N115"/>
    <mergeCell ref="O115:Z115"/>
    <mergeCell ref="AA115:AD115"/>
    <mergeCell ref="AE115:AH115"/>
    <mergeCell ref="AI115:AL115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B103:AL103"/>
    <mergeCell ref="B104:N104"/>
    <mergeCell ref="O104:Z104"/>
    <mergeCell ref="AA104:AD104"/>
    <mergeCell ref="AE104:AH104"/>
    <mergeCell ref="AI104:AL104"/>
    <mergeCell ref="B105:N105"/>
    <mergeCell ref="O105:Z105"/>
    <mergeCell ref="AA105:AD105"/>
    <mergeCell ref="AE105:AH105"/>
    <mergeCell ref="AI105:AL105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1:AL81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67:AL67"/>
    <mergeCell ref="E69:F69"/>
    <mergeCell ref="H69:I69"/>
    <mergeCell ref="K69:AL69"/>
    <mergeCell ref="E72:F72"/>
    <mergeCell ref="H72:I72"/>
    <mergeCell ref="K72:AL72"/>
    <mergeCell ref="B75:AL75"/>
    <mergeCell ref="B77:C77"/>
    <mergeCell ref="E77:F77"/>
    <mergeCell ref="H77:I77"/>
    <mergeCell ref="K77:AL77"/>
    <mergeCell ref="A60:A63"/>
    <mergeCell ref="B60:C60"/>
    <mergeCell ref="D60:J60"/>
    <mergeCell ref="K60:Q60"/>
    <mergeCell ref="R60:X60"/>
    <mergeCell ref="Y60:AE60"/>
    <mergeCell ref="AF60:AL60"/>
    <mergeCell ref="B61:C61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F48:J48"/>
    <mergeCell ref="L48:P48"/>
    <mergeCell ref="R48:V48"/>
    <mergeCell ref="X48:AB48"/>
    <mergeCell ref="B57:D57"/>
    <mergeCell ref="E57:AL57"/>
    <mergeCell ref="D61:J61"/>
    <mergeCell ref="B63:C63"/>
    <mergeCell ref="D63:J63"/>
    <mergeCell ref="K63:X63"/>
    <mergeCell ref="Y63:AE63"/>
    <mergeCell ref="AF63:AL63"/>
    <mergeCell ref="Y62:AE62"/>
    <mergeCell ref="AF62:AL62"/>
    <mergeCell ref="B59:AL59"/>
    <mergeCell ref="H29:I29"/>
    <mergeCell ref="J29:AK29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J55:Z55"/>
    <mergeCell ref="AA55:AF55"/>
    <mergeCell ref="AG55:AL55"/>
    <mergeCell ref="B56:AL56"/>
    <mergeCell ref="A41:A49"/>
    <mergeCell ref="B41:C41"/>
    <mergeCell ref="D41:I41"/>
    <mergeCell ref="J41:Z41"/>
    <mergeCell ref="AA41:AF41"/>
    <mergeCell ref="AG41:AL41"/>
    <mergeCell ref="B42:C42"/>
    <mergeCell ref="D42:I42"/>
    <mergeCell ref="B32:AL32"/>
    <mergeCell ref="AG34:AL34"/>
    <mergeCell ref="AA39:AF39"/>
    <mergeCell ref="AG39:AL39"/>
    <mergeCell ref="AA42:AF42"/>
    <mergeCell ref="AG42:AL42"/>
    <mergeCell ref="F46:J46"/>
    <mergeCell ref="L46:P46"/>
    <mergeCell ref="R46:V46"/>
    <mergeCell ref="X46:AB46"/>
    <mergeCell ref="AG40:AL40"/>
    <mergeCell ref="J42:Z42"/>
    <mergeCell ref="A34:A40"/>
    <mergeCell ref="C34:G34"/>
    <mergeCell ref="K34:M34"/>
    <mergeCell ref="O34:Q34"/>
    <mergeCell ref="S34:U34"/>
    <mergeCell ref="AB34:AF34"/>
    <mergeCell ref="C36:AB36"/>
    <mergeCell ref="B39:C39"/>
    <mergeCell ref="D39:I39"/>
    <mergeCell ref="J39:Z39"/>
    <mergeCell ref="B40:C40"/>
    <mergeCell ref="D40:I40"/>
    <mergeCell ref="J40:Z40"/>
    <mergeCell ref="AA40:AF40"/>
    <mergeCell ref="C18:AL18"/>
    <mergeCell ref="AD20:AG20"/>
    <mergeCell ref="AD22:AG22"/>
    <mergeCell ref="C24:X24"/>
    <mergeCell ref="A12:A19"/>
    <mergeCell ref="B26:C26"/>
    <mergeCell ref="E26:F26"/>
    <mergeCell ref="H26:I26"/>
    <mergeCell ref="J26:AK26"/>
    <mergeCell ref="O22:R22"/>
    <mergeCell ref="A20:A30"/>
    <mergeCell ref="E20:H20"/>
    <mergeCell ref="J20:M20"/>
    <mergeCell ref="O20:R20"/>
    <mergeCell ref="T20:W20"/>
    <mergeCell ref="Y20:AB20"/>
    <mergeCell ref="E22:H22"/>
    <mergeCell ref="J22:M22"/>
    <mergeCell ref="T22:W22"/>
    <mergeCell ref="Y22:AB22"/>
    <mergeCell ref="Z24:AC24"/>
    <mergeCell ref="AD24:AK24"/>
    <mergeCell ref="B28:B29"/>
    <mergeCell ref="E29:F29"/>
    <mergeCell ref="B10:AL10"/>
    <mergeCell ref="B12:E12"/>
    <mergeCell ref="Q12:V12"/>
    <mergeCell ref="E14:H14"/>
    <mergeCell ref="O14:S14"/>
    <mergeCell ref="U14:V14"/>
    <mergeCell ref="X14:Y14"/>
    <mergeCell ref="AA14:AB14"/>
    <mergeCell ref="E16:H16"/>
    <mergeCell ref="U16:W16"/>
    <mergeCell ref="Y16:AA16"/>
    <mergeCell ref="AC16:AD16"/>
    <mergeCell ref="AF16:AG16"/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S7:U7"/>
    <mergeCell ref="V7:AC7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AS143"/>
  <sheetViews>
    <sheetView topLeftCell="A37" zoomScaleNormal="100" workbookViewId="0">
      <selection activeCell="R146" sqref="R146"/>
    </sheetView>
  </sheetViews>
  <sheetFormatPr defaultColWidth="11.5703125" defaultRowHeight="15" x14ac:dyDescent="0.25"/>
  <cols>
    <col min="1" max="1" width="1.5703125" style="2" customWidth="1"/>
    <col min="2" max="2" width="15.7109375" style="2" customWidth="1"/>
    <col min="3" max="3" width="1.7109375" style="2" customWidth="1"/>
    <col min="4" max="43" width="3.140625" style="2" customWidth="1"/>
    <col min="44" max="16384" width="11.5703125" style="2"/>
  </cols>
  <sheetData>
    <row r="1" spans="1:38" s="1" customFormat="1" ht="15" customHeight="1" thickBot="1" x14ac:dyDescent="0.3">
      <c r="B1" s="203"/>
      <c r="C1" s="203"/>
      <c r="D1" s="203"/>
      <c r="E1" s="203"/>
      <c r="F1" s="203"/>
      <c r="G1" s="203"/>
      <c r="H1" s="203"/>
      <c r="I1" s="203"/>
      <c r="J1" s="203"/>
      <c r="K1" s="203"/>
      <c r="L1" s="203"/>
      <c r="M1" s="203"/>
      <c r="N1" s="203"/>
      <c r="O1" s="203"/>
      <c r="P1" s="203"/>
      <c r="Q1" s="203"/>
      <c r="R1" s="203"/>
    </row>
    <row r="2" spans="1:38" ht="14.1" customHeight="1" thickBot="1" x14ac:dyDescent="0.3">
      <c r="B2" s="204" t="s">
        <v>0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205"/>
      <c r="AL2" s="206"/>
    </row>
    <row r="3" spans="1:38" ht="15" customHeight="1" x14ac:dyDescent="0.2">
      <c r="A3" s="207"/>
      <c r="B3" s="3" t="s">
        <v>38</v>
      </c>
      <c r="C3" s="32"/>
      <c r="D3" s="208" t="s">
        <v>290</v>
      </c>
      <c r="E3" s="208"/>
      <c r="F3" s="208"/>
      <c r="G3" s="208"/>
      <c r="H3" s="208"/>
      <c r="I3" s="208"/>
      <c r="J3" s="208"/>
      <c r="K3" s="208"/>
      <c r="L3" s="208"/>
      <c r="M3" s="208"/>
      <c r="N3" s="208"/>
      <c r="O3" s="208"/>
      <c r="P3" s="32"/>
      <c r="Q3" s="32"/>
      <c r="R3" s="32"/>
      <c r="S3" s="371" t="s">
        <v>1</v>
      </c>
      <c r="T3" s="371"/>
      <c r="U3" s="371"/>
      <c r="V3" s="372">
        <v>44077</v>
      </c>
      <c r="W3" s="209"/>
      <c r="X3" s="209"/>
      <c r="Y3" s="209"/>
      <c r="Z3" s="209"/>
      <c r="AA3" s="209"/>
      <c r="AB3" s="209"/>
      <c r="AC3" s="209"/>
      <c r="AD3" s="5"/>
      <c r="AE3" s="5"/>
      <c r="AF3" s="5"/>
      <c r="AG3" s="5"/>
      <c r="AH3" s="5"/>
      <c r="AI3" s="5"/>
      <c r="AJ3" s="5"/>
      <c r="AK3" s="5"/>
      <c r="AL3" s="14"/>
    </row>
    <row r="4" spans="1:38" ht="3.75" customHeight="1" x14ac:dyDescent="0.2">
      <c r="A4" s="207"/>
      <c r="B4" s="3"/>
      <c r="C4" s="32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3"/>
      <c r="T4" s="113"/>
      <c r="U4" s="116"/>
      <c r="V4" s="116"/>
      <c r="W4" s="116"/>
      <c r="X4" s="116"/>
      <c r="Y4" s="116"/>
      <c r="Z4" s="116"/>
      <c r="AA4" s="116"/>
      <c r="AB4" s="116"/>
      <c r="AC4" s="116"/>
      <c r="AD4" s="116"/>
      <c r="AE4" s="116"/>
      <c r="AF4" s="116"/>
      <c r="AG4" s="116"/>
      <c r="AH4" s="116"/>
      <c r="AI4" s="116"/>
      <c r="AJ4" s="116"/>
      <c r="AK4" s="116"/>
      <c r="AL4" s="117"/>
    </row>
    <row r="5" spans="1:38" ht="15" customHeight="1" x14ac:dyDescent="0.2">
      <c r="A5" s="207"/>
      <c r="B5" s="3" t="s">
        <v>2</v>
      </c>
      <c r="C5" s="32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208"/>
      <c r="P5" s="32"/>
      <c r="Q5" s="32"/>
      <c r="R5" s="32"/>
      <c r="S5" s="368" t="s">
        <v>39</v>
      </c>
      <c r="T5" s="368"/>
      <c r="U5" s="368"/>
      <c r="V5" s="210" t="s">
        <v>236</v>
      </c>
      <c r="W5" s="210"/>
      <c r="X5" s="210"/>
      <c r="Y5" s="210"/>
      <c r="Z5" s="210"/>
      <c r="AA5" s="210"/>
      <c r="AB5" s="210"/>
      <c r="AC5" s="210"/>
      <c r="AD5" s="5"/>
      <c r="AE5" s="24"/>
      <c r="AF5" s="24"/>
      <c r="AG5" s="24"/>
      <c r="AH5" s="5"/>
      <c r="AI5" s="5"/>
      <c r="AJ5" s="5"/>
      <c r="AK5" s="5"/>
      <c r="AL5" s="14"/>
    </row>
    <row r="6" spans="1:38" ht="3.75" customHeight="1" x14ac:dyDescent="0.2">
      <c r="A6" s="207"/>
      <c r="B6" s="3"/>
      <c r="C6" s="32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3"/>
      <c r="T6" s="113"/>
      <c r="U6" s="113"/>
      <c r="V6" s="113"/>
      <c r="W6" s="113"/>
      <c r="X6" s="113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17"/>
    </row>
    <row r="7" spans="1:38" ht="15" customHeight="1" x14ac:dyDescent="0.2">
      <c r="A7" s="207"/>
      <c r="B7" s="3" t="s">
        <v>3</v>
      </c>
      <c r="C7" s="32"/>
      <c r="D7" s="208" t="s">
        <v>235</v>
      </c>
      <c r="E7" s="208"/>
      <c r="F7" s="208"/>
      <c r="G7" s="208"/>
      <c r="H7" s="208"/>
      <c r="I7" s="208"/>
      <c r="J7" s="208"/>
      <c r="K7" s="208"/>
      <c r="L7" s="208"/>
      <c r="M7" s="208"/>
      <c r="N7" s="208"/>
      <c r="O7" s="208"/>
      <c r="P7" s="32"/>
      <c r="Q7" s="32"/>
      <c r="R7" s="32"/>
      <c r="S7" s="368" t="s">
        <v>4</v>
      </c>
      <c r="T7" s="368"/>
      <c r="U7" s="368"/>
      <c r="V7" s="215" t="s">
        <v>234</v>
      </c>
      <c r="W7" s="215"/>
      <c r="X7" s="215"/>
      <c r="Y7" s="215"/>
      <c r="Z7" s="215"/>
      <c r="AA7" s="215"/>
      <c r="AB7" s="215"/>
      <c r="AC7" s="215"/>
      <c r="AD7" s="5"/>
      <c r="AE7" s="5"/>
      <c r="AF7" s="5"/>
      <c r="AG7" s="5"/>
      <c r="AH7" s="5"/>
      <c r="AI7" s="5"/>
      <c r="AJ7" s="5"/>
      <c r="AK7" s="5"/>
      <c r="AL7" s="14"/>
    </row>
    <row r="8" spans="1:38" ht="3.75" customHeight="1" x14ac:dyDescent="0.25">
      <c r="A8" s="207"/>
      <c r="B8" s="99"/>
      <c r="C8" s="100"/>
      <c r="D8" s="100"/>
      <c r="E8" s="100"/>
      <c r="F8" s="100"/>
      <c r="G8" s="100"/>
      <c r="H8" s="100"/>
      <c r="I8" s="100"/>
      <c r="J8" s="100"/>
      <c r="K8" s="101"/>
      <c r="L8" s="102"/>
      <c r="M8" s="100"/>
      <c r="N8" s="100"/>
      <c r="O8" s="100"/>
      <c r="P8" s="100"/>
      <c r="Q8" s="100"/>
      <c r="R8" s="114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8"/>
    </row>
    <row r="9" spans="1:38" s="5" customFormat="1" ht="7.5" customHeight="1" thickBot="1" x14ac:dyDescent="0.3"/>
    <row r="10" spans="1:38" ht="13.5" customHeight="1" thickBot="1" x14ac:dyDescent="0.3">
      <c r="A10" s="5"/>
      <c r="B10" s="204" t="s">
        <v>5</v>
      </c>
      <c r="C10" s="205"/>
      <c r="D10" s="205"/>
      <c r="E10" s="205"/>
      <c r="F10" s="205"/>
      <c r="G10" s="205"/>
      <c r="H10" s="205"/>
      <c r="I10" s="205"/>
      <c r="J10" s="205"/>
      <c r="K10" s="205"/>
      <c r="L10" s="205"/>
      <c r="M10" s="205"/>
      <c r="N10" s="205"/>
      <c r="O10" s="205"/>
      <c r="P10" s="205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5"/>
      <c r="AC10" s="205"/>
      <c r="AD10" s="205"/>
      <c r="AE10" s="205"/>
      <c r="AF10" s="205"/>
      <c r="AG10" s="205"/>
      <c r="AH10" s="205"/>
      <c r="AI10" s="205"/>
      <c r="AJ10" s="205"/>
      <c r="AK10" s="205"/>
      <c r="AL10" s="206"/>
    </row>
    <row r="11" spans="1:38" ht="3.75" customHeight="1" x14ac:dyDescent="0.25">
      <c r="A11" s="5"/>
      <c r="B11" s="40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14"/>
    </row>
    <row r="12" spans="1:38" ht="13.5" customHeight="1" x14ac:dyDescent="0.25">
      <c r="A12" s="225"/>
      <c r="B12" s="216" t="s">
        <v>6</v>
      </c>
      <c r="C12" s="217"/>
      <c r="D12" s="217"/>
      <c r="E12" s="217"/>
      <c r="F12" s="6"/>
      <c r="G12" s="6"/>
      <c r="H12" s="24"/>
      <c r="I12" s="6"/>
      <c r="J12" s="6"/>
      <c r="K12" s="6"/>
      <c r="L12" s="24"/>
      <c r="M12" s="6"/>
      <c r="N12" s="6"/>
      <c r="O12" s="6"/>
      <c r="P12" s="31"/>
      <c r="Q12" s="218" t="s">
        <v>7</v>
      </c>
      <c r="R12" s="218"/>
      <c r="S12" s="218"/>
      <c r="T12" s="218"/>
      <c r="U12" s="218"/>
      <c r="V12" s="218"/>
      <c r="W12" s="6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14"/>
    </row>
    <row r="13" spans="1:38" ht="3.75" customHeight="1" x14ac:dyDescent="0.25">
      <c r="A13" s="225"/>
      <c r="B13" s="10"/>
      <c r="C13" s="5"/>
      <c r="D13" s="5"/>
      <c r="E13" s="5"/>
      <c r="F13" s="11"/>
      <c r="G13" s="11"/>
      <c r="H13" s="13"/>
      <c r="I13" s="5"/>
      <c r="J13" s="5"/>
      <c r="K13" s="5"/>
      <c r="L13" s="5"/>
      <c r="M13" s="5"/>
      <c r="N13" s="5"/>
      <c r="O13" s="5"/>
      <c r="P13" s="110"/>
      <c r="Q13" s="110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14"/>
    </row>
    <row r="14" spans="1:38" ht="13.5" customHeight="1" x14ac:dyDescent="0.25">
      <c r="A14" s="225"/>
      <c r="B14" s="19"/>
      <c r="C14" s="5"/>
      <c r="D14" s="34" t="s">
        <v>96</v>
      </c>
      <c r="E14" s="369" t="s">
        <v>40</v>
      </c>
      <c r="F14" s="370"/>
      <c r="G14" s="370"/>
      <c r="H14" s="370"/>
      <c r="I14" s="5"/>
      <c r="J14" s="6"/>
      <c r="K14" s="6"/>
      <c r="L14" s="6"/>
      <c r="M14" s="6"/>
      <c r="N14" s="5"/>
      <c r="O14" s="218" t="s">
        <v>42</v>
      </c>
      <c r="P14" s="218"/>
      <c r="Q14" s="218"/>
      <c r="R14" s="218"/>
      <c r="S14" s="218"/>
      <c r="T14" s="23" t="s">
        <v>96</v>
      </c>
      <c r="U14" s="353" t="s">
        <v>43</v>
      </c>
      <c r="V14" s="354"/>
      <c r="W14" s="23"/>
      <c r="X14" s="353" t="s">
        <v>44</v>
      </c>
      <c r="Y14" s="354"/>
      <c r="Z14" s="23"/>
      <c r="AA14" s="353" t="s">
        <v>45</v>
      </c>
      <c r="AB14" s="354"/>
      <c r="AC14" s="5"/>
      <c r="AD14" s="6"/>
      <c r="AE14" s="6"/>
      <c r="AF14" s="6"/>
      <c r="AG14" s="6"/>
      <c r="AH14" s="6"/>
      <c r="AI14" s="6"/>
      <c r="AJ14" s="6"/>
      <c r="AK14" s="6"/>
      <c r="AL14" s="27"/>
    </row>
    <row r="15" spans="1:38" ht="3.75" customHeight="1" x14ac:dyDescent="0.25">
      <c r="A15" s="225"/>
      <c r="B15" s="10"/>
      <c r="C15" s="5"/>
      <c r="D15" s="5"/>
      <c r="E15" s="5"/>
      <c r="F15" s="11"/>
      <c r="G15" s="11"/>
      <c r="H15" s="13"/>
      <c r="I15" s="5"/>
      <c r="J15" s="5"/>
      <c r="K15" s="5"/>
      <c r="L15" s="5"/>
      <c r="M15" s="5"/>
      <c r="N15" s="5"/>
      <c r="O15" s="5"/>
      <c r="P15" s="15"/>
      <c r="Q15" s="1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14"/>
    </row>
    <row r="16" spans="1:38" ht="13.9" customHeight="1" x14ac:dyDescent="0.2">
      <c r="A16" s="225"/>
      <c r="B16" s="19"/>
      <c r="C16" s="32"/>
      <c r="D16" s="36"/>
      <c r="E16" s="366" t="s">
        <v>41</v>
      </c>
      <c r="F16" s="367"/>
      <c r="G16" s="367"/>
      <c r="H16" s="367"/>
      <c r="I16" s="32"/>
      <c r="J16" s="32"/>
      <c r="K16" s="32"/>
      <c r="L16" s="32"/>
      <c r="M16" s="32"/>
      <c r="N16" s="32"/>
      <c r="O16" s="32"/>
      <c r="P16" s="32"/>
      <c r="Q16" s="32"/>
      <c r="R16" s="4" t="s">
        <v>46</v>
      </c>
      <c r="S16" s="4"/>
      <c r="T16" s="34"/>
      <c r="U16" s="353" t="s">
        <v>43</v>
      </c>
      <c r="V16" s="354"/>
      <c r="W16" s="354"/>
      <c r="X16" s="34" t="s">
        <v>96</v>
      </c>
      <c r="Y16" s="353" t="s">
        <v>47</v>
      </c>
      <c r="Z16" s="354"/>
      <c r="AA16" s="354"/>
      <c r="AB16" s="34"/>
      <c r="AC16" s="353" t="s">
        <v>45</v>
      </c>
      <c r="AD16" s="354"/>
      <c r="AE16" s="34"/>
      <c r="AF16" s="353" t="s">
        <v>48</v>
      </c>
      <c r="AG16" s="354"/>
      <c r="AH16" s="5"/>
      <c r="AI16" s="5"/>
      <c r="AJ16" s="5"/>
      <c r="AK16" s="5"/>
      <c r="AL16" s="14"/>
    </row>
    <row r="17" spans="1:38" ht="3.75" customHeight="1" x14ac:dyDescent="0.25">
      <c r="A17" s="225"/>
      <c r="B17" s="16"/>
      <c r="C17" s="5"/>
      <c r="D17" s="5"/>
      <c r="E17" s="5"/>
      <c r="F17" s="5"/>
      <c r="G17" s="5"/>
      <c r="H17" s="5"/>
      <c r="I17" s="11"/>
      <c r="J17" s="11"/>
      <c r="K17" s="5"/>
      <c r="L17" s="5"/>
      <c r="M17" s="112"/>
      <c r="N17" s="112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14"/>
    </row>
    <row r="18" spans="1:38" ht="14.45" customHeight="1" x14ac:dyDescent="0.2">
      <c r="A18" s="225"/>
      <c r="B18" s="3" t="s">
        <v>49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0"/>
      <c r="R18" s="210"/>
      <c r="S18" s="210"/>
      <c r="T18" s="210"/>
      <c r="U18" s="210"/>
      <c r="V18" s="210"/>
      <c r="W18" s="210"/>
      <c r="X18" s="210"/>
      <c r="Y18" s="210"/>
      <c r="Z18" s="210"/>
      <c r="AA18" s="210"/>
      <c r="AB18" s="210"/>
      <c r="AC18" s="210"/>
      <c r="AD18" s="210"/>
      <c r="AE18" s="210"/>
      <c r="AF18" s="210"/>
      <c r="AG18" s="210"/>
      <c r="AH18" s="210"/>
      <c r="AI18" s="210"/>
      <c r="AJ18" s="210"/>
      <c r="AK18" s="210"/>
      <c r="AL18" s="352"/>
    </row>
    <row r="19" spans="1:38" ht="3.75" customHeight="1" x14ac:dyDescent="0.2">
      <c r="A19" s="225"/>
      <c r="B19" s="18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7"/>
      <c r="Q19" s="12"/>
      <c r="R19" s="3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14"/>
    </row>
    <row r="20" spans="1:38" ht="15" customHeight="1" x14ac:dyDescent="0.25">
      <c r="A20" s="225"/>
      <c r="B20" s="19" t="s">
        <v>50</v>
      </c>
      <c r="C20" s="6"/>
      <c r="D20" s="23"/>
      <c r="E20" s="353" t="s">
        <v>51</v>
      </c>
      <c r="F20" s="354"/>
      <c r="G20" s="354"/>
      <c r="H20" s="354"/>
      <c r="I20" s="48"/>
      <c r="J20" s="353" t="s">
        <v>52</v>
      </c>
      <c r="K20" s="354"/>
      <c r="L20" s="354"/>
      <c r="M20" s="354"/>
      <c r="N20" s="48" t="s">
        <v>96</v>
      </c>
      <c r="O20" s="353" t="s">
        <v>53</v>
      </c>
      <c r="P20" s="354"/>
      <c r="Q20" s="354"/>
      <c r="R20" s="354"/>
      <c r="S20" s="34" t="s">
        <v>96</v>
      </c>
      <c r="T20" s="353" t="s">
        <v>54</v>
      </c>
      <c r="U20" s="354"/>
      <c r="V20" s="354"/>
      <c r="W20" s="354"/>
      <c r="X20" s="34"/>
      <c r="Y20" s="353" t="s">
        <v>55</v>
      </c>
      <c r="Z20" s="354"/>
      <c r="AA20" s="354"/>
      <c r="AB20" s="354"/>
      <c r="AC20" s="34"/>
      <c r="AD20" s="353" t="s">
        <v>56</v>
      </c>
      <c r="AE20" s="354"/>
      <c r="AF20" s="354"/>
      <c r="AG20" s="354"/>
      <c r="AH20" s="5"/>
      <c r="AI20" s="5"/>
      <c r="AJ20" s="5"/>
      <c r="AK20" s="5"/>
      <c r="AL20" s="14"/>
    </row>
    <row r="21" spans="1:38" ht="3.75" customHeight="1" x14ac:dyDescent="0.25">
      <c r="A21" s="225"/>
      <c r="B21" s="26"/>
      <c r="C21" s="6"/>
      <c r="D21" s="6"/>
      <c r="E21" s="6"/>
      <c r="F21" s="6"/>
      <c r="G21" s="6"/>
      <c r="H21" s="6"/>
      <c r="I21" s="37"/>
      <c r="J21" s="37"/>
      <c r="K21" s="6"/>
      <c r="L21" s="6"/>
      <c r="M21" s="37"/>
      <c r="N21" s="37"/>
      <c r="O21" s="6"/>
      <c r="P21" s="6"/>
      <c r="Q21" s="6"/>
      <c r="R21" s="6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14"/>
    </row>
    <row r="22" spans="1:38" ht="15" customHeight="1" x14ac:dyDescent="0.25">
      <c r="A22" s="225"/>
      <c r="B22" s="26"/>
      <c r="C22" s="6"/>
      <c r="D22" s="23"/>
      <c r="E22" s="353" t="s">
        <v>57</v>
      </c>
      <c r="F22" s="354"/>
      <c r="G22" s="354"/>
      <c r="H22" s="354"/>
      <c r="I22" s="48"/>
      <c r="J22" s="353" t="s">
        <v>58</v>
      </c>
      <c r="K22" s="354"/>
      <c r="L22" s="354"/>
      <c r="M22" s="354"/>
      <c r="N22" s="48"/>
      <c r="O22" s="353" t="s">
        <v>59</v>
      </c>
      <c r="P22" s="354"/>
      <c r="Q22" s="354"/>
      <c r="R22" s="354"/>
      <c r="S22" s="34" t="s">
        <v>96</v>
      </c>
      <c r="T22" s="353" t="s">
        <v>60</v>
      </c>
      <c r="U22" s="354"/>
      <c r="V22" s="354"/>
      <c r="W22" s="354"/>
      <c r="X22" s="34"/>
      <c r="Y22" s="353" t="s">
        <v>61</v>
      </c>
      <c r="Z22" s="354"/>
      <c r="AA22" s="354"/>
      <c r="AB22" s="354"/>
      <c r="AC22" s="34"/>
      <c r="AD22" s="353" t="s">
        <v>62</v>
      </c>
      <c r="AE22" s="354"/>
      <c r="AF22" s="354"/>
      <c r="AG22" s="354"/>
      <c r="AH22" s="5"/>
      <c r="AI22" s="5"/>
      <c r="AJ22" s="5"/>
      <c r="AK22" s="5"/>
      <c r="AL22" s="14"/>
    </row>
    <row r="23" spans="1:38" ht="3.75" customHeight="1" x14ac:dyDescent="0.25">
      <c r="A23" s="225"/>
      <c r="B23" s="26"/>
      <c r="C23" s="5"/>
      <c r="D23" s="5"/>
      <c r="E23" s="5"/>
      <c r="F23" s="5"/>
      <c r="G23" s="5"/>
      <c r="H23" s="5"/>
      <c r="I23" s="37"/>
      <c r="J23" s="37"/>
      <c r="K23" s="5"/>
      <c r="L23" s="5"/>
      <c r="M23" s="37"/>
      <c r="N23" s="37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14"/>
    </row>
    <row r="24" spans="1:38" ht="15" customHeight="1" x14ac:dyDescent="0.25">
      <c r="A24" s="225"/>
      <c r="B24" s="18" t="s">
        <v>63</v>
      </c>
      <c r="C24" s="365"/>
      <c r="D24" s="365"/>
      <c r="E24" s="365"/>
      <c r="F24" s="365"/>
      <c r="G24" s="365"/>
      <c r="H24" s="365"/>
      <c r="I24" s="365"/>
      <c r="J24" s="365"/>
      <c r="K24" s="365"/>
      <c r="L24" s="365"/>
      <c r="M24" s="365"/>
      <c r="N24" s="365"/>
      <c r="O24" s="365"/>
      <c r="P24" s="365"/>
      <c r="Q24" s="365"/>
      <c r="R24" s="365"/>
      <c r="S24" s="365"/>
      <c r="T24" s="365"/>
      <c r="U24" s="365"/>
      <c r="V24" s="365"/>
      <c r="W24" s="365"/>
      <c r="X24" s="365"/>
      <c r="Y24" s="5"/>
      <c r="Z24" s="218" t="s">
        <v>64</v>
      </c>
      <c r="AA24" s="218"/>
      <c r="AB24" s="218"/>
      <c r="AC24" s="218"/>
      <c r="AD24" s="215" t="s">
        <v>233</v>
      </c>
      <c r="AE24" s="215"/>
      <c r="AF24" s="215"/>
      <c r="AG24" s="215"/>
      <c r="AH24" s="215"/>
      <c r="AI24" s="215"/>
      <c r="AJ24" s="215"/>
      <c r="AK24" s="215"/>
      <c r="AL24" s="14"/>
    </row>
    <row r="25" spans="1:38" ht="3.75" customHeight="1" x14ac:dyDescent="0.25">
      <c r="A25" s="225"/>
      <c r="B25" s="26"/>
      <c r="C25" s="5"/>
      <c r="D25" s="5"/>
      <c r="E25" s="5"/>
      <c r="F25" s="5"/>
      <c r="G25" s="5"/>
      <c r="H25" s="5"/>
      <c r="I25" s="37"/>
      <c r="J25" s="37"/>
      <c r="K25" s="6"/>
      <c r="L25" s="6"/>
      <c r="M25" s="37"/>
      <c r="N25" s="37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27"/>
    </row>
    <row r="26" spans="1:38" ht="15" customHeight="1" x14ac:dyDescent="0.25">
      <c r="A26" s="225"/>
      <c r="B26" s="216" t="s">
        <v>65</v>
      </c>
      <c r="C26" s="217"/>
      <c r="D26" s="23"/>
      <c r="E26" s="355" t="s">
        <v>34</v>
      </c>
      <c r="F26" s="356"/>
      <c r="G26" s="34" t="s">
        <v>96</v>
      </c>
      <c r="H26" s="357" t="s">
        <v>35</v>
      </c>
      <c r="I26" s="358"/>
      <c r="J26" s="359"/>
      <c r="K26" s="359"/>
      <c r="L26" s="359"/>
      <c r="M26" s="359"/>
      <c r="N26" s="359"/>
      <c r="O26" s="359"/>
      <c r="P26" s="359"/>
      <c r="Q26" s="359"/>
      <c r="R26" s="359"/>
      <c r="S26" s="359"/>
      <c r="T26" s="359"/>
      <c r="U26" s="359"/>
      <c r="V26" s="359"/>
      <c r="W26" s="359"/>
      <c r="X26" s="359"/>
      <c r="Y26" s="359"/>
      <c r="Z26" s="359"/>
      <c r="AA26" s="359"/>
      <c r="AB26" s="359"/>
      <c r="AC26" s="359"/>
      <c r="AD26" s="359"/>
      <c r="AE26" s="359"/>
      <c r="AF26" s="359"/>
      <c r="AG26" s="359"/>
      <c r="AH26" s="359"/>
      <c r="AI26" s="359"/>
      <c r="AJ26" s="359"/>
      <c r="AK26" s="359"/>
      <c r="AL26" s="27"/>
    </row>
    <row r="27" spans="1:38" ht="3.75" customHeight="1" x14ac:dyDescent="0.25">
      <c r="A27" s="225"/>
      <c r="B27" s="26"/>
      <c r="C27" s="5"/>
      <c r="D27" s="5"/>
      <c r="E27" s="5"/>
      <c r="F27" s="5"/>
      <c r="G27" s="5"/>
      <c r="H27" s="5"/>
      <c r="I27" s="37"/>
      <c r="J27" s="37"/>
      <c r="K27" s="5"/>
      <c r="L27" s="5"/>
      <c r="M27" s="37"/>
      <c r="N27" s="37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14"/>
    </row>
    <row r="28" spans="1:38" ht="15" customHeight="1" x14ac:dyDescent="0.25">
      <c r="A28" s="225"/>
      <c r="B28" s="360" t="s">
        <v>66</v>
      </c>
      <c r="C28" s="47"/>
      <c r="D28" s="47"/>
      <c r="E28" s="98"/>
      <c r="F28" s="98"/>
      <c r="G28" s="5"/>
      <c r="H28" s="5"/>
      <c r="I28" s="5"/>
      <c r="J28" s="37"/>
      <c r="K28" s="6"/>
      <c r="L28" s="6"/>
      <c r="M28" s="37"/>
      <c r="N28" s="37"/>
      <c r="O28" s="6"/>
      <c r="P28" s="6"/>
      <c r="Q28" s="6"/>
      <c r="R28" s="6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14"/>
    </row>
    <row r="29" spans="1:38" ht="15" customHeight="1" x14ac:dyDescent="0.25">
      <c r="A29" s="225"/>
      <c r="B29" s="360"/>
      <c r="C29" s="47"/>
      <c r="D29" s="49" t="s">
        <v>96</v>
      </c>
      <c r="E29" s="361" t="s">
        <v>34</v>
      </c>
      <c r="F29" s="362"/>
      <c r="G29" s="49"/>
      <c r="H29" s="361" t="s">
        <v>35</v>
      </c>
      <c r="I29" s="363"/>
      <c r="J29" s="364" t="s">
        <v>232</v>
      </c>
      <c r="K29" s="364"/>
      <c r="L29" s="364"/>
      <c r="M29" s="364"/>
      <c r="N29" s="364"/>
      <c r="O29" s="364"/>
      <c r="P29" s="364"/>
      <c r="Q29" s="364"/>
      <c r="R29" s="364"/>
      <c r="S29" s="364"/>
      <c r="T29" s="364"/>
      <c r="U29" s="364"/>
      <c r="V29" s="364"/>
      <c r="W29" s="364"/>
      <c r="X29" s="364"/>
      <c r="Y29" s="364"/>
      <c r="Z29" s="364"/>
      <c r="AA29" s="364"/>
      <c r="AB29" s="364"/>
      <c r="AC29" s="364"/>
      <c r="AD29" s="364"/>
      <c r="AE29" s="364"/>
      <c r="AF29" s="364"/>
      <c r="AG29" s="364"/>
      <c r="AH29" s="364"/>
      <c r="AI29" s="364"/>
      <c r="AJ29" s="364"/>
      <c r="AK29" s="364"/>
      <c r="AL29" s="14"/>
    </row>
    <row r="30" spans="1:38" ht="3.75" customHeight="1" x14ac:dyDescent="0.25">
      <c r="A30" s="225"/>
      <c r="B30" s="20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5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8"/>
    </row>
    <row r="31" spans="1:38" ht="7.5" customHeight="1" thickBot="1" x14ac:dyDescent="0.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17"/>
      <c r="S31" s="5"/>
      <c r="T31" s="5"/>
      <c r="U31" s="5"/>
      <c r="V31" s="5"/>
      <c r="W31" s="5"/>
      <c r="X31" s="5"/>
      <c r="Y31" s="5"/>
    </row>
    <row r="32" spans="1:38" ht="15" customHeight="1" x14ac:dyDescent="0.25">
      <c r="A32" s="5"/>
      <c r="B32" s="343" t="s">
        <v>8</v>
      </c>
      <c r="C32" s="344"/>
      <c r="D32" s="344"/>
      <c r="E32" s="344"/>
      <c r="F32" s="344"/>
      <c r="G32" s="344"/>
      <c r="H32" s="344"/>
      <c r="I32" s="344"/>
      <c r="J32" s="344"/>
      <c r="K32" s="344"/>
      <c r="L32" s="344"/>
      <c r="M32" s="344"/>
      <c r="N32" s="344"/>
      <c r="O32" s="344"/>
      <c r="P32" s="344"/>
      <c r="Q32" s="344"/>
      <c r="R32" s="344"/>
      <c r="S32" s="344"/>
      <c r="T32" s="344"/>
      <c r="U32" s="344"/>
      <c r="V32" s="344"/>
      <c r="W32" s="344"/>
      <c r="X32" s="344"/>
      <c r="Y32" s="344"/>
      <c r="Z32" s="344"/>
      <c r="AA32" s="344"/>
      <c r="AB32" s="344"/>
      <c r="AC32" s="344"/>
      <c r="AD32" s="344"/>
      <c r="AE32" s="344"/>
      <c r="AF32" s="344"/>
      <c r="AG32" s="344"/>
      <c r="AH32" s="344"/>
      <c r="AI32" s="344"/>
      <c r="AJ32" s="344"/>
      <c r="AK32" s="344"/>
      <c r="AL32" s="345"/>
    </row>
    <row r="33" spans="1:45" ht="3.75" customHeight="1" x14ac:dyDescent="0.25">
      <c r="A33" s="5"/>
      <c r="B33" s="55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9"/>
    </row>
    <row r="34" spans="1:45" s="1" customFormat="1" ht="15" customHeight="1" x14ac:dyDescent="0.25">
      <c r="A34" s="225"/>
      <c r="B34" s="19" t="s">
        <v>67</v>
      </c>
      <c r="C34" s="346"/>
      <c r="D34" s="346"/>
      <c r="E34" s="346"/>
      <c r="F34" s="346"/>
      <c r="G34" s="346"/>
      <c r="H34" s="50" t="s">
        <v>31</v>
      </c>
      <c r="I34" s="39"/>
      <c r="J34" s="54"/>
      <c r="K34" s="341" t="s">
        <v>36</v>
      </c>
      <c r="L34" s="342"/>
      <c r="M34" s="342"/>
      <c r="N34" s="54"/>
      <c r="O34" s="341" t="s">
        <v>37</v>
      </c>
      <c r="P34" s="342"/>
      <c r="Q34" s="342"/>
      <c r="R34" s="38"/>
      <c r="S34" s="341" t="s">
        <v>83</v>
      </c>
      <c r="T34" s="342"/>
      <c r="U34" s="342"/>
      <c r="V34" s="51"/>
      <c r="W34" s="51"/>
      <c r="X34" s="22"/>
      <c r="Y34" s="22"/>
      <c r="Z34" s="22"/>
      <c r="AA34" s="22"/>
      <c r="AB34" s="318" t="s">
        <v>32</v>
      </c>
      <c r="AC34" s="318"/>
      <c r="AD34" s="318"/>
      <c r="AE34" s="318"/>
      <c r="AF34" s="318"/>
      <c r="AG34" s="347"/>
      <c r="AH34" s="347"/>
      <c r="AI34" s="347"/>
      <c r="AJ34" s="347"/>
      <c r="AK34" s="347"/>
      <c r="AL34" s="348"/>
    </row>
    <row r="35" spans="1:45" s="1" customFormat="1" ht="3.75" customHeight="1" x14ac:dyDescent="0.25">
      <c r="A35" s="225"/>
      <c r="B35" s="19"/>
      <c r="C35" s="7"/>
      <c r="D35" s="7"/>
      <c r="E35" s="7"/>
      <c r="F35" s="7"/>
      <c r="G35" s="7"/>
      <c r="H35" s="7"/>
      <c r="I35" s="108"/>
      <c r="J35" s="108"/>
      <c r="K35" s="7"/>
      <c r="L35" s="7"/>
      <c r="M35" s="109"/>
      <c r="N35" s="109"/>
      <c r="O35" s="7"/>
      <c r="P35" s="7"/>
      <c r="Q35" s="7"/>
      <c r="R35" s="7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41"/>
    </row>
    <row r="36" spans="1:45" s="1" customFormat="1" ht="15" customHeight="1" x14ac:dyDescent="0.25">
      <c r="A36" s="225"/>
      <c r="B36" s="79" t="s">
        <v>68</v>
      </c>
      <c r="C36" s="346" t="s">
        <v>141</v>
      </c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46"/>
      <c r="R36" s="346"/>
      <c r="S36" s="346"/>
      <c r="T36" s="346"/>
      <c r="U36" s="346"/>
      <c r="V36" s="346"/>
      <c r="W36" s="346"/>
      <c r="X36" s="346"/>
      <c r="Y36" s="346"/>
      <c r="Z36" s="346"/>
      <c r="AA36" s="346"/>
      <c r="AB36" s="346"/>
      <c r="AC36" s="39"/>
      <c r="AD36" s="39"/>
      <c r="AE36" s="39"/>
      <c r="AF36" s="39"/>
      <c r="AG36" s="39"/>
      <c r="AH36" s="22"/>
      <c r="AI36" s="22"/>
      <c r="AJ36" s="22"/>
      <c r="AK36" s="22"/>
      <c r="AL36" s="41"/>
    </row>
    <row r="37" spans="1:45" s="1" customFormat="1" ht="3.75" customHeight="1" x14ac:dyDescent="0.25">
      <c r="A37" s="225"/>
      <c r="B37" s="19"/>
      <c r="C37" s="7"/>
      <c r="D37" s="7"/>
      <c r="E37" s="109"/>
      <c r="F37" s="109"/>
      <c r="G37" s="109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41"/>
    </row>
    <row r="38" spans="1:45" s="1" customFormat="1" ht="7.5" customHeight="1" x14ac:dyDescent="0.25">
      <c r="A38" s="225"/>
      <c r="B38" s="19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41"/>
    </row>
    <row r="39" spans="1:45" s="1" customFormat="1" ht="15" customHeight="1" x14ac:dyDescent="0.25">
      <c r="A39" s="225"/>
      <c r="B39" s="330" t="s">
        <v>9</v>
      </c>
      <c r="C39" s="330"/>
      <c r="D39" s="330" t="s">
        <v>10</v>
      </c>
      <c r="E39" s="330"/>
      <c r="F39" s="330"/>
      <c r="G39" s="330"/>
      <c r="H39" s="330"/>
      <c r="I39" s="330"/>
      <c r="J39" s="349" t="s">
        <v>11</v>
      </c>
      <c r="K39" s="350"/>
      <c r="L39" s="350"/>
      <c r="M39" s="350"/>
      <c r="N39" s="350"/>
      <c r="O39" s="350"/>
      <c r="P39" s="350"/>
      <c r="Q39" s="350"/>
      <c r="R39" s="350"/>
      <c r="S39" s="350"/>
      <c r="T39" s="350"/>
      <c r="U39" s="350"/>
      <c r="V39" s="350"/>
      <c r="W39" s="350"/>
      <c r="X39" s="350"/>
      <c r="Y39" s="350"/>
      <c r="Z39" s="351"/>
      <c r="AA39" s="330" t="s">
        <v>69</v>
      </c>
      <c r="AB39" s="330"/>
      <c r="AC39" s="330"/>
      <c r="AD39" s="330"/>
      <c r="AE39" s="330"/>
      <c r="AF39" s="330"/>
      <c r="AG39" s="330" t="s">
        <v>70</v>
      </c>
      <c r="AH39" s="330"/>
      <c r="AI39" s="330"/>
      <c r="AJ39" s="330"/>
      <c r="AK39" s="330"/>
      <c r="AL39" s="330"/>
    </row>
    <row r="40" spans="1:45" s="1" customFormat="1" ht="15" customHeight="1" x14ac:dyDescent="0.25">
      <c r="A40" s="225"/>
      <c r="B40" s="336" t="s">
        <v>231</v>
      </c>
      <c r="C40" s="336"/>
      <c r="D40" s="336" t="s">
        <v>209</v>
      </c>
      <c r="E40" s="336"/>
      <c r="F40" s="336"/>
      <c r="G40" s="336"/>
      <c r="H40" s="336"/>
      <c r="I40" s="336"/>
      <c r="J40" s="337" t="s">
        <v>141</v>
      </c>
      <c r="K40" s="338"/>
      <c r="L40" s="338"/>
      <c r="M40" s="338"/>
      <c r="N40" s="338"/>
      <c r="O40" s="338"/>
      <c r="P40" s="338"/>
      <c r="Q40" s="338"/>
      <c r="R40" s="338"/>
      <c r="S40" s="338"/>
      <c r="T40" s="338"/>
      <c r="U40" s="338"/>
      <c r="V40" s="338"/>
      <c r="W40" s="338"/>
      <c r="X40" s="338"/>
      <c r="Y40" s="338"/>
      <c r="Z40" s="339"/>
      <c r="AA40" s="340"/>
      <c r="AB40" s="340"/>
      <c r="AC40" s="340"/>
      <c r="AD40" s="340"/>
      <c r="AE40" s="340"/>
      <c r="AF40" s="340"/>
      <c r="AG40" s="340"/>
      <c r="AH40" s="340"/>
      <c r="AI40" s="340"/>
      <c r="AJ40" s="340"/>
      <c r="AK40" s="340"/>
      <c r="AL40" s="340"/>
      <c r="AS40" s="1" t="s">
        <v>91</v>
      </c>
    </row>
    <row r="41" spans="1:45" s="1" customFormat="1" ht="15" customHeight="1" x14ac:dyDescent="0.25">
      <c r="A41" s="225"/>
      <c r="B41" s="335"/>
      <c r="C41" s="335"/>
      <c r="D41" s="336"/>
      <c r="E41" s="336"/>
      <c r="F41" s="336"/>
      <c r="G41" s="336"/>
      <c r="H41" s="336"/>
      <c r="I41" s="336"/>
      <c r="J41" s="337"/>
      <c r="K41" s="338"/>
      <c r="L41" s="338"/>
      <c r="M41" s="338"/>
      <c r="N41" s="338"/>
      <c r="O41" s="338"/>
      <c r="P41" s="338"/>
      <c r="Q41" s="338"/>
      <c r="R41" s="338"/>
      <c r="S41" s="338"/>
      <c r="T41" s="338"/>
      <c r="U41" s="338"/>
      <c r="V41" s="338"/>
      <c r="W41" s="338"/>
      <c r="X41" s="338"/>
      <c r="Y41" s="338"/>
      <c r="Z41" s="339"/>
      <c r="AA41" s="335"/>
      <c r="AB41" s="335"/>
      <c r="AC41" s="335"/>
      <c r="AD41" s="335"/>
      <c r="AE41" s="335"/>
      <c r="AF41" s="335"/>
      <c r="AG41" s="340"/>
      <c r="AH41" s="340"/>
      <c r="AI41" s="340"/>
      <c r="AJ41" s="340"/>
      <c r="AK41" s="340"/>
      <c r="AL41" s="340"/>
    </row>
    <row r="42" spans="1:45" s="1" customFormat="1" ht="15" customHeight="1" x14ac:dyDescent="0.25">
      <c r="A42" s="225"/>
      <c r="B42" s="336"/>
      <c r="C42" s="336"/>
      <c r="D42" s="336"/>
      <c r="E42" s="336"/>
      <c r="F42" s="336"/>
      <c r="G42" s="336"/>
      <c r="H42" s="336"/>
      <c r="I42" s="336"/>
      <c r="J42" s="337"/>
      <c r="K42" s="338"/>
      <c r="L42" s="338"/>
      <c r="M42" s="338"/>
      <c r="N42" s="338"/>
      <c r="O42" s="338"/>
      <c r="P42" s="338"/>
      <c r="Q42" s="338"/>
      <c r="R42" s="338"/>
      <c r="S42" s="338"/>
      <c r="T42" s="338"/>
      <c r="U42" s="338"/>
      <c r="V42" s="338"/>
      <c r="W42" s="338"/>
      <c r="X42" s="338"/>
      <c r="Y42" s="338"/>
      <c r="Z42" s="339"/>
      <c r="AA42" s="331"/>
      <c r="AB42" s="331"/>
      <c r="AC42" s="331"/>
      <c r="AD42" s="331"/>
      <c r="AE42" s="331"/>
      <c r="AF42" s="331"/>
      <c r="AG42" s="340"/>
      <c r="AH42" s="340"/>
      <c r="AI42" s="340"/>
      <c r="AJ42" s="340"/>
      <c r="AK42" s="340"/>
      <c r="AL42" s="340"/>
    </row>
    <row r="43" spans="1:45" s="1" customFormat="1" ht="3.75" customHeight="1" x14ac:dyDescent="0.25">
      <c r="A43" s="225"/>
      <c r="B43" s="29"/>
      <c r="C43" s="7"/>
      <c r="D43" s="7"/>
      <c r="E43" s="111"/>
      <c r="F43" s="111"/>
      <c r="G43" s="111"/>
      <c r="H43" s="111"/>
      <c r="I43" s="111"/>
      <c r="J43" s="111"/>
      <c r="K43" s="111"/>
      <c r="L43" s="111"/>
      <c r="M43" s="111"/>
      <c r="N43" s="111"/>
      <c r="O43" s="111"/>
      <c r="P43" s="111"/>
      <c r="Q43" s="111"/>
      <c r="R43" s="111"/>
      <c r="S43" s="22"/>
      <c r="T43" s="22"/>
      <c r="U43" s="22"/>
      <c r="V43" s="22"/>
      <c r="W43" s="22"/>
      <c r="X43" s="22"/>
      <c r="Y43" s="22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39"/>
      <c r="AL43" s="44"/>
    </row>
    <row r="44" spans="1:45" s="1" customFormat="1" ht="7.5" customHeight="1" x14ac:dyDescent="0.25">
      <c r="A44" s="225"/>
      <c r="B44" s="29"/>
      <c r="C44" s="7"/>
      <c r="D44" s="7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22"/>
      <c r="T44" s="22"/>
      <c r="U44" s="22"/>
      <c r="V44" s="22"/>
      <c r="W44" s="22"/>
      <c r="X44" s="22"/>
      <c r="Y44" s="22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44"/>
    </row>
    <row r="45" spans="1:45" s="1" customFormat="1" ht="3.75" customHeight="1" x14ac:dyDescent="0.25">
      <c r="A45" s="225"/>
      <c r="B45" s="29"/>
      <c r="C45" s="7"/>
      <c r="D45" s="7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  <c r="P45" s="111"/>
      <c r="Q45" s="111"/>
      <c r="R45" s="111"/>
      <c r="S45" s="22"/>
      <c r="T45" s="22"/>
      <c r="U45" s="22"/>
      <c r="V45" s="22"/>
      <c r="W45" s="22"/>
      <c r="X45" s="22"/>
      <c r="Y45" s="22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39"/>
      <c r="AL45" s="44"/>
    </row>
    <row r="46" spans="1:45" s="1" customFormat="1" ht="15" customHeight="1" x14ac:dyDescent="0.25">
      <c r="A46" s="225"/>
      <c r="B46" s="57" t="s">
        <v>12</v>
      </c>
      <c r="C46" s="7"/>
      <c r="D46" s="7"/>
      <c r="E46" s="54" t="s">
        <v>96</v>
      </c>
      <c r="F46" s="341" t="s">
        <v>92</v>
      </c>
      <c r="G46" s="342"/>
      <c r="H46" s="342"/>
      <c r="I46" s="342"/>
      <c r="J46" s="342"/>
      <c r="K46" s="103"/>
      <c r="L46" s="341" t="s">
        <v>71</v>
      </c>
      <c r="M46" s="342"/>
      <c r="N46" s="342"/>
      <c r="O46" s="342"/>
      <c r="P46" s="342"/>
      <c r="Q46" s="103"/>
      <c r="R46" s="341" t="s">
        <v>72</v>
      </c>
      <c r="S46" s="342"/>
      <c r="T46" s="342"/>
      <c r="U46" s="342"/>
      <c r="V46" s="342"/>
      <c r="W46" s="104"/>
      <c r="X46" s="341" t="s">
        <v>73</v>
      </c>
      <c r="Y46" s="342"/>
      <c r="Z46" s="342"/>
      <c r="AA46" s="342"/>
      <c r="AB46" s="342"/>
      <c r="AC46" s="39"/>
      <c r="AD46" s="39"/>
      <c r="AE46" s="39"/>
      <c r="AF46" s="39"/>
      <c r="AG46" s="39"/>
      <c r="AH46" s="39"/>
      <c r="AI46" s="39"/>
      <c r="AJ46" s="39"/>
      <c r="AK46" s="39"/>
      <c r="AL46" s="44"/>
    </row>
    <row r="47" spans="1:45" s="1" customFormat="1" ht="3.75" customHeight="1" x14ac:dyDescent="0.25">
      <c r="A47" s="225"/>
      <c r="B47" s="29"/>
      <c r="C47" s="7"/>
      <c r="D47" s="7"/>
      <c r="E47" s="111"/>
      <c r="F47" s="111"/>
      <c r="G47" s="111"/>
      <c r="H47" s="111"/>
      <c r="I47" s="111"/>
      <c r="J47" s="111"/>
      <c r="K47" s="111"/>
      <c r="L47" s="111"/>
      <c r="M47" s="111"/>
      <c r="N47" s="111"/>
      <c r="O47" s="111"/>
      <c r="P47" s="111"/>
      <c r="Q47" s="111"/>
      <c r="R47" s="111"/>
      <c r="S47" s="105"/>
      <c r="T47" s="105"/>
      <c r="U47" s="105"/>
      <c r="V47" s="105"/>
      <c r="W47" s="105"/>
      <c r="X47" s="105"/>
      <c r="Y47" s="105"/>
      <c r="Z47" s="111"/>
      <c r="AA47" s="111"/>
      <c r="AB47" s="111"/>
      <c r="AC47" s="39"/>
      <c r="AD47" s="39"/>
      <c r="AE47" s="39"/>
      <c r="AF47" s="39"/>
      <c r="AG47" s="39"/>
      <c r="AH47" s="39"/>
      <c r="AI47" s="39"/>
      <c r="AJ47" s="39"/>
      <c r="AK47" s="39"/>
      <c r="AL47" s="44"/>
    </row>
    <row r="48" spans="1:45" s="1" customFormat="1" ht="15" customHeight="1" x14ac:dyDescent="0.25">
      <c r="A48" s="225"/>
      <c r="B48" s="57" t="s">
        <v>74</v>
      </c>
      <c r="C48" s="7"/>
      <c r="D48" s="7"/>
      <c r="E48" s="54"/>
      <c r="F48" s="341" t="s">
        <v>75</v>
      </c>
      <c r="G48" s="342"/>
      <c r="H48" s="342"/>
      <c r="I48" s="342"/>
      <c r="J48" s="342"/>
      <c r="K48" s="103"/>
      <c r="L48" s="341" t="s">
        <v>76</v>
      </c>
      <c r="M48" s="342"/>
      <c r="N48" s="342"/>
      <c r="O48" s="342"/>
      <c r="P48" s="342"/>
      <c r="Q48" s="103"/>
      <c r="R48" s="341" t="s">
        <v>44</v>
      </c>
      <c r="S48" s="342"/>
      <c r="T48" s="342"/>
      <c r="U48" s="342"/>
      <c r="V48" s="342"/>
      <c r="W48" s="104"/>
      <c r="X48" s="341" t="s">
        <v>77</v>
      </c>
      <c r="Y48" s="342"/>
      <c r="Z48" s="342"/>
      <c r="AA48" s="342"/>
      <c r="AB48" s="342"/>
      <c r="AC48" s="39"/>
      <c r="AD48" s="39"/>
      <c r="AE48" s="39"/>
      <c r="AF48" s="39"/>
      <c r="AG48" s="39"/>
      <c r="AH48" s="39"/>
      <c r="AI48" s="39"/>
      <c r="AJ48" s="39"/>
      <c r="AK48" s="39"/>
      <c r="AL48" s="44"/>
    </row>
    <row r="49" spans="1:38" s="1" customFormat="1" ht="3.75" customHeight="1" x14ac:dyDescent="0.25">
      <c r="A49" s="225"/>
      <c r="B49" s="30"/>
      <c r="C49" s="119"/>
      <c r="D49" s="119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2"/>
      <c r="T49" s="42"/>
      <c r="U49" s="42"/>
      <c r="V49" s="42"/>
      <c r="W49" s="42"/>
      <c r="X49" s="42"/>
      <c r="Y49" s="42"/>
      <c r="Z49" s="58"/>
      <c r="AA49" s="58"/>
      <c r="AB49" s="58"/>
      <c r="AC49" s="58"/>
      <c r="AD49" s="58"/>
      <c r="AE49" s="58"/>
      <c r="AF49" s="58"/>
      <c r="AG49" s="58"/>
      <c r="AH49" s="58"/>
      <c r="AI49" s="58"/>
      <c r="AJ49" s="58"/>
      <c r="AK49" s="58"/>
      <c r="AL49" s="59"/>
    </row>
    <row r="50" spans="1:38" s="1" customFormat="1" ht="7.5" customHeight="1" thickBot="1" x14ac:dyDescent="0.3">
      <c r="A50" s="10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22"/>
      <c r="T50" s="22"/>
      <c r="U50" s="22"/>
      <c r="V50" s="22"/>
      <c r="W50" s="22"/>
      <c r="X50" s="22"/>
      <c r="Y50" s="22"/>
    </row>
    <row r="51" spans="1:38" s="1" customFormat="1" ht="15" customHeight="1" thickBot="1" x14ac:dyDescent="0.3">
      <c r="A51" s="107"/>
      <c r="B51" s="204" t="s">
        <v>13</v>
      </c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05"/>
      <c r="AD51" s="205"/>
      <c r="AE51" s="205"/>
      <c r="AF51" s="205"/>
      <c r="AG51" s="205"/>
      <c r="AH51" s="205"/>
      <c r="AI51" s="205"/>
      <c r="AJ51" s="205"/>
      <c r="AK51" s="205"/>
      <c r="AL51" s="206"/>
    </row>
    <row r="52" spans="1:38" s="1" customFormat="1" ht="3.75" customHeight="1" x14ac:dyDescent="0.25">
      <c r="A52" s="107"/>
      <c r="B52" s="40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46"/>
    </row>
    <row r="53" spans="1:38" ht="15" customHeight="1" x14ac:dyDescent="0.25">
      <c r="A53" s="225"/>
      <c r="B53" s="264" t="s">
        <v>14</v>
      </c>
      <c r="C53" s="265"/>
      <c r="D53" s="265"/>
      <c r="E53" s="265"/>
      <c r="F53" s="265"/>
      <c r="G53" s="265"/>
      <c r="H53" s="265"/>
      <c r="I53" s="265"/>
      <c r="J53" s="265"/>
      <c r="K53" s="265"/>
      <c r="L53" s="265"/>
      <c r="M53" s="265"/>
      <c r="N53" s="265"/>
      <c r="O53" s="265"/>
      <c r="P53" s="265"/>
      <c r="Q53" s="265"/>
      <c r="R53" s="265"/>
      <c r="S53" s="265"/>
      <c r="T53" s="265"/>
      <c r="U53" s="265"/>
      <c r="V53" s="265"/>
      <c r="W53" s="265"/>
      <c r="X53" s="265"/>
      <c r="Y53" s="265"/>
      <c r="Z53" s="265"/>
      <c r="AA53" s="265"/>
      <c r="AB53" s="265"/>
      <c r="AC53" s="265"/>
      <c r="AD53" s="265"/>
      <c r="AE53" s="265"/>
      <c r="AF53" s="265"/>
      <c r="AG53" s="265"/>
      <c r="AH53" s="265"/>
      <c r="AI53" s="265"/>
      <c r="AJ53" s="265"/>
      <c r="AK53" s="265"/>
      <c r="AL53" s="266"/>
    </row>
    <row r="54" spans="1:38" ht="15" customHeight="1" x14ac:dyDescent="0.2">
      <c r="A54" s="225"/>
      <c r="B54" s="329" t="s">
        <v>15</v>
      </c>
      <c r="C54" s="329"/>
      <c r="D54" s="329"/>
      <c r="E54" s="329" t="s">
        <v>93</v>
      </c>
      <c r="F54" s="329"/>
      <c r="G54" s="329"/>
      <c r="H54" s="329"/>
      <c r="I54" s="329"/>
      <c r="J54" s="330" t="s">
        <v>16</v>
      </c>
      <c r="K54" s="330"/>
      <c r="L54" s="330"/>
      <c r="M54" s="330"/>
      <c r="N54" s="330"/>
      <c r="O54" s="330"/>
      <c r="P54" s="330"/>
      <c r="Q54" s="330"/>
      <c r="R54" s="330"/>
      <c r="S54" s="330"/>
      <c r="T54" s="330"/>
      <c r="U54" s="330"/>
      <c r="V54" s="330"/>
      <c r="W54" s="330"/>
      <c r="X54" s="330"/>
      <c r="Y54" s="330"/>
      <c r="Z54" s="330"/>
      <c r="AA54" s="330" t="s">
        <v>17</v>
      </c>
      <c r="AB54" s="330"/>
      <c r="AC54" s="330"/>
      <c r="AD54" s="330"/>
      <c r="AE54" s="330"/>
      <c r="AF54" s="330"/>
      <c r="AG54" s="330" t="s">
        <v>18</v>
      </c>
      <c r="AH54" s="330"/>
      <c r="AI54" s="330"/>
      <c r="AJ54" s="330"/>
      <c r="AK54" s="330"/>
      <c r="AL54" s="330"/>
    </row>
    <row r="55" spans="1:38" ht="15" customHeight="1" x14ac:dyDescent="0.2">
      <c r="A55" s="225"/>
      <c r="B55" s="329"/>
      <c r="C55" s="329"/>
      <c r="D55" s="329"/>
      <c r="E55" s="329"/>
      <c r="F55" s="329"/>
      <c r="G55" s="329"/>
      <c r="H55" s="329"/>
      <c r="I55" s="329"/>
      <c r="J55" s="329"/>
      <c r="K55" s="329"/>
      <c r="L55" s="329"/>
      <c r="M55" s="329"/>
      <c r="N55" s="329"/>
      <c r="O55" s="329"/>
      <c r="P55" s="329"/>
      <c r="Q55" s="329"/>
      <c r="R55" s="329"/>
      <c r="S55" s="329"/>
      <c r="T55" s="329"/>
      <c r="U55" s="329"/>
      <c r="V55" s="329"/>
      <c r="W55" s="329"/>
      <c r="X55" s="329"/>
      <c r="Y55" s="329"/>
      <c r="Z55" s="329"/>
      <c r="AA55" s="331"/>
      <c r="AB55" s="331"/>
      <c r="AC55" s="331"/>
      <c r="AD55" s="331"/>
      <c r="AE55" s="331"/>
      <c r="AF55" s="331"/>
      <c r="AG55" s="329"/>
      <c r="AH55" s="329"/>
      <c r="AI55" s="329"/>
      <c r="AJ55" s="329"/>
      <c r="AK55" s="329"/>
      <c r="AL55" s="329"/>
    </row>
    <row r="56" spans="1:38" ht="3.75" customHeight="1" x14ac:dyDescent="0.2">
      <c r="A56" s="225"/>
      <c r="B56" s="332"/>
      <c r="C56" s="333"/>
      <c r="D56" s="333"/>
      <c r="E56" s="333"/>
      <c r="F56" s="333"/>
      <c r="G56" s="333"/>
      <c r="H56" s="333"/>
      <c r="I56" s="333"/>
      <c r="J56" s="333"/>
      <c r="K56" s="333"/>
      <c r="L56" s="333"/>
      <c r="M56" s="333"/>
      <c r="N56" s="333"/>
      <c r="O56" s="333"/>
      <c r="P56" s="333"/>
      <c r="Q56" s="333"/>
      <c r="R56" s="333"/>
      <c r="S56" s="333"/>
      <c r="T56" s="333"/>
      <c r="U56" s="333"/>
      <c r="V56" s="333"/>
      <c r="W56" s="333"/>
      <c r="X56" s="333"/>
      <c r="Y56" s="333"/>
      <c r="Z56" s="333"/>
      <c r="AA56" s="333"/>
      <c r="AB56" s="333"/>
      <c r="AC56" s="333"/>
      <c r="AD56" s="333"/>
      <c r="AE56" s="333"/>
      <c r="AF56" s="333"/>
      <c r="AG56" s="333"/>
      <c r="AH56" s="333"/>
      <c r="AI56" s="333"/>
      <c r="AJ56" s="333"/>
      <c r="AK56" s="333"/>
      <c r="AL56" s="334"/>
    </row>
    <row r="57" spans="1:38" ht="15" customHeight="1" x14ac:dyDescent="0.25">
      <c r="A57" s="225"/>
      <c r="B57" s="330" t="s">
        <v>19</v>
      </c>
      <c r="C57" s="330"/>
      <c r="D57" s="330"/>
      <c r="E57" s="330"/>
      <c r="F57" s="330"/>
      <c r="G57" s="330"/>
      <c r="H57" s="330"/>
      <c r="I57" s="330"/>
      <c r="J57" s="330"/>
      <c r="K57" s="330"/>
      <c r="L57" s="330"/>
      <c r="M57" s="330"/>
      <c r="N57" s="330"/>
      <c r="O57" s="330"/>
      <c r="P57" s="330"/>
      <c r="Q57" s="330"/>
      <c r="R57" s="330"/>
      <c r="S57" s="330"/>
      <c r="T57" s="330"/>
      <c r="U57" s="330"/>
      <c r="V57" s="330"/>
      <c r="W57" s="330"/>
      <c r="X57" s="330"/>
      <c r="Y57" s="330"/>
      <c r="Z57" s="330"/>
      <c r="AA57" s="330"/>
      <c r="AB57" s="330"/>
      <c r="AC57" s="330"/>
      <c r="AD57" s="330"/>
      <c r="AE57" s="330"/>
      <c r="AF57" s="330"/>
      <c r="AG57" s="330"/>
      <c r="AH57" s="330"/>
      <c r="AI57" s="330"/>
      <c r="AJ57" s="330"/>
      <c r="AK57" s="330"/>
      <c r="AL57" s="330"/>
    </row>
    <row r="58" spans="1:38" ht="3.75" customHeight="1" x14ac:dyDescent="0.2">
      <c r="A58" s="225"/>
      <c r="B58" s="60"/>
      <c r="C58" s="52"/>
      <c r="D58" s="52"/>
      <c r="E58" s="52"/>
      <c r="F58" s="52"/>
      <c r="G58" s="52"/>
      <c r="H58" s="52"/>
      <c r="I58" s="52"/>
      <c r="J58" s="52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22"/>
      <c r="AI58" s="22"/>
      <c r="AJ58" s="22"/>
      <c r="AK58" s="22"/>
      <c r="AL58" s="22"/>
    </row>
    <row r="59" spans="1:38" ht="15" customHeight="1" x14ac:dyDescent="0.25">
      <c r="A59" s="225"/>
      <c r="B59" s="264" t="s">
        <v>20</v>
      </c>
      <c r="C59" s="265"/>
      <c r="D59" s="265"/>
      <c r="E59" s="265"/>
      <c r="F59" s="265"/>
      <c r="G59" s="265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F59" s="265"/>
      <c r="AG59" s="265"/>
      <c r="AH59" s="265"/>
      <c r="AI59" s="265"/>
      <c r="AJ59" s="265"/>
      <c r="AK59" s="265"/>
      <c r="AL59" s="266"/>
    </row>
    <row r="60" spans="1:38" ht="15" customHeight="1" x14ac:dyDescent="0.2">
      <c r="A60" s="225"/>
      <c r="B60" s="329" t="s">
        <v>21</v>
      </c>
      <c r="C60" s="329"/>
      <c r="D60" s="329" t="s">
        <v>79</v>
      </c>
      <c r="E60" s="329"/>
      <c r="F60" s="329"/>
      <c r="G60" s="329"/>
      <c r="H60" s="329"/>
      <c r="I60" s="329"/>
      <c r="J60" s="329"/>
      <c r="K60" s="330" t="s">
        <v>80</v>
      </c>
      <c r="L60" s="330"/>
      <c r="M60" s="330"/>
      <c r="N60" s="330"/>
      <c r="O60" s="330"/>
      <c r="P60" s="330"/>
      <c r="Q60" s="330"/>
      <c r="R60" s="330" t="s">
        <v>81</v>
      </c>
      <c r="S60" s="330"/>
      <c r="T60" s="330"/>
      <c r="U60" s="330"/>
      <c r="V60" s="330"/>
      <c r="W60" s="330"/>
      <c r="X60" s="330"/>
      <c r="Y60" s="330" t="s">
        <v>22</v>
      </c>
      <c r="Z60" s="330"/>
      <c r="AA60" s="330"/>
      <c r="AB60" s="330"/>
      <c r="AC60" s="330"/>
      <c r="AD60" s="330"/>
      <c r="AE60" s="330"/>
      <c r="AF60" s="330" t="s">
        <v>23</v>
      </c>
      <c r="AG60" s="330"/>
      <c r="AH60" s="330"/>
      <c r="AI60" s="330"/>
      <c r="AJ60" s="330"/>
      <c r="AK60" s="330"/>
      <c r="AL60" s="330"/>
    </row>
    <row r="61" spans="1:38" ht="15" customHeight="1" x14ac:dyDescent="0.25">
      <c r="A61" s="225"/>
      <c r="B61" s="292" t="s">
        <v>24</v>
      </c>
      <c r="C61" s="292"/>
      <c r="D61" s="292">
        <v>90</v>
      </c>
      <c r="E61" s="292"/>
      <c r="F61" s="292"/>
      <c r="G61" s="292"/>
      <c r="H61" s="292"/>
      <c r="I61" s="292"/>
      <c r="J61" s="292"/>
      <c r="K61" s="292">
        <v>30</v>
      </c>
      <c r="L61" s="292"/>
      <c r="M61" s="292"/>
      <c r="N61" s="292"/>
      <c r="O61" s="292"/>
      <c r="P61" s="292"/>
      <c r="Q61" s="292"/>
      <c r="R61" s="292">
        <v>25</v>
      </c>
      <c r="S61" s="292"/>
      <c r="T61" s="292"/>
      <c r="U61" s="292"/>
      <c r="V61" s="292"/>
      <c r="W61" s="292"/>
      <c r="X61" s="292"/>
      <c r="Y61" s="328">
        <v>70</v>
      </c>
      <c r="Z61" s="328"/>
      <c r="AA61" s="328"/>
      <c r="AB61" s="328"/>
      <c r="AC61" s="328"/>
      <c r="AD61" s="328"/>
      <c r="AE61" s="328"/>
      <c r="AF61" s="328">
        <v>20</v>
      </c>
      <c r="AG61" s="328"/>
      <c r="AH61" s="328"/>
      <c r="AI61" s="328"/>
      <c r="AJ61" s="328"/>
      <c r="AK61" s="328"/>
      <c r="AL61" s="328"/>
    </row>
    <row r="62" spans="1:38" ht="15" customHeight="1" x14ac:dyDescent="0.25">
      <c r="A62" s="225"/>
      <c r="B62" s="292" t="s">
        <v>78</v>
      </c>
      <c r="C62" s="292"/>
      <c r="D62" s="292">
        <v>10</v>
      </c>
      <c r="E62" s="292"/>
      <c r="F62" s="292"/>
      <c r="G62" s="292"/>
      <c r="H62" s="292"/>
      <c r="I62" s="292"/>
      <c r="J62" s="292"/>
      <c r="K62" s="292">
        <v>3</v>
      </c>
      <c r="L62" s="292"/>
      <c r="M62" s="292"/>
      <c r="N62" s="292"/>
      <c r="O62" s="292"/>
      <c r="P62" s="292"/>
      <c r="Q62" s="292"/>
      <c r="R62" s="292">
        <v>1</v>
      </c>
      <c r="S62" s="292"/>
      <c r="T62" s="292"/>
      <c r="U62" s="292"/>
      <c r="V62" s="292"/>
      <c r="W62" s="292"/>
      <c r="X62" s="292"/>
      <c r="Y62" s="328" t="s">
        <v>144</v>
      </c>
      <c r="Z62" s="328"/>
      <c r="AA62" s="328"/>
      <c r="AB62" s="328"/>
      <c r="AC62" s="328"/>
      <c r="AD62" s="328"/>
      <c r="AE62" s="328"/>
      <c r="AF62" s="328"/>
      <c r="AG62" s="328"/>
      <c r="AH62" s="328"/>
      <c r="AI62" s="328"/>
      <c r="AJ62" s="328"/>
      <c r="AK62" s="328"/>
      <c r="AL62" s="328"/>
    </row>
    <row r="63" spans="1:38" ht="15" customHeight="1" x14ac:dyDescent="0.25">
      <c r="A63" s="225"/>
      <c r="B63" s="292" t="s">
        <v>82</v>
      </c>
      <c r="C63" s="292"/>
      <c r="D63" s="292"/>
      <c r="E63" s="292"/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328"/>
      <c r="Z63" s="328"/>
      <c r="AA63" s="328"/>
      <c r="AB63" s="328"/>
      <c r="AC63" s="328"/>
      <c r="AD63" s="328"/>
      <c r="AE63" s="328"/>
      <c r="AF63" s="328"/>
      <c r="AG63" s="328"/>
      <c r="AH63" s="328"/>
      <c r="AI63" s="328"/>
      <c r="AJ63" s="328"/>
      <c r="AK63" s="328"/>
      <c r="AL63" s="328"/>
    </row>
    <row r="64" spans="1:38" ht="3.75" customHeight="1" x14ac:dyDescent="0.25">
      <c r="A64" s="107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6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</row>
    <row r="65" spans="1:41" ht="15" customHeight="1" x14ac:dyDescent="0.25">
      <c r="A65" s="5"/>
      <c r="B65" s="267" t="s">
        <v>95</v>
      </c>
      <c r="C65" s="267"/>
      <c r="D65" s="267"/>
      <c r="E65" s="267"/>
      <c r="F65" s="267"/>
      <c r="G65" s="268"/>
      <c r="H65" s="268"/>
      <c r="I65" s="268"/>
      <c r="J65" s="268"/>
      <c r="K65" s="268"/>
      <c r="L65" s="268"/>
      <c r="M65" s="268"/>
      <c r="N65" s="268"/>
      <c r="O65" s="268"/>
      <c r="P65" s="268"/>
      <c r="Q65" s="268"/>
      <c r="R65" s="268"/>
      <c r="S65" s="268"/>
      <c r="T65" s="268"/>
      <c r="U65" s="268"/>
      <c r="V65" s="268"/>
      <c r="W65" s="268"/>
      <c r="X65" s="268"/>
      <c r="Y65" s="268"/>
      <c r="Z65" s="268"/>
      <c r="AA65" s="268"/>
      <c r="AB65" s="268"/>
      <c r="AC65" s="268"/>
      <c r="AD65" s="268"/>
      <c r="AE65" s="268"/>
      <c r="AF65" s="268"/>
      <c r="AG65" s="268"/>
      <c r="AH65" s="268"/>
      <c r="AI65" s="268"/>
      <c r="AJ65" s="268"/>
      <c r="AK65" s="268"/>
      <c r="AL65" s="268"/>
    </row>
    <row r="66" spans="1:41" ht="3.75" customHeight="1" x14ac:dyDescent="0.25">
      <c r="A66" s="5"/>
      <c r="B66" s="118"/>
      <c r="C66" s="118"/>
      <c r="D66" s="118"/>
      <c r="E66" s="118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</row>
    <row r="67" spans="1:41" ht="15" customHeight="1" x14ac:dyDescent="0.25">
      <c r="A67" s="5"/>
      <c r="B67" s="276" t="s">
        <v>94</v>
      </c>
      <c r="C67" s="277"/>
      <c r="D67" s="277"/>
      <c r="E67" s="277"/>
      <c r="F67" s="277"/>
      <c r="G67" s="277"/>
      <c r="H67" s="277"/>
      <c r="I67" s="277"/>
      <c r="J67" s="277"/>
      <c r="K67" s="277"/>
      <c r="L67" s="277"/>
      <c r="M67" s="277"/>
      <c r="N67" s="277"/>
      <c r="O67" s="277"/>
      <c r="P67" s="277"/>
      <c r="Q67" s="277"/>
      <c r="R67" s="277"/>
      <c r="S67" s="277"/>
      <c r="T67" s="277"/>
      <c r="U67" s="277"/>
      <c r="V67" s="277"/>
      <c r="W67" s="277"/>
      <c r="X67" s="277"/>
      <c r="Y67" s="277"/>
      <c r="Z67" s="277"/>
      <c r="AA67" s="277"/>
      <c r="AB67" s="277"/>
      <c r="AC67" s="277"/>
      <c r="AD67" s="277"/>
      <c r="AE67" s="277"/>
      <c r="AF67" s="277"/>
      <c r="AG67" s="277"/>
      <c r="AH67" s="277"/>
      <c r="AI67" s="277"/>
      <c r="AJ67" s="277"/>
      <c r="AK67" s="277"/>
      <c r="AL67" s="278"/>
    </row>
    <row r="68" spans="1:41" ht="3.75" customHeight="1" x14ac:dyDescent="0.25">
      <c r="A68" s="5"/>
      <c r="B68" s="74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88"/>
      <c r="AM68" s="5"/>
      <c r="AN68" s="5"/>
    </row>
    <row r="69" spans="1:41" ht="15" customHeight="1" x14ac:dyDescent="0.25">
      <c r="A69" s="5"/>
      <c r="B69" s="74" t="s">
        <v>25</v>
      </c>
      <c r="C69" s="61"/>
      <c r="D69" s="67"/>
      <c r="E69" s="324" t="s">
        <v>34</v>
      </c>
      <c r="F69" s="325"/>
      <c r="G69" s="67" t="s">
        <v>96</v>
      </c>
      <c r="H69" s="324" t="s">
        <v>35</v>
      </c>
      <c r="I69" s="325"/>
      <c r="J69" s="61"/>
      <c r="K69" s="326"/>
      <c r="L69" s="326"/>
      <c r="M69" s="326"/>
      <c r="N69" s="326"/>
      <c r="O69" s="326"/>
      <c r="P69" s="326"/>
      <c r="Q69" s="326"/>
      <c r="R69" s="326"/>
      <c r="S69" s="326"/>
      <c r="T69" s="326"/>
      <c r="U69" s="326"/>
      <c r="V69" s="326"/>
      <c r="W69" s="326"/>
      <c r="X69" s="326"/>
      <c r="Y69" s="326"/>
      <c r="Z69" s="326"/>
      <c r="AA69" s="326"/>
      <c r="AB69" s="326"/>
      <c r="AC69" s="326"/>
      <c r="AD69" s="326"/>
      <c r="AE69" s="326"/>
      <c r="AF69" s="326"/>
      <c r="AG69" s="326"/>
      <c r="AH69" s="326"/>
      <c r="AI69" s="326"/>
      <c r="AJ69" s="326"/>
      <c r="AK69" s="326"/>
      <c r="AL69" s="327"/>
      <c r="AM69" s="5"/>
      <c r="AN69" s="5"/>
    </row>
    <row r="70" spans="1:41" ht="3.75" customHeight="1" x14ac:dyDescent="0.25">
      <c r="A70" s="5"/>
      <c r="B70" s="75"/>
      <c r="C70" s="68"/>
      <c r="D70" s="68"/>
      <c r="E70" s="76"/>
      <c r="F70" s="76"/>
      <c r="G70" s="68"/>
      <c r="H70" s="76"/>
      <c r="I70" s="76"/>
      <c r="J70" s="68"/>
      <c r="K70" s="70"/>
      <c r="L70" s="70"/>
      <c r="M70" s="70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70"/>
      <c r="AF70" s="70"/>
      <c r="AG70" s="70"/>
      <c r="AH70" s="70"/>
      <c r="AI70" s="70"/>
      <c r="AJ70" s="70"/>
      <c r="AK70" s="70"/>
      <c r="AL70" s="77"/>
      <c r="AM70" s="5"/>
      <c r="AN70" s="5"/>
    </row>
    <row r="71" spans="1:41" ht="3.75" customHeight="1" x14ac:dyDescent="0.25">
      <c r="A71" s="5"/>
      <c r="B71" s="71"/>
      <c r="C71" s="72"/>
      <c r="D71" s="72"/>
      <c r="E71" s="78"/>
      <c r="F71" s="78"/>
      <c r="G71" s="72"/>
      <c r="H71" s="78"/>
      <c r="I71" s="78"/>
      <c r="J71" s="72"/>
      <c r="K71" s="72"/>
      <c r="L71" s="72"/>
      <c r="M71" s="72"/>
      <c r="N71" s="72"/>
      <c r="O71" s="72"/>
      <c r="P71" s="72"/>
      <c r="Q71" s="72"/>
      <c r="R71" s="72"/>
      <c r="S71" s="72"/>
      <c r="T71" s="72"/>
      <c r="U71" s="72"/>
      <c r="V71" s="72"/>
      <c r="W71" s="72"/>
      <c r="X71" s="72"/>
      <c r="Y71" s="72"/>
      <c r="Z71" s="72"/>
      <c r="AA71" s="72"/>
      <c r="AB71" s="72"/>
      <c r="AC71" s="72"/>
      <c r="AD71" s="72"/>
      <c r="AE71" s="72"/>
      <c r="AF71" s="72"/>
      <c r="AG71" s="72"/>
      <c r="AH71" s="72"/>
      <c r="AI71" s="72"/>
      <c r="AJ71" s="72"/>
      <c r="AK71" s="72"/>
      <c r="AL71" s="73"/>
      <c r="AM71" s="5"/>
      <c r="AN71" s="5"/>
    </row>
    <row r="72" spans="1:41" ht="15" customHeight="1" x14ac:dyDescent="0.25">
      <c r="A72" s="5"/>
      <c r="B72" s="79" t="s">
        <v>26</v>
      </c>
      <c r="C72" s="62"/>
      <c r="D72" s="69"/>
      <c r="E72" s="319" t="s">
        <v>34</v>
      </c>
      <c r="F72" s="320"/>
      <c r="G72" s="69" t="s">
        <v>96</v>
      </c>
      <c r="H72" s="319" t="s">
        <v>35</v>
      </c>
      <c r="I72" s="321"/>
      <c r="J72" s="62"/>
      <c r="K72" s="322"/>
      <c r="L72" s="322"/>
      <c r="M72" s="322"/>
      <c r="N72" s="322"/>
      <c r="O72" s="322"/>
      <c r="P72" s="322"/>
      <c r="Q72" s="322"/>
      <c r="R72" s="322"/>
      <c r="S72" s="322"/>
      <c r="T72" s="322"/>
      <c r="U72" s="322"/>
      <c r="V72" s="322"/>
      <c r="W72" s="322"/>
      <c r="X72" s="322"/>
      <c r="Y72" s="322"/>
      <c r="Z72" s="322"/>
      <c r="AA72" s="322"/>
      <c r="AB72" s="322"/>
      <c r="AC72" s="322"/>
      <c r="AD72" s="322"/>
      <c r="AE72" s="322"/>
      <c r="AF72" s="322"/>
      <c r="AG72" s="322"/>
      <c r="AH72" s="322"/>
      <c r="AI72" s="322"/>
      <c r="AJ72" s="322"/>
      <c r="AK72" s="322"/>
      <c r="AL72" s="323"/>
    </row>
    <row r="73" spans="1:41" ht="3.75" customHeight="1" x14ac:dyDescent="0.25">
      <c r="A73" s="5"/>
      <c r="B73" s="80"/>
      <c r="C73" s="81"/>
      <c r="D73" s="81"/>
      <c r="E73" s="82"/>
      <c r="F73" s="82"/>
      <c r="G73" s="81"/>
      <c r="H73" s="82"/>
      <c r="I73" s="82"/>
      <c r="J73" s="81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4"/>
    </row>
    <row r="74" spans="1:41" ht="3.75" customHeight="1" x14ac:dyDescent="0.25">
      <c r="A74" s="5"/>
      <c r="B74" s="62"/>
      <c r="C74" s="62"/>
      <c r="D74" s="62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50"/>
      <c r="T74" s="50"/>
      <c r="U74" s="50"/>
      <c r="V74" s="50"/>
      <c r="W74" s="63"/>
      <c r="X74" s="63"/>
      <c r="Y74" s="63"/>
      <c r="Z74" s="63"/>
      <c r="AA74" s="64"/>
      <c r="AB74" s="64"/>
      <c r="AC74" s="64"/>
      <c r="AD74" s="64"/>
      <c r="AE74" s="50"/>
      <c r="AF74" s="50"/>
      <c r="AG74" s="50"/>
      <c r="AH74" s="50"/>
      <c r="AI74" s="50"/>
      <c r="AJ74" s="50"/>
      <c r="AK74" s="50"/>
      <c r="AL74" s="50"/>
      <c r="AO74" s="45"/>
    </row>
    <row r="75" spans="1:41" ht="15" customHeight="1" x14ac:dyDescent="0.25">
      <c r="A75" s="5"/>
      <c r="B75" s="276" t="s">
        <v>27</v>
      </c>
      <c r="C75" s="277"/>
      <c r="D75" s="277"/>
      <c r="E75" s="277"/>
      <c r="F75" s="277"/>
      <c r="G75" s="277"/>
      <c r="H75" s="277"/>
      <c r="I75" s="277"/>
      <c r="J75" s="277"/>
      <c r="K75" s="277"/>
      <c r="L75" s="277"/>
      <c r="M75" s="277"/>
      <c r="N75" s="277"/>
      <c r="O75" s="277"/>
      <c r="P75" s="277"/>
      <c r="Q75" s="277"/>
      <c r="R75" s="277"/>
      <c r="S75" s="277"/>
      <c r="T75" s="277"/>
      <c r="U75" s="277"/>
      <c r="V75" s="277"/>
      <c r="W75" s="277"/>
      <c r="X75" s="277"/>
      <c r="Y75" s="277"/>
      <c r="Z75" s="277"/>
      <c r="AA75" s="277"/>
      <c r="AB75" s="277"/>
      <c r="AC75" s="277"/>
      <c r="AD75" s="277"/>
      <c r="AE75" s="277"/>
      <c r="AF75" s="277"/>
      <c r="AG75" s="277"/>
      <c r="AH75" s="277"/>
      <c r="AI75" s="277"/>
      <c r="AJ75" s="277"/>
      <c r="AK75" s="277"/>
      <c r="AL75" s="278"/>
      <c r="AO75" s="45"/>
    </row>
    <row r="76" spans="1:41" ht="3.75" customHeight="1" x14ac:dyDescent="0.25">
      <c r="A76" s="5"/>
      <c r="B76" s="89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1"/>
      <c r="T76" s="91"/>
      <c r="U76" s="91"/>
      <c r="V76" s="91"/>
      <c r="W76" s="92"/>
      <c r="X76" s="92"/>
      <c r="Y76" s="92"/>
      <c r="Z76" s="92"/>
      <c r="AA76" s="93"/>
      <c r="AB76" s="93"/>
      <c r="AC76" s="93"/>
      <c r="AD76" s="93"/>
      <c r="AE76" s="91"/>
      <c r="AF76" s="91"/>
      <c r="AG76" s="91"/>
      <c r="AH76" s="91"/>
      <c r="AI76" s="91"/>
      <c r="AJ76" s="91"/>
      <c r="AK76" s="91"/>
      <c r="AL76" s="94"/>
    </row>
    <row r="77" spans="1:41" ht="15" customHeight="1" x14ac:dyDescent="0.25">
      <c r="A77" s="5"/>
      <c r="B77" s="317" t="s">
        <v>28</v>
      </c>
      <c r="C77" s="318"/>
      <c r="D77" s="69"/>
      <c r="E77" s="319" t="s">
        <v>34</v>
      </c>
      <c r="F77" s="320"/>
      <c r="G77" s="69" t="s">
        <v>96</v>
      </c>
      <c r="H77" s="319" t="s">
        <v>35</v>
      </c>
      <c r="I77" s="321"/>
      <c r="J77" s="62"/>
      <c r="K77" s="322"/>
      <c r="L77" s="322"/>
      <c r="M77" s="322"/>
      <c r="N77" s="322"/>
      <c r="O77" s="322"/>
      <c r="P77" s="322"/>
      <c r="Q77" s="322"/>
      <c r="R77" s="322"/>
      <c r="S77" s="322"/>
      <c r="T77" s="322"/>
      <c r="U77" s="322"/>
      <c r="V77" s="322"/>
      <c r="W77" s="322"/>
      <c r="X77" s="322"/>
      <c r="Y77" s="322"/>
      <c r="Z77" s="322"/>
      <c r="AA77" s="322"/>
      <c r="AB77" s="322"/>
      <c r="AC77" s="322"/>
      <c r="AD77" s="322"/>
      <c r="AE77" s="322"/>
      <c r="AF77" s="322"/>
      <c r="AG77" s="322"/>
      <c r="AH77" s="322"/>
      <c r="AI77" s="322"/>
      <c r="AJ77" s="322"/>
      <c r="AK77" s="322"/>
      <c r="AL77" s="323"/>
    </row>
    <row r="78" spans="1:41" ht="3.75" customHeight="1" x14ac:dyDescent="0.25">
      <c r="A78" s="5"/>
      <c r="B78" s="96"/>
      <c r="C78" s="97"/>
      <c r="D78" s="81"/>
      <c r="E78" s="82"/>
      <c r="F78" s="82"/>
      <c r="G78" s="81"/>
      <c r="H78" s="82"/>
      <c r="I78" s="82"/>
      <c r="J78" s="81"/>
      <c r="K78" s="81"/>
      <c r="L78" s="81"/>
      <c r="M78" s="81"/>
      <c r="N78" s="81"/>
      <c r="O78" s="81"/>
      <c r="P78" s="81"/>
      <c r="Q78" s="81"/>
      <c r="R78" s="81"/>
      <c r="S78" s="85"/>
      <c r="T78" s="85"/>
      <c r="U78" s="85"/>
      <c r="V78" s="85"/>
      <c r="W78" s="86"/>
      <c r="X78" s="86"/>
      <c r="Y78" s="86"/>
      <c r="Z78" s="86"/>
      <c r="AA78" s="87"/>
      <c r="AB78" s="87"/>
      <c r="AC78" s="87"/>
      <c r="AD78" s="87"/>
      <c r="AE78" s="85"/>
      <c r="AF78" s="85"/>
      <c r="AG78" s="85"/>
      <c r="AH78" s="85"/>
      <c r="AI78" s="85"/>
      <c r="AJ78" s="85"/>
      <c r="AK78" s="85"/>
      <c r="AL78" s="95"/>
    </row>
    <row r="79" spans="1:41" ht="3.75" customHeight="1" x14ac:dyDescent="0.25">
      <c r="A79" s="5"/>
      <c r="B79" s="118"/>
      <c r="C79" s="118"/>
      <c r="D79" s="62"/>
      <c r="E79" s="109"/>
      <c r="F79" s="109"/>
      <c r="G79" s="62"/>
      <c r="H79" s="109"/>
      <c r="I79" s="109"/>
      <c r="J79" s="62"/>
      <c r="K79" s="62"/>
      <c r="L79" s="62"/>
      <c r="M79" s="62"/>
      <c r="N79" s="62"/>
      <c r="O79" s="62"/>
      <c r="P79" s="62"/>
      <c r="Q79" s="62"/>
      <c r="R79" s="62"/>
      <c r="S79" s="50"/>
      <c r="T79" s="50"/>
      <c r="U79" s="50"/>
      <c r="V79" s="50"/>
      <c r="W79" s="63"/>
      <c r="X79" s="63"/>
      <c r="Y79" s="63"/>
      <c r="Z79" s="63"/>
      <c r="AA79" s="64"/>
      <c r="AB79" s="64"/>
      <c r="AC79" s="64"/>
      <c r="AD79" s="64"/>
      <c r="AE79" s="50"/>
      <c r="AF79" s="50"/>
      <c r="AG79" s="50"/>
      <c r="AH79" s="50"/>
      <c r="AI79" s="50"/>
      <c r="AJ79" s="50"/>
      <c r="AK79" s="50"/>
      <c r="AL79" s="50"/>
    </row>
    <row r="80" spans="1:41" ht="3.75" customHeight="1" x14ac:dyDescent="0.25">
      <c r="A80" s="5"/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50"/>
      <c r="T80" s="50"/>
      <c r="U80" s="50"/>
      <c r="V80" s="50"/>
      <c r="W80" s="63"/>
      <c r="X80" s="63"/>
      <c r="Y80" s="63"/>
      <c r="Z80" s="63"/>
      <c r="AA80" s="64"/>
      <c r="AB80" s="64"/>
      <c r="AC80" s="64"/>
      <c r="AD80" s="64"/>
      <c r="AE80" s="50"/>
      <c r="AF80" s="50"/>
      <c r="AG80" s="50"/>
      <c r="AH80" s="50"/>
      <c r="AI80" s="50"/>
      <c r="AJ80" s="50"/>
      <c r="AK80" s="50"/>
      <c r="AL80" s="50"/>
    </row>
    <row r="81" spans="1:38" ht="15" customHeight="1" x14ac:dyDescent="0.25">
      <c r="A81" s="5"/>
      <c r="B81" s="276" t="s">
        <v>29</v>
      </c>
      <c r="C81" s="277"/>
      <c r="D81" s="277"/>
      <c r="E81" s="277"/>
      <c r="F81" s="277"/>
      <c r="G81" s="277"/>
      <c r="H81" s="277"/>
      <c r="I81" s="277"/>
      <c r="J81" s="277"/>
      <c r="K81" s="277"/>
      <c r="L81" s="277"/>
      <c r="M81" s="277"/>
      <c r="N81" s="277"/>
      <c r="O81" s="277"/>
      <c r="P81" s="277"/>
      <c r="Q81" s="277"/>
      <c r="R81" s="277"/>
      <c r="S81" s="277"/>
      <c r="T81" s="277"/>
      <c r="U81" s="277"/>
      <c r="V81" s="277"/>
      <c r="W81" s="277"/>
      <c r="X81" s="277"/>
      <c r="Y81" s="277"/>
      <c r="Z81" s="277"/>
      <c r="AA81" s="277"/>
      <c r="AB81" s="277"/>
      <c r="AC81" s="277"/>
      <c r="AD81" s="277"/>
      <c r="AE81" s="277"/>
      <c r="AF81" s="277"/>
      <c r="AG81" s="277"/>
      <c r="AH81" s="277"/>
      <c r="AI81" s="277"/>
      <c r="AJ81" s="277"/>
      <c r="AK81" s="277"/>
      <c r="AL81" s="278"/>
    </row>
    <row r="82" spans="1:38" ht="35.25" customHeight="1" x14ac:dyDescent="0.25">
      <c r="A82" s="5"/>
      <c r="B82" s="283" t="s">
        <v>30</v>
      </c>
      <c r="C82" s="283"/>
      <c r="D82" s="283"/>
      <c r="E82" s="283"/>
      <c r="F82" s="283"/>
      <c r="G82" s="283"/>
      <c r="H82" s="283"/>
      <c r="I82" s="283"/>
      <c r="J82" s="283"/>
      <c r="K82" s="283"/>
      <c r="L82" s="283"/>
      <c r="M82" s="283"/>
      <c r="N82" s="283"/>
      <c r="O82" s="283"/>
      <c r="P82" s="283"/>
      <c r="Q82" s="283"/>
      <c r="R82" s="283"/>
      <c r="S82" s="283"/>
      <c r="T82" s="283"/>
      <c r="U82" s="283"/>
      <c r="V82" s="283"/>
      <c r="W82" s="283"/>
      <c r="X82" s="283"/>
      <c r="Y82" s="283"/>
      <c r="Z82" s="283"/>
      <c r="AA82" s="284" t="s">
        <v>84</v>
      </c>
      <c r="AB82" s="284"/>
      <c r="AC82" s="284"/>
      <c r="AD82" s="284"/>
      <c r="AE82" s="284" t="s">
        <v>85</v>
      </c>
      <c r="AF82" s="284"/>
      <c r="AG82" s="284"/>
      <c r="AH82" s="284"/>
      <c r="AI82" s="284" t="s">
        <v>86</v>
      </c>
      <c r="AJ82" s="284"/>
      <c r="AK82" s="284"/>
      <c r="AL82" s="284"/>
    </row>
    <row r="83" spans="1:38" ht="15" customHeight="1" x14ac:dyDescent="0.25">
      <c r="A83" s="5"/>
      <c r="B83" s="285" t="s">
        <v>88</v>
      </c>
      <c r="C83" s="285"/>
      <c r="D83" s="285"/>
      <c r="E83" s="285"/>
      <c r="F83" s="285"/>
      <c r="G83" s="285"/>
      <c r="H83" s="285"/>
      <c r="I83" s="285"/>
      <c r="J83" s="285"/>
      <c r="K83" s="285"/>
      <c r="L83" s="285"/>
      <c r="M83" s="285"/>
      <c r="N83" s="285"/>
      <c r="O83" s="285"/>
      <c r="P83" s="285"/>
      <c r="Q83" s="285"/>
      <c r="R83" s="285"/>
      <c r="S83" s="285"/>
      <c r="T83" s="285"/>
      <c r="U83" s="285"/>
      <c r="V83" s="285"/>
      <c r="W83" s="285"/>
      <c r="X83" s="285"/>
      <c r="Y83" s="285"/>
      <c r="Z83" s="285"/>
      <c r="AA83" s="285"/>
      <c r="AB83" s="285"/>
      <c r="AC83" s="285"/>
      <c r="AD83" s="285"/>
      <c r="AE83" s="285"/>
      <c r="AF83" s="285"/>
      <c r="AG83" s="285"/>
      <c r="AH83" s="285"/>
      <c r="AI83" s="285"/>
      <c r="AJ83" s="285"/>
      <c r="AK83" s="285"/>
      <c r="AL83" s="285"/>
    </row>
    <row r="84" spans="1:38" ht="15" customHeight="1" x14ac:dyDescent="0.25">
      <c r="A84" s="5"/>
      <c r="B84" s="286" t="s">
        <v>139</v>
      </c>
      <c r="C84" s="286"/>
      <c r="D84" s="286"/>
      <c r="E84" s="286"/>
      <c r="F84" s="286"/>
      <c r="G84" s="286"/>
      <c r="H84" s="286"/>
      <c r="I84" s="286"/>
      <c r="J84" s="286"/>
      <c r="K84" s="286"/>
      <c r="L84" s="286"/>
      <c r="M84" s="286"/>
      <c r="N84" s="286"/>
      <c r="O84" s="286" t="s">
        <v>140</v>
      </c>
      <c r="P84" s="286"/>
      <c r="Q84" s="286"/>
      <c r="R84" s="286"/>
      <c r="S84" s="286"/>
      <c r="T84" s="286"/>
      <c r="U84" s="286"/>
      <c r="V84" s="286"/>
      <c r="W84" s="286"/>
      <c r="X84" s="286"/>
      <c r="Y84" s="286"/>
      <c r="Z84" s="286"/>
      <c r="AA84" s="287"/>
      <c r="AB84" s="287"/>
      <c r="AC84" s="287"/>
      <c r="AD84" s="287"/>
      <c r="AE84" s="288">
        <f t="shared" ref="AE84:AE101" si="0">(AA84/$AA$102)*100</f>
        <v>0</v>
      </c>
      <c r="AF84" s="288"/>
      <c r="AG84" s="288"/>
      <c r="AH84" s="288"/>
      <c r="AI84" s="287" t="str">
        <f t="shared" ref="AI84:AI101" si="1">IF(AE84&gt;20,"O","N")</f>
        <v>N</v>
      </c>
      <c r="AJ84" s="287"/>
      <c r="AK84" s="287"/>
      <c r="AL84" s="287"/>
    </row>
    <row r="85" spans="1:38" ht="15" customHeight="1" x14ac:dyDescent="0.25">
      <c r="A85" s="5"/>
      <c r="B85" s="293" t="s">
        <v>288</v>
      </c>
      <c r="C85" s="293"/>
      <c r="D85" s="293"/>
      <c r="E85" s="293"/>
      <c r="F85" s="293"/>
      <c r="G85" s="293"/>
      <c r="H85" s="293"/>
      <c r="I85" s="293"/>
      <c r="J85" s="293"/>
      <c r="K85" s="293"/>
      <c r="L85" s="293"/>
      <c r="M85" s="293"/>
      <c r="N85" s="293"/>
      <c r="O85" s="293" t="s">
        <v>107</v>
      </c>
      <c r="P85" s="293"/>
      <c r="Q85" s="293"/>
      <c r="R85" s="293"/>
      <c r="S85" s="293"/>
      <c r="T85" s="293"/>
      <c r="U85" s="293"/>
      <c r="V85" s="293"/>
      <c r="W85" s="293"/>
      <c r="X85" s="293"/>
      <c r="Y85" s="293"/>
      <c r="Z85" s="293"/>
      <c r="AA85" s="291">
        <v>75</v>
      </c>
      <c r="AB85" s="291"/>
      <c r="AC85" s="291"/>
      <c r="AD85" s="291"/>
      <c r="AE85" s="288">
        <f t="shared" si="0"/>
        <v>68.181818181818173</v>
      </c>
      <c r="AF85" s="288"/>
      <c r="AG85" s="288"/>
      <c r="AH85" s="288"/>
      <c r="AI85" s="287" t="str">
        <f t="shared" si="1"/>
        <v>O</v>
      </c>
      <c r="AJ85" s="287"/>
      <c r="AK85" s="287"/>
      <c r="AL85" s="287"/>
    </row>
    <row r="86" spans="1:38" ht="15" customHeight="1" x14ac:dyDescent="0.25">
      <c r="A86" s="5"/>
      <c r="B86" s="293" t="s">
        <v>185</v>
      </c>
      <c r="C86" s="293"/>
      <c r="D86" s="293"/>
      <c r="E86" s="293"/>
      <c r="F86" s="293"/>
      <c r="G86" s="293"/>
      <c r="H86" s="293"/>
      <c r="I86" s="293"/>
      <c r="J86" s="293"/>
      <c r="K86" s="293"/>
      <c r="L86" s="293"/>
      <c r="M86" s="293"/>
      <c r="N86" s="293"/>
      <c r="O86" s="293" t="s">
        <v>109</v>
      </c>
      <c r="P86" s="293"/>
      <c r="Q86" s="293"/>
      <c r="R86" s="293"/>
      <c r="S86" s="293"/>
      <c r="T86" s="293"/>
      <c r="U86" s="293"/>
      <c r="V86" s="293"/>
      <c r="W86" s="293"/>
      <c r="X86" s="293"/>
      <c r="Y86" s="293"/>
      <c r="Z86" s="293"/>
      <c r="AA86" s="291">
        <v>10</v>
      </c>
      <c r="AB86" s="291"/>
      <c r="AC86" s="291"/>
      <c r="AD86" s="291"/>
      <c r="AE86" s="288">
        <f t="shared" si="0"/>
        <v>9.0909090909090917</v>
      </c>
      <c r="AF86" s="288"/>
      <c r="AG86" s="288"/>
      <c r="AH86" s="288"/>
      <c r="AI86" s="287" t="str">
        <f t="shared" si="1"/>
        <v>N</v>
      </c>
      <c r="AJ86" s="287"/>
      <c r="AK86" s="287"/>
      <c r="AL86" s="287"/>
    </row>
    <row r="87" spans="1:38" ht="15" customHeight="1" x14ac:dyDescent="0.25">
      <c r="A87" s="5"/>
      <c r="B87" s="293" t="s">
        <v>222</v>
      </c>
      <c r="C87" s="293"/>
      <c r="D87" s="293"/>
      <c r="E87" s="293"/>
      <c r="F87" s="293"/>
      <c r="G87" s="293"/>
      <c r="H87" s="293"/>
      <c r="I87" s="293"/>
      <c r="J87" s="293"/>
      <c r="K87" s="293"/>
      <c r="L87" s="293"/>
      <c r="M87" s="293"/>
      <c r="N87" s="293"/>
      <c r="O87" s="293" t="s">
        <v>99</v>
      </c>
      <c r="P87" s="293"/>
      <c r="Q87" s="293"/>
      <c r="R87" s="293"/>
      <c r="S87" s="293"/>
      <c r="T87" s="293"/>
      <c r="U87" s="293"/>
      <c r="V87" s="293"/>
      <c r="W87" s="293"/>
      <c r="X87" s="293"/>
      <c r="Y87" s="293"/>
      <c r="Z87" s="293"/>
      <c r="AA87" s="291">
        <v>5</v>
      </c>
      <c r="AB87" s="291"/>
      <c r="AC87" s="291"/>
      <c r="AD87" s="291"/>
      <c r="AE87" s="288">
        <f t="shared" si="0"/>
        <v>4.5454545454545459</v>
      </c>
      <c r="AF87" s="288"/>
      <c r="AG87" s="288"/>
      <c r="AH87" s="288"/>
      <c r="AI87" s="287" t="str">
        <f t="shared" si="1"/>
        <v>N</v>
      </c>
      <c r="AJ87" s="287"/>
      <c r="AK87" s="287"/>
      <c r="AL87" s="287"/>
    </row>
    <row r="88" spans="1:38" ht="15" customHeight="1" x14ac:dyDescent="0.25">
      <c r="A88" s="5"/>
      <c r="B88" s="294" t="s">
        <v>205</v>
      </c>
      <c r="C88" s="294"/>
      <c r="D88" s="294"/>
      <c r="E88" s="294"/>
      <c r="F88" s="294"/>
      <c r="G88" s="294"/>
      <c r="H88" s="294"/>
      <c r="I88" s="294"/>
      <c r="J88" s="294"/>
      <c r="K88" s="294"/>
      <c r="L88" s="294"/>
      <c r="M88" s="294"/>
      <c r="N88" s="294"/>
      <c r="O88" s="294" t="s">
        <v>105</v>
      </c>
      <c r="P88" s="294"/>
      <c r="Q88" s="294"/>
      <c r="R88" s="294"/>
      <c r="S88" s="294"/>
      <c r="T88" s="294"/>
      <c r="U88" s="294"/>
      <c r="V88" s="294"/>
      <c r="W88" s="294"/>
      <c r="X88" s="294"/>
      <c r="Y88" s="294"/>
      <c r="Z88" s="294"/>
      <c r="AA88" s="287">
        <v>20</v>
      </c>
      <c r="AB88" s="287"/>
      <c r="AC88" s="287"/>
      <c r="AD88" s="287"/>
      <c r="AE88" s="288">
        <f t="shared" si="0"/>
        <v>18.181818181818183</v>
      </c>
      <c r="AF88" s="288"/>
      <c r="AG88" s="288"/>
      <c r="AH88" s="288"/>
      <c r="AI88" s="287" t="str">
        <f t="shared" si="1"/>
        <v>N</v>
      </c>
      <c r="AJ88" s="287"/>
      <c r="AK88" s="287"/>
      <c r="AL88" s="287"/>
    </row>
    <row r="89" spans="1:38" ht="15" customHeight="1" x14ac:dyDescent="0.25">
      <c r="A89" s="5"/>
      <c r="B89" s="293"/>
      <c r="C89" s="293"/>
      <c r="D89" s="293"/>
      <c r="E89" s="293"/>
      <c r="F89" s="293"/>
      <c r="G89" s="293"/>
      <c r="H89" s="293"/>
      <c r="I89" s="293"/>
      <c r="J89" s="293"/>
      <c r="K89" s="293"/>
      <c r="L89" s="293"/>
      <c r="M89" s="293"/>
      <c r="N89" s="293"/>
      <c r="O89" s="293"/>
      <c r="P89" s="293"/>
      <c r="Q89" s="293"/>
      <c r="R89" s="293"/>
      <c r="S89" s="293"/>
      <c r="T89" s="293"/>
      <c r="U89" s="293"/>
      <c r="V89" s="293"/>
      <c r="W89" s="293"/>
      <c r="X89" s="293"/>
      <c r="Y89" s="293"/>
      <c r="Z89" s="293"/>
      <c r="AA89" s="291"/>
      <c r="AB89" s="291"/>
      <c r="AC89" s="291"/>
      <c r="AD89" s="291"/>
      <c r="AE89" s="288">
        <f t="shared" si="0"/>
        <v>0</v>
      </c>
      <c r="AF89" s="288"/>
      <c r="AG89" s="288"/>
      <c r="AH89" s="288"/>
      <c r="AI89" s="287" t="str">
        <f t="shared" si="1"/>
        <v>N</v>
      </c>
      <c r="AJ89" s="287"/>
      <c r="AK89" s="287"/>
      <c r="AL89" s="287"/>
    </row>
    <row r="90" spans="1:38" ht="15" customHeight="1" x14ac:dyDescent="0.25">
      <c r="A90" s="5"/>
      <c r="B90" s="293"/>
      <c r="C90" s="293"/>
      <c r="D90" s="293"/>
      <c r="E90" s="293"/>
      <c r="F90" s="293"/>
      <c r="G90" s="293"/>
      <c r="H90" s="293"/>
      <c r="I90" s="293"/>
      <c r="J90" s="293"/>
      <c r="K90" s="293"/>
      <c r="L90" s="293"/>
      <c r="M90" s="293"/>
      <c r="N90" s="293"/>
      <c r="O90" s="293"/>
      <c r="P90" s="293"/>
      <c r="Q90" s="293"/>
      <c r="R90" s="293"/>
      <c r="S90" s="293"/>
      <c r="T90" s="293"/>
      <c r="U90" s="293"/>
      <c r="V90" s="293"/>
      <c r="W90" s="293"/>
      <c r="X90" s="293"/>
      <c r="Y90" s="293"/>
      <c r="Z90" s="293"/>
      <c r="AA90" s="291"/>
      <c r="AB90" s="291"/>
      <c r="AC90" s="291"/>
      <c r="AD90" s="291"/>
      <c r="AE90" s="288">
        <f t="shared" si="0"/>
        <v>0</v>
      </c>
      <c r="AF90" s="288"/>
      <c r="AG90" s="288"/>
      <c r="AH90" s="288"/>
      <c r="AI90" s="287" t="str">
        <f t="shared" si="1"/>
        <v>N</v>
      </c>
      <c r="AJ90" s="287"/>
      <c r="AK90" s="287"/>
      <c r="AL90" s="287"/>
    </row>
    <row r="91" spans="1:38" ht="15" customHeight="1" x14ac:dyDescent="0.25">
      <c r="A91" s="5"/>
      <c r="B91" s="293"/>
      <c r="C91" s="293"/>
      <c r="D91" s="293"/>
      <c r="E91" s="293"/>
      <c r="F91" s="293"/>
      <c r="G91" s="293"/>
      <c r="H91" s="293"/>
      <c r="I91" s="293"/>
      <c r="J91" s="293"/>
      <c r="K91" s="293"/>
      <c r="L91" s="293"/>
      <c r="M91" s="293"/>
      <c r="N91" s="293"/>
      <c r="O91" s="293"/>
      <c r="P91" s="293"/>
      <c r="Q91" s="293"/>
      <c r="R91" s="293"/>
      <c r="S91" s="293"/>
      <c r="T91" s="293"/>
      <c r="U91" s="293"/>
      <c r="V91" s="293"/>
      <c r="W91" s="293"/>
      <c r="X91" s="293"/>
      <c r="Y91" s="293"/>
      <c r="Z91" s="293"/>
      <c r="AA91" s="291"/>
      <c r="AB91" s="291"/>
      <c r="AC91" s="291"/>
      <c r="AD91" s="291"/>
      <c r="AE91" s="288">
        <f t="shared" si="0"/>
        <v>0</v>
      </c>
      <c r="AF91" s="288"/>
      <c r="AG91" s="288"/>
      <c r="AH91" s="288"/>
      <c r="AI91" s="287" t="str">
        <f t="shared" si="1"/>
        <v>N</v>
      </c>
      <c r="AJ91" s="287"/>
      <c r="AK91" s="287"/>
      <c r="AL91" s="287"/>
    </row>
    <row r="92" spans="1:38" ht="15" customHeight="1" x14ac:dyDescent="0.25">
      <c r="A92" s="5"/>
      <c r="B92" s="294"/>
      <c r="C92" s="294"/>
      <c r="D92" s="294"/>
      <c r="E92" s="294"/>
      <c r="F92" s="294"/>
      <c r="G92" s="294"/>
      <c r="H92" s="294"/>
      <c r="I92" s="294"/>
      <c r="J92" s="294"/>
      <c r="K92" s="294"/>
      <c r="L92" s="294"/>
      <c r="M92" s="294"/>
      <c r="N92" s="294"/>
      <c r="O92" s="294"/>
      <c r="P92" s="294"/>
      <c r="Q92" s="294"/>
      <c r="R92" s="294"/>
      <c r="S92" s="294"/>
      <c r="T92" s="294"/>
      <c r="U92" s="294"/>
      <c r="V92" s="294"/>
      <c r="W92" s="294"/>
      <c r="X92" s="294"/>
      <c r="Y92" s="294"/>
      <c r="Z92" s="294"/>
      <c r="AA92" s="287"/>
      <c r="AB92" s="287"/>
      <c r="AC92" s="287"/>
      <c r="AD92" s="287"/>
      <c r="AE92" s="288">
        <f t="shared" si="0"/>
        <v>0</v>
      </c>
      <c r="AF92" s="288"/>
      <c r="AG92" s="288"/>
      <c r="AH92" s="288"/>
      <c r="AI92" s="287" t="str">
        <f t="shared" si="1"/>
        <v>N</v>
      </c>
      <c r="AJ92" s="287"/>
      <c r="AK92" s="287"/>
      <c r="AL92" s="287"/>
    </row>
    <row r="93" spans="1:38" ht="15" customHeight="1" x14ac:dyDescent="0.25">
      <c r="A93" s="5"/>
      <c r="B93" s="293"/>
      <c r="C93" s="293"/>
      <c r="D93" s="293"/>
      <c r="E93" s="293"/>
      <c r="F93" s="293"/>
      <c r="G93" s="293"/>
      <c r="H93" s="293"/>
      <c r="I93" s="293"/>
      <c r="J93" s="293"/>
      <c r="K93" s="293"/>
      <c r="L93" s="293"/>
      <c r="M93" s="293"/>
      <c r="N93" s="293"/>
      <c r="O93" s="293"/>
      <c r="P93" s="293"/>
      <c r="Q93" s="293"/>
      <c r="R93" s="293"/>
      <c r="S93" s="293"/>
      <c r="T93" s="293"/>
      <c r="U93" s="293"/>
      <c r="V93" s="293"/>
      <c r="W93" s="293"/>
      <c r="X93" s="293"/>
      <c r="Y93" s="293"/>
      <c r="Z93" s="293"/>
      <c r="AA93" s="291"/>
      <c r="AB93" s="291"/>
      <c r="AC93" s="291"/>
      <c r="AD93" s="291"/>
      <c r="AE93" s="288">
        <f t="shared" si="0"/>
        <v>0</v>
      </c>
      <c r="AF93" s="288"/>
      <c r="AG93" s="288"/>
      <c r="AH93" s="288"/>
      <c r="AI93" s="287" t="str">
        <f t="shared" si="1"/>
        <v>N</v>
      </c>
      <c r="AJ93" s="287"/>
      <c r="AK93" s="287"/>
      <c r="AL93" s="287"/>
    </row>
    <row r="94" spans="1:38" ht="15" customHeight="1" x14ac:dyDescent="0.25">
      <c r="A94" s="5"/>
      <c r="B94" s="293"/>
      <c r="C94" s="293"/>
      <c r="D94" s="293"/>
      <c r="E94" s="293"/>
      <c r="F94" s="293"/>
      <c r="G94" s="293"/>
      <c r="H94" s="293"/>
      <c r="I94" s="293"/>
      <c r="J94" s="293"/>
      <c r="K94" s="293"/>
      <c r="L94" s="293"/>
      <c r="M94" s="293"/>
      <c r="N94" s="293"/>
      <c r="O94" s="293"/>
      <c r="P94" s="293"/>
      <c r="Q94" s="293"/>
      <c r="R94" s="293"/>
      <c r="S94" s="293"/>
      <c r="T94" s="293"/>
      <c r="U94" s="293"/>
      <c r="V94" s="293"/>
      <c r="W94" s="293"/>
      <c r="X94" s="293"/>
      <c r="Y94" s="293"/>
      <c r="Z94" s="293"/>
      <c r="AA94" s="291"/>
      <c r="AB94" s="291"/>
      <c r="AC94" s="291"/>
      <c r="AD94" s="291"/>
      <c r="AE94" s="288">
        <f t="shared" si="0"/>
        <v>0</v>
      </c>
      <c r="AF94" s="288"/>
      <c r="AG94" s="288"/>
      <c r="AH94" s="288"/>
      <c r="AI94" s="287" t="str">
        <f t="shared" si="1"/>
        <v>N</v>
      </c>
      <c r="AJ94" s="287"/>
      <c r="AK94" s="287"/>
      <c r="AL94" s="287"/>
    </row>
    <row r="95" spans="1:38" ht="15" customHeight="1" x14ac:dyDescent="0.25">
      <c r="A95" s="5"/>
      <c r="B95" s="293"/>
      <c r="C95" s="293"/>
      <c r="D95" s="293"/>
      <c r="E95" s="293"/>
      <c r="F95" s="293"/>
      <c r="G95" s="293"/>
      <c r="H95" s="293"/>
      <c r="I95" s="293"/>
      <c r="J95" s="293"/>
      <c r="K95" s="293"/>
      <c r="L95" s="293"/>
      <c r="M95" s="293"/>
      <c r="N95" s="293"/>
      <c r="O95" s="293"/>
      <c r="P95" s="293"/>
      <c r="Q95" s="293"/>
      <c r="R95" s="293"/>
      <c r="S95" s="293"/>
      <c r="T95" s="293"/>
      <c r="U95" s="293"/>
      <c r="V95" s="293"/>
      <c r="W95" s="293"/>
      <c r="X95" s="293"/>
      <c r="Y95" s="293"/>
      <c r="Z95" s="293"/>
      <c r="AA95" s="291"/>
      <c r="AB95" s="291"/>
      <c r="AC95" s="291"/>
      <c r="AD95" s="291"/>
      <c r="AE95" s="288">
        <f t="shared" si="0"/>
        <v>0</v>
      </c>
      <c r="AF95" s="288"/>
      <c r="AG95" s="288"/>
      <c r="AH95" s="288"/>
      <c r="AI95" s="287" t="str">
        <f t="shared" si="1"/>
        <v>N</v>
      </c>
      <c r="AJ95" s="287"/>
      <c r="AK95" s="287"/>
      <c r="AL95" s="287"/>
    </row>
    <row r="96" spans="1:38" ht="15" customHeight="1" x14ac:dyDescent="0.25">
      <c r="A96" s="5"/>
      <c r="B96" s="294"/>
      <c r="C96" s="294"/>
      <c r="D96" s="294"/>
      <c r="E96" s="294"/>
      <c r="F96" s="294"/>
      <c r="G96" s="294"/>
      <c r="H96" s="294"/>
      <c r="I96" s="294"/>
      <c r="J96" s="294"/>
      <c r="K96" s="294"/>
      <c r="L96" s="294"/>
      <c r="M96" s="294"/>
      <c r="N96" s="294"/>
      <c r="O96" s="294"/>
      <c r="P96" s="294"/>
      <c r="Q96" s="294"/>
      <c r="R96" s="294"/>
      <c r="S96" s="294"/>
      <c r="T96" s="294"/>
      <c r="U96" s="294"/>
      <c r="V96" s="294"/>
      <c r="W96" s="294"/>
      <c r="X96" s="294"/>
      <c r="Y96" s="294"/>
      <c r="Z96" s="294"/>
      <c r="AA96" s="287"/>
      <c r="AB96" s="287"/>
      <c r="AC96" s="287"/>
      <c r="AD96" s="287"/>
      <c r="AE96" s="288">
        <f t="shared" si="0"/>
        <v>0</v>
      </c>
      <c r="AF96" s="288"/>
      <c r="AG96" s="288"/>
      <c r="AH96" s="288"/>
      <c r="AI96" s="287" t="str">
        <f t="shared" si="1"/>
        <v>N</v>
      </c>
      <c r="AJ96" s="287"/>
      <c r="AK96" s="287"/>
      <c r="AL96" s="287"/>
    </row>
    <row r="97" spans="1:38" ht="15" customHeight="1" x14ac:dyDescent="0.25">
      <c r="A97" s="5"/>
      <c r="B97" s="293"/>
      <c r="C97" s="293"/>
      <c r="D97" s="293"/>
      <c r="E97" s="293"/>
      <c r="F97" s="293"/>
      <c r="G97" s="293"/>
      <c r="H97" s="293"/>
      <c r="I97" s="293"/>
      <c r="J97" s="293"/>
      <c r="K97" s="293"/>
      <c r="L97" s="293"/>
      <c r="M97" s="293"/>
      <c r="N97" s="293"/>
      <c r="O97" s="293"/>
      <c r="P97" s="293"/>
      <c r="Q97" s="293"/>
      <c r="R97" s="293"/>
      <c r="S97" s="293"/>
      <c r="T97" s="293"/>
      <c r="U97" s="293"/>
      <c r="V97" s="293"/>
      <c r="W97" s="293"/>
      <c r="X97" s="293"/>
      <c r="Y97" s="293"/>
      <c r="Z97" s="293"/>
      <c r="AA97" s="291"/>
      <c r="AB97" s="291"/>
      <c r="AC97" s="291"/>
      <c r="AD97" s="291"/>
      <c r="AE97" s="288">
        <f t="shared" si="0"/>
        <v>0</v>
      </c>
      <c r="AF97" s="288"/>
      <c r="AG97" s="288"/>
      <c r="AH97" s="288"/>
      <c r="AI97" s="287" t="str">
        <f t="shared" si="1"/>
        <v>N</v>
      </c>
      <c r="AJ97" s="287"/>
      <c r="AK97" s="287"/>
      <c r="AL97" s="287"/>
    </row>
    <row r="98" spans="1:38" ht="15" customHeight="1" x14ac:dyDescent="0.25">
      <c r="A98" s="5"/>
      <c r="B98" s="293"/>
      <c r="C98" s="293"/>
      <c r="D98" s="293"/>
      <c r="E98" s="293"/>
      <c r="F98" s="293"/>
      <c r="G98" s="293"/>
      <c r="H98" s="293"/>
      <c r="I98" s="293"/>
      <c r="J98" s="293"/>
      <c r="K98" s="293"/>
      <c r="L98" s="293"/>
      <c r="M98" s="293"/>
      <c r="N98" s="293"/>
      <c r="O98" s="293"/>
      <c r="P98" s="293"/>
      <c r="Q98" s="293"/>
      <c r="R98" s="293"/>
      <c r="S98" s="293"/>
      <c r="T98" s="293"/>
      <c r="U98" s="293"/>
      <c r="V98" s="293"/>
      <c r="W98" s="293"/>
      <c r="X98" s="293"/>
      <c r="Y98" s="293"/>
      <c r="Z98" s="293"/>
      <c r="AA98" s="291"/>
      <c r="AB98" s="291"/>
      <c r="AC98" s="291"/>
      <c r="AD98" s="291"/>
      <c r="AE98" s="288">
        <f t="shared" si="0"/>
        <v>0</v>
      </c>
      <c r="AF98" s="288"/>
      <c r="AG98" s="288"/>
      <c r="AH98" s="288"/>
      <c r="AI98" s="287" t="str">
        <f t="shared" si="1"/>
        <v>N</v>
      </c>
      <c r="AJ98" s="287"/>
      <c r="AK98" s="287"/>
      <c r="AL98" s="287"/>
    </row>
    <row r="99" spans="1:38" ht="15" customHeight="1" x14ac:dyDescent="0.25">
      <c r="A99" s="5"/>
      <c r="B99" s="293"/>
      <c r="C99" s="293"/>
      <c r="D99" s="293"/>
      <c r="E99" s="293"/>
      <c r="F99" s="293"/>
      <c r="G99" s="293"/>
      <c r="H99" s="293"/>
      <c r="I99" s="293"/>
      <c r="J99" s="293"/>
      <c r="K99" s="293"/>
      <c r="L99" s="293"/>
      <c r="M99" s="293"/>
      <c r="N99" s="293"/>
      <c r="O99" s="293"/>
      <c r="P99" s="293"/>
      <c r="Q99" s="293"/>
      <c r="R99" s="293"/>
      <c r="S99" s="293"/>
      <c r="T99" s="293"/>
      <c r="U99" s="293"/>
      <c r="V99" s="293"/>
      <c r="W99" s="293"/>
      <c r="X99" s="293"/>
      <c r="Y99" s="293"/>
      <c r="Z99" s="293"/>
      <c r="AA99" s="291"/>
      <c r="AB99" s="291"/>
      <c r="AC99" s="291"/>
      <c r="AD99" s="291"/>
      <c r="AE99" s="288">
        <f t="shared" si="0"/>
        <v>0</v>
      </c>
      <c r="AF99" s="288"/>
      <c r="AG99" s="288"/>
      <c r="AH99" s="288"/>
      <c r="AI99" s="287" t="str">
        <f t="shared" si="1"/>
        <v>N</v>
      </c>
      <c r="AJ99" s="287"/>
      <c r="AK99" s="287"/>
      <c r="AL99" s="287"/>
    </row>
    <row r="100" spans="1:38" ht="15" customHeight="1" x14ac:dyDescent="0.25">
      <c r="A100" s="5"/>
      <c r="B100" s="293"/>
      <c r="C100" s="293"/>
      <c r="D100" s="293"/>
      <c r="E100" s="293"/>
      <c r="F100" s="293"/>
      <c r="G100" s="293"/>
      <c r="H100" s="293"/>
      <c r="I100" s="293"/>
      <c r="J100" s="293"/>
      <c r="K100" s="293"/>
      <c r="L100" s="293"/>
      <c r="M100" s="293"/>
      <c r="N100" s="293"/>
      <c r="O100" s="293"/>
      <c r="P100" s="293"/>
      <c r="Q100" s="293"/>
      <c r="R100" s="293"/>
      <c r="S100" s="293"/>
      <c r="T100" s="293"/>
      <c r="U100" s="293"/>
      <c r="V100" s="293"/>
      <c r="W100" s="293"/>
      <c r="X100" s="293"/>
      <c r="Y100" s="293"/>
      <c r="Z100" s="293"/>
      <c r="AA100" s="291"/>
      <c r="AB100" s="291"/>
      <c r="AC100" s="291"/>
      <c r="AD100" s="291"/>
      <c r="AE100" s="288">
        <f t="shared" si="0"/>
        <v>0</v>
      </c>
      <c r="AF100" s="288"/>
      <c r="AG100" s="288"/>
      <c r="AH100" s="288"/>
      <c r="AI100" s="287" t="str">
        <f t="shared" si="1"/>
        <v>N</v>
      </c>
      <c r="AJ100" s="287"/>
      <c r="AK100" s="287"/>
      <c r="AL100" s="287"/>
    </row>
    <row r="101" spans="1:38" ht="15" customHeight="1" x14ac:dyDescent="0.25">
      <c r="A101" s="5"/>
      <c r="B101" s="293"/>
      <c r="C101" s="293"/>
      <c r="D101" s="293"/>
      <c r="E101" s="293"/>
      <c r="F101" s="293"/>
      <c r="G101" s="293"/>
      <c r="H101" s="293"/>
      <c r="I101" s="293"/>
      <c r="J101" s="293"/>
      <c r="K101" s="293"/>
      <c r="L101" s="293"/>
      <c r="M101" s="293"/>
      <c r="N101" s="293"/>
      <c r="O101" s="293"/>
      <c r="P101" s="293"/>
      <c r="Q101" s="293"/>
      <c r="R101" s="293"/>
      <c r="S101" s="293"/>
      <c r="T101" s="293"/>
      <c r="U101" s="293"/>
      <c r="V101" s="293"/>
      <c r="W101" s="293"/>
      <c r="X101" s="293"/>
      <c r="Y101" s="293"/>
      <c r="Z101" s="293"/>
      <c r="AA101" s="291"/>
      <c r="AB101" s="291"/>
      <c r="AC101" s="291"/>
      <c r="AD101" s="291"/>
      <c r="AE101" s="288">
        <f t="shared" si="0"/>
        <v>0</v>
      </c>
      <c r="AF101" s="288"/>
      <c r="AG101" s="288"/>
      <c r="AH101" s="288"/>
      <c r="AI101" s="287" t="str">
        <f t="shared" si="1"/>
        <v>N</v>
      </c>
      <c r="AJ101" s="287"/>
      <c r="AK101" s="287"/>
      <c r="AL101" s="287"/>
    </row>
    <row r="102" spans="1:38" ht="15" customHeight="1" x14ac:dyDescent="0.25">
      <c r="A102" s="5"/>
      <c r="B102" s="295" t="s">
        <v>87</v>
      </c>
      <c r="C102" s="295"/>
      <c r="D102" s="295"/>
      <c r="E102" s="295"/>
      <c r="F102" s="295"/>
      <c r="G102" s="295"/>
      <c r="H102" s="295"/>
      <c r="I102" s="295"/>
      <c r="J102" s="295"/>
      <c r="K102" s="295"/>
      <c r="L102" s="295"/>
      <c r="M102" s="295"/>
      <c r="N102" s="295"/>
      <c r="O102" s="295"/>
      <c r="P102" s="295"/>
      <c r="Q102" s="295"/>
      <c r="R102" s="295"/>
      <c r="S102" s="295"/>
      <c r="T102" s="295"/>
      <c r="U102" s="295"/>
      <c r="V102" s="295"/>
      <c r="W102" s="295"/>
      <c r="X102" s="295"/>
      <c r="Y102" s="295"/>
      <c r="Z102" s="295"/>
      <c r="AA102" s="296">
        <f>SUM(AA84:AD101)</f>
        <v>110</v>
      </c>
      <c r="AB102" s="296"/>
      <c r="AC102" s="296"/>
      <c r="AD102" s="296"/>
      <c r="AE102" s="297">
        <f>SUM(AE84:AH101)</f>
        <v>100</v>
      </c>
      <c r="AF102" s="297"/>
      <c r="AG102" s="297"/>
      <c r="AH102" s="297"/>
      <c r="AI102" s="297"/>
      <c r="AJ102" s="297"/>
      <c r="AK102" s="297"/>
      <c r="AL102" s="297"/>
    </row>
    <row r="103" spans="1:38" ht="15" customHeight="1" x14ac:dyDescent="0.25">
      <c r="A103" s="5"/>
      <c r="B103" s="285" t="s">
        <v>89</v>
      </c>
      <c r="C103" s="285"/>
      <c r="D103" s="285"/>
      <c r="E103" s="285"/>
      <c r="F103" s="285"/>
      <c r="G103" s="285"/>
      <c r="H103" s="285"/>
      <c r="I103" s="285"/>
      <c r="J103" s="285"/>
      <c r="K103" s="285"/>
      <c r="L103" s="285"/>
      <c r="M103" s="285"/>
      <c r="N103" s="285"/>
      <c r="O103" s="285"/>
      <c r="P103" s="285"/>
      <c r="Q103" s="285"/>
      <c r="R103" s="285"/>
      <c r="S103" s="285"/>
      <c r="T103" s="285"/>
      <c r="U103" s="285"/>
      <c r="V103" s="285"/>
      <c r="W103" s="285"/>
      <c r="X103" s="285"/>
      <c r="Y103" s="285"/>
      <c r="Z103" s="285"/>
      <c r="AA103" s="285"/>
      <c r="AB103" s="285"/>
      <c r="AC103" s="285"/>
      <c r="AD103" s="285"/>
      <c r="AE103" s="285"/>
      <c r="AF103" s="285"/>
      <c r="AG103" s="285"/>
      <c r="AH103" s="285"/>
      <c r="AI103" s="285"/>
      <c r="AJ103" s="285"/>
      <c r="AK103" s="285"/>
      <c r="AL103" s="285"/>
    </row>
    <row r="104" spans="1:38" ht="15" customHeight="1" x14ac:dyDescent="0.25">
      <c r="A104" s="5"/>
      <c r="B104" s="294" t="s">
        <v>205</v>
      </c>
      <c r="C104" s="294"/>
      <c r="D104" s="294"/>
      <c r="E104" s="294"/>
      <c r="F104" s="294"/>
      <c r="G104" s="294"/>
      <c r="H104" s="294"/>
      <c r="I104" s="294"/>
      <c r="J104" s="294"/>
      <c r="K104" s="294"/>
      <c r="L104" s="294"/>
      <c r="M104" s="294"/>
      <c r="N104" s="294"/>
      <c r="O104" s="294" t="s">
        <v>105</v>
      </c>
      <c r="P104" s="294"/>
      <c r="Q104" s="294"/>
      <c r="R104" s="294"/>
      <c r="S104" s="294"/>
      <c r="T104" s="294"/>
      <c r="U104" s="294"/>
      <c r="V104" s="294"/>
      <c r="W104" s="294"/>
      <c r="X104" s="294"/>
      <c r="Y104" s="294"/>
      <c r="Z104" s="294"/>
      <c r="AA104" s="287">
        <v>30</v>
      </c>
      <c r="AB104" s="287"/>
      <c r="AC104" s="287"/>
      <c r="AD104" s="287"/>
      <c r="AE104" s="288">
        <f t="shared" ref="AE104:AE117" si="2">(AA104/$AA$118)*100</f>
        <v>46.153846153846153</v>
      </c>
      <c r="AF104" s="288"/>
      <c r="AG104" s="288"/>
      <c r="AH104" s="288"/>
      <c r="AI104" s="287" t="str">
        <f t="shared" ref="AI104:AI117" si="3">IF(AE104&gt;20,"O","N")</f>
        <v>O</v>
      </c>
      <c r="AJ104" s="287"/>
      <c r="AK104" s="287"/>
      <c r="AL104" s="287"/>
    </row>
    <row r="105" spans="1:38" ht="15" customHeight="1" x14ac:dyDescent="0.25">
      <c r="A105" s="5"/>
      <c r="B105" s="293" t="s">
        <v>185</v>
      </c>
      <c r="C105" s="293"/>
      <c r="D105" s="293"/>
      <c r="E105" s="293"/>
      <c r="F105" s="293"/>
      <c r="G105" s="293"/>
      <c r="H105" s="293"/>
      <c r="I105" s="293"/>
      <c r="J105" s="293"/>
      <c r="K105" s="293"/>
      <c r="L105" s="293"/>
      <c r="M105" s="293"/>
      <c r="N105" s="293"/>
      <c r="O105" s="293" t="s">
        <v>109</v>
      </c>
      <c r="P105" s="293"/>
      <c r="Q105" s="293"/>
      <c r="R105" s="293"/>
      <c r="S105" s="293"/>
      <c r="T105" s="293"/>
      <c r="U105" s="293"/>
      <c r="V105" s="293"/>
      <c r="W105" s="293"/>
      <c r="X105" s="293"/>
      <c r="Y105" s="293"/>
      <c r="Z105" s="293"/>
      <c r="AA105" s="291">
        <v>25</v>
      </c>
      <c r="AB105" s="291"/>
      <c r="AC105" s="291"/>
      <c r="AD105" s="291"/>
      <c r="AE105" s="288">
        <f t="shared" si="2"/>
        <v>38.461538461538467</v>
      </c>
      <c r="AF105" s="288"/>
      <c r="AG105" s="288"/>
      <c r="AH105" s="288"/>
      <c r="AI105" s="287" t="str">
        <f t="shared" si="3"/>
        <v>O</v>
      </c>
      <c r="AJ105" s="287"/>
      <c r="AK105" s="287"/>
      <c r="AL105" s="287"/>
    </row>
    <row r="106" spans="1:38" ht="15" customHeight="1" x14ac:dyDescent="0.25">
      <c r="A106" s="5"/>
      <c r="B106" s="293" t="s">
        <v>261</v>
      </c>
      <c r="C106" s="293"/>
      <c r="D106" s="293"/>
      <c r="E106" s="293"/>
      <c r="F106" s="293"/>
      <c r="G106" s="293"/>
      <c r="H106" s="293"/>
      <c r="I106" s="293"/>
      <c r="J106" s="293"/>
      <c r="K106" s="293"/>
      <c r="L106" s="293"/>
      <c r="M106" s="293"/>
      <c r="N106" s="293"/>
      <c r="O106" s="293" t="s">
        <v>116</v>
      </c>
      <c r="P106" s="293"/>
      <c r="Q106" s="293"/>
      <c r="R106" s="293"/>
      <c r="S106" s="293"/>
      <c r="T106" s="293"/>
      <c r="U106" s="293"/>
      <c r="V106" s="293"/>
      <c r="W106" s="293"/>
      <c r="X106" s="293"/>
      <c r="Y106" s="293"/>
      <c r="Z106" s="293"/>
      <c r="AA106" s="291">
        <v>10</v>
      </c>
      <c r="AB106" s="291"/>
      <c r="AC106" s="291"/>
      <c r="AD106" s="291"/>
      <c r="AE106" s="288">
        <f t="shared" si="2"/>
        <v>15.384615384615385</v>
      </c>
      <c r="AF106" s="288"/>
      <c r="AG106" s="288"/>
      <c r="AH106" s="288"/>
      <c r="AI106" s="287" t="str">
        <f t="shared" si="3"/>
        <v>N</v>
      </c>
      <c r="AJ106" s="287"/>
      <c r="AK106" s="287"/>
      <c r="AL106" s="287"/>
    </row>
    <row r="107" spans="1:38" ht="15" customHeight="1" x14ac:dyDescent="0.25">
      <c r="A107" s="5"/>
      <c r="B107" s="293"/>
      <c r="C107" s="293"/>
      <c r="D107" s="293"/>
      <c r="E107" s="293"/>
      <c r="F107" s="293"/>
      <c r="G107" s="293"/>
      <c r="H107" s="293"/>
      <c r="I107" s="293"/>
      <c r="J107" s="293"/>
      <c r="K107" s="293"/>
      <c r="L107" s="293"/>
      <c r="M107" s="293"/>
      <c r="N107" s="293"/>
      <c r="O107" s="293"/>
      <c r="P107" s="293"/>
      <c r="Q107" s="293"/>
      <c r="R107" s="293"/>
      <c r="S107" s="293"/>
      <c r="T107" s="293"/>
      <c r="U107" s="293"/>
      <c r="V107" s="293"/>
      <c r="W107" s="293"/>
      <c r="X107" s="293"/>
      <c r="Y107" s="293"/>
      <c r="Z107" s="293"/>
      <c r="AA107" s="291"/>
      <c r="AB107" s="291"/>
      <c r="AC107" s="291"/>
      <c r="AD107" s="291"/>
      <c r="AE107" s="288">
        <f t="shared" si="2"/>
        <v>0</v>
      </c>
      <c r="AF107" s="288"/>
      <c r="AG107" s="288"/>
      <c r="AH107" s="288"/>
      <c r="AI107" s="287" t="str">
        <f t="shared" si="3"/>
        <v>N</v>
      </c>
      <c r="AJ107" s="287"/>
      <c r="AK107" s="287"/>
      <c r="AL107" s="287"/>
    </row>
    <row r="108" spans="1:38" ht="15" customHeight="1" x14ac:dyDescent="0.25">
      <c r="A108" s="5"/>
      <c r="B108" s="293"/>
      <c r="C108" s="293"/>
      <c r="D108" s="293"/>
      <c r="E108" s="293"/>
      <c r="F108" s="293"/>
      <c r="G108" s="293"/>
      <c r="H108" s="293"/>
      <c r="I108" s="293"/>
      <c r="J108" s="293"/>
      <c r="K108" s="293"/>
      <c r="L108" s="293"/>
      <c r="M108" s="293"/>
      <c r="N108" s="293"/>
      <c r="O108" s="293"/>
      <c r="P108" s="293"/>
      <c r="Q108" s="293"/>
      <c r="R108" s="293"/>
      <c r="S108" s="293"/>
      <c r="T108" s="293"/>
      <c r="U108" s="293"/>
      <c r="V108" s="293"/>
      <c r="W108" s="293"/>
      <c r="X108" s="293"/>
      <c r="Y108" s="293"/>
      <c r="Z108" s="293"/>
      <c r="AA108" s="291"/>
      <c r="AB108" s="291"/>
      <c r="AC108" s="291"/>
      <c r="AD108" s="291"/>
      <c r="AE108" s="288">
        <f t="shared" si="2"/>
        <v>0</v>
      </c>
      <c r="AF108" s="288"/>
      <c r="AG108" s="288"/>
      <c r="AH108" s="288"/>
      <c r="AI108" s="287" t="str">
        <f t="shared" si="3"/>
        <v>N</v>
      </c>
      <c r="AJ108" s="287"/>
      <c r="AK108" s="287"/>
      <c r="AL108" s="287"/>
    </row>
    <row r="109" spans="1:38" ht="15" customHeight="1" x14ac:dyDescent="0.25">
      <c r="A109" s="5"/>
      <c r="B109" s="294"/>
      <c r="C109" s="294"/>
      <c r="D109" s="294"/>
      <c r="E109" s="294"/>
      <c r="F109" s="294"/>
      <c r="G109" s="294"/>
      <c r="H109" s="294"/>
      <c r="I109" s="294"/>
      <c r="J109" s="294"/>
      <c r="K109" s="294"/>
      <c r="L109" s="294"/>
      <c r="M109" s="294"/>
      <c r="N109" s="294"/>
      <c r="O109" s="294"/>
      <c r="P109" s="294"/>
      <c r="Q109" s="294"/>
      <c r="R109" s="294"/>
      <c r="S109" s="294"/>
      <c r="T109" s="294"/>
      <c r="U109" s="294"/>
      <c r="V109" s="294"/>
      <c r="W109" s="294"/>
      <c r="X109" s="294"/>
      <c r="Y109" s="294"/>
      <c r="Z109" s="294"/>
      <c r="AA109" s="287"/>
      <c r="AB109" s="287"/>
      <c r="AC109" s="287"/>
      <c r="AD109" s="287"/>
      <c r="AE109" s="288">
        <f t="shared" si="2"/>
        <v>0</v>
      </c>
      <c r="AF109" s="288"/>
      <c r="AG109" s="288"/>
      <c r="AH109" s="288"/>
      <c r="AI109" s="287" t="str">
        <f t="shared" si="3"/>
        <v>N</v>
      </c>
      <c r="AJ109" s="287"/>
      <c r="AK109" s="287"/>
      <c r="AL109" s="287"/>
    </row>
    <row r="110" spans="1:38" ht="15" customHeight="1" x14ac:dyDescent="0.25">
      <c r="A110" s="5"/>
      <c r="B110" s="293"/>
      <c r="C110" s="293"/>
      <c r="D110" s="293"/>
      <c r="E110" s="293"/>
      <c r="F110" s="293"/>
      <c r="G110" s="293"/>
      <c r="H110" s="293"/>
      <c r="I110" s="293"/>
      <c r="J110" s="293"/>
      <c r="K110" s="293"/>
      <c r="L110" s="293"/>
      <c r="M110" s="293"/>
      <c r="N110" s="293"/>
      <c r="O110" s="293"/>
      <c r="P110" s="293"/>
      <c r="Q110" s="293"/>
      <c r="R110" s="293"/>
      <c r="S110" s="293"/>
      <c r="T110" s="293"/>
      <c r="U110" s="293"/>
      <c r="V110" s="293"/>
      <c r="W110" s="293"/>
      <c r="X110" s="293"/>
      <c r="Y110" s="293"/>
      <c r="Z110" s="293"/>
      <c r="AA110" s="291"/>
      <c r="AB110" s="291"/>
      <c r="AC110" s="291"/>
      <c r="AD110" s="291"/>
      <c r="AE110" s="288">
        <f t="shared" si="2"/>
        <v>0</v>
      </c>
      <c r="AF110" s="288"/>
      <c r="AG110" s="288"/>
      <c r="AH110" s="288"/>
      <c r="AI110" s="287" t="str">
        <f t="shared" si="3"/>
        <v>N</v>
      </c>
      <c r="AJ110" s="287"/>
      <c r="AK110" s="287"/>
      <c r="AL110" s="287"/>
    </row>
    <row r="111" spans="1:38" ht="15" customHeight="1" x14ac:dyDescent="0.25">
      <c r="A111" s="5"/>
      <c r="B111" s="293"/>
      <c r="C111" s="293"/>
      <c r="D111" s="293"/>
      <c r="E111" s="293"/>
      <c r="F111" s="293"/>
      <c r="G111" s="293"/>
      <c r="H111" s="293"/>
      <c r="I111" s="293"/>
      <c r="J111" s="293"/>
      <c r="K111" s="293"/>
      <c r="L111" s="293"/>
      <c r="M111" s="293"/>
      <c r="N111" s="293"/>
      <c r="O111" s="293"/>
      <c r="P111" s="293"/>
      <c r="Q111" s="293"/>
      <c r="R111" s="293"/>
      <c r="S111" s="293"/>
      <c r="T111" s="293"/>
      <c r="U111" s="293"/>
      <c r="V111" s="293"/>
      <c r="W111" s="293"/>
      <c r="X111" s="293"/>
      <c r="Y111" s="293"/>
      <c r="Z111" s="293"/>
      <c r="AA111" s="291"/>
      <c r="AB111" s="291"/>
      <c r="AC111" s="291"/>
      <c r="AD111" s="291"/>
      <c r="AE111" s="288">
        <f t="shared" si="2"/>
        <v>0</v>
      </c>
      <c r="AF111" s="288"/>
      <c r="AG111" s="288"/>
      <c r="AH111" s="288"/>
      <c r="AI111" s="287" t="str">
        <f t="shared" si="3"/>
        <v>N</v>
      </c>
      <c r="AJ111" s="287"/>
      <c r="AK111" s="287"/>
      <c r="AL111" s="287"/>
    </row>
    <row r="112" spans="1:38" ht="15" customHeight="1" x14ac:dyDescent="0.25">
      <c r="A112" s="5"/>
      <c r="B112" s="293"/>
      <c r="C112" s="293"/>
      <c r="D112" s="293"/>
      <c r="E112" s="293"/>
      <c r="F112" s="293"/>
      <c r="G112" s="293"/>
      <c r="H112" s="293"/>
      <c r="I112" s="293"/>
      <c r="J112" s="293"/>
      <c r="K112" s="293"/>
      <c r="L112" s="293"/>
      <c r="M112" s="293"/>
      <c r="N112" s="293"/>
      <c r="O112" s="293"/>
      <c r="P112" s="293"/>
      <c r="Q112" s="293"/>
      <c r="R112" s="293"/>
      <c r="S112" s="293"/>
      <c r="T112" s="293"/>
      <c r="U112" s="293"/>
      <c r="V112" s="293"/>
      <c r="W112" s="293"/>
      <c r="X112" s="293"/>
      <c r="Y112" s="293"/>
      <c r="Z112" s="293"/>
      <c r="AA112" s="291"/>
      <c r="AB112" s="291"/>
      <c r="AC112" s="291"/>
      <c r="AD112" s="291"/>
      <c r="AE112" s="288">
        <f t="shared" si="2"/>
        <v>0</v>
      </c>
      <c r="AF112" s="288"/>
      <c r="AG112" s="288"/>
      <c r="AH112" s="288"/>
      <c r="AI112" s="287" t="str">
        <f t="shared" si="3"/>
        <v>N</v>
      </c>
      <c r="AJ112" s="287"/>
      <c r="AK112" s="287"/>
      <c r="AL112" s="287"/>
    </row>
    <row r="113" spans="1:38" ht="15" customHeight="1" x14ac:dyDescent="0.25">
      <c r="A113" s="5"/>
      <c r="B113" s="294"/>
      <c r="C113" s="294"/>
      <c r="D113" s="294"/>
      <c r="E113" s="294"/>
      <c r="F113" s="294"/>
      <c r="G113" s="294"/>
      <c r="H113" s="294"/>
      <c r="I113" s="294"/>
      <c r="J113" s="294"/>
      <c r="K113" s="294"/>
      <c r="L113" s="294"/>
      <c r="M113" s="294"/>
      <c r="N113" s="294"/>
      <c r="O113" s="294"/>
      <c r="P113" s="294"/>
      <c r="Q113" s="294"/>
      <c r="R113" s="294"/>
      <c r="S113" s="294"/>
      <c r="T113" s="294"/>
      <c r="U113" s="294"/>
      <c r="V113" s="294"/>
      <c r="W113" s="294"/>
      <c r="X113" s="294"/>
      <c r="Y113" s="294"/>
      <c r="Z113" s="294"/>
      <c r="AA113" s="287"/>
      <c r="AB113" s="287"/>
      <c r="AC113" s="287"/>
      <c r="AD113" s="287"/>
      <c r="AE113" s="288">
        <f t="shared" si="2"/>
        <v>0</v>
      </c>
      <c r="AF113" s="288"/>
      <c r="AG113" s="288"/>
      <c r="AH113" s="288"/>
      <c r="AI113" s="287" t="str">
        <f t="shared" si="3"/>
        <v>N</v>
      </c>
      <c r="AJ113" s="287"/>
      <c r="AK113" s="287"/>
      <c r="AL113" s="287"/>
    </row>
    <row r="114" spans="1:38" ht="15" customHeight="1" x14ac:dyDescent="0.25">
      <c r="A114" s="5"/>
      <c r="B114" s="293"/>
      <c r="C114" s="293"/>
      <c r="D114" s="293"/>
      <c r="E114" s="293"/>
      <c r="F114" s="293"/>
      <c r="G114" s="293"/>
      <c r="H114" s="293"/>
      <c r="I114" s="293"/>
      <c r="J114" s="293"/>
      <c r="K114" s="293"/>
      <c r="L114" s="293"/>
      <c r="M114" s="293"/>
      <c r="N114" s="293"/>
      <c r="O114" s="293"/>
      <c r="P114" s="293"/>
      <c r="Q114" s="293"/>
      <c r="R114" s="293"/>
      <c r="S114" s="293"/>
      <c r="T114" s="293"/>
      <c r="U114" s="293"/>
      <c r="V114" s="293"/>
      <c r="W114" s="293"/>
      <c r="X114" s="293"/>
      <c r="Y114" s="293"/>
      <c r="Z114" s="293"/>
      <c r="AA114" s="291"/>
      <c r="AB114" s="291"/>
      <c r="AC114" s="291"/>
      <c r="AD114" s="291"/>
      <c r="AE114" s="288">
        <f t="shared" si="2"/>
        <v>0</v>
      </c>
      <c r="AF114" s="288"/>
      <c r="AG114" s="288"/>
      <c r="AH114" s="288"/>
      <c r="AI114" s="287" t="str">
        <f t="shared" si="3"/>
        <v>N</v>
      </c>
      <c r="AJ114" s="287"/>
      <c r="AK114" s="287"/>
      <c r="AL114" s="287"/>
    </row>
    <row r="115" spans="1:38" ht="15" customHeight="1" x14ac:dyDescent="0.25">
      <c r="A115" s="5"/>
      <c r="B115" s="311"/>
      <c r="C115" s="312"/>
      <c r="D115" s="312"/>
      <c r="E115" s="312"/>
      <c r="F115" s="312"/>
      <c r="G115" s="312"/>
      <c r="H115" s="312"/>
      <c r="I115" s="312"/>
      <c r="J115" s="312"/>
      <c r="K115" s="312"/>
      <c r="L115" s="312"/>
      <c r="M115" s="312"/>
      <c r="N115" s="313"/>
      <c r="O115" s="311"/>
      <c r="P115" s="312"/>
      <c r="Q115" s="312"/>
      <c r="R115" s="312"/>
      <c r="S115" s="312"/>
      <c r="T115" s="312"/>
      <c r="U115" s="312"/>
      <c r="V115" s="312"/>
      <c r="W115" s="312"/>
      <c r="X115" s="312"/>
      <c r="Y115" s="312"/>
      <c r="Z115" s="313"/>
      <c r="AA115" s="300"/>
      <c r="AB115" s="301"/>
      <c r="AC115" s="301"/>
      <c r="AD115" s="302"/>
      <c r="AE115" s="308">
        <f t="shared" si="2"/>
        <v>0</v>
      </c>
      <c r="AF115" s="309"/>
      <c r="AG115" s="309"/>
      <c r="AH115" s="310"/>
      <c r="AI115" s="305" t="str">
        <f t="shared" si="3"/>
        <v>N</v>
      </c>
      <c r="AJ115" s="306"/>
      <c r="AK115" s="306"/>
      <c r="AL115" s="307"/>
    </row>
    <row r="116" spans="1:38" ht="15" customHeight="1" x14ac:dyDescent="0.25">
      <c r="A116" s="5"/>
      <c r="B116" s="311"/>
      <c r="C116" s="312"/>
      <c r="D116" s="312"/>
      <c r="E116" s="312"/>
      <c r="F116" s="312"/>
      <c r="G116" s="312"/>
      <c r="H116" s="312"/>
      <c r="I116" s="312"/>
      <c r="J116" s="312"/>
      <c r="K116" s="312"/>
      <c r="L116" s="312"/>
      <c r="M116" s="312"/>
      <c r="N116" s="313"/>
      <c r="O116" s="311"/>
      <c r="P116" s="312"/>
      <c r="Q116" s="312"/>
      <c r="R116" s="312"/>
      <c r="S116" s="312"/>
      <c r="T116" s="312"/>
      <c r="U116" s="312"/>
      <c r="V116" s="312"/>
      <c r="W116" s="312"/>
      <c r="X116" s="312"/>
      <c r="Y116" s="312"/>
      <c r="Z116" s="313"/>
      <c r="AA116" s="300"/>
      <c r="AB116" s="301"/>
      <c r="AC116" s="301"/>
      <c r="AD116" s="302"/>
      <c r="AE116" s="308">
        <f t="shared" si="2"/>
        <v>0</v>
      </c>
      <c r="AF116" s="309"/>
      <c r="AG116" s="309"/>
      <c r="AH116" s="310"/>
      <c r="AI116" s="305" t="str">
        <f t="shared" si="3"/>
        <v>N</v>
      </c>
      <c r="AJ116" s="306"/>
      <c r="AK116" s="306"/>
      <c r="AL116" s="307"/>
    </row>
    <row r="117" spans="1:38" ht="15" customHeight="1" x14ac:dyDescent="0.25">
      <c r="A117" s="5"/>
      <c r="B117" s="311"/>
      <c r="C117" s="312"/>
      <c r="D117" s="312"/>
      <c r="E117" s="312"/>
      <c r="F117" s="312"/>
      <c r="G117" s="312"/>
      <c r="H117" s="312"/>
      <c r="I117" s="312"/>
      <c r="J117" s="312"/>
      <c r="K117" s="312"/>
      <c r="L117" s="312"/>
      <c r="M117" s="312"/>
      <c r="N117" s="313"/>
      <c r="O117" s="311"/>
      <c r="P117" s="312"/>
      <c r="Q117" s="312"/>
      <c r="R117" s="312"/>
      <c r="S117" s="312"/>
      <c r="T117" s="312"/>
      <c r="U117" s="312"/>
      <c r="V117" s="312"/>
      <c r="W117" s="312"/>
      <c r="X117" s="312"/>
      <c r="Y117" s="312"/>
      <c r="Z117" s="313"/>
      <c r="AA117" s="300"/>
      <c r="AB117" s="301"/>
      <c r="AC117" s="301"/>
      <c r="AD117" s="302"/>
      <c r="AE117" s="308">
        <f t="shared" si="2"/>
        <v>0</v>
      </c>
      <c r="AF117" s="309"/>
      <c r="AG117" s="309"/>
      <c r="AH117" s="310"/>
      <c r="AI117" s="305" t="str">
        <f t="shared" si="3"/>
        <v>N</v>
      </c>
      <c r="AJ117" s="306"/>
      <c r="AK117" s="306"/>
      <c r="AL117" s="307"/>
    </row>
    <row r="118" spans="1:38" ht="15" customHeight="1" x14ac:dyDescent="0.25">
      <c r="A118" s="5"/>
      <c r="B118" s="295" t="s">
        <v>87</v>
      </c>
      <c r="C118" s="295"/>
      <c r="D118" s="295"/>
      <c r="E118" s="295"/>
      <c r="F118" s="295"/>
      <c r="G118" s="295"/>
      <c r="H118" s="295"/>
      <c r="I118" s="295"/>
      <c r="J118" s="295"/>
      <c r="K118" s="295"/>
      <c r="L118" s="295"/>
      <c r="M118" s="295"/>
      <c r="N118" s="295"/>
      <c r="O118" s="295"/>
      <c r="P118" s="295"/>
      <c r="Q118" s="295"/>
      <c r="R118" s="295"/>
      <c r="S118" s="295"/>
      <c r="T118" s="295"/>
      <c r="U118" s="295"/>
      <c r="V118" s="295"/>
      <c r="W118" s="295"/>
      <c r="X118" s="295"/>
      <c r="Y118" s="295"/>
      <c r="Z118" s="295"/>
      <c r="AA118" s="296">
        <f>SUM(AA104:AD117)</f>
        <v>65</v>
      </c>
      <c r="AB118" s="296"/>
      <c r="AC118" s="296"/>
      <c r="AD118" s="296"/>
      <c r="AE118" s="297">
        <f>SUM(AE104:AH117)</f>
        <v>100</v>
      </c>
      <c r="AF118" s="297"/>
      <c r="AG118" s="297"/>
      <c r="AH118" s="297"/>
      <c r="AI118" s="297"/>
      <c r="AJ118" s="297"/>
      <c r="AK118" s="297"/>
      <c r="AL118" s="297"/>
    </row>
    <row r="119" spans="1:38" ht="15" customHeight="1" x14ac:dyDescent="0.25">
      <c r="A119" s="5"/>
      <c r="B119" s="285" t="s">
        <v>90</v>
      </c>
      <c r="C119" s="285"/>
      <c r="D119" s="285"/>
      <c r="E119" s="285"/>
      <c r="F119" s="285"/>
      <c r="G119" s="285"/>
      <c r="H119" s="285"/>
      <c r="I119" s="285"/>
      <c r="J119" s="285"/>
      <c r="K119" s="285"/>
      <c r="L119" s="285"/>
      <c r="M119" s="285"/>
      <c r="N119" s="285"/>
      <c r="O119" s="285"/>
      <c r="P119" s="285"/>
      <c r="Q119" s="285"/>
      <c r="R119" s="285"/>
      <c r="S119" s="285"/>
      <c r="T119" s="285"/>
      <c r="U119" s="285"/>
      <c r="V119" s="285"/>
      <c r="W119" s="285"/>
      <c r="X119" s="285"/>
      <c r="Y119" s="285"/>
      <c r="Z119" s="285"/>
      <c r="AA119" s="285"/>
      <c r="AB119" s="285"/>
      <c r="AC119" s="285"/>
      <c r="AD119" s="285"/>
      <c r="AE119" s="285"/>
      <c r="AF119" s="285"/>
      <c r="AG119" s="285"/>
      <c r="AH119" s="285"/>
      <c r="AI119" s="285"/>
      <c r="AJ119" s="285"/>
      <c r="AK119" s="285"/>
      <c r="AL119" s="285"/>
    </row>
    <row r="120" spans="1:38" ht="15" customHeight="1" x14ac:dyDescent="0.25">
      <c r="A120" s="5"/>
      <c r="B120" s="294" t="s">
        <v>197</v>
      </c>
      <c r="C120" s="294"/>
      <c r="D120" s="294"/>
      <c r="E120" s="294"/>
      <c r="F120" s="294"/>
      <c r="G120" s="294"/>
      <c r="H120" s="294"/>
      <c r="I120" s="294"/>
      <c r="J120" s="294"/>
      <c r="K120" s="294"/>
      <c r="L120" s="294"/>
      <c r="M120" s="294"/>
      <c r="N120" s="294"/>
      <c r="O120" s="294" t="s">
        <v>119</v>
      </c>
      <c r="P120" s="294"/>
      <c r="Q120" s="294"/>
      <c r="R120" s="294"/>
      <c r="S120" s="294"/>
      <c r="T120" s="294"/>
      <c r="U120" s="294"/>
      <c r="V120" s="294"/>
      <c r="W120" s="294"/>
      <c r="X120" s="294"/>
      <c r="Y120" s="294"/>
      <c r="Z120" s="294"/>
      <c r="AA120" s="287">
        <v>60</v>
      </c>
      <c r="AB120" s="287"/>
      <c r="AC120" s="287"/>
      <c r="AD120" s="287"/>
      <c r="AE120" s="288">
        <f t="shared" ref="AE120:AE139" si="4">(AA120/$AA$140)*100</f>
        <v>42.553191489361701</v>
      </c>
      <c r="AF120" s="288"/>
      <c r="AG120" s="288"/>
      <c r="AH120" s="288"/>
      <c r="AI120" s="287" t="str">
        <f t="shared" ref="AI120:AI139" si="5">IF(AE120&gt;20,"O","N")</f>
        <v>O</v>
      </c>
      <c r="AJ120" s="287"/>
      <c r="AK120" s="287"/>
      <c r="AL120" s="287"/>
    </row>
    <row r="121" spans="1:38" ht="15" customHeight="1" x14ac:dyDescent="0.25">
      <c r="A121" s="5"/>
      <c r="B121" s="293" t="s">
        <v>187</v>
      </c>
      <c r="C121" s="293"/>
      <c r="D121" s="293"/>
      <c r="E121" s="293"/>
      <c r="F121" s="293"/>
      <c r="G121" s="293"/>
      <c r="H121" s="293"/>
      <c r="I121" s="293"/>
      <c r="J121" s="293"/>
      <c r="K121" s="293"/>
      <c r="L121" s="293"/>
      <c r="M121" s="293"/>
      <c r="N121" s="293"/>
      <c r="O121" s="293" t="s">
        <v>121</v>
      </c>
      <c r="P121" s="293"/>
      <c r="Q121" s="293"/>
      <c r="R121" s="293"/>
      <c r="S121" s="293"/>
      <c r="T121" s="293"/>
      <c r="U121" s="293"/>
      <c r="V121" s="293"/>
      <c r="W121" s="293"/>
      <c r="X121" s="293"/>
      <c r="Y121" s="293"/>
      <c r="Z121" s="293"/>
      <c r="AA121" s="291">
        <v>10</v>
      </c>
      <c r="AB121" s="291"/>
      <c r="AC121" s="291"/>
      <c r="AD121" s="291"/>
      <c r="AE121" s="288">
        <f t="shared" si="4"/>
        <v>7.0921985815602842</v>
      </c>
      <c r="AF121" s="288"/>
      <c r="AG121" s="288"/>
      <c r="AH121" s="288"/>
      <c r="AI121" s="287" t="str">
        <f t="shared" si="5"/>
        <v>N</v>
      </c>
      <c r="AJ121" s="287"/>
      <c r="AK121" s="287"/>
      <c r="AL121" s="287"/>
    </row>
    <row r="122" spans="1:38" ht="15" customHeight="1" x14ac:dyDescent="0.25">
      <c r="A122" s="5"/>
      <c r="B122" s="293" t="s">
        <v>219</v>
      </c>
      <c r="C122" s="293"/>
      <c r="D122" s="293"/>
      <c r="E122" s="293"/>
      <c r="F122" s="293"/>
      <c r="G122" s="293"/>
      <c r="H122" s="293"/>
      <c r="I122" s="293"/>
      <c r="J122" s="293"/>
      <c r="K122" s="293"/>
      <c r="L122" s="293"/>
      <c r="M122" s="293"/>
      <c r="N122" s="293"/>
      <c r="O122" s="293" t="s">
        <v>118</v>
      </c>
      <c r="P122" s="293"/>
      <c r="Q122" s="293"/>
      <c r="R122" s="293"/>
      <c r="S122" s="293"/>
      <c r="T122" s="293"/>
      <c r="U122" s="293"/>
      <c r="V122" s="293"/>
      <c r="W122" s="293"/>
      <c r="X122" s="293"/>
      <c r="Y122" s="293"/>
      <c r="Z122" s="293"/>
      <c r="AA122" s="291">
        <v>2</v>
      </c>
      <c r="AB122" s="291"/>
      <c r="AC122" s="291"/>
      <c r="AD122" s="291"/>
      <c r="AE122" s="288">
        <f t="shared" si="4"/>
        <v>1.4184397163120568</v>
      </c>
      <c r="AF122" s="288"/>
      <c r="AG122" s="288"/>
      <c r="AH122" s="288"/>
      <c r="AI122" s="287" t="str">
        <f t="shared" si="5"/>
        <v>N</v>
      </c>
      <c r="AJ122" s="287"/>
      <c r="AK122" s="287"/>
      <c r="AL122" s="287"/>
    </row>
    <row r="123" spans="1:38" ht="15" customHeight="1" x14ac:dyDescent="0.25">
      <c r="A123" s="5"/>
      <c r="B123" s="293" t="s">
        <v>284</v>
      </c>
      <c r="C123" s="293"/>
      <c r="D123" s="293"/>
      <c r="E123" s="293"/>
      <c r="F123" s="293"/>
      <c r="G123" s="293"/>
      <c r="H123" s="293"/>
      <c r="I123" s="293"/>
      <c r="J123" s="293"/>
      <c r="K123" s="293"/>
      <c r="L123" s="293"/>
      <c r="M123" s="293"/>
      <c r="N123" s="293"/>
      <c r="O123" s="293" t="s">
        <v>275</v>
      </c>
      <c r="P123" s="293"/>
      <c r="Q123" s="293"/>
      <c r="R123" s="293"/>
      <c r="S123" s="293"/>
      <c r="T123" s="293"/>
      <c r="U123" s="293"/>
      <c r="V123" s="293"/>
      <c r="W123" s="293"/>
      <c r="X123" s="293"/>
      <c r="Y123" s="293"/>
      <c r="Z123" s="293"/>
      <c r="AA123" s="291">
        <v>2</v>
      </c>
      <c r="AB123" s="291"/>
      <c r="AC123" s="291"/>
      <c r="AD123" s="291"/>
      <c r="AE123" s="288">
        <f t="shared" si="4"/>
        <v>1.4184397163120568</v>
      </c>
      <c r="AF123" s="288"/>
      <c r="AG123" s="288"/>
      <c r="AH123" s="288"/>
      <c r="AI123" s="287" t="str">
        <f t="shared" si="5"/>
        <v>N</v>
      </c>
      <c r="AJ123" s="287"/>
      <c r="AK123" s="287"/>
      <c r="AL123" s="287"/>
    </row>
    <row r="124" spans="1:38" ht="15" customHeight="1" x14ac:dyDescent="0.25">
      <c r="A124" s="5"/>
      <c r="B124" s="293" t="s">
        <v>202</v>
      </c>
      <c r="C124" s="293"/>
      <c r="D124" s="293"/>
      <c r="E124" s="293"/>
      <c r="F124" s="293"/>
      <c r="G124" s="293"/>
      <c r="H124" s="293"/>
      <c r="I124" s="293"/>
      <c r="J124" s="293"/>
      <c r="K124" s="293"/>
      <c r="L124" s="293"/>
      <c r="M124" s="293"/>
      <c r="N124" s="293"/>
      <c r="O124" s="293" t="s">
        <v>123</v>
      </c>
      <c r="P124" s="293"/>
      <c r="Q124" s="293"/>
      <c r="R124" s="293"/>
      <c r="S124" s="293"/>
      <c r="T124" s="293"/>
      <c r="U124" s="293"/>
      <c r="V124" s="293"/>
      <c r="W124" s="293"/>
      <c r="X124" s="293"/>
      <c r="Y124" s="293"/>
      <c r="Z124" s="293"/>
      <c r="AA124" s="291">
        <v>25</v>
      </c>
      <c r="AB124" s="291"/>
      <c r="AC124" s="291"/>
      <c r="AD124" s="291"/>
      <c r="AE124" s="288">
        <f t="shared" si="4"/>
        <v>17.730496453900709</v>
      </c>
      <c r="AF124" s="288"/>
      <c r="AG124" s="288"/>
      <c r="AH124" s="288"/>
      <c r="AI124" s="287" t="str">
        <f t="shared" si="5"/>
        <v>N</v>
      </c>
      <c r="AJ124" s="287"/>
      <c r="AK124" s="287"/>
      <c r="AL124" s="287"/>
    </row>
    <row r="125" spans="1:38" ht="15" customHeight="1" x14ac:dyDescent="0.25">
      <c r="A125" s="5"/>
      <c r="B125" s="294" t="s">
        <v>186</v>
      </c>
      <c r="C125" s="294"/>
      <c r="D125" s="294"/>
      <c r="E125" s="294"/>
      <c r="F125" s="294"/>
      <c r="G125" s="294"/>
      <c r="H125" s="294"/>
      <c r="I125" s="294"/>
      <c r="J125" s="294"/>
      <c r="K125" s="294"/>
      <c r="L125" s="294"/>
      <c r="M125" s="294"/>
      <c r="N125" s="294"/>
      <c r="O125" s="294" t="s">
        <v>126</v>
      </c>
      <c r="P125" s="294"/>
      <c r="Q125" s="294"/>
      <c r="R125" s="294"/>
      <c r="S125" s="294"/>
      <c r="T125" s="294"/>
      <c r="U125" s="294"/>
      <c r="V125" s="294"/>
      <c r="W125" s="294"/>
      <c r="X125" s="294"/>
      <c r="Y125" s="294"/>
      <c r="Z125" s="294"/>
      <c r="AA125" s="287">
        <v>5</v>
      </c>
      <c r="AB125" s="287"/>
      <c r="AC125" s="287"/>
      <c r="AD125" s="287"/>
      <c r="AE125" s="288">
        <f t="shared" si="4"/>
        <v>3.5460992907801421</v>
      </c>
      <c r="AF125" s="288"/>
      <c r="AG125" s="288"/>
      <c r="AH125" s="288"/>
      <c r="AI125" s="287" t="str">
        <f t="shared" si="5"/>
        <v>N</v>
      </c>
      <c r="AJ125" s="287"/>
      <c r="AK125" s="287"/>
      <c r="AL125" s="287"/>
    </row>
    <row r="126" spans="1:38" ht="15" customHeight="1" x14ac:dyDescent="0.25">
      <c r="A126" s="5"/>
      <c r="B126" s="293" t="s">
        <v>201</v>
      </c>
      <c r="C126" s="293"/>
      <c r="D126" s="293"/>
      <c r="E126" s="293"/>
      <c r="F126" s="293"/>
      <c r="G126" s="293"/>
      <c r="H126" s="293"/>
      <c r="I126" s="293"/>
      <c r="J126" s="293"/>
      <c r="K126" s="293"/>
      <c r="L126" s="293"/>
      <c r="M126" s="293"/>
      <c r="N126" s="293"/>
      <c r="O126" s="293" t="s">
        <v>135</v>
      </c>
      <c r="P126" s="293"/>
      <c r="Q126" s="293"/>
      <c r="R126" s="293"/>
      <c r="S126" s="293"/>
      <c r="T126" s="293"/>
      <c r="U126" s="293"/>
      <c r="V126" s="293"/>
      <c r="W126" s="293"/>
      <c r="X126" s="293"/>
      <c r="Y126" s="293"/>
      <c r="Z126" s="293"/>
      <c r="AA126" s="291">
        <v>10</v>
      </c>
      <c r="AB126" s="291"/>
      <c r="AC126" s="291"/>
      <c r="AD126" s="291"/>
      <c r="AE126" s="288">
        <f t="shared" si="4"/>
        <v>7.0921985815602842</v>
      </c>
      <c r="AF126" s="288"/>
      <c r="AG126" s="288"/>
      <c r="AH126" s="288"/>
      <c r="AI126" s="287" t="str">
        <f t="shared" si="5"/>
        <v>N</v>
      </c>
      <c r="AJ126" s="287"/>
      <c r="AK126" s="287"/>
      <c r="AL126" s="287"/>
    </row>
    <row r="127" spans="1:38" ht="15" customHeight="1" x14ac:dyDescent="0.25">
      <c r="A127" s="5"/>
      <c r="B127" s="293" t="s">
        <v>273</v>
      </c>
      <c r="C127" s="293"/>
      <c r="D127" s="293"/>
      <c r="E127" s="293"/>
      <c r="F127" s="293"/>
      <c r="G127" s="293"/>
      <c r="H127" s="293"/>
      <c r="I127" s="293"/>
      <c r="J127" s="293"/>
      <c r="K127" s="293"/>
      <c r="L127" s="293"/>
      <c r="M127" s="293"/>
      <c r="N127" s="293"/>
      <c r="O127" s="293" t="s">
        <v>274</v>
      </c>
      <c r="P127" s="293"/>
      <c r="Q127" s="293"/>
      <c r="R127" s="293"/>
      <c r="S127" s="293"/>
      <c r="T127" s="293"/>
      <c r="U127" s="293"/>
      <c r="V127" s="293"/>
      <c r="W127" s="293"/>
      <c r="X127" s="293"/>
      <c r="Y127" s="293"/>
      <c r="Z127" s="293"/>
      <c r="AA127" s="291">
        <v>5</v>
      </c>
      <c r="AB127" s="291"/>
      <c r="AC127" s="291"/>
      <c r="AD127" s="291"/>
      <c r="AE127" s="288">
        <f t="shared" si="4"/>
        <v>3.5460992907801421</v>
      </c>
      <c r="AF127" s="288"/>
      <c r="AG127" s="288"/>
      <c r="AH127" s="288"/>
      <c r="AI127" s="287" t="str">
        <f t="shared" si="5"/>
        <v>N</v>
      </c>
      <c r="AJ127" s="287"/>
      <c r="AK127" s="287"/>
      <c r="AL127" s="287"/>
    </row>
    <row r="128" spans="1:38" ht="15" customHeight="1" x14ac:dyDescent="0.25">
      <c r="A128" s="5"/>
      <c r="B128" s="293" t="s">
        <v>130</v>
      </c>
      <c r="C128" s="293"/>
      <c r="D128" s="293"/>
      <c r="E128" s="293"/>
      <c r="F128" s="293"/>
      <c r="G128" s="293"/>
      <c r="H128" s="293"/>
      <c r="I128" s="293"/>
      <c r="J128" s="293"/>
      <c r="K128" s="293"/>
      <c r="L128" s="293"/>
      <c r="M128" s="293"/>
      <c r="N128" s="293"/>
      <c r="O128" s="293" t="s">
        <v>131</v>
      </c>
      <c r="P128" s="293"/>
      <c r="Q128" s="293"/>
      <c r="R128" s="293"/>
      <c r="S128" s="293"/>
      <c r="T128" s="293"/>
      <c r="U128" s="293"/>
      <c r="V128" s="293"/>
      <c r="W128" s="293"/>
      <c r="X128" s="293"/>
      <c r="Y128" s="293"/>
      <c r="Z128" s="293"/>
      <c r="AA128" s="291">
        <v>2</v>
      </c>
      <c r="AB128" s="291"/>
      <c r="AC128" s="291"/>
      <c r="AD128" s="291"/>
      <c r="AE128" s="288">
        <f t="shared" si="4"/>
        <v>1.4184397163120568</v>
      </c>
      <c r="AF128" s="288"/>
      <c r="AG128" s="288"/>
      <c r="AH128" s="288"/>
      <c r="AI128" s="287" t="str">
        <f t="shared" si="5"/>
        <v>N</v>
      </c>
      <c r="AJ128" s="287"/>
      <c r="AK128" s="287"/>
      <c r="AL128" s="287"/>
    </row>
    <row r="129" spans="1:38" ht="15" customHeight="1" x14ac:dyDescent="0.25">
      <c r="A129" s="5"/>
      <c r="B129" s="293" t="s">
        <v>200</v>
      </c>
      <c r="C129" s="293"/>
      <c r="D129" s="293"/>
      <c r="E129" s="293"/>
      <c r="F129" s="293"/>
      <c r="G129" s="293"/>
      <c r="H129" s="293"/>
      <c r="I129" s="293"/>
      <c r="J129" s="293"/>
      <c r="K129" s="293"/>
      <c r="L129" s="293"/>
      <c r="M129" s="293"/>
      <c r="N129" s="293"/>
      <c r="O129" s="293" t="s">
        <v>262</v>
      </c>
      <c r="P129" s="293"/>
      <c r="Q129" s="293"/>
      <c r="R129" s="293"/>
      <c r="S129" s="293"/>
      <c r="T129" s="293"/>
      <c r="U129" s="293"/>
      <c r="V129" s="293"/>
      <c r="W129" s="293"/>
      <c r="X129" s="293"/>
      <c r="Y129" s="293"/>
      <c r="Z129" s="293"/>
      <c r="AA129" s="291">
        <v>5</v>
      </c>
      <c r="AB129" s="291"/>
      <c r="AC129" s="291"/>
      <c r="AD129" s="291"/>
      <c r="AE129" s="288">
        <f t="shared" si="4"/>
        <v>3.5460992907801421</v>
      </c>
      <c r="AF129" s="288"/>
      <c r="AG129" s="288"/>
      <c r="AH129" s="288"/>
      <c r="AI129" s="287" t="str">
        <f t="shared" si="5"/>
        <v>N</v>
      </c>
      <c r="AJ129" s="287"/>
      <c r="AK129" s="287"/>
      <c r="AL129" s="287"/>
    </row>
    <row r="130" spans="1:38" ht="15" customHeight="1" x14ac:dyDescent="0.25">
      <c r="A130" s="5"/>
      <c r="B130" s="294" t="s">
        <v>230</v>
      </c>
      <c r="C130" s="294"/>
      <c r="D130" s="294"/>
      <c r="E130" s="294"/>
      <c r="F130" s="294"/>
      <c r="G130" s="294"/>
      <c r="H130" s="294"/>
      <c r="I130" s="294"/>
      <c r="J130" s="294"/>
      <c r="K130" s="294"/>
      <c r="L130" s="294"/>
      <c r="M130" s="294"/>
      <c r="N130" s="294"/>
      <c r="O130" s="294" t="s">
        <v>276</v>
      </c>
      <c r="P130" s="294"/>
      <c r="Q130" s="294"/>
      <c r="R130" s="294"/>
      <c r="S130" s="294"/>
      <c r="T130" s="294"/>
      <c r="U130" s="294"/>
      <c r="V130" s="294"/>
      <c r="W130" s="294"/>
      <c r="X130" s="294"/>
      <c r="Y130" s="294"/>
      <c r="Z130" s="294"/>
      <c r="AA130" s="287">
        <v>2</v>
      </c>
      <c r="AB130" s="287"/>
      <c r="AC130" s="287"/>
      <c r="AD130" s="287"/>
      <c r="AE130" s="288">
        <f t="shared" si="4"/>
        <v>1.4184397163120568</v>
      </c>
      <c r="AF130" s="288"/>
      <c r="AG130" s="288"/>
      <c r="AH130" s="288"/>
      <c r="AI130" s="287" t="str">
        <f t="shared" si="5"/>
        <v>N</v>
      </c>
      <c r="AJ130" s="287"/>
      <c r="AK130" s="287"/>
      <c r="AL130" s="287"/>
    </row>
    <row r="131" spans="1:38" ht="15" customHeight="1" x14ac:dyDescent="0.25">
      <c r="A131" s="5"/>
      <c r="B131" s="293" t="s">
        <v>155</v>
      </c>
      <c r="C131" s="293"/>
      <c r="D131" s="293"/>
      <c r="E131" s="293"/>
      <c r="F131" s="293"/>
      <c r="G131" s="293"/>
      <c r="H131" s="293"/>
      <c r="I131" s="293"/>
      <c r="J131" s="293"/>
      <c r="K131" s="293"/>
      <c r="L131" s="293"/>
      <c r="M131" s="293"/>
      <c r="N131" s="293"/>
      <c r="O131" s="293" t="s">
        <v>127</v>
      </c>
      <c r="P131" s="293"/>
      <c r="Q131" s="293"/>
      <c r="R131" s="293"/>
      <c r="S131" s="293"/>
      <c r="T131" s="293"/>
      <c r="U131" s="293"/>
      <c r="V131" s="293"/>
      <c r="W131" s="293"/>
      <c r="X131" s="293"/>
      <c r="Y131" s="293"/>
      <c r="Z131" s="293"/>
      <c r="AA131" s="291">
        <v>2</v>
      </c>
      <c r="AB131" s="291"/>
      <c r="AC131" s="291"/>
      <c r="AD131" s="291"/>
      <c r="AE131" s="288">
        <f t="shared" si="4"/>
        <v>1.4184397163120568</v>
      </c>
      <c r="AF131" s="288"/>
      <c r="AG131" s="288"/>
      <c r="AH131" s="288"/>
      <c r="AI131" s="287" t="str">
        <f t="shared" si="5"/>
        <v>N</v>
      </c>
      <c r="AJ131" s="287"/>
      <c r="AK131" s="287"/>
      <c r="AL131" s="287"/>
    </row>
    <row r="132" spans="1:38" ht="15" customHeight="1" x14ac:dyDescent="0.25">
      <c r="A132" s="5"/>
      <c r="B132" s="293" t="s">
        <v>271</v>
      </c>
      <c r="C132" s="293"/>
      <c r="D132" s="293"/>
      <c r="E132" s="293"/>
      <c r="F132" s="293"/>
      <c r="G132" s="293"/>
      <c r="H132" s="293"/>
      <c r="I132" s="293"/>
      <c r="J132" s="293"/>
      <c r="K132" s="293"/>
      <c r="L132" s="293"/>
      <c r="M132" s="293"/>
      <c r="N132" s="293"/>
      <c r="O132" s="293" t="s">
        <v>272</v>
      </c>
      <c r="P132" s="293"/>
      <c r="Q132" s="293"/>
      <c r="R132" s="293"/>
      <c r="S132" s="293"/>
      <c r="T132" s="293"/>
      <c r="U132" s="293"/>
      <c r="V132" s="293"/>
      <c r="W132" s="293"/>
      <c r="X132" s="293"/>
      <c r="Y132" s="293"/>
      <c r="Z132" s="293"/>
      <c r="AA132" s="291">
        <v>2</v>
      </c>
      <c r="AB132" s="291"/>
      <c r="AC132" s="291"/>
      <c r="AD132" s="291"/>
      <c r="AE132" s="288">
        <f t="shared" si="4"/>
        <v>1.4184397163120568</v>
      </c>
      <c r="AF132" s="288"/>
      <c r="AG132" s="288"/>
      <c r="AH132" s="288"/>
      <c r="AI132" s="287" t="str">
        <f t="shared" si="5"/>
        <v>N</v>
      </c>
      <c r="AJ132" s="287"/>
      <c r="AK132" s="287"/>
      <c r="AL132" s="287"/>
    </row>
    <row r="133" spans="1:38" ht="15" customHeight="1" x14ac:dyDescent="0.25">
      <c r="A133" s="5"/>
      <c r="B133" s="293" t="s">
        <v>229</v>
      </c>
      <c r="C133" s="293"/>
      <c r="D133" s="293"/>
      <c r="E133" s="293"/>
      <c r="F133" s="293"/>
      <c r="G133" s="293"/>
      <c r="H133" s="293"/>
      <c r="I133" s="293"/>
      <c r="J133" s="293"/>
      <c r="K133" s="293"/>
      <c r="L133" s="293"/>
      <c r="M133" s="293"/>
      <c r="N133" s="293"/>
      <c r="O133" s="293" t="s">
        <v>280</v>
      </c>
      <c r="P133" s="293"/>
      <c r="Q133" s="293"/>
      <c r="R133" s="293"/>
      <c r="S133" s="293"/>
      <c r="T133" s="293"/>
      <c r="U133" s="293"/>
      <c r="V133" s="293"/>
      <c r="W133" s="293"/>
      <c r="X133" s="293"/>
      <c r="Y133" s="293"/>
      <c r="Z133" s="293"/>
      <c r="AA133" s="291">
        <v>2</v>
      </c>
      <c r="AB133" s="291"/>
      <c r="AC133" s="291"/>
      <c r="AD133" s="291"/>
      <c r="AE133" s="288">
        <f t="shared" si="4"/>
        <v>1.4184397163120568</v>
      </c>
      <c r="AF133" s="288"/>
      <c r="AG133" s="288"/>
      <c r="AH133" s="288"/>
      <c r="AI133" s="287" t="str">
        <f t="shared" si="5"/>
        <v>N</v>
      </c>
      <c r="AJ133" s="287"/>
      <c r="AK133" s="287"/>
      <c r="AL133" s="287"/>
    </row>
    <row r="134" spans="1:38" ht="15" customHeight="1" x14ac:dyDescent="0.25">
      <c r="A134" s="5"/>
      <c r="B134" s="293" t="s">
        <v>287</v>
      </c>
      <c r="C134" s="293"/>
      <c r="D134" s="293"/>
      <c r="E134" s="293"/>
      <c r="F134" s="293"/>
      <c r="G134" s="293"/>
      <c r="H134" s="293"/>
      <c r="I134" s="293"/>
      <c r="J134" s="293"/>
      <c r="K134" s="293"/>
      <c r="L134" s="293"/>
      <c r="M134" s="293"/>
      <c r="N134" s="293"/>
      <c r="O134" s="293" t="s">
        <v>277</v>
      </c>
      <c r="P134" s="293"/>
      <c r="Q134" s="293"/>
      <c r="R134" s="293"/>
      <c r="S134" s="293"/>
      <c r="T134" s="293"/>
      <c r="U134" s="293"/>
      <c r="V134" s="293"/>
      <c r="W134" s="293"/>
      <c r="X134" s="293"/>
      <c r="Y134" s="293"/>
      <c r="Z134" s="293"/>
      <c r="AA134" s="291">
        <v>5</v>
      </c>
      <c r="AB134" s="291"/>
      <c r="AC134" s="291"/>
      <c r="AD134" s="291"/>
      <c r="AE134" s="288">
        <f t="shared" si="4"/>
        <v>3.5460992907801421</v>
      </c>
      <c r="AF134" s="288"/>
      <c r="AG134" s="288"/>
      <c r="AH134" s="288"/>
      <c r="AI134" s="287" t="str">
        <f t="shared" si="5"/>
        <v>N</v>
      </c>
      <c r="AJ134" s="287"/>
      <c r="AK134" s="287"/>
      <c r="AL134" s="287"/>
    </row>
    <row r="135" spans="1:38" ht="15" customHeight="1" x14ac:dyDescent="0.25">
      <c r="A135" s="5"/>
      <c r="B135" s="294" t="s">
        <v>285</v>
      </c>
      <c r="C135" s="294"/>
      <c r="D135" s="294"/>
      <c r="E135" s="294"/>
      <c r="F135" s="294"/>
      <c r="G135" s="294"/>
      <c r="H135" s="294"/>
      <c r="I135" s="294"/>
      <c r="J135" s="294"/>
      <c r="K135" s="294"/>
      <c r="L135" s="294"/>
      <c r="M135" s="294"/>
      <c r="N135" s="294"/>
      <c r="O135" s="294" t="s">
        <v>286</v>
      </c>
      <c r="P135" s="294"/>
      <c r="Q135" s="294"/>
      <c r="R135" s="294"/>
      <c r="S135" s="294"/>
      <c r="T135" s="294"/>
      <c r="U135" s="294"/>
      <c r="V135" s="294"/>
      <c r="W135" s="294"/>
      <c r="X135" s="294"/>
      <c r="Y135" s="294"/>
      <c r="Z135" s="294"/>
      <c r="AA135" s="287">
        <v>2</v>
      </c>
      <c r="AB135" s="287"/>
      <c r="AC135" s="287"/>
      <c r="AD135" s="287"/>
      <c r="AE135" s="288">
        <f t="shared" si="4"/>
        <v>1.4184397163120568</v>
      </c>
      <c r="AF135" s="288"/>
      <c r="AG135" s="288"/>
      <c r="AH135" s="288"/>
      <c r="AI135" s="287" t="str">
        <f t="shared" si="5"/>
        <v>N</v>
      </c>
      <c r="AJ135" s="287"/>
      <c r="AK135" s="287"/>
      <c r="AL135" s="287"/>
    </row>
    <row r="136" spans="1:38" ht="15" customHeight="1" x14ac:dyDescent="0.25">
      <c r="A136" s="5"/>
      <c r="B136" s="293"/>
      <c r="C136" s="293"/>
      <c r="D136" s="293"/>
      <c r="E136" s="293"/>
      <c r="F136" s="293"/>
      <c r="G136" s="293"/>
      <c r="H136" s="293"/>
      <c r="I136" s="293"/>
      <c r="J136" s="293"/>
      <c r="K136" s="293"/>
      <c r="L136" s="293"/>
      <c r="M136" s="293"/>
      <c r="N136" s="293"/>
      <c r="O136" s="293"/>
      <c r="P136" s="293"/>
      <c r="Q136" s="293"/>
      <c r="R136" s="293"/>
      <c r="S136" s="293"/>
      <c r="T136" s="293"/>
      <c r="U136" s="293"/>
      <c r="V136" s="293"/>
      <c r="W136" s="293"/>
      <c r="X136" s="293"/>
      <c r="Y136" s="293"/>
      <c r="Z136" s="293"/>
      <c r="AA136" s="291"/>
      <c r="AB136" s="291"/>
      <c r="AC136" s="291"/>
      <c r="AD136" s="291"/>
      <c r="AE136" s="288">
        <f t="shared" si="4"/>
        <v>0</v>
      </c>
      <c r="AF136" s="288"/>
      <c r="AG136" s="288"/>
      <c r="AH136" s="288"/>
      <c r="AI136" s="287" t="str">
        <f t="shared" si="5"/>
        <v>N</v>
      </c>
      <c r="AJ136" s="287"/>
      <c r="AK136" s="287"/>
      <c r="AL136" s="287"/>
    </row>
    <row r="137" spans="1:38" ht="15" customHeight="1" x14ac:dyDescent="0.25">
      <c r="A137" s="5"/>
      <c r="B137" s="293"/>
      <c r="C137" s="293"/>
      <c r="D137" s="293"/>
      <c r="E137" s="293"/>
      <c r="F137" s="293"/>
      <c r="G137" s="293"/>
      <c r="H137" s="293"/>
      <c r="I137" s="293"/>
      <c r="J137" s="293"/>
      <c r="K137" s="293"/>
      <c r="L137" s="293"/>
      <c r="M137" s="293"/>
      <c r="N137" s="293"/>
      <c r="O137" s="293"/>
      <c r="P137" s="293"/>
      <c r="Q137" s="293"/>
      <c r="R137" s="293"/>
      <c r="S137" s="293"/>
      <c r="T137" s="293"/>
      <c r="U137" s="293"/>
      <c r="V137" s="293"/>
      <c r="W137" s="293"/>
      <c r="X137" s="293"/>
      <c r="Y137" s="293"/>
      <c r="Z137" s="293"/>
      <c r="AA137" s="291"/>
      <c r="AB137" s="291"/>
      <c r="AC137" s="291"/>
      <c r="AD137" s="291"/>
      <c r="AE137" s="288">
        <f t="shared" si="4"/>
        <v>0</v>
      </c>
      <c r="AF137" s="288"/>
      <c r="AG137" s="288"/>
      <c r="AH137" s="288"/>
      <c r="AI137" s="287" t="str">
        <f t="shared" si="5"/>
        <v>N</v>
      </c>
      <c r="AJ137" s="287"/>
      <c r="AK137" s="287"/>
      <c r="AL137" s="287"/>
    </row>
    <row r="138" spans="1:38" ht="15" customHeight="1" x14ac:dyDescent="0.25">
      <c r="A138" s="5"/>
      <c r="B138" s="293"/>
      <c r="C138" s="293"/>
      <c r="D138" s="293"/>
      <c r="E138" s="293"/>
      <c r="F138" s="293"/>
      <c r="G138" s="293"/>
      <c r="H138" s="293"/>
      <c r="I138" s="293"/>
      <c r="J138" s="293"/>
      <c r="K138" s="293"/>
      <c r="L138" s="293"/>
      <c r="M138" s="293"/>
      <c r="N138" s="293"/>
      <c r="O138" s="293"/>
      <c r="P138" s="293"/>
      <c r="Q138" s="293"/>
      <c r="R138" s="293"/>
      <c r="S138" s="293"/>
      <c r="T138" s="293"/>
      <c r="U138" s="293"/>
      <c r="V138" s="293"/>
      <c r="W138" s="293"/>
      <c r="X138" s="293"/>
      <c r="Y138" s="293"/>
      <c r="Z138" s="293"/>
      <c r="AA138" s="291"/>
      <c r="AB138" s="291"/>
      <c r="AC138" s="291"/>
      <c r="AD138" s="291"/>
      <c r="AE138" s="288">
        <f t="shared" si="4"/>
        <v>0</v>
      </c>
      <c r="AF138" s="288"/>
      <c r="AG138" s="288"/>
      <c r="AH138" s="288"/>
      <c r="AI138" s="287" t="str">
        <f t="shared" si="5"/>
        <v>N</v>
      </c>
      <c r="AJ138" s="287"/>
      <c r="AK138" s="287"/>
      <c r="AL138" s="287"/>
    </row>
    <row r="139" spans="1:38" ht="15" customHeight="1" x14ac:dyDescent="0.25">
      <c r="A139" s="5"/>
      <c r="B139" s="293"/>
      <c r="C139" s="293"/>
      <c r="D139" s="293"/>
      <c r="E139" s="293"/>
      <c r="F139" s="293"/>
      <c r="G139" s="293"/>
      <c r="H139" s="293"/>
      <c r="I139" s="293"/>
      <c r="J139" s="293"/>
      <c r="K139" s="293"/>
      <c r="L139" s="293"/>
      <c r="M139" s="293"/>
      <c r="N139" s="293"/>
      <c r="O139" s="293"/>
      <c r="P139" s="293"/>
      <c r="Q139" s="293"/>
      <c r="R139" s="293"/>
      <c r="S139" s="293"/>
      <c r="T139" s="293"/>
      <c r="U139" s="293"/>
      <c r="V139" s="293"/>
      <c r="W139" s="293"/>
      <c r="X139" s="293"/>
      <c r="Y139" s="293"/>
      <c r="Z139" s="293"/>
      <c r="AA139" s="291"/>
      <c r="AB139" s="291"/>
      <c r="AC139" s="291"/>
      <c r="AD139" s="291"/>
      <c r="AE139" s="288">
        <f t="shared" si="4"/>
        <v>0</v>
      </c>
      <c r="AF139" s="288"/>
      <c r="AG139" s="288"/>
      <c r="AH139" s="288"/>
      <c r="AI139" s="287" t="str">
        <f t="shared" si="5"/>
        <v>N</v>
      </c>
      <c r="AJ139" s="287"/>
      <c r="AK139" s="287"/>
      <c r="AL139" s="287"/>
    </row>
    <row r="140" spans="1:38" x14ac:dyDescent="0.25">
      <c r="A140" s="5"/>
      <c r="B140" s="295" t="s">
        <v>87</v>
      </c>
      <c r="C140" s="295"/>
      <c r="D140" s="295"/>
      <c r="E140" s="295"/>
      <c r="F140" s="295"/>
      <c r="G140" s="295"/>
      <c r="H140" s="295"/>
      <c r="I140" s="295"/>
      <c r="J140" s="295"/>
      <c r="K140" s="295"/>
      <c r="L140" s="295"/>
      <c r="M140" s="295"/>
      <c r="N140" s="295"/>
      <c r="O140" s="295"/>
      <c r="P140" s="295"/>
      <c r="Q140" s="295"/>
      <c r="R140" s="295"/>
      <c r="S140" s="295"/>
      <c r="T140" s="295"/>
      <c r="U140" s="295"/>
      <c r="V140" s="295"/>
      <c r="W140" s="295"/>
      <c r="X140" s="295"/>
      <c r="Y140" s="295"/>
      <c r="Z140" s="295"/>
      <c r="AA140" s="296">
        <f>SUM(AA120:AD139)</f>
        <v>141</v>
      </c>
      <c r="AB140" s="296"/>
      <c r="AC140" s="296"/>
      <c r="AD140" s="296"/>
      <c r="AE140" s="297">
        <f>SUM(AE120:AH139)</f>
        <v>99.999999999999986</v>
      </c>
      <c r="AF140" s="297"/>
      <c r="AG140" s="297"/>
      <c r="AH140" s="297"/>
      <c r="AI140" s="297"/>
      <c r="AJ140" s="297"/>
      <c r="AK140" s="297"/>
      <c r="AL140" s="297"/>
    </row>
    <row r="141" spans="1:38" ht="3.75" customHeight="1" x14ac:dyDescent="0.25">
      <c r="A141" s="5"/>
      <c r="B141" s="62"/>
      <c r="C141" s="62"/>
      <c r="D141" s="62"/>
      <c r="E141" s="62"/>
      <c r="F141" s="62"/>
      <c r="G141" s="62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50"/>
      <c r="T141" s="50"/>
      <c r="U141" s="50"/>
      <c r="V141" s="50"/>
      <c r="W141" s="63"/>
      <c r="X141" s="63"/>
      <c r="Y141" s="63"/>
      <c r="Z141" s="63"/>
      <c r="AA141" s="64"/>
      <c r="AB141" s="64"/>
      <c r="AC141" s="64"/>
      <c r="AD141" s="64"/>
      <c r="AE141" s="50"/>
      <c r="AF141" s="50"/>
      <c r="AG141" s="50"/>
      <c r="AH141" s="50"/>
      <c r="AI141" s="50"/>
      <c r="AJ141" s="50"/>
      <c r="AK141" s="50"/>
      <c r="AL141" s="50"/>
    </row>
    <row r="142" spans="1:38" ht="7.5" customHeight="1" thickBot="1" x14ac:dyDescent="0.3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1:38" ht="16.5" thickBot="1" x14ac:dyDescent="0.3">
      <c r="A143" s="5"/>
      <c r="B143" s="204" t="s">
        <v>33</v>
      </c>
      <c r="C143" s="205"/>
      <c r="D143" s="205"/>
      <c r="E143" s="205"/>
      <c r="F143" s="205"/>
      <c r="G143" s="205"/>
      <c r="H143" s="205"/>
      <c r="I143" s="205"/>
      <c r="J143" s="205"/>
      <c r="K143" s="205"/>
      <c r="L143" s="205"/>
      <c r="M143" s="205"/>
      <c r="N143" s="205"/>
      <c r="O143" s="205"/>
      <c r="P143" s="205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5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6"/>
    </row>
  </sheetData>
  <mergeCells count="425">
    <mergeCell ref="B143:AL143"/>
    <mergeCell ref="B139:N139"/>
    <mergeCell ref="O139:Z139"/>
    <mergeCell ref="AA139:AD139"/>
    <mergeCell ref="AE139:AH139"/>
    <mergeCell ref="AI139:AL139"/>
    <mergeCell ref="B140:Z140"/>
    <mergeCell ref="AA140:AD140"/>
    <mergeCell ref="AE140:AH140"/>
    <mergeCell ref="AI140:AL140"/>
    <mergeCell ref="B137:N137"/>
    <mergeCell ref="O137:Z137"/>
    <mergeCell ref="AA137:AD137"/>
    <mergeCell ref="AE137:AH137"/>
    <mergeCell ref="AI137:AL137"/>
    <mergeCell ref="B138:N138"/>
    <mergeCell ref="O138:Z138"/>
    <mergeCell ref="AA138:AD138"/>
    <mergeCell ref="AE138:AH138"/>
    <mergeCell ref="AI138:AL138"/>
    <mergeCell ref="B135:N135"/>
    <mergeCell ref="O135:Z135"/>
    <mergeCell ref="AA135:AD135"/>
    <mergeCell ref="AE135:AH135"/>
    <mergeCell ref="AI135:AL135"/>
    <mergeCell ref="B136:N136"/>
    <mergeCell ref="O136:Z136"/>
    <mergeCell ref="AA136:AD136"/>
    <mergeCell ref="AE136:AH136"/>
    <mergeCell ref="AI136:AL136"/>
    <mergeCell ref="B133:N133"/>
    <mergeCell ref="O133:Z133"/>
    <mergeCell ref="AA133:AD133"/>
    <mergeCell ref="AE133:AH133"/>
    <mergeCell ref="AI133:AL133"/>
    <mergeCell ref="B134:N134"/>
    <mergeCell ref="O134:Z134"/>
    <mergeCell ref="AA134:AD134"/>
    <mergeCell ref="AE134:AH134"/>
    <mergeCell ref="AI134:AL134"/>
    <mergeCell ref="B131:N131"/>
    <mergeCell ref="O131:Z131"/>
    <mergeCell ref="AA131:AD131"/>
    <mergeCell ref="AE131:AH131"/>
    <mergeCell ref="AI131:AL131"/>
    <mergeCell ref="B132:N132"/>
    <mergeCell ref="O132:Z132"/>
    <mergeCell ref="AA132:AD132"/>
    <mergeCell ref="AE132:AH132"/>
    <mergeCell ref="AI132:AL132"/>
    <mergeCell ref="B129:N129"/>
    <mergeCell ref="O129:Z129"/>
    <mergeCell ref="AA129:AD129"/>
    <mergeCell ref="AE129:AH129"/>
    <mergeCell ref="AI129:AL129"/>
    <mergeCell ref="B130:N130"/>
    <mergeCell ref="O130:Z130"/>
    <mergeCell ref="AA130:AD130"/>
    <mergeCell ref="AE130:AH130"/>
    <mergeCell ref="AI130:AL130"/>
    <mergeCell ref="B127:N127"/>
    <mergeCell ref="O127:Z127"/>
    <mergeCell ref="AA127:AD127"/>
    <mergeCell ref="AE127:AH127"/>
    <mergeCell ref="AI127:AL127"/>
    <mergeCell ref="B128:N128"/>
    <mergeCell ref="O128:Z128"/>
    <mergeCell ref="AA128:AD128"/>
    <mergeCell ref="AE128:AH128"/>
    <mergeCell ref="AI128:AL128"/>
    <mergeCell ref="B125:N125"/>
    <mergeCell ref="O125:Z125"/>
    <mergeCell ref="AA125:AD125"/>
    <mergeCell ref="AE125:AH125"/>
    <mergeCell ref="AI125:AL125"/>
    <mergeCell ref="B126:N126"/>
    <mergeCell ref="O126:Z126"/>
    <mergeCell ref="AA126:AD126"/>
    <mergeCell ref="AE126:AH126"/>
    <mergeCell ref="AI126:AL126"/>
    <mergeCell ref="B123:N123"/>
    <mergeCell ref="O123:Z123"/>
    <mergeCell ref="AA123:AD123"/>
    <mergeCell ref="AE123:AH123"/>
    <mergeCell ref="AI123:AL123"/>
    <mergeCell ref="B124:N124"/>
    <mergeCell ref="O124:Z124"/>
    <mergeCell ref="AA124:AD124"/>
    <mergeCell ref="AE124:AH124"/>
    <mergeCell ref="AI124:AL124"/>
    <mergeCell ref="B121:N121"/>
    <mergeCell ref="O121:Z121"/>
    <mergeCell ref="AA121:AD121"/>
    <mergeCell ref="AE121:AH121"/>
    <mergeCell ref="AI121:AL121"/>
    <mergeCell ref="B122:N122"/>
    <mergeCell ref="O122:Z122"/>
    <mergeCell ref="AA122:AD122"/>
    <mergeCell ref="AE122:AH122"/>
    <mergeCell ref="AI122:AL122"/>
    <mergeCell ref="B118:Z118"/>
    <mergeCell ref="AA118:AD118"/>
    <mergeCell ref="AE118:AH118"/>
    <mergeCell ref="AI118:AL118"/>
    <mergeCell ref="B119:AL119"/>
    <mergeCell ref="B120:N120"/>
    <mergeCell ref="O120:Z120"/>
    <mergeCell ref="AA120:AD120"/>
    <mergeCell ref="AE120:AH120"/>
    <mergeCell ref="AI120:AL120"/>
    <mergeCell ref="B116:N116"/>
    <mergeCell ref="O116:Z116"/>
    <mergeCell ref="AA116:AD116"/>
    <mergeCell ref="AE116:AH116"/>
    <mergeCell ref="AI116:AL116"/>
    <mergeCell ref="B117:N117"/>
    <mergeCell ref="O117:Z117"/>
    <mergeCell ref="AA117:AD117"/>
    <mergeCell ref="AE117:AH117"/>
    <mergeCell ref="AI117:AL117"/>
    <mergeCell ref="B114:N114"/>
    <mergeCell ref="O114:Z114"/>
    <mergeCell ref="AA114:AD114"/>
    <mergeCell ref="AE114:AH114"/>
    <mergeCell ref="AI114:AL114"/>
    <mergeCell ref="B115:N115"/>
    <mergeCell ref="O115:Z115"/>
    <mergeCell ref="AA115:AD115"/>
    <mergeCell ref="AE115:AH115"/>
    <mergeCell ref="AI115:AL115"/>
    <mergeCell ref="B112:N112"/>
    <mergeCell ref="O112:Z112"/>
    <mergeCell ref="AA112:AD112"/>
    <mergeCell ref="AE112:AH112"/>
    <mergeCell ref="AI112:AL112"/>
    <mergeCell ref="B113:N113"/>
    <mergeCell ref="O113:Z113"/>
    <mergeCell ref="AA113:AD113"/>
    <mergeCell ref="AE113:AH113"/>
    <mergeCell ref="AI113:AL113"/>
    <mergeCell ref="B110:N110"/>
    <mergeCell ref="O110:Z110"/>
    <mergeCell ref="AA110:AD110"/>
    <mergeCell ref="AE110:AH110"/>
    <mergeCell ref="AI110:AL110"/>
    <mergeCell ref="B111:N111"/>
    <mergeCell ref="O111:Z111"/>
    <mergeCell ref="AA111:AD111"/>
    <mergeCell ref="AE111:AH111"/>
    <mergeCell ref="AI111:AL111"/>
    <mergeCell ref="B108:N108"/>
    <mergeCell ref="O108:Z108"/>
    <mergeCell ref="AA108:AD108"/>
    <mergeCell ref="AE108:AH108"/>
    <mergeCell ref="AI108:AL108"/>
    <mergeCell ref="B109:N109"/>
    <mergeCell ref="O109:Z109"/>
    <mergeCell ref="AA109:AD109"/>
    <mergeCell ref="AE109:AH109"/>
    <mergeCell ref="AI109:AL109"/>
    <mergeCell ref="B106:N106"/>
    <mergeCell ref="O106:Z106"/>
    <mergeCell ref="AA106:AD106"/>
    <mergeCell ref="AE106:AH106"/>
    <mergeCell ref="AI106:AL106"/>
    <mergeCell ref="B107:N107"/>
    <mergeCell ref="O107:Z107"/>
    <mergeCell ref="AA107:AD107"/>
    <mergeCell ref="AE107:AH107"/>
    <mergeCell ref="AI107:AL107"/>
    <mergeCell ref="B103:AL103"/>
    <mergeCell ref="B104:N104"/>
    <mergeCell ref="O104:Z104"/>
    <mergeCell ref="AA104:AD104"/>
    <mergeCell ref="AE104:AH104"/>
    <mergeCell ref="AI104:AL104"/>
    <mergeCell ref="B105:N105"/>
    <mergeCell ref="O105:Z105"/>
    <mergeCell ref="AA105:AD105"/>
    <mergeCell ref="AE105:AH105"/>
    <mergeCell ref="AI105:AL105"/>
    <mergeCell ref="B101:N101"/>
    <mergeCell ref="O101:Z101"/>
    <mergeCell ref="AA101:AD101"/>
    <mergeCell ref="AE101:AH101"/>
    <mergeCell ref="AI101:AL101"/>
    <mergeCell ref="B102:Z102"/>
    <mergeCell ref="AA102:AD102"/>
    <mergeCell ref="AE102:AH102"/>
    <mergeCell ref="AI102:AL102"/>
    <mergeCell ref="B99:N99"/>
    <mergeCell ref="O99:Z99"/>
    <mergeCell ref="AA99:AD99"/>
    <mergeCell ref="AE99:AH99"/>
    <mergeCell ref="AI99:AL99"/>
    <mergeCell ref="B100:N100"/>
    <mergeCell ref="O100:Z100"/>
    <mergeCell ref="AA100:AD100"/>
    <mergeCell ref="AE100:AH100"/>
    <mergeCell ref="AI100:AL100"/>
    <mergeCell ref="B97:N97"/>
    <mergeCell ref="O97:Z97"/>
    <mergeCell ref="AA97:AD97"/>
    <mergeCell ref="AE97:AH97"/>
    <mergeCell ref="AI97:AL97"/>
    <mergeCell ref="B98:N98"/>
    <mergeCell ref="O98:Z98"/>
    <mergeCell ref="AA98:AD98"/>
    <mergeCell ref="AE98:AH98"/>
    <mergeCell ref="AI98:AL98"/>
    <mergeCell ref="B95:N95"/>
    <mergeCell ref="O95:Z95"/>
    <mergeCell ref="AA95:AD95"/>
    <mergeCell ref="AE95:AH95"/>
    <mergeCell ref="AI95:AL95"/>
    <mergeCell ref="B96:N96"/>
    <mergeCell ref="O96:Z96"/>
    <mergeCell ref="AA96:AD96"/>
    <mergeCell ref="AE96:AH96"/>
    <mergeCell ref="AI96:AL96"/>
    <mergeCell ref="B93:N93"/>
    <mergeCell ref="O93:Z93"/>
    <mergeCell ref="AA93:AD93"/>
    <mergeCell ref="AE93:AH93"/>
    <mergeCell ref="AI93:AL93"/>
    <mergeCell ref="B94:N94"/>
    <mergeCell ref="O94:Z94"/>
    <mergeCell ref="AA94:AD94"/>
    <mergeCell ref="AE94:AH94"/>
    <mergeCell ref="AI94:AL94"/>
    <mergeCell ref="B91:N91"/>
    <mergeCell ref="O91:Z91"/>
    <mergeCell ref="AA91:AD91"/>
    <mergeCell ref="AE91:AH91"/>
    <mergeCell ref="AI91:AL91"/>
    <mergeCell ref="B92:N92"/>
    <mergeCell ref="O92:Z92"/>
    <mergeCell ref="AA92:AD92"/>
    <mergeCell ref="AE92:AH92"/>
    <mergeCell ref="AI92:AL92"/>
    <mergeCell ref="B89:N89"/>
    <mergeCell ref="O89:Z89"/>
    <mergeCell ref="AA89:AD89"/>
    <mergeCell ref="AE89:AH89"/>
    <mergeCell ref="AI89:AL89"/>
    <mergeCell ref="B90:N90"/>
    <mergeCell ref="O90:Z90"/>
    <mergeCell ref="AA90:AD90"/>
    <mergeCell ref="AE90:AH90"/>
    <mergeCell ref="AI90:AL90"/>
    <mergeCell ref="B87:N87"/>
    <mergeCell ref="O87:Z87"/>
    <mergeCell ref="AA87:AD87"/>
    <mergeCell ref="AE87:AH87"/>
    <mergeCell ref="AI87:AL87"/>
    <mergeCell ref="B88:N88"/>
    <mergeCell ref="O88:Z88"/>
    <mergeCell ref="AA88:AD88"/>
    <mergeCell ref="AE88:AH88"/>
    <mergeCell ref="AI88:AL88"/>
    <mergeCell ref="B85:N85"/>
    <mergeCell ref="O85:Z85"/>
    <mergeCell ref="AA85:AD85"/>
    <mergeCell ref="AE85:AH85"/>
    <mergeCell ref="AI85:AL85"/>
    <mergeCell ref="B86:N86"/>
    <mergeCell ref="O86:Z86"/>
    <mergeCell ref="AA86:AD86"/>
    <mergeCell ref="AE86:AH86"/>
    <mergeCell ref="AI86:AL86"/>
    <mergeCell ref="B81:AL81"/>
    <mergeCell ref="B82:Z82"/>
    <mergeCell ref="AA82:AD82"/>
    <mergeCell ref="AE82:AH82"/>
    <mergeCell ref="AI82:AL82"/>
    <mergeCell ref="B83:AL83"/>
    <mergeCell ref="B84:N84"/>
    <mergeCell ref="O84:Z84"/>
    <mergeCell ref="AA84:AD84"/>
    <mergeCell ref="AE84:AH84"/>
    <mergeCell ref="AI84:AL84"/>
    <mergeCell ref="B67:AL67"/>
    <mergeCell ref="E69:F69"/>
    <mergeCell ref="H69:I69"/>
    <mergeCell ref="K69:AL69"/>
    <mergeCell ref="E72:F72"/>
    <mergeCell ref="H72:I72"/>
    <mergeCell ref="K72:AL72"/>
    <mergeCell ref="B75:AL75"/>
    <mergeCell ref="B77:C77"/>
    <mergeCell ref="E77:F77"/>
    <mergeCell ref="H77:I77"/>
    <mergeCell ref="K77:AL77"/>
    <mergeCell ref="A60:A63"/>
    <mergeCell ref="B60:C60"/>
    <mergeCell ref="D60:J60"/>
    <mergeCell ref="K60:Q60"/>
    <mergeCell ref="R60:X60"/>
    <mergeCell ref="Y60:AE60"/>
    <mergeCell ref="AF60:AL60"/>
    <mergeCell ref="B61:C61"/>
    <mergeCell ref="B65:F65"/>
    <mergeCell ref="G65:AL65"/>
    <mergeCell ref="K61:Q61"/>
    <mergeCell ref="R61:X61"/>
    <mergeCell ref="Y61:AE61"/>
    <mergeCell ref="AF61:AL61"/>
    <mergeCell ref="B62:C62"/>
    <mergeCell ref="D62:J62"/>
    <mergeCell ref="K62:Q62"/>
    <mergeCell ref="R62:X62"/>
    <mergeCell ref="F48:J48"/>
    <mergeCell ref="L48:P48"/>
    <mergeCell ref="R48:V48"/>
    <mergeCell ref="X48:AB48"/>
    <mergeCell ref="B57:D57"/>
    <mergeCell ref="E57:AL57"/>
    <mergeCell ref="D61:J61"/>
    <mergeCell ref="B63:C63"/>
    <mergeCell ref="D63:J63"/>
    <mergeCell ref="K63:X63"/>
    <mergeCell ref="Y63:AE63"/>
    <mergeCell ref="AF63:AL63"/>
    <mergeCell ref="Y62:AE62"/>
    <mergeCell ref="AF62:AL62"/>
    <mergeCell ref="B59:AL59"/>
    <mergeCell ref="H29:I29"/>
    <mergeCell ref="J29:AK29"/>
    <mergeCell ref="B51:AL51"/>
    <mergeCell ref="A53:A59"/>
    <mergeCell ref="B53:AL53"/>
    <mergeCell ref="B54:D54"/>
    <mergeCell ref="E54:I54"/>
    <mergeCell ref="J54:Z54"/>
    <mergeCell ref="AA54:AF54"/>
    <mergeCell ref="AG54:AL54"/>
    <mergeCell ref="B55:D55"/>
    <mergeCell ref="E55:I55"/>
    <mergeCell ref="J55:Z55"/>
    <mergeCell ref="AA55:AF55"/>
    <mergeCell ref="AG55:AL55"/>
    <mergeCell ref="B56:AL56"/>
    <mergeCell ref="A41:A49"/>
    <mergeCell ref="B41:C41"/>
    <mergeCell ref="D41:I41"/>
    <mergeCell ref="J41:Z41"/>
    <mergeCell ref="AA41:AF41"/>
    <mergeCell ref="AG41:AL41"/>
    <mergeCell ref="B42:C42"/>
    <mergeCell ref="D42:I42"/>
    <mergeCell ref="B32:AL32"/>
    <mergeCell ref="AG34:AL34"/>
    <mergeCell ref="AA39:AF39"/>
    <mergeCell ref="AG39:AL39"/>
    <mergeCell ref="AA42:AF42"/>
    <mergeCell ref="AG42:AL42"/>
    <mergeCell ref="F46:J46"/>
    <mergeCell ref="L46:P46"/>
    <mergeCell ref="R46:V46"/>
    <mergeCell ref="X46:AB46"/>
    <mergeCell ref="AG40:AL40"/>
    <mergeCell ref="J42:Z42"/>
    <mergeCell ref="A34:A40"/>
    <mergeCell ref="C34:G34"/>
    <mergeCell ref="K34:M34"/>
    <mergeCell ref="O34:Q34"/>
    <mergeCell ref="S34:U34"/>
    <mergeCell ref="AB34:AF34"/>
    <mergeCell ref="C36:AB36"/>
    <mergeCell ref="B39:C39"/>
    <mergeCell ref="D39:I39"/>
    <mergeCell ref="J39:Z39"/>
    <mergeCell ref="B40:C40"/>
    <mergeCell ref="D40:I40"/>
    <mergeCell ref="J40:Z40"/>
    <mergeCell ref="AA40:AF40"/>
    <mergeCell ref="C18:AL18"/>
    <mergeCell ref="AD20:AG20"/>
    <mergeCell ref="AD22:AG22"/>
    <mergeCell ref="C24:X24"/>
    <mergeCell ref="A12:A19"/>
    <mergeCell ref="B26:C26"/>
    <mergeCell ref="E26:F26"/>
    <mergeCell ref="H26:I26"/>
    <mergeCell ref="J26:AK26"/>
    <mergeCell ref="O22:R22"/>
    <mergeCell ref="A20:A30"/>
    <mergeCell ref="E20:H20"/>
    <mergeCell ref="J20:M20"/>
    <mergeCell ref="O20:R20"/>
    <mergeCell ref="T20:W20"/>
    <mergeCell ref="Y20:AB20"/>
    <mergeCell ref="E22:H22"/>
    <mergeCell ref="J22:M22"/>
    <mergeCell ref="T22:W22"/>
    <mergeCell ref="Y22:AB22"/>
    <mergeCell ref="Z24:AC24"/>
    <mergeCell ref="AD24:AK24"/>
    <mergeCell ref="B28:B29"/>
    <mergeCell ref="E29:F29"/>
    <mergeCell ref="B10:AL10"/>
    <mergeCell ref="B12:E12"/>
    <mergeCell ref="Q12:V12"/>
    <mergeCell ref="E14:H14"/>
    <mergeCell ref="O14:S14"/>
    <mergeCell ref="U14:V14"/>
    <mergeCell ref="X14:Y14"/>
    <mergeCell ref="AA14:AB14"/>
    <mergeCell ref="E16:H16"/>
    <mergeCell ref="U16:W16"/>
    <mergeCell ref="Y16:AA16"/>
    <mergeCell ref="AC16:AD16"/>
    <mergeCell ref="AF16:AG16"/>
    <mergeCell ref="B1:R1"/>
    <mergeCell ref="B2:AL2"/>
    <mergeCell ref="A3:A8"/>
    <mergeCell ref="D3:O3"/>
    <mergeCell ref="S3:U3"/>
    <mergeCell ref="V3:AC3"/>
    <mergeCell ref="D5:O5"/>
    <mergeCell ref="S5:U5"/>
    <mergeCell ref="V5:AC5"/>
    <mergeCell ref="D7:O7"/>
    <mergeCell ref="S7:U7"/>
    <mergeCell ref="V7:AC7"/>
  </mergeCells>
  <conditionalFormatting sqref="M9:N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rintOptions horizontalCentered="1"/>
  <pageMargins left="0.19685039370078741" right="0.19685039370078741" top="0.31496062992125984" bottom="0.31496062992125984" header="0.19685039370078741" footer="0.19685039370078741"/>
  <pageSetup scale="78" fitToHeight="3" orientation="portrait" r:id="rId1"/>
  <headerFooter>
    <oddHeader>&amp;L&amp;"-,Gras italique"&amp;10Formulaire identification délimitation des milieux humides</oddHeader>
    <oddFooter>&amp;L&amp;"-,Italique"&amp;9&amp;A&amp;R&amp;"-,Italique"&amp;9Page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Compilation-ok</vt:lpstr>
      <vt:lpstr>FOR</vt:lpstr>
      <vt:lpstr>CF2019-01</vt:lpstr>
      <vt:lpstr>CF2020-02</vt:lpstr>
      <vt:lpstr>CF2020-04</vt:lpstr>
      <vt:lpstr>CF2020-05</vt:lpstr>
      <vt:lpstr>CF2020-06</vt:lpstr>
    </vt:vector>
  </TitlesOfParts>
  <Company>Department of National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girard.sg</dc:creator>
  <cp:lastModifiedBy>gagnon.hg</cp:lastModifiedBy>
  <cp:lastPrinted>2018-10-26T14:48:30Z</cp:lastPrinted>
  <dcterms:created xsi:type="dcterms:W3CDTF">2018-10-24T14:34:27Z</dcterms:created>
  <dcterms:modified xsi:type="dcterms:W3CDTF">2020-12-01T15:24:56Z</dcterms:modified>
</cp:coreProperties>
</file>