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4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6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7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8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9.xml" ContentType="application/vnd.openxmlformats-officedocument.drawing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17903C0F-98E2-49F4-82B9-CF3352690FCF}" xr6:coauthVersionLast="47" xr6:coauthVersionMax="47" xr10:uidLastSave="{00000000-0000-0000-0000-000000000000}"/>
  <bookViews>
    <workbookView xWindow="1515" yWindow="1515" windowWidth="38700" windowHeight="15345" xr2:uid="{00000000-000D-0000-FFFF-FFFF00000000}"/>
  </bookViews>
  <sheets>
    <sheet name="tableau compte " sheetId="2" r:id="rId1"/>
    <sheet name="Parametre" sheetId="3" r:id="rId2"/>
    <sheet name="pellets" sheetId="4" state="hidden" r:id="rId3"/>
    <sheet name="assurance" sheetId="5" state="hidden" r:id="rId4"/>
    <sheet name="taxe fonciére " sheetId="6" state="hidden" r:id="rId5"/>
    <sheet name="edf" sheetId="7" state="hidden" r:id="rId6"/>
    <sheet name="charge" sheetId="8" state="hidden" r:id="rId7"/>
    <sheet name="eau" sheetId="9" state="hidden" r:id="rId8"/>
    <sheet name="macif " sheetId="10" state="hidden" r:id="rId9"/>
    <sheet name="telephone box " sheetId="11" state="hidden" r:id="rId10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2" l="1"/>
  <c r="F3" i="2" s="1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AH14" i="8"/>
  <c r="F19" i="2" l="1"/>
  <c r="F20" i="2" l="1"/>
  <c r="F21" i="2" s="1"/>
  <c r="F22" i="2" s="1"/>
  <c r="F23" i="2" s="1"/>
  <c r="F24" i="2" s="1"/>
  <c r="F25" i="2" s="1"/>
  <c r="F220" i="2"/>
  <c r="F221" i="2"/>
  <c r="F222" i="2"/>
  <c r="F223" i="2"/>
  <c r="F224" i="2"/>
  <c r="F26" i="2" l="1"/>
  <c r="F27" i="2" s="1"/>
  <c r="F28" i="2" s="1"/>
  <c r="F29" i="2" s="1"/>
  <c r="F30" i="2" l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</calcChain>
</file>

<file path=xl/sharedStrings.xml><?xml version="1.0" encoding="utf-8"?>
<sst xmlns="http://schemas.openxmlformats.org/spreadsheetml/2006/main" count="359" uniqueCount="136">
  <si>
    <t>Date</t>
  </si>
  <si>
    <t>Libellé</t>
  </si>
  <si>
    <t>Type</t>
  </si>
  <si>
    <t>Crédit</t>
  </si>
  <si>
    <t>Débit</t>
  </si>
  <si>
    <t>Solde</t>
  </si>
  <si>
    <t>Valide</t>
  </si>
  <si>
    <t xml:space="preserve"> </t>
  </si>
  <si>
    <t>Prélèvement</t>
  </si>
  <si>
    <t>Charges</t>
  </si>
  <si>
    <t>Montant</t>
  </si>
  <si>
    <t>Virement</t>
  </si>
  <si>
    <t xml:space="preserve">NOMBRE DE SACS DE PELLETS DEBUT HIVERS 2023/2024 :   172 SACS </t>
  </si>
  <si>
    <t xml:space="preserve">DERNIERE LIVRAISON 29/02/2024 UNE PALLETTE DE 72 SACS </t>
  </si>
  <si>
    <t>PRIX DES PELLETS</t>
  </si>
  <si>
    <t>CONSOMATION EN SACS DE PETTETS POUR HIVER</t>
  </si>
  <si>
    <t>2023/2024</t>
  </si>
  <si>
    <t>2024/2025</t>
  </si>
  <si>
    <t>2025/2026</t>
  </si>
  <si>
    <t>2026/2027</t>
  </si>
  <si>
    <t>2027/2028</t>
  </si>
  <si>
    <t>2028/2029</t>
  </si>
  <si>
    <t>2029/2030</t>
  </si>
  <si>
    <t>2030/2031</t>
  </si>
  <si>
    <t>2031/2032</t>
  </si>
  <si>
    <t>2032/2033</t>
  </si>
  <si>
    <t>2033/2034</t>
  </si>
  <si>
    <t>2034/2035</t>
  </si>
  <si>
    <t xml:space="preserve">ASSURANCE MAAF          N° CLIENT : 62293977H </t>
  </si>
  <si>
    <t xml:space="preserve">COTISATION ANNUEL </t>
  </si>
  <si>
    <t>MINI CLUBMAN  ER 312 HN</t>
  </si>
  <si>
    <t xml:space="preserve">ASSURANCE </t>
  </si>
  <si>
    <t>COEFICIEN BONUS 50%</t>
  </si>
  <si>
    <t>BONUS BON CONDUCTEUR MAAF 2%</t>
  </si>
  <si>
    <t xml:space="preserve">FORMULE TOUS RISQUE </t>
  </si>
  <si>
    <t>CONTENU TRANSPORTE JUSQU’À 400 €</t>
  </si>
  <si>
    <t xml:space="preserve">OPTION CHOISIES </t>
  </si>
  <si>
    <t xml:space="preserve">INDEMNISATION RENFORCEE ( 48 MOIS )  </t>
  </si>
  <si>
    <t xml:space="preserve">DEFENSE JURIDIQUE DE L'AUTOMOBILISTE </t>
  </si>
  <si>
    <t>AUDI A5   ES 069 CP  ET  AUDI TT   GC 702 TK</t>
  </si>
  <si>
    <t>BONUS BON CONDUCTEUR MAAF 8%</t>
  </si>
  <si>
    <t>HARLEY DAVIDSON         FW 912 CP</t>
  </si>
  <si>
    <t>ASSISTANCE PANNE 0 KM</t>
  </si>
  <si>
    <t xml:space="preserve">DEFENSE JURIDIQUE DU MOTARD </t>
  </si>
  <si>
    <t>YAMAHA XJR 1300    FW 554 VP</t>
  </si>
  <si>
    <t xml:space="preserve">FORMULE TIERS MAXI </t>
  </si>
  <si>
    <t>RESIDANCE PRINCIPAL 18 IMPASSE CALMETTE 62500 SAINT OMER</t>
  </si>
  <si>
    <t xml:space="preserve">FORMULE INTEGRALE RESIDENCE PRINCIPAL         GARANTIE </t>
  </si>
  <si>
    <t>CAPITAUX MOBILIERS ET OBJETS USUELS              53 864 €</t>
  </si>
  <si>
    <t>INCENDIE ET EVENEMENT ASSIMILES</t>
  </si>
  <si>
    <t>CATASTROPHES TECHNOLOGIES</t>
  </si>
  <si>
    <t>BIJOUX                                                                                          0 €</t>
  </si>
  <si>
    <t>DOMMAGE ELECTRIQUES AUX  BATIMENTS</t>
  </si>
  <si>
    <t xml:space="preserve">ACTES DE TERRORISME , ATTENTATS </t>
  </si>
  <si>
    <t>OBJETS DE VALEUR                                                                   0 €</t>
  </si>
  <si>
    <t>DOMMAGES ELECTRIQUES AUX APPAREILS</t>
  </si>
  <si>
    <t xml:space="preserve">REEQUIPEMENT A NEUF </t>
  </si>
  <si>
    <t xml:space="preserve">FORMULE INTEGRALE </t>
  </si>
  <si>
    <t xml:space="preserve">PERTE DU CONTENU DU CONGELATEUR </t>
  </si>
  <si>
    <t xml:space="preserve">ASSISTANCE A DOMICILE </t>
  </si>
  <si>
    <t>CHOC DE VEHICULE</t>
  </si>
  <si>
    <t xml:space="preserve">ASSISTANCE AUX PERSONNES </t>
  </si>
  <si>
    <t xml:space="preserve">DEGATS DES EAUX </t>
  </si>
  <si>
    <t>RENSEIGNEMENTS JURIDIQUES ( PAR TELEPHONE )</t>
  </si>
  <si>
    <t>BRIS DES VITRES</t>
  </si>
  <si>
    <t xml:space="preserve">RESPONSABILITE CIVILE HABITATION </t>
  </si>
  <si>
    <t>INCLUANT</t>
  </si>
  <si>
    <t>VOL ET VANDALISME</t>
  </si>
  <si>
    <t>RESPONSABILITE CIVILE VIE PRIVEE</t>
  </si>
  <si>
    <t>CADRES DE VIE   ( materiel exterieur ) MAXI  11 221 €</t>
  </si>
  <si>
    <t xml:space="preserve">VOL HORS DOMICILE </t>
  </si>
  <si>
    <t>DEFENSE RECOURS</t>
  </si>
  <si>
    <t xml:space="preserve">DEFENSE JURIDIQUE FAMILIALE </t>
  </si>
  <si>
    <t>TEMPETE</t>
  </si>
  <si>
    <t>CADRE DE VIE ( AMENAGEMENT EXTERIEUR )  MAXI   11 221 €</t>
  </si>
  <si>
    <t>GRELE</t>
  </si>
  <si>
    <t xml:space="preserve">INONDATION </t>
  </si>
  <si>
    <t>AVALANGE , POIDS DE LA NEIGE , GEL</t>
  </si>
  <si>
    <t xml:space="preserve">SURCONSOMMATION D'EAU SUITE A UNE FUITE </t>
  </si>
  <si>
    <t xml:space="preserve">CASTRAPHES NATURELLES </t>
  </si>
  <si>
    <t xml:space="preserve">GARANTIE COMPLEMENTAIRE   assitance aux personnes et renseignement juridique </t>
  </si>
  <si>
    <t>TAXES ET CONTRIBUTIONS REGLEMENTAIRES  ( taxe attentat )</t>
  </si>
  <si>
    <t>GARANTIES OBLIGATOIRE  (castatrophes naturelles et actes de terrorisme )</t>
  </si>
  <si>
    <t>FRAIS DE GESTION ANNUELS MAAF</t>
  </si>
  <si>
    <t xml:space="preserve">TAXE FONCIERE </t>
  </si>
  <si>
    <t xml:space="preserve">N° DE CLIENT : 5 020 054 963                            IDENTIFIANT INTERNET : aude300676@hotmail.fr                                 N° COMPTE : 4 01 7 019 434 517  </t>
  </si>
  <si>
    <t xml:space="preserve">CHARGE ANNEE 2023 EN EUROS </t>
  </si>
  <si>
    <t xml:space="preserve">CHARGE ANNEE 2024 EN EUROS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</si>
  <si>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</si>
  <si>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</si>
  <si>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</si>
  <si>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</si>
  <si>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</si>
  <si>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</si>
  <si>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</si>
  <si>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</si>
  <si>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</si>
  <si>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</si>
  <si>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</si>
  <si>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</si>
  <si>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CONSOMMATION KWH 2023</t>
  </si>
  <si>
    <t>CONSOMMATION KWH 2024</t>
  </si>
  <si>
    <t xml:space="preserve">CHARGE PAR ANNEE  EN EUROS </t>
  </si>
  <si>
    <t>CONSOMMATION KWH PAR ANNEE</t>
  </si>
  <si>
    <t>ANNEE CHARGE MOYEN EN EUROS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</si>
  <si>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</si>
  <si>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</si>
  <si>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</si>
  <si>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</si>
  <si>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</si>
  <si>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</si>
  <si>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</si>
  <si>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</si>
  <si>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</si>
  <si>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</si>
  <si>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</si>
  <si>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</si>
  <si>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</si>
  <si>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SALAIRE ANNEE 2024 EN EUROS</t>
  </si>
  <si>
    <t xml:space="preserve">ANNEE SALAIRE  MOYEN EN EUROS </t>
  </si>
  <si>
    <t xml:space="preserve">INFLATION </t>
  </si>
  <si>
    <t>adresse : 18 impasse Calmette 62500 Saint Omer</t>
  </si>
  <si>
    <t xml:space="preserve">référence : 1176900110581902 </t>
  </si>
  <si>
    <t>n° de compteur : C15LA037141</t>
  </si>
  <si>
    <t>CONSOMATION EN M3</t>
  </si>
  <si>
    <t>PRIX FACTURE EN EUROS  SERVICE ASSAINISSEMENT</t>
  </si>
  <si>
    <t xml:space="preserve">avril </t>
  </si>
  <si>
    <t xml:space="preserve">PRIX FACTURE EN EUROS  SERVICE DES EAUX </t>
  </si>
  <si>
    <t>PRIX FACTURE EN EUROS  ORGANISME PUBLIC</t>
  </si>
  <si>
    <t xml:space="preserve">PRIX FACTURE EN EUROS  TOTAL </t>
  </si>
  <si>
    <t xml:space="preserve">PRIX DU M2 EN EUROS </t>
  </si>
  <si>
    <t xml:space="preserve">BOX </t>
  </si>
  <si>
    <t>PORTABLE BERNARD</t>
  </si>
  <si>
    <t xml:space="preserve">TOTAL PAR MOIS </t>
  </si>
  <si>
    <t>PORTABLE AUDE</t>
  </si>
  <si>
    <t xml:space="preserve">COTISATION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</si>
</sst>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_ ;[Red]\-0.00\ "/>
    <numFmt numFmtId="165" formatCode="#,##0.00\ &quot;€&quot;"/>
    <numFmt numFmtId="166" formatCode="[$-40C]dd\-mmm;@"/>
  </numFmts>
  <fonts count="13" x14ac:knownFonts="1">
    <font>
      <sz val="11"/>
      <color theme="1"/>
      <name val="Calibri"/>
      <family val="2"/>
      <scheme val="minor"/>
    </font>
    <font>
      <b/>
      <sz val="16"/>
      <color rgb="FF000000"/>
      <name val="Verdana"/>
      <family val="2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3" borderId="1" xfId="0" applyFill="1" applyBorder="1" applyAlignment="1">
      <alignment vertical="center"/>
    </xf>
    <xf numFmtId="164" fontId="0" fillId="3" borderId="1" xfId="0" applyNumberFormat="1" applyFill="1" applyBorder="1" applyAlignment="1">
      <alignment vertical="center"/>
    </xf>
    <xf numFmtId="0" fontId="0" fillId="4" borderId="0" xfId="0" applyFill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9" fillId="0" borderId="0" xfId="0" applyFont="1"/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4" borderId="0" xfId="0" applyFill="1"/>
    <xf numFmtId="0" fontId="6" fillId="4" borderId="0" xfId="0" applyFont="1" applyFill="1"/>
    <xf numFmtId="0" fontId="6" fillId="0" borderId="4" xfId="0" applyFont="1" applyBorder="1" applyAlignment="1">
      <alignment horizontal="center" vertical="center"/>
    </xf>
    <xf numFmtId="0" fontId="6" fillId="9" borderId="4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/>
    <xf numFmtId="0" fontId="0" fillId="6" borderId="4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16" xfId="0" applyBorder="1"/>
    <xf numFmtId="166" fontId="0" fillId="0" borderId="4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4" fillId="3" borderId="4" xfId="0" applyFont="1" applyFill="1" applyBorder="1" applyAlignment="1">
      <alignment vertical="center"/>
    </xf>
    <xf numFmtId="164" fontId="0" fillId="3" borderId="4" xfId="0" applyNumberForma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164" fontId="0" fillId="0" borderId="4" xfId="0" applyNumberForma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0" fillId="3" borderId="4" xfId="0" applyFill="1" applyBorder="1" applyAlignment="1">
      <alignment vertical="center"/>
    </xf>
    <xf numFmtId="165" fontId="0" fillId="0" borderId="0" xfId="0" applyNumberFormat="1" applyAlignment="1">
      <alignment horizontal="right"/>
    </xf>
    <xf numFmtId="0" fontId="5" fillId="5" borderId="17" xfId="0" applyFont="1" applyFill="1" applyBorder="1" applyAlignment="1">
      <alignment horizontal="center" vertical="center"/>
    </xf>
    <xf numFmtId="165" fontId="5" fillId="5" borderId="17" xfId="0" applyNumberFormat="1" applyFont="1" applyFill="1" applyBorder="1" applyAlignment="1">
      <alignment horizontal="right" vertical="center"/>
    </xf>
    <xf numFmtId="0" fontId="0" fillId="0" borderId="17" xfId="0" applyBorder="1" applyAlignment="1">
      <alignment horizontal="center"/>
    </xf>
    <xf numFmtId="0" fontId="0" fillId="0" borderId="17" xfId="0" applyBorder="1"/>
    <xf numFmtId="0" fontId="0" fillId="3" borderId="17" xfId="0" applyFill="1" applyBorder="1" applyAlignment="1">
      <alignment horizontal="left" vertical="center"/>
    </xf>
    <xf numFmtId="165" fontId="0" fillId="3" borderId="17" xfId="0" applyNumberFormat="1" applyFill="1" applyBorder="1" applyAlignment="1">
      <alignment horizontal="right" vertical="center"/>
    </xf>
    <xf numFmtId="0" fontId="7" fillId="3" borderId="17" xfId="0" applyFont="1" applyFill="1" applyBorder="1" applyAlignment="1">
      <alignment horizontal="center"/>
    </xf>
    <xf numFmtId="0" fontId="7" fillId="3" borderId="17" xfId="0" applyFont="1" applyFill="1" applyBorder="1"/>
    <xf numFmtId="0" fontId="0" fillId="3" borderId="17" xfId="0" applyFill="1" applyBorder="1" applyAlignment="1">
      <alignment horizontal="left"/>
    </xf>
    <xf numFmtId="165" fontId="0" fillId="3" borderId="17" xfId="0" applyNumberFormat="1" applyFill="1" applyBorder="1" applyAlignment="1">
      <alignment horizontal="right"/>
    </xf>
    <xf numFmtId="0" fontId="6" fillId="3" borderId="17" xfId="0" applyFont="1" applyFill="1" applyBorder="1" applyAlignment="1">
      <alignment horizontal="center" vertical="center"/>
    </xf>
    <xf numFmtId="0" fontId="0" fillId="7" borderId="17" xfId="0" applyFill="1" applyBorder="1" applyAlignment="1">
      <alignment horizontal="center"/>
    </xf>
    <xf numFmtId="165" fontId="0" fillId="7" borderId="17" xfId="0" applyNumberFormat="1" applyFill="1" applyBorder="1" applyAlignment="1">
      <alignment horizontal="right"/>
    </xf>
    <xf numFmtId="0" fontId="0" fillId="7" borderId="17" xfId="0" applyFill="1" applyBorder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8" borderId="4" xfId="0" applyFont="1" applyFill="1" applyBorder="1" applyAlignment="1">
      <alignment horizontal="center"/>
    </xf>
    <xf numFmtId="0" fontId="10" fillId="8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8" borderId="5" xfId="0" applyFont="1" applyFill="1" applyBorder="1" applyAlignment="1">
      <alignment horizontal="center"/>
    </xf>
    <xf numFmtId="0" fontId="12" fillId="8" borderId="8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8732064741907266E-2"/>
          <c:y val="0.16708333333333336"/>
          <c:w val="0.8966272965879265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pellets!$A$5:$L$5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pellets!$A$6:$L$6</c:f>
              <c:numCache>
                <c:formatCode>General</c:formatCode>
                <c:ptCount val="12"/>
                <c:pt idx="0">
                  <c:v>7</c:v>
                </c:pt>
                <c:pt idx="1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B7-48CE-8982-54102ADCA3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0319048"/>
        <c:axId val="551062152"/>
      </c:lineChart>
      <c:catAx>
        <c:axId val="550319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1062152"/>
        <c:crosses val="autoZero"/>
        <c:auto val="1"/>
        <c:lblAlgn val="ctr"/>
        <c:lblOffset val="100"/>
        <c:noMultiLvlLbl val="0"/>
      </c:catAx>
      <c:valAx>
        <c:axId val="551062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0319048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pellets!$N$5:$Y$5</c:f>
              <c:strCache>
                <c:ptCount val="12"/>
                <c:pt idx="0">
                  <c:v>2023/2024</c:v>
                </c:pt>
                <c:pt idx="1">
                  <c:v>2024/2025</c:v>
                </c:pt>
                <c:pt idx="2">
                  <c:v>2025/2026</c:v>
                </c:pt>
                <c:pt idx="3">
                  <c:v>2026/2027</c:v>
                </c:pt>
                <c:pt idx="4">
                  <c:v>2027/2028</c:v>
                </c:pt>
                <c:pt idx="5">
                  <c:v>2028/2029</c:v>
                </c:pt>
                <c:pt idx="6">
                  <c:v>2029/2030</c:v>
                </c:pt>
                <c:pt idx="7">
                  <c:v>2030/2031</c:v>
                </c:pt>
                <c:pt idx="8">
                  <c:v>2031/2032</c:v>
                </c:pt>
                <c:pt idx="9">
                  <c:v>2032/2033</c:v>
                </c:pt>
                <c:pt idx="10">
                  <c:v>2033/2034</c:v>
                </c:pt>
                <c:pt idx="11">
                  <c:v>2034/2035</c:v>
                </c:pt>
              </c:strCache>
            </c:strRef>
          </c:cat>
          <c:val>
            <c:numRef>
              <c:f>pellets!$N$6:$Y$6</c:f>
              <c:numCache>
                <c:formatCode>General</c:formatCode>
                <c:ptCount val="12"/>
                <c:pt idx="0">
                  <c:v>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1F-46A0-B0F3-4DC122D0D6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8254840"/>
        <c:axId val="548255920"/>
      </c:lineChart>
      <c:catAx>
        <c:axId val="548254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8255920"/>
        <c:crosses val="autoZero"/>
        <c:auto val="1"/>
        <c:lblAlgn val="ctr"/>
        <c:lblOffset val="100"/>
        <c:noMultiLvlLbl val="0"/>
      </c:catAx>
      <c:valAx>
        <c:axId val="548255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825484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assurance!$A$25:$L$25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assurance!$A$26:$L$26</c:f>
              <c:numCache>
                <c:formatCode>General</c:formatCode>
                <c:ptCount val="12"/>
                <c:pt idx="0">
                  <c:v>619</c:v>
                </c:pt>
                <c:pt idx="1">
                  <c:v>648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44-4D28-8596-47CEA4F3F4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4547376"/>
        <c:axId val="884552056"/>
      </c:lineChart>
      <c:catAx>
        <c:axId val="884547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4552056"/>
        <c:crosses val="autoZero"/>
        <c:auto val="1"/>
        <c:lblAlgn val="ctr"/>
        <c:lblOffset val="100"/>
        <c:noMultiLvlLbl val="0"/>
      </c:catAx>
      <c:valAx>
        <c:axId val="884552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4547376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961208331287067E-2"/>
          <c:y val="6.0601851851851851E-2"/>
          <c:w val="0.89019685039370078"/>
          <c:h val="0.8227395013123359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assurance!$A$45:$L$45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assurance!$A$46:$L$46</c:f>
              <c:numCache>
                <c:formatCode>General</c:formatCode>
                <c:ptCount val="12"/>
                <c:pt idx="0">
                  <c:v>779</c:v>
                </c:pt>
                <c:pt idx="1">
                  <c:v>787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B14-49B4-A642-11089360D1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6208672"/>
        <c:axId val="726203272"/>
      </c:lineChart>
      <c:catAx>
        <c:axId val="726208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203272"/>
        <c:crosses val="autoZero"/>
        <c:auto val="1"/>
        <c:lblAlgn val="ctr"/>
        <c:lblOffset val="100"/>
        <c:noMultiLvlLbl val="0"/>
      </c:catAx>
      <c:valAx>
        <c:axId val="726203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208672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9DB-4551-8F01-770741D8FAAE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9DB-4551-8F01-770741D8FAAE}"/>
                </c:ext>
              </c:extLst>
            </c:dLbl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assurance!$A$65:$L$65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assurance!$A$66:$L$66</c:f>
              <c:numCache>
                <c:formatCode>General</c:formatCode>
                <c:ptCount val="12"/>
                <c:pt idx="0">
                  <c:v>433</c:v>
                </c:pt>
                <c:pt idx="1">
                  <c:v>519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DB-4551-8F01-770741D8FA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90559440"/>
        <c:axId val="890561960"/>
      </c:lineChart>
      <c:catAx>
        <c:axId val="890559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0561960"/>
        <c:crosses val="autoZero"/>
        <c:auto val="1"/>
        <c:lblAlgn val="ctr"/>
        <c:lblOffset val="100"/>
        <c:noMultiLvlLbl val="0"/>
      </c:catAx>
      <c:valAx>
        <c:axId val="890561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055944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assurance!$A$85:$L$85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assurance!$A$86:$L$86</c:f>
              <c:numCache>
                <c:formatCode>General</c:formatCode>
                <c:ptCount val="12"/>
                <c:pt idx="0">
                  <c:v>212</c:v>
                </c:pt>
                <c:pt idx="1">
                  <c:v>222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8D-4E6B-BBAD-BA51CD18DC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58199328"/>
        <c:axId val="658201128"/>
      </c:lineChart>
      <c:catAx>
        <c:axId val="658199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8201128"/>
        <c:crosses val="autoZero"/>
        <c:auto val="1"/>
        <c:lblAlgn val="ctr"/>
        <c:lblOffset val="100"/>
        <c:noMultiLvlLbl val="0"/>
      </c:catAx>
      <c:valAx>
        <c:axId val="658201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8199328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690367922847082E-2"/>
          <c:y val="5.0925925925925923E-2"/>
          <c:w val="0.94501251025086985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assurance!$A$105:$L$105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assurance!$A$106:$L$106</c:f>
              <c:numCache>
                <c:formatCode>General</c:formatCode>
                <c:ptCount val="12"/>
                <c:pt idx="0">
                  <c:v>550</c:v>
                </c:pt>
                <c:pt idx="1">
                  <c:v>726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05-4BC0-89FF-01FF4A09BD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3454824"/>
        <c:axId val="883454464"/>
      </c:lineChart>
      <c:catAx>
        <c:axId val="883454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3454464"/>
        <c:crosses val="autoZero"/>
        <c:auto val="1"/>
        <c:lblAlgn val="ctr"/>
        <c:lblOffset val="100"/>
        <c:noMultiLvlLbl val="0"/>
      </c:catAx>
      <c:valAx>
        <c:axId val="883454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3454824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0064937257872315E-2"/>
          <c:y val="3.2407407407407406E-2"/>
          <c:w val="0.95765482027344173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assurance!$A$125:$L$125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assurance!$A$126:$L$126</c:f>
              <c:numCache>
                <c:formatCode>General</c:formatCode>
                <c:ptCount val="12"/>
                <c:pt idx="0">
                  <c:v>8</c:v>
                </c:pt>
                <c:pt idx="1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5F-4CF1-BBA4-139095222F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8567920"/>
        <c:axId val="728568280"/>
      </c:lineChart>
      <c:catAx>
        <c:axId val="72856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8568280"/>
        <c:crosses val="autoZero"/>
        <c:auto val="1"/>
        <c:lblAlgn val="ctr"/>
        <c:lblOffset val="100"/>
        <c:noMultiLvlLbl val="0"/>
      </c:catAx>
      <c:valAx>
        <c:axId val="728568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856792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33078096882913E-2"/>
          <c:y val="5.5972222222222222E-2"/>
          <c:w val="0.95140645204775276"/>
          <c:h val="0.845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assurance!$A$145:$L$145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assurance!$A$146:$L$146</c:f>
              <c:numCache>
                <c:formatCode>General</c:formatCode>
                <c:ptCount val="12"/>
                <c:pt idx="0">
                  <c:v>29.5</c:v>
                </c:pt>
                <c:pt idx="1">
                  <c:v>29.5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65-4B79-BD77-F5DEE5EE3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7130520"/>
        <c:axId val="727131600"/>
      </c:lineChart>
      <c:catAx>
        <c:axId val="727130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7131600"/>
        <c:crosses val="autoZero"/>
        <c:auto val="1"/>
        <c:lblAlgn val="ctr"/>
        <c:lblOffset val="100"/>
        <c:noMultiLvlLbl val="0"/>
      </c:catAx>
      <c:valAx>
        <c:axId val="727131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713052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assurance!$A$165:$L$165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assurance!$A$166:$L$166</c:f>
              <c:numCache>
                <c:formatCode>General</c:formatCode>
                <c:ptCount val="12"/>
                <c:pt idx="0">
                  <c:v>57.98</c:v>
                </c:pt>
                <c:pt idx="1">
                  <c:v>62.66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44-4189-ADD2-8A0DAD2B31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5833136"/>
        <c:axId val="725829896"/>
      </c:lineChart>
      <c:catAx>
        <c:axId val="725833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5829896"/>
        <c:crosses val="autoZero"/>
        <c:auto val="1"/>
        <c:lblAlgn val="ctr"/>
        <c:lblOffset val="100"/>
        <c:noMultiLvlLbl val="0"/>
      </c:catAx>
      <c:valAx>
        <c:axId val="725829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5833136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assurance!$A$185:$L$185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assurance!$A$186:$L$186</c:f>
              <c:numCache>
                <c:formatCode>General</c:formatCode>
                <c:ptCount val="12"/>
                <c:pt idx="0">
                  <c:v>18</c:v>
                </c:pt>
                <c:pt idx="1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15-42FF-8198-B0737385EA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0028952"/>
        <c:axId val="630029312"/>
      </c:lineChart>
      <c:catAx>
        <c:axId val="630028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0029312"/>
        <c:crosses val="autoZero"/>
        <c:auto val="1"/>
        <c:lblAlgn val="ctr"/>
        <c:lblOffset val="100"/>
        <c:noMultiLvlLbl val="0"/>
      </c:catAx>
      <c:valAx>
        <c:axId val="630029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0028952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0307205962946931E-2"/>
          <c:y val="6.0601851851851872E-2"/>
          <c:w val="0.93854102604826894"/>
          <c:h val="0.8551469087197434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assurance!$A$4:$L$4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assurance!$A$5:$L$5</c:f>
              <c:numCache>
                <c:formatCode>General</c:formatCode>
                <c:ptCount val="12"/>
                <c:pt idx="0">
                  <c:v>2650</c:v>
                </c:pt>
                <c:pt idx="1">
                  <c:v>2782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8A-4195-A63C-5B9B0D8A66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3892640"/>
        <c:axId val="663895520"/>
      </c:lineChart>
      <c:catAx>
        <c:axId val="663892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3895520"/>
        <c:crosses val="autoZero"/>
        <c:auto val="1"/>
        <c:lblAlgn val="ctr"/>
        <c:lblOffset val="100"/>
        <c:noMultiLvlLbl val="0"/>
      </c:catAx>
      <c:valAx>
        <c:axId val="66389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389264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7019546346841459E-2"/>
          <c:y val="5.1342592592592592E-2"/>
          <c:w val="0.94483986508060858"/>
          <c:h val="0.85051727909011376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'taxe fonciére '!$A$2:$L$2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'taxe fonciére '!$A$3:$L$3</c:f>
              <c:numCache>
                <c:formatCode>General</c:formatCode>
                <c:ptCount val="12"/>
                <c:pt idx="0">
                  <c:v>112</c:v>
                </c:pt>
                <c:pt idx="1">
                  <c:v>120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34-45A3-86E8-B698A4F104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8569000"/>
        <c:axId val="878909696"/>
      </c:lineChart>
      <c:catAx>
        <c:axId val="728569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8909696"/>
        <c:crosses val="autoZero"/>
        <c:auto val="1"/>
        <c:lblAlgn val="ctr"/>
        <c:lblOffset val="100"/>
        <c:noMultiLvlLbl val="0"/>
      </c:catAx>
      <c:valAx>
        <c:axId val="87890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856900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edf!$A$5:$L$5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edf!$A$6:$L$6</c:f>
              <c:numCache>
                <c:formatCode>General</c:formatCode>
                <c:ptCount val="12"/>
                <c:pt idx="0">
                  <c:v>78</c:v>
                </c:pt>
                <c:pt idx="1">
                  <c:v>78</c:v>
                </c:pt>
                <c:pt idx="2">
                  <c:v>265.16000000000003</c:v>
                </c:pt>
                <c:pt idx="3">
                  <c:v>173.44</c:v>
                </c:pt>
                <c:pt idx="4">
                  <c:v>173.44</c:v>
                </c:pt>
                <c:pt idx="5">
                  <c:v>173.44</c:v>
                </c:pt>
                <c:pt idx="6">
                  <c:v>173.44</c:v>
                </c:pt>
                <c:pt idx="7">
                  <c:v>173.44</c:v>
                </c:pt>
                <c:pt idx="8">
                  <c:v>173.44</c:v>
                </c:pt>
                <c:pt idx="9">
                  <c:v>226.8</c:v>
                </c:pt>
                <c:pt idx="10">
                  <c:v>226.8</c:v>
                </c:pt>
                <c:pt idx="11">
                  <c:v>226.8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C9-433B-BD2E-7791E17F45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4054440"/>
        <c:axId val="614054080"/>
      </c:lineChart>
      <c:catAx>
        <c:axId val="614054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4054080"/>
        <c:crosses val="autoZero"/>
        <c:auto val="1"/>
        <c:lblAlgn val="ctr"/>
        <c:lblOffset val="100"/>
        <c:noMultiLvlLbl val="0"/>
      </c:catAx>
      <c:valAx>
        <c:axId val="614054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405444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edf!$N$5:$Y$5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edf!$N$6:$Y$6</c:f>
              <c:numCache>
                <c:formatCode>General</c:formatCode>
                <c:ptCount val="12"/>
                <c:pt idx="0">
                  <c:v>226.8</c:v>
                </c:pt>
                <c:pt idx="1">
                  <c:v>226.8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29-47E7-A280-A0E1AAAE25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4231280"/>
        <c:axId val="614229480"/>
      </c:lineChart>
      <c:catAx>
        <c:axId val="61423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4229480"/>
        <c:crosses val="autoZero"/>
        <c:auto val="1"/>
        <c:lblAlgn val="ctr"/>
        <c:lblOffset val="100"/>
        <c:noMultiLvlLbl val="0"/>
      </c:catAx>
      <c:valAx>
        <c:axId val="614229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423128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edf!$A$25:$L$25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edf!$A$26:$L$26</c:f>
              <c:numCache>
                <c:formatCode>General</c:formatCode>
                <c:ptCount val="12"/>
                <c:pt idx="0">
                  <c:v>999</c:v>
                </c:pt>
                <c:pt idx="1">
                  <c:v>821</c:v>
                </c:pt>
                <c:pt idx="2">
                  <c:v>875</c:v>
                </c:pt>
                <c:pt idx="3">
                  <c:v>508</c:v>
                </c:pt>
                <c:pt idx="4">
                  <c:v>550</c:v>
                </c:pt>
                <c:pt idx="5">
                  <c:v>526</c:v>
                </c:pt>
                <c:pt idx="6">
                  <c:v>656</c:v>
                </c:pt>
                <c:pt idx="7">
                  <c:v>649</c:v>
                </c:pt>
                <c:pt idx="8">
                  <c:v>408</c:v>
                </c:pt>
                <c:pt idx="9">
                  <c:v>651</c:v>
                </c:pt>
                <c:pt idx="10">
                  <c:v>815</c:v>
                </c:pt>
                <c:pt idx="11">
                  <c:v>917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6D-4455-994A-6837D812A3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5416256"/>
        <c:axId val="625416616"/>
      </c:lineChart>
      <c:catAx>
        <c:axId val="625416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5416616"/>
        <c:crosses val="autoZero"/>
        <c:auto val="1"/>
        <c:lblAlgn val="ctr"/>
        <c:lblOffset val="100"/>
        <c:noMultiLvlLbl val="0"/>
      </c:catAx>
      <c:valAx>
        <c:axId val="625416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5416256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edf!$N$25:$Y$25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edf!$N$26:$Y$26</c:f>
              <c:numCache>
                <c:formatCode>General</c:formatCode>
                <c:ptCount val="12"/>
                <c:pt idx="0">
                  <c:v>981</c:v>
                </c:pt>
                <c:pt idx="1">
                  <c:v>559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F1-4479-B614-8226EDD7F7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4972704"/>
        <c:axId val="878140464"/>
      </c:lineChart>
      <c:catAx>
        <c:axId val="724972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8140464"/>
        <c:crosses val="autoZero"/>
        <c:auto val="1"/>
        <c:lblAlgn val="ctr"/>
        <c:lblOffset val="100"/>
        <c:noMultiLvlLbl val="0"/>
      </c:catAx>
      <c:valAx>
        <c:axId val="878140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4972704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964426206920493E-2"/>
          <c:y val="5.0925925925925923E-2"/>
          <c:w val="0.93847670478131417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edf!$A$45:$L$45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edf!$A$46:$L$46</c:f>
              <c:numCache>
                <c:formatCode>General</c:formatCode>
                <c:ptCount val="12"/>
                <c:pt idx="0">
                  <c:v>2142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38-4101-88F1-F468D24F92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8303760"/>
        <c:axId val="878302320"/>
      </c:lineChart>
      <c:catAx>
        <c:axId val="878303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8302320"/>
        <c:crosses val="autoZero"/>
        <c:auto val="1"/>
        <c:lblAlgn val="ctr"/>
        <c:lblOffset val="100"/>
        <c:noMultiLvlLbl val="0"/>
      </c:catAx>
      <c:valAx>
        <c:axId val="87830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830376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88-464A-A6D2-3DB35C0584B4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288-464A-A6D2-3DB35C0584B4}"/>
                </c:ext>
              </c:extLst>
            </c:dLbl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edf!$N$45:$Y$45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edf!$N$46:$Y$46</c:f>
              <c:numCache>
                <c:formatCode>General</c:formatCode>
                <c:ptCount val="12"/>
                <c:pt idx="0">
                  <c:v>8375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288-464A-A6D2-3DB35C058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83450584"/>
        <c:axId val="1183452024"/>
      </c:lineChart>
      <c:catAx>
        <c:axId val="1183450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3452024"/>
        <c:crosses val="autoZero"/>
        <c:auto val="1"/>
        <c:lblAlgn val="ctr"/>
        <c:lblOffset val="100"/>
        <c:noMultiLvlLbl val="0"/>
      </c:catAx>
      <c:valAx>
        <c:axId val="1183452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3450584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charge!$A$2:$L$2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charge!$A$3:$L$3</c:f>
              <c:numCache>
                <c:formatCode>General</c:formatCode>
                <c:ptCount val="12"/>
                <c:pt idx="0">
                  <c:v>1761</c:v>
                </c:pt>
                <c:pt idx="1">
                  <c:v>1761</c:v>
                </c:pt>
                <c:pt idx="2">
                  <c:v>1485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2A-4FAB-A331-9F657E2810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801240"/>
        <c:axId val="443801960"/>
      </c:lineChart>
      <c:catAx>
        <c:axId val="443801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801960"/>
        <c:crosses val="autoZero"/>
        <c:auto val="1"/>
        <c:lblAlgn val="ctr"/>
        <c:lblOffset val="100"/>
        <c:noMultiLvlLbl val="0"/>
      </c:catAx>
      <c:valAx>
        <c:axId val="443801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801240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charge!$N$2:$AE$2</c:f>
              <c:numCache>
                <c:formatCode>General</c:formatCode>
                <c:ptCount val="18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  <c:pt idx="12">
                  <c:v>2035</c:v>
                </c:pt>
                <c:pt idx="13">
                  <c:v>2036</c:v>
                </c:pt>
                <c:pt idx="14">
                  <c:v>2037</c:v>
                </c:pt>
                <c:pt idx="15">
                  <c:v>2038</c:v>
                </c:pt>
                <c:pt idx="16">
                  <c:v>2039</c:v>
                </c:pt>
                <c:pt idx="17">
                  <c:v>2040</c:v>
                </c:pt>
              </c:numCache>
            </c:numRef>
          </c:cat>
          <c:val>
            <c:numRef>
              <c:f>charge!$N$3:$AE$3</c:f>
              <c:numCache>
                <c:formatCode>General</c:formatCode>
                <c:ptCount val="18"/>
                <c:pt idx="0">
                  <c:v>21132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58-476C-88E5-B52403C10F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2618176"/>
        <c:axId val="662617816"/>
      </c:lineChart>
      <c:catAx>
        <c:axId val="662618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2617816"/>
        <c:crosses val="autoZero"/>
        <c:auto val="1"/>
        <c:lblAlgn val="ctr"/>
        <c:lblOffset val="100"/>
        <c:noMultiLvlLbl val="0"/>
      </c:catAx>
      <c:valAx>
        <c:axId val="662617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2618176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6097049093216397E-2"/>
          <c:y val="5.0925925925925923E-2"/>
          <c:w val="0.96557828939931922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charge!$N$23:$AE$23</c:f>
              <c:numCache>
                <c:formatCode>General</c:formatCode>
                <c:ptCount val="18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  <c:pt idx="12">
                  <c:v>2035</c:v>
                </c:pt>
                <c:pt idx="13">
                  <c:v>2036</c:v>
                </c:pt>
                <c:pt idx="14">
                  <c:v>2037</c:v>
                </c:pt>
                <c:pt idx="15">
                  <c:v>2038</c:v>
                </c:pt>
                <c:pt idx="16">
                  <c:v>2039</c:v>
                </c:pt>
                <c:pt idx="17">
                  <c:v>2040</c:v>
                </c:pt>
              </c:numCache>
            </c:numRef>
          </c:cat>
          <c:val>
            <c:numRef>
              <c:f>charge!$N$24:$AE$24</c:f>
              <c:numCache>
                <c:formatCode>General</c:formatCode>
                <c:ptCount val="18"/>
                <c:pt idx="0">
                  <c:v>56093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23-40D8-BBFC-D09396EF68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42466648"/>
        <c:axId val="642466288"/>
      </c:lineChart>
      <c:catAx>
        <c:axId val="642466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2466288"/>
        <c:crosses val="autoZero"/>
        <c:auto val="1"/>
        <c:lblAlgn val="ctr"/>
        <c:lblOffset val="100"/>
        <c:noMultiLvlLbl val="0"/>
      </c:catAx>
      <c:valAx>
        <c:axId val="642466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2466648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charge!$A$23:$L$23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charge!$A$24:$L$24</c:f>
              <c:numCache>
                <c:formatCode>General</c:formatCode>
                <c:ptCount val="12"/>
                <c:pt idx="0">
                  <c:v>4732</c:v>
                </c:pt>
                <c:pt idx="1">
                  <c:v>4733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A7-4ABB-BF12-34311EB774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8405168"/>
        <c:axId val="638403008"/>
      </c:lineChart>
      <c:catAx>
        <c:axId val="638405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8403008"/>
        <c:crosses val="autoZero"/>
        <c:auto val="1"/>
        <c:lblAlgn val="ctr"/>
        <c:lblOffset val="100"/>
        <c:noMultiLvlLbl val="0"/>
      </c:catAx>
      <c:valAx>
        <c:axId val="638403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8405168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charge!$AH$23:$AO$23</c:f>
              <c:numCache>
                <c:formatCode>General</c:formatCode>
                <c:ptCount val="8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</c:numCache>
            </c:numRef>
          </c:cat>
          <c:val>
            <c:numRef>
              <c:f>charge!$AH$24:$AO$24</c:f>
              <c:numCache>
                <c:formatCode>General</c:formatCode>
                <c:ptCount val="8"/>
                <c:pt idx="0">
                  <c:v>4.9000000000000004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8B-41DB-9D79-EDEFC1EDBF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2400288"/>
        <c:axId val="562384088"/>
      </c:lineChart>
      <c:catAx>
        <c:axId val="562400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2384088"/>
        <c:crosses val="autoZero"/>
        <c:auto val="1"/>
        <c:lblAlgn val="ctr"/>
        <c:lblOffset val="100"/>
        <c:noMultiLvlLbl val="0"/>
      </c:catAx>
      <c:valAx>
        <c:axId val="562384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2400288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4447754841455629E-2"/>
          <c:y val="5.0228310502283102E-2"/>
          <c:w val="0.9683450379513372"/>
          <c:h val="0.8438435264085140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eau!$A$4:$T$4</c:f>
              <c:numCache>
                <c:formatCode>General</c:formatCode>
                <c:ptCount val="20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</c:numCache>
            </c:numRef>
          </c:cat>
          <c:val>
            <c:numRef>
              <c:f>eau!$A$5:$T$5</c:f>
              <c:numCache>
                <c:formatCode>General</c:formatCode>
                <c:ptCount val="20"/>
                <c:pt idx="0">
                  <c:v>103</c:v>
                </c:pt>
                <c:pt idx="1">
                  <c:v>139</c:v>
                </c:pt>
                <c:pt idx="2">
                  <c:v>99</c:v>
                </c:pt>
                <c:pt idx="3">
                  <c:v>67</c:v>
                </c:pt>
                <c:pt idx="4">
                  <c:v>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67-47E3-BEB9-09E871AC4E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5858384"/>
        <c:axId val="585851544"/>
      </c:lineChart>
      <c:catAx>
        <c:axId val="585858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5851544"/>
        <c:crosses val="autoZero"/>
        <c:auto val="1"/>
        <c:lblAlgn val="ctr"/>
        <c:lblOffset val="100"/>
        <c:noMultiLvlLbl val="0"/>
      </c:catAx>
      <c:valAx>
        <c:axId val="585851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5858384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0070518870747957E-2"/>
          <c:y val="8.8379629629629614E-2"/>
          <c:w val="0.96992948112925204"/>
          <c:h val="0.78452209098862646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eau!$A$26:$U$26</c:f>
              <c:numCache>
                <c:formatCode>General</c:formatCode>
                <c:ptCount val="2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</c:numCache>
            </c:numRef>
          </c:cat>
          <c:val>
            <c:numRef>
              <c:f>eau!$A$27:$U$27</c:f>
              <c:numCache>
                <c:formatCode>General</c:formatCode>
                <c:ptCount val="21"/>
                <c:pt idx="0">
                  <c:v>203</c:v>
                </c:pt>
                <c:pt idx="1">
                  <c:v>258</c:v>
                </c:pt>
                <c:pt idx="2">
                  <c:v>198</c:v>
                </c:pt>
                <c:pt idx="3">
                  <c:v>152</c:v>
                </c:pt>
                <c:pt idx="4">
                  <c:v>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209-4843-B505-82A1DA88C3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32532008"/>
        <c:axId val="832533808"/>
      </c:lineChart>
      <c:catAx>
        <c:axId val="832532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2533808"/>
        <c:crosses val="autoZero"/>
        <c:auto val="1"/>
        <c:lblAlgn val="ctr"/>
        <c:lblOffset val="100"/>
        <c:noMultiLvlLbl val="0"/>
      </c:catAx>
      <c:valAx>
        <c:axId val="832533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2532008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464014032144287E-2"/>
          <c:y val="8.9355337432136056E-2"/>
          <c:w val="0.97535985967855721"/>
          <c:h val="0.774057814690971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eau!$W$4:$AQ$4</c:f>
              <c:numCache>
                <c:formatCode>General</c:formatCode>
                <c:ptCount val="2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</c:numCache>
            </c:numRef>
          </c:cat>
          <c:val>
            <c:numRef>
              <c:f>eau!$W$5:$AQ$5</c:f>
              <c:numCache>
                <c:formatCode>General</c:formatCode>
                <c:ptCount val="21"/>
                <c:pt idx="0">
                  <c:v>230</c:v>
                </c:pt>
                <c:pt idx="1">
                  <c:v>300</c:v>
                </c:pt>
                <c:pt idx="2">
                  <c:v>228</c:v>
                </c:pt>
                <c:pt idx="3">
                  <c:v>176</c:v>
                </c:pt>
                <c:pt idx="4">
                  <c:v>155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51-4E09-AE75-B32D873D0F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5846144"/>
        <c:axId val="585847944"/>
      </c:lineChart>
      <c:catAx>
        <c:axId val="585846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5847944"/>
        <c:crosses val="autoZero"/>
        <c:auto val="1"/>
        <c:lblAlgn val="ctr"/>
        <c:lblOffset val="100"/>
        <c:noMultiLvlLbl val="0"/>
      </c:catAx>
      <c:valAx>
        <c:axId val="585847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5846144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5599660095478621E-2"/>
          <c:y val="8.8379629629629641E-2"/>
          <c:w val="0.96328924917239034"/>
          <c:h val="0.79378135024788565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eau!$W$26:$AQ$26</c:f>
              <c:numCache>
                <c:formatCode>General</c:formatCode>
                <c:ptCount val="2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</c:numCache>
            </c:numRef>
          </c:cat>
          <c:val>
            <c:numRef>
              <c:f>eau!$W$27:$AQ$27</c:f>
              <c:numCache>
                <c:formatCode>General</c:formatCode>
                <c:ptCount val="21"/>
                <c:pt idx="0">
                  <c:v>61</c:v>
                </c:pt>
                <c:pt idx="1">
                  <c:v>83</c:v>
                </c:pt>
                <c:pt idx="2">
                  <c:v>59</c:v>
                </c:pt>
                <c:pt idx="3">
                  <c:v>37</c:v>
                </c:pt>
                <c:pt idx="4">
                  <c:v>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3C-4939-BAE0-26172744CA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3538856"/>
        <c:axId val="843542456"/>
      </c:lineChart>
      <c:catAx>
        <c:axId val="843538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542456"/>
        <c:crosses val="autoZero"/>
        <c:auto val="1"/>
        <c:lblAlgn val="ctr"/>
        <c:lblOffset val="100"/>
        <c:noMultiLvlLbl val="0"/>
      </c:catAx>
      <c:valAx>
        <c:axId val="843542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538856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1261789151356079"/>
          <c:y val="6.94444444444444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eau!$A$48:$U$48</c:f>
              <c:numCache>
                <c:formatCode>General</c:formatCode>
                <c:ptCount val="2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</c:numCache>
            </c:numRef>
          </c:cat>
          <c:val>
            <c:numRef>
              <c:f>eau!$A$49:$U$49</c:f>
              <c:numCache>
                <c:formatCode>General</c:formatCode>
                <c:ptCount val="21"/>
                <c:pt idx="0">
                  <c:v>495</c:v>
                </c:pt>
                <c:pt idx="1">
                  <c:v>642</c:v>
                </c:pt>
                <c:pt idx="2">
                  <c:v>486</c:v>
                </c:pt>
                <c:pt idx="3">
                  <c:v>366</c:v>
                </c:pt>
                <c:pt idx="4">
                  <c:v>320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D4-422C-B53E-D2F39C4087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3560456"/>
        <c:axId val="843559376"/>
      </c:lineChart>
      <c:catAx>
        <c:axId val="843560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559376"/>
        <c:crosses val="autoZero"/>
        <c:auto val="1"/>
        <c:lblAlgn val="ctr"/>
        <c:lblOffset val="100"/>
        <c:noMultiLvlLbl val="0"/>
      </c:catAx>
      <c:valAx>
        <c:axId val="843559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560456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eau!$W$48:$AQ$48</c:f>
              <c:numCache>
                <c:formatCode>General</c:formatCode>
                <c:ptCount val="2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</c:numCache>
            </c:numRef>
          </c:cat>
          <c:val>
            <c:numRef>
              <c:f>eau!$W$49:$AQ$49</c:f>
              <c:numCache>
                <c:formatCode>General</c:formatCode>
                <c:ptCount val="21"/>
                <c:pt idx="0">
                  <c:v>3.95</c:v>
                </c:pt>
                <c:pt idx="1">
                  <c:v>3.97</c:v>
                </c:pt>
                <c:pt idx="2">
                  <c:v>3.98</c:v>
                </c:pt>
                <c:pt idx="3">
                  <c:v>4</c:v>
                </c:pt>
                <c:pt idx="4">
                  <c:v>4.08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9E-4DDE-A9C1-D7153883DE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3555056"/>
        <c:axId val="843558296"/>
      </c:lineChart>
      <c:catAx>
        <c:axId val="843555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558296"/>
        <c:crosses val="autoZero"/>
        <c:auto val="1"/>
        <c:lblAlgn val="ctr"/>
        <c:lblOffset val="100"/>
        <c:noMultiLvlLbl val="0"/>
      </c:catAx>
      <c:valAx>
        <c:axId val="843558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555056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'macif '!$A$1:$L$1</c:f>
              <c:numCache>
                <c:formatCode>General</c:formatCode>
                <c:ptCount val="12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</c:numCache>
            </c:numRef>
          </c:cat>
          <c:val>
            <c:numRef>
              <c:f>'macif '!$A$2:$L$2</c:f>
              <c:numCache>
                <c:formatCode>General</c:formatCode>
                <c:ptCount val="12"/>
                <c:pt idx="0">
                  <c:v>18.66</c:v>
                </c:pt>
                <c:pt idx="1">
                  <c:v>17.600000000000001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F8-42DE-A1A8-093A7EC870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7750368"/>
        <c:axId val="627757568"/>
      </c:lineChart>
      <c:catAx>
        <c:axId val="627750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7757568"/>
        <c:crosses val="autoZero"/>
        <c:auto val="1"/>
        <c:lblAlgn val="ctr"/>
        <c:lblOffset val="100"/>
        <c:noMultiLvlLbl val="0"/>
      </c:catAx>
      <c:valAx>
        <c:axId val="62775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7750368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580927384076991E-2"/>
          <c:y val="8.8379629629629641E-2"/>
          <c:w val="0.90286351706036749"/>
          <c:h val="0.8042209827938174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'telephone box '!$A$2:$L$2</c:f>
              <c:numCache>
                <c:formatCode>General</c:formatCode>
                <c:ptCount val="12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</c:numCache>
            </c:numRef>
          </c:cat>
          <c:val>
            <c:numRef>
              <c:f>'telephone box '!$A$3:$L$3</c:f>
              <c:numCache>
                <c:formatCode>General</c:formatCode>
                <c:ptCount val="12"/>
                <c:pt idx="0">
                  <c:v>31.98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6E-4C89-A846-112B72CF96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1184976"/>
        <c:axId val="391185696"/>
      </c:lineChart>
      <c:catAx>
        <c:axId val="391184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185696"/>
        <c:crosses val="autoZero"/>
        <c:auto val="1"/>
        <c:lblAlgn val="ctr"/>
        <c:lblOffset val="100"/>
        <c:noMultiLvlLbl val="0"/>
      </c:catAx>
      <c:valAx>
        <c:axId val="391185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184976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9078360497071069E-2"/>
          <c:y val="6.4814814814814811E-2"/>
          <c:w val="0.95150753066511995"/>
          <c:h val="0.8231561679790026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'telephone box '!$O$2:$Z$2</c:f>
              <c:numCache>
                <c:formatCode>General</c:formatCode>
                <c:ptCount val="12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</c:numCache>
            </c:numRef>
          </c:cat>
          <c:val>
            <c:numRef>
              <c:f>'telephone box '!$O$3:$Z$3</c:f>
              <c:numCache>
                <c:formatCode>General</c:formatCode>
                <c:ptCount val="12"/>
                <c:pt idx="0">
                  <c:v>18.989999999999998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8B-419C-BC2E-39C69E47B0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6206872"/>
        <c:axId val="726203992"/>
      </c:lineChart>
      <c:catAx>
        <c:axId val="726206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203992"/>
        <c:crosses val="autoZero"/>
        <c:auto val="1"/>
        <c:lblAlgn val="ctr"/>
        <c:lblOffset val="100"/>
        <c:noMultiLvlLbl val="0"/>
      </c:catAx>
      <c:valAx>
        <c:axId val="726203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206872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9652666704777464E-2"/>
          <c:y val="6.0601851851851851E-2"/>
          <c:w val="0.88396062992125979"/>
          <c:h val="0.8551469087197431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'telephone box '!$O$24:$Z$24</c:f>
              <c:numCache>
                <c:formatCode>General</c:formatCode>
                <c:ptCount val="12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</c:numCache>
            </c:numRef>
          </c:cat>
          <c:val>
            <c:numRef>
              <c:f>'telephone box '!$O$25:$Z$25</c:f>
              <c:numCache>
                <c:formatCode>General</c:formatCode>
                <c:ptCount val="12"/>
                <c:pt idx="0">
                  <c:v>38.99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97-4330-ADEF-476189349A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3811224"/>
        <c:axId val="733817704"/>
      </c:lineChart>
      <c:catAx>
        <c:axId val="733811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3817704"/>
        <c:crosses val="autoZero"/>
        <c:auto val="1"/>
        <c:lblAlgn val="ctr"/>
        <c:lblOffset val="100"/>
        <c:noMultiLvlLbl val="0"/>
      </c:catAx>
      <c:valAx>
        <c:axId val="73381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3811224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2692038495188102E-2"/>
          <c:y val="7.9120370370370396E-2"/>
          <c:w val="0.90286351706036749"/>
          <c:h val="0.8366283902012248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00B0F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'telephone box '!$A$24:$L$24</c:f>
              <c:numCache>
                <c:formatCode>General</c:formatCode>
                <c:ptCount val="12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</c:numCache>
            </c:numRef>
          </c:cat>
          <c:val>
            <c:numRef>
              <c:f>'telephone box '!$A$25:$L$25</c:f>
              <c:numCache>
                <c:formatCode>General</c:formatCode>
                <c:ptCount val="12"/>
                <c:pt idx="0">
                  <c:v>89.96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46-4310-A9A3-CE1724908F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3825264"/>
        <c:axId val="733826704"/>
      </c:lineChart>
      <c:catAx>
        <c:axId val="73382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3826704"/>
        <c:crosses val="autoZero"/>
        <c:auto val="1"/>
        <c:lblAlgn val="ctr"/>
        <c:lblOffset val="100"/>
        <c:noMultiLvlLbl val="0"/>
      </c:catAx>
      <c:valAx>
        <c:axId val="73382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3825264"/>
        <c:crosses val="autoZero"/>
        <c:crossBetween val="between"/>
      </c:valAx>
      <c:spPr>
        <a:solidFill>
          <a:srgbClr val="FFFF00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10" Type="http://schemas.openxmlformats.org/officeDocument/2006/relationships/chart" Target="../charts/chart12.xml"/><Relationship Id="rId4" Type="http://schemas.openxmlformats.org/officeDocument/2006/relationships/chart" Target="../charts/chart6.xml"/><Relationship Id="rId9" Type="http://schemas.openxmlformats.org/officeDocument/2006/relationships/chart" Target="../charts/chart1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chart" Target="../charts/chart15.xml"/><Relationship Id="rId1" Type="http://schemas.openxmlformats.org/officeDocument/2006/relationships/chart" Target="../charts/chart14.xml"/><Relationship Id="rId6" Type="http://schemas.openxmlformats.org/officeDocument/2006/relationships/chart" Target="../charts/chart19.xml"/><Relationship Id="rId5" Type="http://schemas.openxmlformats.org/officeDocument/2006/relationships/chart" Target="../charts/chart18.xml"/><Relationship Id="rId4" Type="http://schemas.openxmlformats.org/officeDocument/2006/relationships/chart" Target="../charts/chart17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2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6" Type="http://schemas.openxmlformats.org/officeDocument/2006/relationships/chart" Target="../charts/chart30.xml"/><Relationship Id="rId5" Type="http://schemas.openxmlformats.org/officeDocument/2006/relationships/chart" Target="../charts/chart29.xml"/><Relationship Id="rId4" Type="http://schemas.openxmlformats.org/officeDocument/2006/relationships/chart" Target="../charts/chart2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4.xml"/><Relationship Id="rId2" Type="http://schemas.openxmlformats.org/officeDocument/2006/relationships/chart" Target="../charts/chart33.xml"/><Relationship Id="rId1" Type="http://schemas.openxmlformats.org/officeDocument/2006/relationships/chart" Target="../charts/chart32.xml"/><Relationship Id="rId4" Type="http://schemas.openxmlformats.org/officeDocument/2006/relationships/chart" Target="../charts/chart35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0</xdr:row>
          <xdr:rowOff>85725</xdr:rowOff>
        </xdr:from>
        <xdr:to>
          <xdr:col>12</xdr:col>
          <xdr:colOff>590550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7</xdr:row>
      <xdr:rowOff>9525</xdr:rowOff>
    </xdr:from>
    <xdr:to>
      <xdr:col>11</xdr:col>
      <xdr:colOff>761999</xdr:colOff>
      <xdr:row>21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23811</xdr:colOff>
      <xdr:row>7</xdr:row>
      <xdr:rowOff>0</xdr:rowOff>
    </xdr:from>
    <xdr:to>
      <xdr:col>25</xdr:col>
      <xdr:colOff>9524</xdr:colOff>
      <xdr:row>21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</xdr:colOff>
      <xdr:row>27</xdr:row>
      <xdr:rowOff>28575</xdr:rowOff>
    </xdr:from>
    <xdr:to>
      <xdr:col>11</xdr:col>
      <xdr:colOff>723900</xdr:colOff>
      <xdr:row>41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47</xdr:row>
      <xdr:rowOff>114300</xdr:rowOff>
    </xdr:from>
    <xdr:to>
      <xdr:col>11</xdr:col>
      <xdr:colOff>695325</xdr:colOff>
      <xdr:row>62</xdr:row>
      <xdr:rowOff>57150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66</xdr:row>
      <xdr:rowOff>171450</xdr:rowOff>
    </xdr:from>
    <xdr:to>
      <xdr:col>11</xdr:col>
      <xdr:colOff>757238</xdr:colOff>
      <xdr:row>81</xdr:row>
      <xdr:rowOff>57150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87</xdr:row>
      <xdr:rowOff>0</xdr:rowOff>
    </xdr:from>
    <xdr:to>
      <xdr:col>11</xdr:col>
      <xdr:colOff>728663</xdr:colOff>
      <xdr:row>101</xdr:row>
      <xdr:rowOff>76200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107</xdr:row>
      <xdr:rowOff>9525</xdr:rowOff>
    </xdr:from>
    <xdr:to>
      <xdr:col>11</xdr:col>
      <xdr:colOff>747713</xdr:colOff>
      <xdr:row>121</xdr:row>
      <xdr:rowOff>85725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52387</xdr:colOff>
      <xdr:row>126</xdr:row>
      <xdr:rowOff>171450</xdr:rowOff>
    </xdr:from>
    <xdr:to>
      <xdr:col>12</xdr:col>
      <xdr:colOff>28575</xdr:colOff>
      <xdr:row>141</xdr:row>
      <xdr:rowOff>57150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146</xdr:row>
      <xdr:rowOff>161925</xdr:rowOff>
    </xdr:from>
    <xdr:to>
      <xdr:col>11</xdr:col>
      <xdr:colOff>757238</xdr:colOff>
      <xdr:row>161</xdr:row>
      <xdr:rowOff>47625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166</xdr:row>
      <xdr:rowOff>171450</xdr:rowOff>
    </xdr:from>
    <xdr:to>
      <xdr:col>12</xdr:col>
      <xdr:colOff>14288</xdr:colOff>
      <xdr:row>181</xdr:row>
      <xdr:rowOff>57150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33336</xdr:colOff>
      <xdr:row>187</xdr:row>
      <xdr:rowOff>0</xdr:rowOff>
    </xdr:from>
    <xdr:to>
      <xdr:col>12</xdr:col>
      <xdr:colOff>38099</xdr:colOff>
      <xdr:row>201</xdr:row>
      <xdr:rowOff>76200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4761</xdr:colOff>
      <xdr:row>5</xdr:row>
      <xdr:rowOff>171450</xdr:rowOff>
    </xdr:from>
    <xdr:to>
      <xdr:col>11</xdr:col>
      <xdr:colOff>733424</xdr:colOff>
      <xdr:row>20</xdr:row>
      <xdr:rowOff>57150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</xdr:colOff>
      <xdr:row>4</xdr:row>
      <xdr:rowOff>19050</xdr:rowOff>
    </xdr:from>
    <xdr:to>
      <xdr:col>11</xdr:col>
      <xdr:colOff>752475</xdr:colOff>
      <xdr:row>18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7</xdr:row>
      <xdr:rowOff>9525</xdr:rowOff>
    </xdr:from>
    <xdr:to>
      <xdr:col>11</xdr:col>
      <xdr:colOff>761999</xdr:colOff>
      <xdr:row>21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7</xdr:row>
      <xdr:rowOff>0</xdr:rowOff>
    </xdr:from>
    <xdr:to>
      <xdr:col>25</xdr:col>
      <xdr:colOff>0</xdr:colOff>
      <xdr:row>21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71436</xdr:colOff>
      <xdr:row>27</xdr:row>
      <xdr:rowOff>19050</xdr:rowOff>
    </xdr:from>
    <xdr:to>
      <xdr:col>11</xdr:col>
      <xdr:colOff>742949</xdr:colOff>
      <xdr:row>41</xdr:row>
      <xdr:rowOff>95250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14286</xdr:colOff>
      <xdr:row>26</xdr:row>
      <xdr:rowOff>180975</xdr:rowOff>
    </xdr:from>
    <xdr:to>
      <xdr:col>24</xdr:col>
      <xdr:colOff>761999</xdr:colOff>
      <xdr:row>41</xdr:row>
      <xdr:rowOff>66675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52387</xdr:colOff>
      <xdr:row>47</xdr:row>
      <xdr:rowOff>9525</xdr:rowOff>
    </xdr:from>
    <xdr:to>
      <xdr:col>12</xdr:col>
      <xdr:colOff>9525</xdr:colOff>
      <xdr:row>61</xdr:row>
      <xdr:rowOff>85725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14287</xdr:colOff>
      <xdr:row>46</xdr:row>
      <xdr:rowOff>180975</xdr:rowOff>
    </xdr:from>
    <xdr:to>
      <xdr:col>24</xdr:col>
      <xdr:colOff>752475</xdr:colOff>
      <xdr:row>61</xdr:row>
      <xdr:rowOff>66675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180975</xdr:rowOff>
    </xdr:from>
    <xdr:to>
      <xdr:col>11</xdr:col>
      <xdr:colOff>752475</xdr:colOff>
      <xdr:row>19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28575</xdr:colOff>
      <xdr:row>4</xdr:row>
      <xdr:rowOff>171450</xdr:rowOff>
    </xdr:from>
    <xdr:to>
      <xdr:col>30</xdr:col>
      <xdr:colOff>742950</xdr:colOff>
      <xdr:row>19</xdr:row>
      <xdr:rowOff>57150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747712</xdr:colOff>
      <xdr:row>25</xdr:row>
      <xdr:rowOff>180975</xdr:rowOff>
    </xdr:from>
    <xdr:to>
      <xdr:col>31</xdr:col>
      <xdr:colOff>0</xdr:colOff>
      <xdr:row>40</xdr:row>
      <xdr:rowOff>66675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33337</xdr:colOff>
      <xdr:row>25</xdr:row>
      <xdr:rowOff>180975</xdr:rowOff>
    </xdr:from>
    <xdr:to>
      <xdr:col>11</xdr:col>
      <xdr:colOff>752475</xdr:colOff>
      <xdr:row>40</xdr:row>
      <xdr:rowOff>66675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33</xdr:col>
      <xdr:colOff>28575</xdr:colOff>
      <xdr:row>25</xdr:row>
      <xdr:rowOff>180975</xdr:rowOff>
    </xdr:from>
    <xdr:to>
      <xdr:col>40</xdr:col>
      <xdr:colOff>752475</xdr:colOff>
      <xdr:row>40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5</xdr:row>
      <xdr:rowOff>85725</xdr:rowOff>
    </xdr:from>
    <xdr:to>
      <xdr:col>20</xdr:col>
      <xdr:colOff>666750</xdr:colOff>
      <xdr:row>19</xdr:row>
      <xdr:rowOff>161925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90486</xdr:colOff>
      <xdr:row>28</xdr:row>
      <xdr:rowOff>47625</xdr:rowOff>
    </xdr:from>
    <xdr:to>
      <xdr:col>20</xdr:col>
      <xdr:colOff>638175</xdr:colOff>
      <xdr:row>42</xdr:row>
      <xdr:rowOff>123825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114300</xdr:colOff>
      <xdr:row>5</xdr:row>
      <xdr:rowOff>171451</xdr:rowOff>
    </xdr:from>
    <xdr:to>
      <xdr:col>42</xdr:col>
      <xdr:colOff>609600</xdr:colOff>
      <xdr:row>20</xdr:row>
      <xdr:rowOff>57151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85725</xdr:colOff>
      <xdr:row>27</xdr:row>
      <xdr:rowOff>133350</xdr:rowOff>
    </xdr:from>
    <xdr:to>
      <xdr:col>42</xdr:col>
      <xdr:colOff>657224</xdr:colOff>
      <xdr:row>42</xdr:row>
      <xdr:rowOff>19050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100011</xdr:colOff>
      <xdr:row>50</xdr:row>
      <xdr:rowOff>38100</xdr:rowOff>
    </xdr:from>
    <xdr:to>
      <xdr:col>20</xdr:col>
      <xdr:colOff>619124</xdr:colOff>
      <xdr:row>64</xdr:row>
      <xdr:rowOff>114300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22</xdr:col>
      <xdr:colOff>114300</xdr:colOff>
      <xdr:row>50</xdr:row>
      <xdr:rowOff>28575</xdr:rowOff>
    </xdr:from>
    <xdr:to>
      <xdr:col>42</xdr:col>
      <xdr:colOff>647700</xdr:colOff>
      <xdr:row>64</xdr:row>
      <xdr:rowOff>104775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4</xdr:row>
      <xdr:rowOff>19050</xdr:rowOff>
    </xdr:from>
    <xdr:to>
      <xdr:col>11</xdr:col>
      <xdr:colOff>742950</xdr:colOff>
      <xdr:row>18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3</xdr:row>
      <xdr:rowOff>171450</xdr:rowOff>
    </xdr:from>
    <xdr:to>
      <xdr:col>11</xdr:col>
      <xdr:colOff>752474</xdr:colOff>
      <xdr:row>18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4762</xdr:colOff>
      <xdr:row>4</xdr:row>
      <xdr:rowOff>19050</xdr:rowOff>
    </xdr:from>
    <xdr:to>
      <xdr:col>26</xdr:col>
      <xdr:colOff>19050</xdr:colOff>
      <xdr:row>18</xdr:row>
      <xdr:rowOff>95250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757236</xdr:colOff>
      <xdr:row>26</xdr:row>
      <xdr:rowOff>9525</xdr:rowOff>
    </xdr:from>
    <xdr:to>
      <xdr:col>25</xdr:col>
      <xdr:colOff>761999</xdr:colOff>
      <xdr:row>40</xdr:row>
      <xdr:rowOff>85725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61911</xdr:colOff>
      <xdr:row>26</xdr:row>
      <xdr:rowOff>0</xdr:rowOff>
    </xdr:from>
    <xdr:to>
      <xdr:col>12</xdr:col>
      <xdr:colOff>9524</xdr:colOff>
      <xdr:row>40</xdr:row>
      <xdr:rowOff>76200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224"/>
  <sheetViews>
    <sheetView tabSelected="1" workbookViewId="0">
      <selection activeCell="I14" sqref="I14"/>
    </sheetView>
  </sheetViews>
  <sheetFormatPr baseColWidth="10" defaultColWidth="11.42578125" defaultRowHeight="15" x14ac:dyDescent="0.25"/>
  <cols>
    <col min="1" max="1" width="11.42578125" style="17"/>
    <col min="2" max="2" width="12.5703125" style="1" bestFit="1" customWidth="1"/>
    <col min="3" max="3" width="43.5703125" style="1" customWidth="1"/>
    <col min="4" max="4" width="10.28515625" style="2" customWidth="1"/>
    <col min="5" max="6" width="11.42578125" style="2"/>
    <col min="7" max="7" width="11.42578125" style="1"/>
    <col min="8" max="11" width="11.42578125" style="1" customWidth="1"/>
    <col min="12" max="13" width="11.42578125" style="1"/>
    <col min="14" max="16" width="11.42578125" style="1" customWidth="1"/>
    <col min="17" max="16384" width="11.42578125" style="1"/>
  </cols>
  <sheetData>
    <row r="1" spans="1:20" s="3" customFormat="1" ht="24" customHeight="1" x14ac:dyDescent="0.25">
      <c r="A1" s="15" t="s">
        <v>0</v>
      </c>
      <c r="B1" s="4" t="s">
        <v>2</v>
      </c>
      <c r="C1" s="4" t="s">
        <v>1</v>
      </c>
      <c r="D1" s="5" t="s">
        <v>3</v>
      </c>
      <c r="E1" s="5" t="s">
        <v>4</v>
      </c>
      <c r="F1" s="5" t="s">
        <v>5</v>
      </c>
      <c r="G1" s="5" t="s">
        <v>6</v>
      </c>
    </row>
    <row r="2" spans="1:20" x14ac:dyDescent="0.25">
      <c r="A2" s="44"/>
      <c r="B2" s="45"/>
      <c r="C2" s="46"/>
      <c r="D2" s="47"/>
      <c r="E2" s="47"/>
      <c r="F2" s="8" t="e">
        <f t="shared" ref="F2:F18" si="0">F1+D2+E2</f>
        <v>#VALUE!</v>
      </c>
      <c r="G2" s="10"/>
      <c r="I2" s="2"/>
      <c r="O2" s="3"/>
      <c r="P2" s="3"/>
      <c r="Q2" s="3"/>
      <c r="R2" s="3"/>
      <c r="S2" s="3"/>
      <c r="T2" s="3"/>
    </row>
    <row r="3" spans="1:20" x14ac:dyDescent="0.25">
      <c r="A3" s="44"/>
      <c r="B3" s="45"/>
      <c r="C3" s="48"/>
      <c r="D3" s="49"/>
      <c r="E3" s="49"/>
      <c r="F3" s="8" t="e">
        <f t="shared" si="0"/>
        <v>#VALUE!</v>
      </c>
      <c r="G3" s="9"/>
      <c r="O3" s="3"/>
      <c r="P3" s="3"/>
      <c r="Q3" s="3"/>
      <c r="R3" s="3"/>
      <c r="S3" s="3"/>
      <c r="T3" s="3"/>
    </row>
    <row r="4" spans="1:20" x14ac:dyDescent="0.25">
      <c r="A4" s="44"/>
      <c r="B4" s="45"/>
      <c r="C4" s="48"/>
      <c r="D4" s="49"/>
      <c r="E4" s="49"/>
      <c r="F4" s="8" t="e">
        <f t="shared" si="0"/>
        <v>#VALUE!</v>
      </c>
      <c r="G4" s="10"/>
      <c r="O4" s="3"/>
      <c r="P4" s="3"/>
      <c r="Q4" s="3"/>
      <c r="R4" s="3"/>
      <c r="S4" s="3"/>
      <c r="T4" s="3"/>
    </row>
    <row r="5" spans="1:20" x14ac:dyDescent="0.25">
      <c r="A5" s="44"/>
      <c r="B5" s="45"/>
      <c r="C5" s="48"/>
      <c r="D5" s="49"/>
      <c r="E5" s="49"/>
      <c r="F5" s="8" t="e">
        <f t="shared" si="0"/>
        <v>#VALUE!</v>
      </c>
      <c r="G5" s="9"/>
      <c r="O5" s="3"/>
      <c r="P5" s="3"/>
      <c r="Q5" s="3"/>
      <c r="R5" s="3"/>
      <c r="S5" s="3"/>
      <c r="T5" s="3"/>
    </row>
    <row r="6" spans="1:20" x14ac:dyDescent="0.25">
      <c r="A6" s="44"/>
      <c r="B6" s="45"/>
      <c r="C6" s="48"/>
      <c r="D6" s="49"/>
      <c r="E6" s="49"/>
      <c r="F6" s="8" t="e">
        <f t="shared" si="0"/>
        <v>#VALUE!</v>
      </c>
      <c r="G6" s="9"/>
      <c r="O6" s="3"/>
      <c r="P6" s="3"/>
      <c r="Q6" s="3"/>
      <c r="R6" s="3"/>
      <c r="S6" s="3"/>
      <c r="T6" s="3"/>
    </row>
    <row r="7" spans="1:20" x14ac:dyDescent="0.25">
      <c r="A7" s="44"/>
      <c r="B7" s="45"/>
      <c r="C7" s="48"/>
      <c r="D7" s="49"/>
      <c r="E7" s="49"/>
      <c r="F7" s="8" t="e">
        <f t="shared" si="0"/>
        <v>#VALUE!</v>
      </c>
      <c r="G7" s="9"/>
      <c r="O7" s="3"/>
      <c r="P7" s="3"/>
      <c r="Q7" s="3"/>
      <c r="R7" s="3"/>
      <c r="S7" s="3"/>
      <c r="T7" s="3"/>
    </row>
    <row r="8" spans="1:20" x14ac:dyDescent="0.25">
      <c r="A8" s="44"/>
      <c r="B8" s="45"/>
      <c r="C8" s="48"/>
      <c r="D8" s="49"/>
      <c r="E8" s="49"/>
      <c r="F8" s="8" t="e">
        <f t="shared" si="0"/>
        <v>#VALUE!</v>
      </c>
      <c r="G8" s="9"/>
      <c r="O8" s="3"/>
      <c r="P8" s="3"/>
      <c r="Q8" s="3"/>
      <c r="R8" s="3"/>
      <c r="S8" s="3"/>
      <c r="T8" s="3"/>
    </row>
    <row r="9" spans="1:20" x14ac:dyDescent="0.25">
      <c r="A9" s="44"/>
      <c r="B9" s="45"/>
      <c r="C9" s="48"/>
      <c r="D9" s="49"/>
      <c r="E9" s="49"/>
      <c r="F9" s="8" t="e">
        <f t="shared" si="0"/>
        <v>#VALUE!</v>
      </c>
      <c r="G9" s="9"/>
      <c r="O9" s="3"/>
      <c r="P9" s="3"/>
      <c r="Q9" s="3"/>
      <c r="R9" s="3"/>
      <c r="S9" s="3"/>
      <c r="T9" s="3"/>
    </row>
    <row r="10" spans="1:20" x14ac:dyDescent="0.25">
      <c r="A10" s="44"/>
      <c r="B10" s="45"/>
      <c r="C10" s="48"/>
      <c r="D10" s="49"/>
      <c r="E10" s="49"/>
      <c r="F10" s="8" t="e">
        <f t="shared" si="0"/>
        <v>#VALUE!</v>
      </c>
      <c r="G10" s="9"/>
      <c r="I10" s="2"/>
      <c r="O10" s="3"/>
      <c r="P10" s="3"/>
      <c r="Q10" s="3"/>
      <c r="R10" s="3"/>
      <c r="S10" s="3"/>
      <c r="T10" s="3"/>
    </row>
    <row r="11" spans="1:20" x14ac:dyDescent="0.25">
      <c r="A11" s="44"/>
      <c r="B11" s="45"/>
      <c r="C11" s="48"/>
      <c r="D11" s="49"/>
      <c r="E11" s="49"/>
      <c r="F11" s="8" t="e">
        <f t="shared" si="0"/>
        <v>#VALUE!</v>
      </c>
      <c r="G11" s="9"/>
      <c r="O11" s="3"/>
      <c r="P11" s="3"/>
      <c r="Q11" s="3"/>
      <c r="R11" s="3"/>
      <c r="S11" s="3"/>
      <c r="T11" s="3"/>
    </row>
    <row r="12" spans="1:20" x14ac:dyDescent="0.25">
      <c r="A12" s="44"/>
      <c r="B12" s="45"/>
      <c r="C12" s="48"/>
      <c r="D12" s="49"/>
      <c r="E12" s="49"/>
      <c r="F12" s="8" t="e">
        <f t="shared" si="0"/>
        <v>#VALUE!</v>
      </c>
      <c r="G12" s="9"/>
    </row>
    <row r="13" spans="1:20" x14ac:dyDescent="0.25">
      <c r="A13" s="44"/>
      <c r="B13" s="45"/>
      <c r="C13" s="48"/>
      <c r="D13" s="49"/>
      <c r="E13" s="49"/>
      <c r="F13" s="8" t="e">
        <f t="shared" si="0"/>
        <v>#VALUE!</v>
      </c>
      <c r="G13" s="9"/>
    </row>
    <row r="14" spans="1:20" x14ac:dyDescent="0.25">
      <c r="A14" s="44"/>
      <c r="B14" s="45"/>
      <c r="C14" s="48"/>
      <c r="D14" s="49"/>
      <c r="E14" s="49"/>
      <c r="F14" s="8" t="e">
        <f t="shared" si="0"/>
        <v>#VALUE!</v>
      </c>
      <c r="G14" s="9"/>
    </row>
    <row r="15" spans="1:20" x14ac:dyDescent="0.25">
      <c r="A15" s="44"/>
      <c r="B15" s="45"/>
      <c r="C15" s="48"/>
      <c r="D15" s="49"/>
      <c r="E15" s="49"/>
      <c r="F15" s="8" t="e">
        <f t="shared" si="0"/>
        <v>#VALUE!</v>
      </c>
      <c r="G15" s="9"/>
    </row>
    <row r="16" spans="1:20" x14ac:dyDescent="0.25">
      <c r="A16" s="44"/>
      <c r="B16" s="45"/>
      <c r="C16" s="48"/>
      <c r="D16" s="49"/>
      <c r="E16" s="49"/>
      <c r="F16" s="8" t="e">
        <f t="shared" si="0"/>
        <v>#VALUE!</v>
      </c>
      <c r="G16" s="9"/>
    </row>
    <row r="17" spans="1:7" x14ac:dyDescent="0.25">
      <c r="A17" s="44"/>
      <c r="B17" s="45"/>
      <c r="C17" s="48"/>
      <c r="D17" s="49"/>
      <c r="E17" s="49"/>
      <c r="F17" s="8" t="e">
        <f t="shared" si="0"/>
        <v>#VALUE!</v>
      </c>
      <c r="G17" s="9"/>
    </row>
    <row r="18" spans="1:7" x14ac:dyDescent="0.25">
      <c r="A18" s="44"/>
      <c r="B18" s="45"/>
      <c r="C18" s="48"/>
      <c r="D18" s="49"/>
      <c r="E18" s="49"/>
      <c r="F18" s="8" t="e">
        <f t="shared" si="0"/>
        <v>#VALUE!</v>
      </c>
      <c r="G18" s="9"/>
    </row>
    <row r="19" spans="1:7" x14ac:dyDescent="0.25">
      <c r="A19" s="44"/>
      <c r="B19" s="45"/>
      <c r="C19" s="50"/>
      <c r="D19" s="49"/>
      <c r="E19" s="49"/>
      <c r="F19" s="8" t="e">
        <f t="shared" ref="F19:F23" si="1">F18+D19+E19</f>
        <v>#VALUE!</v>
      </c>
      <c r="G19" s="9"/>
    </row>
    <row r="20" spans="1:7" x14ac:dyDescent="0.25">
      <c r="A20" s="44"/>
      <c r="B20" s="45"/>
      <c r="C20" s="48"/>
      <c r="D20" s="49"/>
      <c r="E20" s="49"/>
      <c r="F20" s="8" t="e">
        <f>F19+D20+E20</f>
        <v>#VALUE!</v>
      </c>
      <c r="G20" s="9"/>
    </row>
    <row r="21" spans="1:7" x14ac:dyDescent="0.25">
      <c r="A21" s="44"/>
      <c r="B21" s="45"/>
      <c r="C21" s="48"/>
      <c r="D21" s="49"/>
      <c r="E21" s="49"/>
      <c r="F21" s="8" t="e">
        <f t="shared" si="1"/>
        <v>#VALUE!</v>
      </c>
      <c r="G21" s="9"/>
    </row>
    <row r="22" spans="1:7" x14ac:dyDescent="0.25">
      <c r="A22" s="44"/>
      <c r="B22" s="45"/>
      <c r="C22" s="48"/>
      <c r="D22" s="49"/>
      <c r="E22" s="49"/>
      <c r="F22" s="8" t="e">
        <f t="shared" si="1"/>
        <v>#VALUE!</v>
      </c>
      <c r="G22" s="9"/>
    </row>
    <row r="23" spans="1:7" x14ac:dyDescent="0.25">
      <c r="A23" s="44"/>
      <c r="B23" s="45"/>
      <c r="C23" s="48"/>
      <c r="D23" s="49"/>
      <c r="E23" s="49"/>
      <c r="F23" s="8" t="e">
        <f t="shared" si="1"/>
        <v>#VALUE!</v>
      </c>
      <c r="G23" s="9"/>
    </row>
    <row r="24" spans="1:7" x14ac:dyDescent="0.25">
      <c r="A24" s="44"/>
      <c r="B24" s="45"/>
      <c r="C24" s="45"/>
      <c r="D24" s="49"/>
      <c r="E24" s="49"/>
      <c r="F24" s="8" t="e">
        <f t="shared" ref="F24:F29" si="2">F23+D24+E24</f>
        <v>#VALUE!</v>
      </c>
      <c r="G24" s="9"/>
    </row>
    <row r="25" spans="1:7" x14ac:dyDescent="0.25">
      <c r="A25" s="44"/>
      <c r="B25" s="45"/>
      <c r="C25" s="51"/>
      <c r="D25" s="47"/>
      <c r="E25" s="47"/>
      <c r="F25" s="8" t="e">
        <f t="shared" si="2"/>
        <v>#VALUE!</v>
      </c>
      <c r="G25" s="9"/>
    </row>
    <row r="26" spans="1:7" x14ac:dyDescent="0.25">
      <c r="A26" s="44"/>
      <c r="B26" s="45"/>
      <c r="C26" s="51"/>
      <c r="D26" s="47"/>
      <c r="E26" s="47"/>
      <c r="F26" s="8" t="e">
        <f>F25+D26+E26</f>
        <v>#VALUE!</v>
      </c>
      <c r="G26" s="9"/>
    </row>
    <row r="27" spans="1:7" x14ac:dyDescent="0.25">
      <c r="A27" s="44"/>
      <c r="B27" s="45"/>
      <c r="C27" s="51"/>
      <c r="D27" s="47"/>
      <c r="E27" s="47"/>
      <c r="F27" s="8" t="e">
        <f>F26+D27+E27</f>
        <v>#VALUE!</v>
      </c>
      <c r="G27" s="9"/>
    </row>
    <row r="28" spans="1:7" x14ac:dyDescent="0.25">
      <c r="A28" s="44"/>
      <c r="B28" s="45"/>
      <c r="C28" s="51"/>
      <c r="D28" s="47"/>
      <c r="E28" s="47"/>
      <c r="F28" s="8" t="e">
        <f>F27+D28+E28</f>
        <v>#VALUE!</v>
      </c>
      <c r="G28" s="9"/>
    </row>
    <row r="29" spans="1:7" x14ac:dyDescent="0.25">
      <c r="A29" s="44"/>
      <c r="B29" s="45"/>
      <c r="C29" s="45"/>
      <c r="D29" s="49"/>
      <c r="E29" s="49"/>
      <c r="F29" s="8" t="e">
        <f t="shared" si="2"/>
        <v>#VALUE!</v>
      </c>
      <c r="G29" s="9"/>
    </row>
    <row r="30" spans="1:7" x14ac:dyDescent="0.25">
      <c r="A30" s="44"/>
      <c r="B30" s="45"/>
      <c r="C30" s="45"/>
      <c r="D30" s="49"/>
      <c r="E30" s="49"/>
      <c r="F30" s="8" t="e">
        <f>F29+D30+E30</f>
        <v>#VALUE!</v>
      </c>
      <c r="G30" s="9"/>
    </row>
    <row r="31" spans="1:7" x14ac:dyDescent="0.25">
      <c r="A31" s="44"/>
      <c r="B31" s="45"/>
      <c r="C31" s="45"/>
      <c r="D31" s="49"/>
      <c r="E31" s="49"/>
      <c r="F31" s="8" t="e">
        <f>F30+D31+E31</f>
        <v>#VALUE!</v>
      </c>
      <c r="G31" s="9"/>
    </row>
    <row r="32" spans="1:7" x14ac:dyDescent="0.25">
      <c r="A32" s="44"/>
      <c r="B32" s="45"/>
      <c r="C32" s="45"/>
      <c r="D32" s="49"/>
      <c r="E32" s="49"/>
      <c r="F32" s="8" t="e">
        <f>F31+D32+E32</f>
        <v>#VALUE!</v>
      </c>
      <c r="G32" s="9"/>
    </row>
    <row r="33" spans="1:7" x14ac:dyDescent="0.25">
      <c r="A33" s="44"/>
      <c r="B33" s="45"/>
      <c r="C33" s="45"/>
      <c r="D33" s="49"/>
      <c r="E33" s="49"/>
      <c r="F33" s="8" t="e">
        <f>F32+D33+E33</f>
        <v>#VALUE!</v>
      </c>
      <c r="G33" s="9"/>
    </row>
    <row r="34" spans="1:7" x14ac:dyDescent="0.25">
      <c r="A34" s="44"/>
      <c r="B34" s="45"/>
      <c r="C34" s="45"/>
      <c r="D34" s="49"/>
      <c r="E34" s="49"/>
      <c r="F34" s="8" t="e">
        <f t="shared" ref="F34:F35" si="3">F33+D34+E34</f>
        <v>#VALUE!</v>
      </c>
      <c r="G34" s="9"/>
    </row>
    <row r="35" spans="1:7" x14ac:dyDescent="0.25">
      <c r="A35" s="44"/>
      <c r="B35" s="45"/>
      <c r="C35" s="45"/>
      <c r="D35" s="49"/>
      <c r="E35" s="49"/>
      <c r="F35" s="8" t="e">
        <f t="shared" si="3"/>
        <v>#VALUE!</v>
      </c>
      <c r="G35" s="9"/>
    </row>
    <row r="36" spans="1:7" x14ac:dyDescent="0.25">
      <c r="A36" s="7"/>
      <c r="B36" s="6"/>
      <c r="C36" s="6"/>
      <c r="D36" s="8"/>
      <c r="E36" s="8"/>
      <c r="F36" s="8" t="e">
        <f t="shared" ref="F36:F42" si="4">F35+D36+E36</f>
        <v>#VALUE!</v>
      </c>
      <c r="G36" s="9"/>
    </row>
    <row r="37" spans="1:7" x14ac:dyDescent="0.25">
      <c r="A37" s="7"/>
      <c r="B37" s="6"/>
      <c r="C37" s="6"/>
      <c r="D37" s="8"/>
      <c r="E37" s="8"/>
      <c r="F37" s="8" t="e">
        <f t="shared" si="4"/>
        <v>#VALUE!</v>
      </c>
      <c r="G37" s="9"/>
    </row>
    <row r="38" spans="1:7" x14ac:dyDescent="0.25">
      <c r="A38" s="7"/>
      <c r="B38" s="6"/>
      <c r="C38" s="6"/>
      <c r="D38" s="8"/>
      <c r="E38" s="8"/>
      <c r="F38" s="8" t="e">
        <f t="shared" si="4"/>
        <v>#VALUE!</v>
      </c>
      <c r="G38" s="9"/>
    </row>
    <row r="39" spans="1:7" x14ac:dyDescent="0.25">
      <c r="A39" s="7"/>
      <c r="B39" s="6"/>
      <c r="C39" s="6"/>
      <c r="D39" s="8"/>
      <c r="E39" s="8"/>
      <c r="F39" s="8" t="e">
        <f t="shared" si="4"/>
        <v>#VALUE!</v>
      </c>
      <c r="G39" s="9"/>
    </row>
    <row r="40" spans="1:7" x14ac:dyDescent="0.25">
      <c r="A40" s="7"/>
      <c r="B40" s="6"/>
      <c r="C40" s="6"/>
      <c r="D40" s="8"/>
      <c r="E40" s="8"/>
      <c r="F40" s="8" t="e">
        <f t="shared" si="4"/>
        <v>#VALUE!</v>
      </c>
      <c r="G40" s="9"/>
    </row>
    <row r="41" spans="1:7" x14ac:dyDescent="0.25">
      <c r="A41" s="7"/>
      <c r="B41" s="6"/>
      <c r="C41" s="6"/>
      <c r="D41" s="8"/>
      <c r="E41" s="8"/>
      <c r="F41" s="8" t="e">
        <f t="shared" si="4"/>
        <v>#VALUE!</v>
      </c>
      <c r="G41" s="9"/>
    </row>
    <row r="42" spans="1:7" x14ac:dyDescent="0.25">
      <c r="A42" s="7"/>
      <c r="B42" s="6"/>
      <c r="C42" s="6"/>
      <c r="D42" s="8"/>
      <c r="E42" s="8"/>
      <c r="F42" s="8" t="e">
        <f t="shared" si="4"/>
        <v>#VALUE!</v>
      </c>
      <c r="G42" s="9"/>
    </row>
    <row r="43" spans="1:7" x14ac:dyDescent="0.25">
      <c r="A43" s="7"/>
      <c r="B43" s="6"/>
      <c r="C43" s="6"/>
      <c r="D43" s="8"/>
      <c r="E43" s="8"/>
      <c r="F43" s="8" t="e">
        <f t="shared" ref="F43:F53" si="5">F42+D43+E43</f>
        <v>#VALUE!</v>
      </c>
      <c r="G43" s="9"/>
    </row>
    <row r="44" spans="1:7" x14ac:dyDescent="0.25">
      <c r="A44" s="7"/>
      <c r="B44" s="6"/>
      <c r="C44" s="6"/>
      <c r="D44" s="8"/>
      <c r="E44" s="8"/>
      <c r="F44" s="8" t="e">
        <f t="shared" si="5"/>
        <v>#VALUE!</v>
      </c>
      <c r="G44" s="9"/>
    </row>
    <row r="45" spans="1:7" x14ac:dyDescent="0.25">
      <c r="A45" s="7"/>
      <c r="B45" s="6"/>
      <c r="C45" s="6"/>
      <c r="D45" s="8"/>
      <c r="E45" s="8"/>
      <c r="F45" s="8" t="e">
        <f t="shared" si="5"/>
        <v>#VALUE!</v>
      </c>
      <c r="G45" s="9"/>
    </row>
    <row r="46" spans="1:7" x14ac:dyDescent="0.25">
      <c r="A46" s="16"/>
      <c r="B46" s="13"/>
      <c r="C46" s="13"/>
      <c r="D46" s="8"/>
      <c r="E46" s="8"/>
      <c r="F46" s="8" t="e">
        <f t="shared" si="5"/>
        <v>#VALUE!</v>
      </c>
      <c r="G46" s="9"/>
    </row>
    <row r="47" spans="1:7" x14ac:dyDescent="0.25">
      <c r="A47" s="16"/>
      <c r="B47" s="13"/>
      <c r="C47" s="13"/>
      <c r="D47" s="8"/>
      <c r="E47" s="8"/>
      <c r="F47" s="8" t="e">
        <f t="shared" si="5"/>
        <v>#VALUE!</v>
      </c>
      <c r="G47" s="9"/>
    </row>
    <row r="48" spans="1:7" x14ac:dyDescent="0.25">
      <c r="A48" s="16"/>
      <c r="B48" s="13"/>
      <c r="C48" s="13"/>
      <c r="D48" s="8"/>
      <c r="E48" s="8"/>
      <c r="F48" s="8" t="e">
        <f t="shared" si="5"/>
        <v>#VALUE!</v>
      </c>
      <c r="G48" s="9"/>
    </row>
    <row r="49" spans="1:7" x14ac:dyDescent="0.25">
      <c r="A49" s="16"/>
      <c r="B49" s="13"/>
      <c r="C49" s="13"/>
      <c r="D49" s="8"/>
      <c r="E49" s="8"/>
      <c r="F49" s="8" t="e">
        <f t="shared" si="5"/>
        <v>#VALUE!</v>
      </c>
      <c r="G49" s="9"/>
    </row>
    <row r="50" spans="1:7" x14ac:dyDescent="0.25">
      <c r="A50" s="16"/>
      <c r="B50" s="13"/>
      <c r="C50" s="13"/>
      <c r="D50" s="8"/>
      <c r="E50" s="8"/>
      <c r="F50" s="8" t="e">
        <f t="shared" si="5"/>
        <v>#VALUE!</v>
      </c>
      <c r="G50" s="9"/>
    </row>
    <row r="51" spans="1:7" x14ac:dyDescent="0.25">
      <c r="A51" s="16"/>
      <c r="B51" s="13"/>
      <c r="C51" s="13"/>
      <c r="D51" s="8"/>
      <c r="E51" s="8"/>
      <c r="F51" s="8" t="e">
        <f t="shared" si="5"/>
        <v>#VALUE!</v>
      </c>
      <c r="G51" s="9"/>
    </row>
    <row r="52" spans="1:7" x14ac:dyDescent="0.25">
      <c r="A52" s="7"/>
      <c r="B52" s="6"/>
      <c r="C52" s="6"/>
      <c r="D52" s="8"/>
      <c r="E52" s="8"/>
      <c r="F52" s="8" t="e">
        <f t="shared" si="5"/>
        <v>#VALUE!</v>
      </c>
      <c r="G52" s="9"/>
    </row>
    <row r="53" spans="1:7" x14ac:dyDescent="0.25">
      <c r="A53" s="7"/>
      <c r="B53" s="6"/>
      <c r="C53" s="6"/>
      <c r="D53" s="8"/>
      <c r="E53" s="8"/>
      <c r="F53" s="8" t="e">
        <f t="shared" si="5"/>
        <v>#VALUE!</v>
      </c>
      <c r="G53" s="9"/>
    </row>
    <row r="54" spans="1:7" x14ac:dyDescent="0.25">
      <c r="A54" s="7"/>
      <c r="B54" s="6"/>
      <c r="C54" s="6"/>
      <c r="D54" s="8"/>
      <c r="E54" s="8"/>
      <c r="F54" s="8" t="e">
        <f t="shared" ref="F54:F60" si="6">F53+D54+E54</f>
        <v>#VALUE!</v>
      </c>
      <c r="G54" s="9"/>
    </row>
    <row r="55" spans="1:7" x14ac:dyDescent="0.25">
      <c r="A55" s="7"/>
      <c r="B55" s="6"/>
      <c r="C55" s="6"/>
      <c r="D55" s="8"/>
      <c r="E55" s="8"/>
      <c r="F55" s="8" t="e">
        <f t="shared" si="6"/>
        <v>#VALUE!</v>
      </c>
      <c r="G55" s="9"/>
    </row>
    <row r="56" spans="1:7" x14ac:dyDescent="0.25">
      <c r="A56" s="7"/>
      <c r="B56" s="6"/>
      <c r="C56" s="6"/>
      <c r="D56" s="8"/>
      <c r="E56" s="8"/>
      <c r="F56" s="8" t="e">
        <f t="shared" si="6"/>
        <v>#VALUE!</v>
      </c>
      <c r="G56" s="9"/>
    </row>
    <row r="57" spans="1:7" x14ac:dyDescent="0.25">
      <c r="A57" s="7"/>
      <c r="B57" s="6"/>
      <c r="C57" s="6"/>
      <c r="D57" s="8"/>
      <c r="E57" s="8"/>
      <c r="F57" s="8" t="e">
        <f t="shared" si="6"/>
        <v>#VALUE!</v>
      </c>
      <c r="G57" s="9"/>
    </row>
    <row r="58" spans="1:7" x14ac:dyDescent="0.25">
      <c r="A58" s="7"/>
      <c r="B58" s="6"/>
      <c r="C58" s="6"/>
      <c r="D58" s="8"/>
      <c r="E58" s="8"/>
      <c r="F58" s="8" t="e">
        <f t="shared" si="6"/>
        <v>#VALUE!</v>
      </c>
      <c r="G58" s="9"/>
    </row>
    <row r="59" spans="1:7" x14ac:dyDescent="0.25">
      <c r="A59" s="7"/>
      <c r="B59" s="6"/>
      <c r="C59" s="6"/>
      <c r="D59" s="8"/>
      <c r="E59" s="8"/>
      <c r="F59" s="8" t="e">
        <f t="shared" si="6"/>
        <v>#VALUE!</v>
      </c>
      <c r="G59" s="9"/>
    </row>
    <row r="60" spans="1:7" x14ac:dyDescent="0.25">
      <c r="A60" s="16"/>
      <c r="B60" s="13"/>
      <c r="C60" s="13"/>
      <c r="D60" s="8"/>
      <c r="E60" s="8"/>
      <c r="F60" s="8" t="e">
        <f t="shared" si="6"/>
        <v>#VALUE!</v>
      </c>
      <c r="G60" s="9"/>
    </row>
    <row r="61" spans="1:7" x14ac:dyDescent="0.25">
      <c r="A61" s="16"/>
      <c r="B61" s="13"/>
      <c r="C61" s="13"/>
      <c r="D61" s="8"/>
      <c r="E61" s="8"/>
      <c r="F61" s="8"/>
      <c r="G61" s="9"/>
    </row>
    <row r="62" spans="1:7" x14ac:dyDescent="0.25">
      <c r="A62" s="16"/>
      <c r="B62" s="13"/>
      <c r="C62" s="13"/>
      <c r="D62" s="8"/>
      <c r="E62" s="8"/>
      <c r="F62" s="8"/>
      <c r="G62" s="9"/>
    </row>
    <row r="63" spans="1:7" x14ac:dyDescent="0.25">
      <c r="A63" s="16"/>
      <c r="B63" s="13"/>
      <c r="C63" s="13"/>
      <c r="D63" s="8"/>
      <c r="E63" s="8"/>
      <c r="F63" s="8"/>
      <c r="G63" s="9"/>
    </row>
    <row r="64" spans="1:7" x14ac:dyDescent="0.25">
      <c r="A64" s="16"/>
      <c r="B64" s="13"/>
      <c r="C64" s="13"/>
      <c r="D64" s="8"/>
      <c r="E64" s="8"/>
      <c r="F64" s="8"/>
      <c r="G64" s="9"/>
    </row>
    <row r="65" spans="1:7" x14ac:dyDescent="0.25">
      <c r="A65" s="16"/>
      <c r="B65" s="13"/>
      <c r="C65" s="13"/>
      <c r="D65" s="8"/>
      <c r="E65" s="8"/>
      <c r="F65" s="8"/>
      <c r="G65" s="9"/>
    </row>
    <row r="66" spans="1:7" x14ac:dyDescent="0.25">
      <c r="A66" s="16"/>
      <c r="B66" s="13"/>
      <c r="C66" s="13"/>
      <c r="D66" s="8"/>
      <c r="E66" s="8"/>
      <c r="F66" s="8"/>
      <c r="G66" s="9"/>
    </row>
    <row r="67" spans="1:7" x14ac:dyDescent="0.25">
      <c r="A67" s="16"/>
      <c r="B67" s="13"/>
      <c r="C67" s="13"/>
      <c r="D67" s="8"/>
      <c r="E67" s="8"/>
      <c r="F67" s="8"/>
      <c r="G67" s="9"/>
    </row>
    <row r="68" spans="1:7" x14ac:dyDescent="0.25">
      <c r="A68" s="16"/>
      <c r="B68" s="13"/>
      <c r="C68" s="13"/>
      <c r="D68" s="8"/>
      <c r="E68" s="8"/>
      <c r="F68" s="8"/>
      <c r="G68" s="9"/>
    </row>
    <row r="69" spans="1:7" x14ac:dyDescent="0.25">
      <c r="A69" s="16"/>
      <c r="B69" s="13"/>
      <c r="C69" s="13"/>
      <c r="D69" s="8"/>
      <c r="E69" s="8"/>
      <c r="F69" s="8"/>
      <c r="G69" s="9"/>
    </row>
    <row r="70" spans="1:7" x14ac:dyDescent="0.25">
      <c r="A70" s="16"/>
      <c r="B70" s="13"/>
      <c r="C70" s="13"/>
      <c r="D70" s="8"/>
      <c r="E70" s="8"/>
      <c r="F70" s="8"/>
      <c r="G70" s="9" t="s">
        <v>7</v>
      </c>
    </row>
    <row r="71" spans="1:7" x14ac:dyDescent="0.25">
      <c r="A71" s="7"/>
      <c r="B71" s="6"/>
      <c r="C71" s="6"/>
      <c r="D71" s="8"/>
      <c r="E71" s="8"/>
      <c r="F71" s="8"/>
      <c r="G71" s="9"/>
    </row>
    <row r="72" spans="1:7" x14ac:dyDescent="0.25">
      <c r="A72" s="16"/>
      <c r="B72" s="13"/>
      <c r="C72" s="13"/>
      <c r="D72" s="8"/>
      <c r="E72" s="8"/>
      <c r="F72" s="8"/>
      <c r="G72" s="9"/>
    </row>
    <row r="73" spans="1:7" x14ac:dyDescent="0.25">
      <c r="A73" s="7"/>
      <c r="B73" s="6"/>
      <c r="C73" s="6"/>
      <c r="D73" s="8"/>
      <c r="E73" s="8"/>
      <c r="F73" s="8"/>
      <c r="G73" s="9"/>
    </row>
    <row r="74" spans="1:7" x14ac:dyDescent="0.25">
      <c r="A74" s="7"/>
      <c r="B74" s="6"/>
      <c r="C74" s="6"/>
      <c r="D74" s="8"/>
      <c r="E74" s="8"/>
      <c r="F74" s="8"/>
      <c r="G74" s="9"/>
    </row>
    <row r="75" spans="1:7" x14ac:dyDescent="0.25">
      <c r="A75" s="7"/>
      <c r="B75" s="6"/>
      <c r="C75" s="6"/>
      <c r="D75" s="8"/>
      <c r="E75" s="8"/>
      <c r="F75" s="8"/>
      <c r="G75" s="9"/>
    </row>
    <row r="76" spans="1:7" x14ac:dyDescent="0.25">
      <c r="A76" s="7"/>
      <c r="B76" s="6"/>
      <c r="C76" s="6"/>
      <c r="D76" s="8"/>
      <c r="E76" s="8"/>
      <c r="F76" s="8"/>
      <c r="G76" s="9"/>
    </row>
    <row r="77" spans="1:7" x14ac:dyDescent="0.25">
      <c r="A77" s="7"/>
      <c r="B77" s="6"/>
      <c r="C77" s="6"/>
      <c r="D77" s="8"/>
      <c r="E77" s="8"/>
      <c r="F77" s="8"/>
      <c r="G77" s="9"/>
    </row>
    <row r="78" spans="1:7" x14ac:dyDescent="0.25">
      <c r="A78" s="7"/>
      <c r="B78" s="6"/>
      <c r="C78" s="6"/>
      <c r="D78" s="8"/>
      <c r="E78" s="8"/>
      <c r="F78" s="8"/>
      <c r="G78" s="9"/>
    </row>
    <row r="79" spans="1:7" x14ac:dyDescent="0.25">
      <c r="A79" s="7"/>
      <c r="B79" s="6"/>
      <c r="C79" s="6"/>
      <c r="D79" s="8"/>
      <c r="E79" s="8"/>
      <c r="F79" s="8"/>
      <c r="G79" s="9"/>
    </row>
    <row r="80" spans="1:7" x14ac:dyDescent="0.25">
      <c r="A80" s="7"/>
      <c r="B80" s="6"/>
      <c r="C80" s="6"/>
      <c r="D80" s="8"/>
      <c r="E80" s="8"/>
      <c r="F80" s="8"/>
      <c r="G80" s="9"/>
    </row>
    <row r="81" spans="1:7" x14ac:dyDescent="0.25">
      <c r="A81" s="7"/>
      <c r="B81" s="6"/>
      <c r="C81" s="6"/>
      <c r="D81" s="8"/>
      <c r="E81" s="8"/>
      <c r="F81" s="8"/>
      <c r="G81" s="9"/>
    </row>
    <row r="82" spans="1:7" x14ac:dyDescent="0.25">
      <c r="A82" s="7"/>
      <c r="B82" s="6"/>
      <c r="C82" s="6"/>
      <c r="D82" s="8"/>
      <c r="E82" s="8"/>
      <c r="F82" s="8"/>
      <c r="G82" s="9"/>
    </row>
    <row r="83" spans="1:7" x14ac:dyDescent="0.25">
      <c r="A83" s="7"/>
      <c r="B83" s="6"/>
      <c r="C83" s="6"/>
      <c r="D83" s="8"/>
      <c r="E83" s="8"/>
      <c r="F83" s="8"/>
      <c r="G83" s="9"/>
    </row>
    <row r="84" spans="1:7" x14ac:dyDescent="0.25">
      <c r="A84" s="7"/>
      <c r="B84" s="6"/>
      <c r="C84" s="6"/>
      <c r="D84" s="8"/>
      <c r="E84" s="8"/>
      <c r="F84" s="8"/>
      <c r="G84" s="9"/>
    </row>
    <row r="85" spans="1:7" x14ac:dyDescent="0.25">
      <c r="A85" s="7"/>
      <c r="B85" s="6"/>
      <c r="C85" s="6"/>
      <c r="D85" s="8"/>
      <c r="E85" s="8"/>
      <c r="F85" s="8"/>
      <c r="G85" s="9"/>
    </row>
    <row r="86" spans="1:7" x14ac:dyDescent="0.25">
      <c r="A86" s="7"/>
      <c r="B86" s="6"/>
      <c r="C86" s="6"/>
      <c r="D86" s="8"/>
      <c r="E86" s="8"/>
      <c r="F86" s="8"/>
      <c r="G86" s="9"/>
    </row>
    <row r="87" spans="1:7" x14ac:dyDescent="0.25">
      <c r="A87" s="7"/>
      <c r="B87" s="6"/>
      <c r="C87" s="6"/>
      <c r="D87" s="8"/>
      <c r="E87" s="8"/>
      <c r="F87" s="8"/>
      <c r="G87" s="9"/>
    </row>
    <row r="88" spans="1:7" x14ac:dyDescent="0.25">
      <c r="A88" s="7"/>
      <c r="B88" s="6"/>
      <c r="C88" s="6"/>
      <c r="D88" s="8"/>
      <c r="E88" s="8"/>
      <c r="F88" s="8"/>
      <c r="G88" s="9"/>
    </row>
    <row r="89" spans="1:7" x14ac:dyDescent="0.25">
      <c r="A89" s="7"/>
      <c r="B89" s="6"/>
      <c r="C89" s="6"/>
      <c r="D89" s="8"/>
      <c r="E89" s="8"/>
      <c r="F89" s="8"/>
      <c r="G89" s="9"/>
    </row>
    <row r="90" spans="1:7" x14ac:dyDescent="0.25">
      <c r="A90" s="7"/>
      <c r="B90" s="6"/>
      <c r="C90" s="6"/>
      <c r="D90" s="8"/>
      <c r="E90" s="8"/>
      <c r="F90" s="8"/>
      <c r="G90" s="9"/>
    </row>
    <row r="91" spans="1:7" x14ac:dyDescent="0.25">
      <c r="A91" s="7"/>
      <c r="B91" s="6"/>
      <c r="C91" s="6"/>
      <c r="D91" s="8"/>
      <c r="E91" s="8"/>
      <c r="F91" s="8"/>
      <c r="G91" s="9"/>
    </row>
    <row r="92" spans="1:7" x14ac:dyDescent="0.25">
      <c r="A92" s="7"/>
      <c r="B92" s="6"/>
      <c r="C92" s="6"/>
      <c r="D92" s="8"/>
      <c r="E92" s="8"/>
      <c r="F92" s="8"/>
      <c r="G92" s="9"/>
    </row>
    <row r="93" spans="1:7" x14ac:dyDescent="0.25">
      <c r="A93" s="7"/>
      <c r="B93" s="6"/>
      <c r="C93" s="6"/>
      <c r="D93" s="8"/>
      <c r="E93" s="8"/>
      <c r="F93" s="8"/>
      <c r="G93" s="9"/>
    </row>
    <row r="94" spans="1:7" x14ac:dyDescent="0.25">
      <c r="A94" s="7"/>
      <c r="B94" s="6"/>
      <c r="C94" s="6"/>
      <c r="D94" s="8"/>
      <c r="E94" s="8"/>
      <c r="F94" s="8"/>
      <c r="G94" s="9"/>
    </row>
    <row r="95" spans="1:7" x14ac:dyDescent="0.25">
      <c r="A95" s="7"/>
      <c r="B95" s="6"/>
      <c r="C95" s="6"/>
      <c r="D95" s="8"/>
      <c r="E95" s="8"/>
      <c r="F95" s="8"/>
      <c r="G95" s="9"/>
    </row>
    <row r="96" spans="1:7" x14ac:dyDescent="0.25">
      <c r="A96" s="7"/>
      <c r="B96" s="6"/>
      <c r="C96" s="6"/>
      <c r="D96" s="8"/>
      <c r="E96" s="8"/>
      <c r="F96" s="8"/>
      <c r="G96" s="9"/>
    </row>
    <row r="97" spans="1:7" x14ac:dyDescent="0.25">
      <c r="A97" s="7"/>
      <c r="B97" s="6"/>
      <c r="C97" s="6"/>
      <c r="D97" s="8"/>
      <c r="E97" s="8"/>
      <c r="F97" s="8"/>
      <c r="G97" s="9"/>
    </row>
    <row r="98" spans="1:7" x14ac:dyDescent="0.25">
      <c r="A98" s="7"/>
      <c r="B98" s="6"/>
      <c r="C98" s="6"/>
      <c r="D98" s="8"/>
      <c r="E98" s="8"/>
      <c r="F98" s="8"/>
      <c r="G98" s="9"/>
    </row>
    <row r="99" spans="1:7" x14ac:dyDescent="0.25">
      <c r="A99" s="7"/>
      <c r="B99" s="6"/>
      <c r="C99" s="6"/>
      <c r="D99" s="8"/>
      <c r="E99" s="8"/>
      <c r="F99" s="8"/>
      <c r="G99" s="9"/>
    </row>
    <row r="100" spans="1:7" x14ac:dyDescent="0.25">
      <c r="A100" s="7"/>
      <c r="B100" s="6"/>
      <c r="C100" s="6"/>
      <c r="D100" s="8"/>
      <c r="E100" s="8"/>
      <c r="F100" s="8"/>
      <c r="G100" s="9"/>
    </row>
    <row r="101" spans="1:7" x14ac:dyDescent="0.25">
      <c r="A101" s="7"/>
      <c r="B101" s="6"/>
      <c r="C101" s="6"/>
      <c r="D101" s="8"/>
      <c r="E101" s="8"/>
      <c r="F101" s="8"/>
      <c r="G101" s="9"/>
    </row>
    <row r="102" spans="1:7" x14ac:dyDescent="0.25">
      <c r="A102" s="7"/>
      <c r="B102" s="6"/>
      <c r="C102" s="6"/>
      <c r="D102" s="8"/>
      <c r="E102" s="8"/>
      <c r="F102" s="8"/>
      <c r="G102" s="9"/>
    </row>
    <row r="103" spans="1:7" x14ac:dyDescent="0.25">
      <c r="A103" s="7"/>
      <c r="B103" s="6"/>
      <c r="C103" s="6"/>
      <c r="D103" s="8"/>
      <c r="E103" s="8"/>
      <c r="F103" s="8"/>
      <c r="G103" s="9"/>
    </row>
    <row r="104" spans="1:7" x14ac:dyDescent="0.25">
      <c r="A104" s="7"/>
      <c r="B104" s="6"/>
      <c r="C104" s="6"/>
      <c r="D104" s="8"/>
      <c r="E104" s="8"/>
      <c r="F104" s="8"/>
      <c r="G104" s="9"/>
    </row>
    <row r="105" spans="1:7" x14ac:dyDescent="0.25">
      <c r="A105" s="16"/>
      <c r="B105" s="13"/>
      <c r="C105" s="13"/>
      <c r="D105" s="14"/>
      <c r="E105" s="8"/>
      <c r="F105" s="8"/>
      <c r="G105" s="9"/>
    </row>
    <row r="106" spans="1:7" x14ac:dyDescent="0.25">
      <c r="A106" s="16"/>
      <c r="B106" s="13"/>
      <c r="C106" s="13"/>
      <c r="D106" s="8"/>
      <c r="E106" s="8"/>
      <c r="F106" s="8"/>
      <c r="G106" s="9"/>
    </row>
    <row r="107" spans="1:7" x14ac:dyDescent="0.25">
      <c r="A107" s="16"/>
      <c r="B107" s="13"/>
      <c r="C107" s="13"/>
      <c r="D107" s="8"/>
      <c r="E107" s="8"/>
      <c r="F107" s="8"/>
      <c r="G107" s="9"/>
    </row>
    <row r="108" spans="1:7" x14ac:dyDescent="0.25">
      <c r="A108" s="16"/>
      <c r="B108" s="13"/>
      <c r="C108" s="13"/>
      <c r="D108" s="8"/>
      <c r="E108" s="8"/>
      <c r="F108" s="8"/>
      <c r="G108" s="9"/>
    </row>
    <row r="109" spans="1:7" x14ac:dyDescent="0.25">
      <c r="A109" s="16"/>
      <c r="B109" s="13"/>
      <c r="C109" s="13"/>
      <c r="D109" s="8"/>
      <c r="E109" s="8"/>
      <c r="F109" s="8"/>
      <c r="G109" s="9"/>
    </row>
    <row r="110" spans="1:7" x14ac:dyDescent="0.25">
      <c r="A110" s="16"/>
      <c r="B110" s="13"/>
      <c r="C110" s="13"/>
      <c r="D110" s="8"/>
      <c r="E110" s="8"/>
      <c r="F110" s="8"/>
      <c r="G110" s="9"/>
    </row>
    <row r="111" spans="1:7" x14ac:dyDescent="0.25">
      <c r="A111" s="7"/>
      <c r="B111" s="6"/>
      <c r="C111" s="6"/>
      <c r="D111" s="8"/>
      <c r="E111" s="8"/>
      <c r="F111" s="8"/>
      <c r="G111" s="9"/>
    </row>
    <row r="112" spans="1:7" x14ac:dyDescent="0.25">
      <c r="A112" s="16"/>
      <c r="B112" s="13"/>
      <c r="C112" s="13"/>
      <c r="D112" s="8"/>
      <c r="E112" s="8"/>
      <c r="F112" s="8"/>
      <c r="G112" s="9"/>
    </row>
    <row r="113" spans="1:7" x14ac:dyDescent="0.25">
      <c r="A113" s="16"/>
      <c r="B113" s="13"/>
      <c r="C113" s="13"/>
      <c r="D113" s="8"/>
      <c r="E113" s="8"/>
      <c r="F113" s="8"/>
      <c r="G113" s="9"/>
    </row>
    <row r="114" spans="1:7" x14ac:dyDescent="0.25">
      <c r="A114" s="16"/>
      <c r="B114" s="13"/>
      <c r="C114" s="13"/>
      <c r="D114" s="8"/>
      <c r="E114" s="8"/>
      <c r="F114" s="8"/>
      <c r="G114" s="9"/>
    </row>
    <row r="115" spans="1:7" x14ac:dyDescent="0.25">
      <c r="A115" s="16"/>
      <c r="B115" s="13"/>
      <c r="C115" s="13"/>
      <c r="D115" s="8"/>
      <c r="E115" s="8"/>
      <c r="F115" s="8"/>
      <c r="G115" s="9"/>
    </row>
    <row r="116" spans="1:7" x14ac:dyDescent="0.25">
      <c r="A116" s="16"/>
      <c r="B116" s="13"/>
      <c r="C116" s="13"/>
      <c r="D116" s="8"/>
      <c r="E116" s="8"/>
      <c r="F116" s="8"/>
      <c r="G116" s="9"/>
    </row>
    <row r="117" spans="1:7" x14ac:dyDescent="0.25">
      <c r="A117" s="16"/>
      <c r="B117" s="13"/>
      <c r="C117" s="13"/>
      <c r="D117" s="8"/>
      <c r="E117" s="8"/>
      <c r="F117" s="8"/>
      <c r="G117" s="9"/>
    </row>
    <row r="118" spans="1:7" x14ac:dyDescent="0.25">
      <c r="A118" s="16"/>
      <c r="B118" s="13"/>
      <c r="C118" s="13"/>
      <c r="D118" s="8"/>
      <c r="E118" s="8"/>
      <c r="F118" s="8"/>
      <c r="G118" s="9"/>
    </row>
    <row r="119" spans="1:7" x14ac:dyDescent="0.25">
      <c r="A119" s="16"/>
      <c r="B119" s="13"/>
      <c r="C119" s="13"/>
      <c r="D119" s="8"/>
      <c r="E119" s="8"/>
      <c r="F119" s="8"/>
      <c r="G119" s="9"/>
    </row>
    <row r="120" spans="1:7" x14ac:dyDescent="0.25">
      <c r="A120" s="16"/>
      <c r="B120" s="13"/>
      <c r="C120" s="13"/>
      <c r="D120" s="8"/>
      <c r="E120" s="12"/>
      <c r="F120" s="8"/>
      <c r="G120" s="9"/>
    </row>
    <row r="121" spans="1:7" x14ac:dyDescent="0.25">
      <c r="A121" s="7"/>
      <c r="B121" s="6"/>
      <c r="C121" s="6"/>
      <c r="D121" s="8"/>
      <c r="E121" s="8"/>
      <c r="F121" s="8"/>
      <c r="G121" s="9"/>
    </row>
    <row r="122" spans="1:7" x14ac:dyDescent="0.25">
      <c r="A122" s="7"/>
      <c r="B122" s="6"/>
      <c r="C122" s="6"/>
      <c r="D122" s="8"/>
      <c r="E122" s="8"/>
      <c r="F122" s="8"/>
      <c r="G122" s="9"/>
    </row>
    <row r="123" spans="1:7" x14ac:dyDescent="0.25">
      <c r="A123" s="7"/>
      <c r="B123" s="6"/>
      <c r="C123" s="6"/>
      <c r="D123" s="8"/>
      <c r="E123" s="8"/>
      <c r="F123" s="8"/>
      <c r="G123" s="9"/>
    </row>
    <row r="124" spans="1:7" x14ac:dyDescent="0.25">
      <c r="A124" s="7"/>
      <c r="B124" s="6"/>
      <c r="C124" s="6"/>
      <c r="D124" s="8"/>
      <c r="E124" s="8"/>
      <c r="F124" s="8"/>
      <c r="G124" s="9"/>
    </row>
    <row r="125" spans="1:7" x14ac:dyDescent="0.25">
      <c r="A125" s="7"/>
      <c r="B125" s="6"/>
      <c r="C125" s="6"/>
      <c r="D125" s="8"/>
      <c r="E125" s="8"/>
      <c r="F125" s="8"/>
      <c r="G125" s="9"/>
    </row>
    <row r="126" spans="1:7" x14ac:dyDescent="0.25">
      <c r="A126" s="7"/>
      <c r="B126" s="6"/>
      <c r="C126" s="6"/>
      <c r="D126" s="8"/>
      <c r="E126" s="8"/>
      <c r="F126" s="8"/>
      <c r="G126" s="9"/>
    </row>
    <row r="127" spans="1:7" x14ac:dyDescent="0.25">
      <c r="A127" s="7"/>
      <c r="B127" s="6"/>
      <c r="C127" s="6"/>
      <c r="D127" s="8"/>
      <c r="E127" s="8"/>
      <c r="F127" s="8"/>
      <c r="G127" s="9"/>
    </row>
    <row r="128" spans="1:7" x14ac:dyDescent="0.25">
      <c r="A128" s="7"/>
      <c r="B128" s="6"/>
      <c r="C128" s="6"/>
      <c r="D128" s="8"/>
      <c r="E128" s="8"/>
      <c r="F128" s="8"/>
      <c r="G128" s="9"/>
    </row>
    <row r="129" spans="1:7" x14ac:dyDescent="0.25">
      <c r="A129" s="7"/>
      <c r="B129" s="6"/>
      <c r="C129" s="6"/>
      <c r="D129" s="8"/>
      <c r="E129" s="8"/>
      <c r="F129" s="8"/>
      <c r="G129" s="9"/>
    </row>
    <row r="130" spans="1:7" x14ac:dyDescent="0.25">
      <c r="A130" s="7"/>
      <c r="B130" s="6"/>
      <c r="C130" s="6"/>
      <c r="D130" s="8"/>
      <c r="E130" s="8"/>
      <c r="F130" s="8"/>
      <c r="G130" s="9"/>
    </row>
    <row r="131" spans="1:7" x14ac:dyDescent="0.25">
      <c r="A131" s="7"/>
      <c r="B131" s="6"/>
      <c r="C131" s="6"/>
      <c r="D131" s="8"/>
      <c r="E131" s="8"/>
      <c r="F131" s="8"/>
      <c r="G131" s="9"/>
    </row>
    <row r="132" spans="1:7" x14ac:dyDescent="0.25">
      <c r="A132" s="7"/>
      <c r="B132" s="6"/>
      <c r="C132" s="6"/>
      <c r="D132" s="8"/>
      <c r="E132" s="8"/>
      <c r="F132" s="8"/>
      <c r="G132" s="9"/>
    </row>
    <row r="133" spans="1:7" x14ac:dyDescent="0.25">
      <c r="A133" s="7"/>
      <c r="B133" s="6"/>
      <c r="C133" s="6"/>
      <c r="D133" s="8"/>
      <c r="E133" s="8"/>
      <c r="F133" s="8"/>
      <c r="G133" s="9"/>
    </row>
    <row r="134" spans="1:7" x14ac:dyDescent="0.25">
      <c r="A134" s="7"/>
      <c r="B134" s="6"/>
      <c r="C134" s="6"/>
      <c r="D134" s="8"/>
      <c r="E134" s="8"/>
      <c r="F134" s="8"/>
      <c r="G134" s="9"/>
    </row>
    <row r="135" spans="1:7" x14ac:dyDescent="0.25">
      <c r="A135" s="7"/>
      <c r="B135" s="6"/>
      <c r="C135" s="6"/>
      <c r="D135" s="8"/>
      <c r="E135" s="8"/>
      <c r="F135" s="8"/>
      <c r="G135" s="9"/>
    </row>
    <row r="136" spans="1:7" x14ac:dyDescent="0.25">
      <c r="A136" s="7"/>
      <c r="B136" s="6"/>
      <c r="C136" s="6"/>
      <c r="D136" s="8"/>
      <c r="E136" s="8"/>
      <c r="F136" s="8"/>
      <c r="G136" s="9"/>
    </row>
    <row r="137" spans="1:7" x14ac:dyDescent="0.25">
      <c r="A137" s="7"/>
      <c r="B137" s="6"/>
      <c r="C137" s="6"/>
      <c r="D137" s="8"/>
      <c r="E137" s="8"/>
      <c r="F137" s="8"/>
      <c r="G137" s="9"/>
    </row>
    <row r="138" spans="1:7" x14ac:dyDescent="0.25">
      <c r="A138" s="7"/>
      <c r="B138" s="6"/>
      <c r="C138" s="6"/>
      <c r="D138" s="8"/>
      <c r="E138" s="8"/>
      <c r="F138" s="8"/>
      <c r="G138" s="9"/>
    </row>
    <row r="139" spans="1:7" x14ac:dyDescent="0.25">
      <c r="A139" s="7"/>
      <c r="B139" s="6"/>
      <c r="C139" s="6"/>
      <c r="D139" s="8"/>
      <c r="E139" s="8"/>
      <c r="F139" s="8"/>
      <c r="G139" s="9"/>
    </row>
    <row r="140" spans="1:7" x14ac:dyDescent="0.25">
      <c r="A140" s="7"/>
      <c r="B140" s="6"/>
      <c r="C140" s="6"/>
      <c r="D140" s="8"/>
      <c r="E140" s="8"/>
      <c r="F140" s="8"/>
      <c r="G140" s="9"/>
    </row>
    <row r="141" spans="1:7" x14ac:dyDescent="0.25">
      <c r="A141" s="7"/>
      <c r="B141" s="6"/>
      <c r="C141" s="6"/>
      <c r="D141" s="8"/>
      <c r="E141" s="8"/>
      <c r="F141" s="8"/>
      <c r="G141" s="9"/>
    </row>
    <row r="142" spans="1:7" x14ac:dyDescent="0.25">
      <c r="A142" s="7"/>
      <c r="B142" s="6"/>
      <c r="C142" s="6"/>
      <c r="D142" s="8"/>
      <c r="E142" s="8"/>
      <c r="F142" s="8"/>
      <c r="G142" s="9"/>
    </row>
    <row r="143" spans="1:7" x14ac:dyDescent="0.25">
      <c r="A143" s="7"/>
      <c r="B143" s="6"/>
      <c r="C143" s="6"/>
      <c r="D143" s="8"/>
      <c r="E143" s="8"/>
      <c r="F143" s="8"/>
      <c r="G143" s="9"/>
    </row>
    <row r="144" spans="1:7" x14ac:dyDescent="0.25">
      <c r="A144" s="7"/>
      <c r="B144" s="6"/>
      <c r="C144" s="6"/>
      <c r="D144" s="8"/>
      <c r="E144" s="8"/>
      <c r="F144" s="8"/>
      <c r="G144" s="9"/>
    </row>
    <row r="145" spans="1:7" x14ac:dyDescent="0.25">
      <c r="A145" s="7"/>
      <c r="B145" s="6"/>
      <c r="C145" s="6"/>
      <c r="D145" s="8"/>
      <c r="E145" s="8"/>
      <c r="F145" s="8"/>
      <c r="G145" s="9"/>
    </row>
    <row r="146" spans="1:7" x14ac:dyDescent="0.25">
      <c r="A146" s="7"/>
      <c r="B146" s="6"/>
      <c r="C146" s="6"/>
      <c r="D146" s="8"/>
      <c r="E146" s="8"/>
      <c r="F146" s="8"/>
      <c r="G146" s="9"/>
    </row>
    <row r="147" spans="1:7" x14ac:dyDescent="0.25">
      <c r="A147" s="7"/>
      <c r="B147" s="6"/>
      <c r="C147" s="6"/>
      <c r="D147" s="8"/>
      <c r="E147" s="8"/>
      <c r="F147" s="8"/>
      <c r="G147" s="9"/>
    </row>
    <row r="148" spans="1:7" x14ac:dyDescent="0.25">
      <c r="A148" s="7"/>
      <c r="B148" s="6"/>
      <c r="C148" s="6"/>
      <c r="D148" s="8"/>
      <c r="E148" s="8"/>
      <c r="F148" s="8"/>
      <c r="G148" s="9"/>
    </row>
    <row r="149" spans="1:7" x14ac:dyDescent="0.25">
      <c r="A149" s="7"/>
      <c r="B149" s="6"/>
      <c r="C149" s="6"/>
      <c r="D149" s="8"/>
      <c r="E149" s="8"/>
      <c r="F149" s="8"/>
      <c r="G149" s="9"/>
    </row>
    <row r="150" spans="1:7" x14ac:dyDescent="0.25">
      <c r="A150" s="7"/>
      <c r="B150" s="6"/>
      <c r="C150" s="6"/>
      <c r="D150" s="8"/>
      <c r="E150" s="8"/>
      <c r="F150" s="8"/>
      <c r="G150" s="9"/>
    </row>
    <row r="151" spans="1:7" x14ac:dyDescent="0.25">
      <c r="A151" s="7"/>
      <c r="B151" s="6"/>
      <c r="C151" s="6"/>
      <c r="D151" s="8"/>
      <c r="E151" s="8"/>
      <c r="F151" s="8"/>
      <c r="G151" s="9"/>
    </row>
    <row r="152" spans="1:7" x14ac:dyDescent="0.25">
      <c r="A152" s="7"/>
      <c r="B152" s="6"/>
      <c r="C152" s="6"/>
      <c r="D152" s="8"/>
      <c r="E152" s="8"/>
      <c r="F152" s="8"/>
      <c r="G152" s="9"/>
    </row>
    <row r="153" spans="1:7" x14ac:dyDescent="0.25">
      <c r="A153" s="7"/>
      <c r="B153" s="6"/>
      <c r="C153" s="6"/>
      <c r="D153" s="8"/>
      <c r="E153" s="8"/>
      <c r="F153" s="8"/>
      <c r="G153" s="9"/>
    </row>
    <row r="154" spans="1:7" x14ac:dyDescent="0.25">
      <c r="A154" s="7"/>
      <c r="B154" s="6"/>
      <c r="C154" s="6"/>
      <c r="D154" s="8"/>
      <c r="E154" s="8"/>
      <c r="F154" s="8"/>
      <c r="G154" s="9"/>
    </row>
    <row r="155" spans="1:7" x14ac:dyDescent="0.25">
      <c r="A155" s="7"/>
      <c r="B155" s="6"/>
      <c r="C155" s="6"/>
      <c r="D155" s="8"/>
      <c r="E155" s="8"/>
      <c r="F155" s="8"/>
      <c r="G155" s="9"/>
    </row>
    <row r="156" spans="1:7" x14ac:dyDescent="0.25">
      <c r="A156" s="7"/>
      <c r="B156" s="6"/>
      <c r="C156" s="6"/>
      <c r="D156" s="8"/>
      <c r="E156" s="8"/>
      <c r="F156" s="8"/>
      <c r="G156" s="9"/>
    </row>
    <row r="157" spans="1:7" x14ac:dyDescent="0.25">
      <c r="A157" s="7"/>
      <c r="B157" s="6"/>
      <c r="C157" s="6"/>
      <c r="D157" s="8"/>
      <c r="E157" s="8"/>
      <c r="F157" s="8"/>
      <c r="G157" s="9"/>
    </row>
    <row r="158" spans="1:7" x14ac:dyDescent="0.25">
      <c r="A158" s="7"/>
      <c r="B158" s="6"/>
      <c r="C158" s="6"/>
      <c r="D158" s="8"/>
      <c r="E158" s="8"/>
      <c r="F158" s="8"/>
      <c r="G158" s="9"/>
    </row>
    <row r="159" spans="1:7" x14ac:dyDescent="0.25">
      <c r="A159" s="7"/>
      <c r="B159" s="6"/>
      <c r="C159" s="6"/>
      <c r="D159" s="8"/>
      <c r="E159" s="8"/>
      <c r="F159" s="8"/>
      <c r="G159" s="9"/>
    </row>
    <row r="160" spans="1:7" x14ac:dyDescent="0.25">
      <c r="A160" s="7"/>
      <c r="B160" s="6"/>
      <c r="C160" s="6"/>
      <c r="D160" s="8"/>
      <c r="E160" s="8"/>
      <c r="F160" s="8"/>
      <c r="G160" s="9"/>
    </row>
    <row r="161" spans="1:7" x14ac:dyDescent="0.25">
      <c r="A161" s="7"/>
      <c r="B161" s="6"/>
      <c r="C161" s="6"/>
      <c r="D161" s="8"/>
      <c r="E161" s="8"/>
      <c r="F161" s="8"/>
      <c r="G161" s="9"/>
    </row>
    <row r="162" spans="1:7" x14ac:dyDescent="0.25">
      <c r="A162" s="7"/>
      <c r="B162" s="6"/>
      <c r="C162" s="6"/>
      <c r="D162" s="8"/>
      <c r="E162" s="8"/>
      <c r="F162" s="8"/>
      <c r="G162" s="9"/>
    </row>
    <row r="163" spans="1:7" x14ac:dyDescent="0.25">
      <c r="A163" s="7"/>
      <c r="B163" s="6"/>
      <c r="C163" s="6"/>
      <c r="D163" s="8"/>
      <c r="E163" s="8"/>
      <c r="F163" s="8"/>
      <c r="G163" s="9"/>
    </row>
    <row r="164" spans="1:7" x14ac:dyDescent="0.25">
      <c r="A164" s="7"/>
      <c r="B164" s="6"/>
      <c r="C164" s="6"/>
      <c r="D164" s="8"/>
      <c r="E164" s="8"/>
      <c r="F164" s="8"/>
      <c r="G164" s="9"/>
    </row>
    <row r="165" spans="1:7" x14ac:dyDescent="0.25">
      <c r="A165" s="7"/>
      <c r="B165" s="6"/>
      <c r="C165" s="6"/>
      <c r="D165" s="8"/>
      <c r="E165" s="8"/>
      <c r="F165" s="8"/>
      <c r="G165" s="9"/>
    </row>
    <row r="166" spans="1:7" x14ac:dyDescent="0.25">
      <c r="A166" s="7"/>
      <c r="B166" s="6"/>
      <c r="C166" s="6"/>
      <c r="D166" s="8"/>
      <c r="E166" s="8"/>
      <c r="F166" s="8"/>
      <c r="G166" s="9"/>
    </row>
    <row r="167" spans="1:7" x14ac:dyDescent="0.25">
      <c r="A167" s="7"/>
      <c r="B167" s="6"/>
      <c r="C167" s="6"/>
      <c r="D167" s="8"/>
      <c r="E167" s="8"/>
      <c r="F167" s="8"/>
      <c r="G167" s="9"/>
    </row>
    <row r="168" spans="1:7" x14ac:dyDescent="0.25">
      <c r="A168" s="7"/>
      <c r="B168" s="6"/>
      <c r="C168" s="6"/>
      <c r="D168" s="8"/>
      <c r="E168" s="8"/>
      <c r="F168" s="8"/>
      <c r="G168" s="9"/>
    </row>
    <row r="169" spans="1:7" x14ac:dyDescent="0.25">
      <c r="A169" s="7"/>
      <c r="B169" s="6"/>
      <c r="C169" s="6"/>
      <c r="D169" s="8"/>
      <c r="E169" s="8"/>
      <c r="F169" s="8"/>
      <c r="G169" s="9"/>
    </row>
    <row r="170" spans="1:7" x14ac:dyDescent="0.25">
      <c r="A170" s="7"/>
      <c r="B170" s="6"/>
      <c r="C170" s="6"/>
      <c r="D170" s="8"/>
      <c r="E170" s="8"/>
      <c r="F170" s="8"/>
      <c r="G170" s="9"/>
    </row>
    <row r="171" spans="1:7" x14ac:dyDescent="0.25">
      <c r="A171" s="7"/>
      <c r="B171" s="6"/>
      <c r="C171" s="6"/>
      <c r="D171" s="8"/>
      <c r="E171" s="8"/>
      <c r="F171" s="8"/>
      <c r="G171" s="9"/>
    </row>
    <row r="172" spans="1:7" x14ac:dyDescent="0.25">
      <c r="A172" s="7"/>
      <c r="B172" s="6"/>
      <c r="C172" s="6"/>
      <c r="D172" s="8"/>
      <c r="E172" s="8"/>
      <c r="F172" s="8"/>
      <c r="G172" s="9"/>
    </row>
    <row r="173" spans="1:7" x14ac:dyDescent="0.25">
      <c r="A173" s="7"/>
      <c r="B173" s="6"/>
      <c r="C173" s="6"/>
      <c r="D173" s="8"/>
      <c r="E173" s="8"/>
      <c r="F173" s="8"/>
      <c r="G173" s="9"/>
    </row>
    <row r="174" spans="1:7" x14ac:dyDescent="0.25">
      <c r="A174" s="7"/>
      <c r="B174" s="6"/>
      <c r="C174" s="6"/>
      <c r="D174" s="8"/>
      <c r="E174" s="8"/>
      <c r="F174" s="8"/>
      <c r="G174" s="9"/>
    </row>
    <row r="175" spans="1:7" x14ac:dyDescent="0.25">
      <c r="A175" s="7"/>
      <c r="B175" s="6"/>
      <c r="C175" s="6"/>
      <c r="D175" s="8"/>
      <c r="E175" s="8"/>
      <c r="F175" s="8"/>
      <c r="G175" s="9"/>
    </row>
    <row r="176" spans="1:7" x14ac:dyDescent="0.25">
      <c r="A176" s="7"/>
      <c r="B176" s="6"/>
      <c r="C176" s="6"/>
      <c r="D176" s="8"/>
      <c r="E176" s="8"/>
      <c r="F176" s="8"/>
      <c r="G176" s="9"/>
    </row>
    <row r="177" spans="1:8" x14ac:dyDescent="0.25">
      <c r="A177" s="7"/>
      <c r="B177" s="6"/>
      <c r="C177" s="6"/>
      <c r="D177" s="8"/>
      <c r="E177" s="8"/>
      <c r="F177" s="8"/>
      <c r="G177" s="9"/>
    </row>
    <row r="178" spans="1:8" x14ac:dyDescent="0.25">
      <c r="A178" s="7"/>
      <c r="B178" s="6"/>
      <c r="C178" s="6"/>
      <c r="D178" s="8"/>
      <c r="E178" s="8"/>
      <c r="F178" s="8"/>
      <c r="G178" s="9"/>
    </row>
    <row r="179" spans="1:8" x14ac:dyDescent="0.25">
      <c r="A179" s="7"/>
      <c r="B179" s="6"/>
      <c r="C179" s="6"/>
      <c r="D179" s="8"/>
      <c r="E179" s="8"/>
      <c r="F179" s="8"/>
      <c r="G179" s="9"/>
    </row>
    <row r="180" spans="1:8" x14ac:dyDescent="0.25">
      <c r="A180" s="16"/>
      <c r="B180" s="13"/>
      <c r="C180" s="13"/>
      <c r="D180" s="8"/>
      <c r="E180" s="8"/>
      <c r="F180" s="8"/>
      <c r="G180" s="9"/>
    </row>
    <row r="181" spans="1:8" x14ac:dyDescent="0.25">
      <c r="A181" s="16"/>
      <c r="B181" s="13"/>
      <c r="C181" s="13"/>
      <c r="D181" s="8"/>
      <c r="E181" s="8"/>
      <c r="F181" s="8"/>
      <c r="G181" s="9"/>
    </row>
    <row r="182" spans="1:8" x14ac:dyDescent="0.25">
      <c r="A182" s="16"/>
      <c r="B182" s="13"/>
      <c r="C182" s="13"/>
      <c r="D182" s="8"/>
      <c r="E182" s="8"/>
      <c r="F182" s="8"/>
      <c r="G182" s="9"/>
    </row>
    <row r="183" spans="1:8" x14ac:dyDescent="0.25">
      <c r="A183" s="16"/>
      <c r="B183" s="13"/>
      <c r="C183" s="13"/>
      <c r="D183" s="8"/>
      <c r="E183" s="8"/>
      <c r="F183" s="8"/>
      <c r="G183" s="9"/>
    </row>
    <row r="184" spans="1:8" x14ac:dyDescent="0.25">
      <c r="A184" s="16"/>
      <c r="B184" s="13"/>
      <c r="C184" s="13"/>
      <c r="D184" s="8"/>
      <c r="E184" s="8"/>
      <c r="F184" s="8"/>
      <c r="G184" s="9"/>
    </row>
    <row r="185" spans="1:8" x14ac:dyDescent="0.25">
      <c r="A185" s="16"/>
      <c r="B185" s="13"/>
      <c r="C185" s="13"/>
      <c r="D185" s="8"/>
      <c r="E185" s="8"/>
      <c r="F185" s="8"/>
      <c r="G185" s="9"/>
    </row>
    <row r="186" spans="1:8" x14ac:dyDescent="0.25">
      <c r="A186" s="16"/>
      <c r="B186" s="13"/>
      <c r="C186" s="13"/>
      <c r="D186" s="8"/>
      <c r="E186" s="8"/>
      <c r="F186" s="8"/>
      <c r="G186" s="9"/>
      <c r="H186" s="11"/>
    </row>
    <row r="187" spans="1:8" x14ac:dyDescent="0.25">
      <c r="A187" s="16"/>
      <c r="B187" s="13"/>
      <c r="C187" s="13"/>
      <c r="D187" s="8"/>
      <c r="E187" s="8"/>
      <c r="F187" s="8"/>
      <c r="G187" s="6"/>
    </row>
    <row r="188" spans="1:8" x14ac:dyDescent="0.25">
      <c r="A188" s="16"/>
      <c r="B188" s="13"/>
      <c r="C188" s="13"/>
      <c r="D188" s="8"/>
      <c r="E188" s="8"/>
      <c r="F188" s="8"/>
      <c r="G188" s="6"/>
    </row>
    <row r="189" spans="1:8" x14ac:dyDescent="0.25">
      <c r="A189" s="16"/>
      <c r="B189" s="13"/>
      <c r="C189" s="13"/>
      <c r="D189" s="8"/>
      <c r="E189" s="8"/>
      <c r="F189" s="8"/>
      <c r="G189" s="9"/>
    </row>
    <row r="190" spans="1:8" x14ac:dyDescent="0.25">
      <c r="A190" s="16"/>
      <c r="B190" s="13"/>
      <c r="C190" s="13"/>
      <c r="D190" s="8"/>
      <c r="E190" s="8"/>
      <c r="F190" s="8"/>
      <c r="G190" s="6"/>
    </row>
    <row r="191" spans="1:8" x14ac:dyDescent="0.25">
      <c r="A191" s="16"/>
      <c r="B191" s="13"/>
      <c r="C191" s="13"/>
      <c r="D191" s="8"/>
      <c r="E191" s="8"/>
      <c r="F191" s="8"/>
      <c r="G191" s="6"/>
    </row>
    <row r="192" spans="1:8" x14ac:dyDescent="0.25">
      <c r="A192" s="16"/>
      <c r="B192" s="13"/>
      <c r="C192" s="13"/>
      <c r="D192" s="8"/>
      <c r="E192" s="8"/>
      <c r="F192" s="8"/>
      <c r="G192" s="6"/>
    </row>
    <row r="193" spans="1:13" x14ac:dyDescent="0.25">
      <c r="A193" s="16"/>
      <c r="B193" s="13"/>
      <c r="C193" s="13"/>
      <c r="D193" s="8"/>
      <c r="E193" s="8"/>
      <c r="F193" s="8"/>
      <c r="G193" s="6"/>
    </row>
    <row r="194" spans="1:13" x14ac:dyDescent="0.25">
      <c r="A194" s="16"/>
      <c r="B194" s="13"/>
      <c r="C194" s="13"/>
      <c r="D194" s="8"/>
      <c r="E194" s="8"/>
      <c r="F194" s="8"/>
      <c r="G194" s="6"/>
    </row>
    <row r="195" spans="1:13" x14ac:dyDescent="0.25">
      <c r="A195" s="16"/>
      <c r="B195" s="13"/>
      <c r="C195" s="13"/>
      <c r="D195" s="8"/>
      <c r="E195" s="8"/>
      <c r="F195" s="8"/>
      <c r="G195" s="6"/>
    </row>
    <row r="196" spans="1:13" x14ac:dyDescent="0.25">
      <c r="A196" s="16"/>
      <c r="B196" s="13"/>
      <c r="C196" s="13"/>
      <c r="D196" s="8"/>
      <c r="E196" s="8"/>
      <c r="F196" s="8"/>
      <c r="G196" s="6"/>
    </row>
    <row r="197" spans="1:13" x14ac:dyDescent="0.25">
      <c r="A197" s="16"/>
      <c r="B197" s="13"/>
      <c r="C197" s="13"/>
      <c r="D197" s="8"/>
      <c r="E197" s="8"/>
      <c r="F197" s="8"/>
      <c r="G197" s="6"/>
    </row>
    <row r="198" spans="1:13" x14ac:dyDescent="0.25">
      <c r="A198" s="16"/>
      <c r="B198" s="13"/>
      <c r="C198" s="13"/>
      <c r="D198" s="8"/>
      <c r="E198" s="8"/>
      <c r="F198" s="8"/>
      <c r="G198" s="9"/>
    </row>
    <row r="199" spans="1:13" x14ac:dyDescent="0.25">
      <c r="A199" s="7"/>
      <c r="B199" s="6"/>
      <c r="C199" s="6"/>
      <c r="D199" s="8"/>
      <c r="E199" s="8"/>
      <c r="F199" s="8"/>
      <c r="G199" s="9"/>
    </row>
    <row r="200" spans="1:13" x14ac:dyDescent="0.25">
      <c r="A200" s="7"/>
      <c r="B200" s="6"/>
      <c r="C200" s="6"/>
      <c r="D200" s="8"/>
      <c r="E200" s="8"/>
      <c r="F200" s="8"/>
      <c r="G200" s="9"/>
    </row>
    <row r="201" spans="1:13" x14ac:dyDescent="0.25">
      <c r="A201" s="7"/>
      <c r="B201" s="6"/>
      <c r="C201" s="6"/>
      <c r="D201" s="8"/>
      <c r="E201" s="8"/>
      <c r="F201" s="8"/>
      <c r="G201" s="9"/>
      <c r="L201" s="3"/>
    </row>
    <row r="202" spans="1:13" x14ac:dyDescent="0.25">
      <c r="A202" s="7"/>
      <c r="B202" s="6"/>
      <c r="C202" s="6"/>
      <c r="D202" s="8"/>
      <c r="E202" s="8"/>
      <c r="F202" s="8"/>
      <c r="G202" s="9"/>
    </row>
    <row r="203" spans="1:13" x14ac:dyDescent="0.25">
      <c r="A203" s="7"/>
      <c r="B203" s="6"/>
      <c r="C203" s="6"/>
      <c r="D203" s="8"/>
      <c r="E203" s="8"/>
      <c r="F203" s="8"/>
      <c r="G203" s="9"/>
      <c r="M203" s="2"/>
    </row>
    <row r="204" spans="1:13" x14ac:dyDescent="0.25">
      <c r="A204" s="7"/>
      <c r="B204" s="6"/>
      <c r="C204" s="6"/>
      <c r="D204" s="8"/>
      <c r="E204" s="8"/>
      <c r="F204" s="8"/>
      <c r="G204" s="9"/>
      <c r="M204" s="2"/>
    </row>
    <row r="205" spans="1:13" x14ac:dyDescent="0.25">
      <c r="A205" s="7"/>
      <c r="B205" s="6"/>
      <c r="C205" s="6"/>
      <c r="D205" s="8"/>
      <c r="E205" s="8"/>
      <c r="F205" s="8"/>
      <c r="G205" s="9"/>
      <c r="M205" s="2"/>
    </row>
    <row r="206" spans="1:13" x14ac:dyDescent="0.25">
      <c r="A206" s="7"/>
      <c r="B206" s="6"/>
      <c r="C206" s="6"/>
      <c r="D206" s="8"/>
      <c r="E206" s="8"/>
      <c r="F206" s="8"/>
      <c r="G206" s="9"/>
      <c r="M206" s="2"/>
    </row>
    <row r="207" spans="1:13" x14ac:dyDescent="0.25">
      <c r="A207" s="7"/>
      <c r="B207" s="6"/>
      <c r="C207" s="6"/>
      <c r="D207" s="8"/>
      <c r="E207" s="8"/>
      <c r="F207" s="8"/>
      <c r="G207" s="9"/>
      <c r="M207" s="2"/>
    </row>
    <row r="208" spans="1:13" x14ac:dyDescent="0.25">
      <c r="A208" s="7"/>
      <c r="B208" s="6"/>
      <c r="C208" s="6"/>
      <c r="D208" s="8"/>
      <c r="E208" s="8"/>
      <c r="F208" s="8"/>
      <c r="G208" s="9"/>
      <c r="M208" s="2"/>
    </row>
    <row r="209" spans="1:13" x14ac:dyDescent="0.25">
      <c r="A209" s="7"/>
      <c r="B209" s="6"/>
      <c r="C209" s="6"/>
      <c r="D209" s="8"/>
      <c r="E209" s="8"/>
      <c r="F209" s="8"/>
      <c r="G209" s="9"/>
      <c r="M209" s="2"/>
    </row>
    <row r="210" spans="1:13" x14ac:dyDescent="0.25">
      <c r="A210" s="7"/>
      <c r="B210" s="6"/>
      <c r="C210" s="6"/>
      <c r="D210" s="8"/>
      <c r="E210" s="8"/>
      <c r="F210" s="8"/>
      <c r="G210" s="9"/>
      <c r="M210" s="2"/>
    </row>
    <row r="211" spans="1:13" x14ac:dyDescent="0.25">
      <c r="A211" s="7"/>
      <c r="B211" s="6"/>
      <c r="C211" s="6"/>
      <c r="D211" s="8"/>
      <c r="E211" s="8"/>
      <c r="F211" s="8"/>
      <c r="G211" s="9"/>
      <c r="M211" s="2"/>
    </row>
    <row r="212" spans="1:13" x14ac:dyDescent="0.25">
      <c r="A212" s="7"/>
      <c r="B212" s="6"/>
      <c r="C212" s="6"/>
      <c r="D212" s="8"/>
      <c r="E212" s="8"/>
      <c r="F212" s="8"/>
      <c r="G212" s="9"/>
      <c r="M212" s="2"/>
    </row>
    <row r="213" spans="1:13" x14ac:dyDescent="0.25">
      <c r="A213" s="7"/>
      <c r="B213" s="6"/>
      <c r="C213" s="6"/>
      <c r="D213" s="8"/>
      <c r="E213" s="8"/>
      <c r="F213" s="8"/>
      <c r="G213" s="9"/>
      <c r="M213" s="2"/>
    </row>
    <row r="214" spans="1:13" x14ac:dyDescent="0.25">
      <c r="A214" s="7"/>
      <c r="B214" s="6"/>
      <c r="C214" s="6"/>
      <c r="D214" s="8"/>
      <c r="E214" s="8"/>
      <c r="F214" s="8"/>
      <c r="G214" s="9"/>
      <c r="M214" s="2"/>
    </row>
    <row r="215" spans="1:13" x14ac:dyDescent="0.25">
      <c r="A215" s="7"/>
      <c r="B215" s="6"/>
      <c r="C215" s="6"/>
      <c r="D215" s="8"/>
      <c r="E215" s="8"/>
      <c r="F215" s="8"/>
      <c r="G215" s="9"/>
      <c r="M215" s="2"/>
    </row>
    <row r="216" spans="1:13" x14ac:dyDescent="0.25">
      <c r="A216" s="7"/>
      <c r="B216" s="6"/>
      <c r="C216" s="6"/>
      <c r="D216" s="8"/>
      <c r="E216" s="8"/>
      <c r="F216" s="8"/>
      <c r="G216" s="6"/>
      <c r="M216" s="2"/>
    </row>
    <row r="217" spans="1:13" x14ac:dyDescent="0.25">
      <c r="A217" s="7"/>
      <c r="B217" s="6"/>
      <c r="C217" s="6"/>
      <c r="D217" s="8"/>
      <c r="E217" s="8"/>
      <c r="F217" s="8"/>
      <c r="G217" s="6"/>
      <c r="M217" s="2"/>
    </row>
    <row r="218" spans="1:13" x14ac:dyDescent="0.25">
      <c r="A218" s="7"/>
      <c r="B218" s="6"/>
      <c r="C218" s="6"/>
      <c r="D218" s="8"/>
      <c r="E218" s="8"/>
      <c r="F218" s="8"/>
      <c r="G218" s="9"/>
      <c r="H218" s="67"/>
      <c r="I218" s="68"/>
      <c r="J218" s="68"/>
      <c r="K218" s="68"/>
      <c r="M218" s="2"/>
    </row>
    <row r="219" spans="1:13" x14ac:dyDescent="0.25">
      <c r="A219" s="7"/>
      <c r="B219" s="6"/>
      <c r="C219" s="6"/>
      <c r="D219" s="8"/>
      <c r="E219" s="8"/>
      <c r="F219" s="8"/>
      <c r="G219" s="6"/>
      <c r="M219" s="2"/>
    </row>
    <row r="220" spans="1:13" x14ac:dyDescent="0.25">
      <c r="A220" s="7"/>
      <c r="B220" s="6"/>
      <c r="C220" s="6"/>
      <c r="D220" s="8"/>
      <c r="E220" s="8"/>
      <c r="F220" s="8">
        <f t="shared" ref="F220:F224" si="7">D219-E220</f>
        <v>0</v>
      </c>
      <c r="G220" s="6"/>
      <c r="M220" s="2"/>
    </row>
    <row r="221" spans="1:13" x14ac:dyDescent="0.25">
      <c r="A221" s="7"/>
      <c r="B221" s="6"/>
      <c r="C221" s="6"/>
      <c r="D221" s="8"/>
      <c r="E221" s="8"/>
      <c r="F221" s="8">
        <f t="shared" si="7"/>
        <v>0</v>
      </c>
      <c r="G221" s="6"/>
      <c r="M221" s="2"/>
    </row>
    <row r="222" spans="1:13" x14ac:dyDescent="0.25">
      <c r="A222" s="7"/>
      <c r="B222" s="6"/>
      <c r="C222" s="6"/>
      <c r="D222" s="8"/>
      <c r="E222" s="8"/>
      <c r="F222" s="8">
        <f t="shared" si="7"/>
        <v>0</v>
      </c>
      <c r="G222" s="6"/>
      <c r="M222" s="2"/>
    </row>
    <row r="223" spans="1:13" x14ac:dyDescent="0.25">
      <c r="A223" s="7"/>
      <c r="B223" s="6"/>
      <c r="C223" s="6"/>
      <c r="D223" s="8"/>
      <c r="E223" s="8"/>
      <c r="F223" s="8">
        <f t="shared" si="7"/>
        <v>0</v>
      </c>
      <c r="G223" s="6"/>
      <c r="M223" s="2"/>
    </row>
    <row r="224" spans="1:13" x14ac:dyDescent="0.25">
      <c r="A224" s="7"/>
      <c r="B224" s="6"/>
      <c r="C224" s="6"/>
      <c r="D224" s="8"/>
      <c r="E224" s="8"/>
      <c r="F224" s="8">
        <f t="shared" si="7"/>
        <v>0</v>
      </c>
      <c r="G224" s="6"/>
    </row>
  </sheetData>
  <sortState xmlns:xlrd2="http://schemas.microsoft.com/office/spreadsheetml/2017/richdata2" ref="A3:G11">
    <sortCondition ref="A3"/>
  </sortState>
  <mergeCells count="1">
    <mergeCell ref="H218:K21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_usf">
                <anchor moveWithCells="1" sizeWithCells="1">
                  <from>
                    <xdr:col>11</xdr:col>
                    <xdr:colOff>0</xdr:colOff>
                    <xdr:row>0</xdr:row>
                    <xdr:rowOff>85725</xdr:rowOff>
                  </from>
                  <to>
                    <xdr:col>12</xdr:col>
                    <xdr:colOff>590550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40"/>
  <sheetViews>
    <sheetView workbookViewId="0">
      <selection activeCell="F43" sqref="F43"/>
    </sheetView>
  </sheetViews>
  <sheetFormatPr baseColWidth="10" defaultRowHeight="15" x14ac:dyDescent="0.25"/>
  <cols>
    <col min="1" max="1" width="43.42578125" style="18" customWidth="1"/>
    <col min="2" max="2" width="11.5703125" style="52"/>
    <col min="3" max="3" width="11.42578125" style="18"/>
    <col min="7" max="7" width="8.5703125" customWidth="1"/>
  </cols>
  <sheetData>
    <row r="1" spans="1:4" x14ac:dyDescent="0.25">
      <c r="A1" s="53" t="s">
        <v>9</v>
      </c>
      <c r="B1" s="54" t="s">
        <v>10</v>
      </c>
      <c r="C1" s="55"/>
      <c r="D1" s="56"/>
    </row>
    <row r="2" spans="1:4" x14ac:dyDescent="0.25">
      <c r="A2" s="57" t="s">
        <v>135</v>
      </c>
      <c r="B2" s="58">
        <v>6.17</v>
      </c>
      <c r="C2" s="59">
        <v>4</v>
      </c>
      <c r="D2" s="60" t="s">
        <v>8</v>
      </c>
    </row>
    <row r="3" spans="1:4" x14ac:dyDescent="0.25">
      <c r="A3" s="57"/>
      <c r="B3" s="58"/>
      <c r="C3" s="59">
        <v>5</v>
      </c>
      <c r="D3" s="60" t="s">
        <v>8</v>
      </c>
    </row>
    <row r="4" spans="1:4" x14ac:dyDescent="0.25">
      <c r="A4" s="57"/>
      <c r="B4" s="58"/>
      <c r="C4" s="59">
        <v>5</v>
      </c>
      <c r="D4" s="60" t="s">
        <v>8</v>
      </c>
    </row>
    <row r="5" spans="1:4" x14ac:dyDescent="0.25">
      <c r="A5" s="61"/>
      <c r="B5" s="62"/>
      <c r="C5" s="59">
        <v>5</v>
      </c>
      <c r="D5" s="60" t="s">
        <v>8</v>
      </c>
    </row>
    <row r="6" spans="1:4" x14ac:dyDescent="0.25">
      <c r="A6" s="61"/>
      <c r="B6" s="62"/>
      <c r="C6" s="63">
        <v>9</v>
      </c>
      <c r="D6" s="60" t="s">
        <v>8</v>
      </c>
    </row>
    <row r="7" spans="1:4" x14ac:dyDescent="0.25">
      <c r="A7" s="61"/>
      <c r="B7" s="62"/>
      <c r="C7" s="63">
        <v>9</v>
      </c>
      <c r="D7" s="60" t="s">
        <v>8</v>
      </c>
    </row>
    <row r="8" spans="1:4" x14ac:dyDescent="0.25">
      <c r="A8" s="61"/>
      <c r="B8" s="62"/>
      <c r="C8" s="63">
        <v>9</v>
      </c>
      <c r="D8" s="60" t="s">
        <v>8</v>
      </c>
    </row>
    <row r="9" spans="1:4" x14ac:dyDescent="0.25">
      <c r="A9" s="61"/>
      <c r="B9" s="62"/>
      <c r="C9" s="59">
        <v>9</v>
      </c>
      <c r="D9" s="60" t="s">
        <v>8</v>
      </c>
    </row>
    <row r="10" spans="1:4" x14ac:dyDescent="0.25">
      <c r="A10" s="61"/>
      <c r="B10" s="62"/>
      <c r="C10" s="59">
        <v>10</v>
      </c>
      <c r="D10" s="60" t="s">
        <v>8</v>
      </c>
    </row>
    <row r="11" spans="1:4" x14ac:dyDescent="0.25">
      <c r="A11" s="61"/>
      <c r="B11" s="62"/>
      <c r="C11" s="59">
        <v>10</v>
      </c>
      <c r="D11" s="60" t="s">
        <v>8</v>
      </c>
    </row>
    <row r="12" spans="1:4" x14ac:dyDescent="0.25">
      <c r="A12" s="61"/>
      <c r="B12" s="62"/>
      <c r="C12" s="59">
        <v>10</v>
      </c>
      <c r="D12" s="60" t="s">
        <v>8</v>
      </c>
    </row>
    <row r="13" spans="1:4" x14ac:dyDescent="0.25">
      <c r="A13" s="61"/>
      <c r="B13" s="62"/>
      <c r="C13" s="59">
        <v>13</v>
      </c>
      <c r="D13" s="60" t="s">
        <v>8</v>
      </c>
    </row>
    <row r="14" spans="1:4" x14ac:dyDescent="0.25">
      <c r="A14" s="61"/>
      <c r="B14" s="62"/>
      <c r="C14" s="59">
        <v>14</v>
      </c>
      <c r="D14" s="60" t="s">
        <v>8</v>
      </c>
    </row>
    <row r="15" spans="1:4" x14ac:dyDescent="0.25">
      <c r="A15" s="61"/>
      <c r="B15" s="62"/>
      <c r="C15" s="59">
        <v>15</v>
      </c>
      <c r="D15" s="60" t="s">
        <v>8</v>
      </c>
    </row>
    <row r="16" spans="1:4" x14ac:dyDescent="0.25">
      <c r="A16" s="61"/>
      <c r="B16" s="62"/>
      <c r="C16" s="59">
        <v>20</v>
      </c>
      <c r="D16" s="60" t="s">
        <v>8</v>
      </c>
    </row>
    <row r="17" spans="1:4" x14ac:dyDescent="0.25">
      <c r="A17" s="61"/>
      <c r="B17" s="62"/>
      <c r="C17" s="59">
        <v>25</v>
      </c>
      <c r="D17" s="60" t="s">
        <v>8</v>
      </c>
    </row>
    <row r="18" spans="1:4" x14ac:dyDescent="0.25">
      <c r="A18" s="61"/>
      <c r="B18" s="62"/>
      <c r="C18" s="59">
        <v>27</v>
      </c>
      <c r="D18" s="60" t="s">
        <v>8</v>
      </c>
    </row>
    <row r="19" spans="1:4" x14ac:dyDescent="0.25">
      <c r="A19" s="61"/>
      <c r="B19" s="62"/>
      <c r="C19" s="59">
        <v>28</v>
      </c>
      <c r="D19" s="60" t="s">
        <v>8</v>
      </c>
    </row>
    <row r="20" spans="1:4" x14ac:dyDescent="0.25">
      <c r="A20" s="61"/>
      <c r="B20" s="62"/>
      <c r="C20" s="59">
        <v>28</v>
      </c>
      <c r="D20" s="60" t="s">
        <v>8</v>
      </c>
    </row>
    <row r="21" spans="1:4" x14ac:dyDescent="0.25">
      <c r="A21" s="64"/>
      <c r="B21" s="65"/>
      <c r="C21" s="64">
        <v>25</v>
      </c>
      <c r="D21" s="66" t="s">
        <v>11</v>
      </c>
    </row>
    <row r="22" spans="1:4" x14ac:dyDescent="0.25">
      <c r="A22" s="64"/>
      <c r="B22" s="65"/>
      <c r="C22" s="64">
        <v>11</v>
      </c>
      <c r="D22" s="66" t="s">
        <v>11</v>
      </c>
    </row>
    <row r="23" spans="1:4" x14ac:dyDescent="0.25">
      <c r="A23" s="64"/>
      <c r="B23" s="65"/>
      <c r="C23" s="64">
        <v>1</v>
      </c>
      <c r="D23" s="66" t="s">
        <v>11</v>
      </c>
    </row>
    <row r="24" spans="1:4" x14ac:dyDescent="0.25">
      <c r="C24" s="55"/>
      <c r="D24" s="56"/>
    </row>
    <row r="25" spans="1:4" x14ac:dyDescent="0.25">
      <c r="C25" s="55"/>
      <c r="D25" s="56"/>
    </row>
    <row r="26" spans="1:4" x14ac:dyDescent="0.25">
      <c r="C26" s="55"/>
      <c r="D26" s="56"/>
    </row>
    <row r="27" spans="1:4" x14ac:dyDescent="0.25">
      <c r="C27" s="55"/>
      <c r="D27" s="56"/>
    </row>
    <row r="28" spans="1:4" x14ac:dyDescent="0.25">
      <c r="C28" s="20"/>
      <c r="D28" s="19"/>
    </row>
    <row r="29" spans="1:4" x14ac:dyDescent="0.25">
      <c r="C29" s="20"/>
      <c r="D29" s="19"/>
    </row>
    <row r="30" spans="1:4" x14ac:dyDescent="0.25">
      <c r="C30" s="20"/>
      <c r="D30" s="19"/>
    </row>
    <row r="31" spans="1:4" x14ac:dyDescent="0.25">
      <c r="C31" s="20"/>
      <c r="D31" s="19"/>
    </row>
    <row r="32" spans="1:4" x14ac:dyDescent="0.25">
      <c r="C32" s="20"/>
      <c r="D32" s="19"/>
    </row>
    <row r="33" spans="3:4" x14ac:dyDescent="0.25">
      <c r="C33" s="20"/>
      <c r="D33" s="19"/>
    </row>
    <row r="34" spans="3:4" x14ac:dyDescent="0.25">
      <c r="C34" s="20"/>
      <c r="D34" s="19"/>
    </row>
    <row r="35" spans="3:4" x14ac:dyDescent="0.25">
      <c r="C35" s="20"/>
      <c r="D35" s="19"/>
    </row>
    <row r="36" spans="3:4" x14ac:dyDescent="0.25">
      <c r="C36" s="20"/>
      <c r="D36" s="19"/>
    </row>
    <row r="37" spans="3:4" x14ac:dyDescent="0.25">
      <c r="C37" s="20"/>
      <c r="D37" s="19"/>
    </row>
    <row r="38" spans="3:4" x14ac:dyDescent="0.25">
      <c r="C38" s="20"/>
      <c r="D38" s="19"/>
    </row>
    <row r="39" spans="3:4" x14ac:dyDescent="0.25">
      <c r="C39" s="20"/>
      <c r="D39" s="19"/>
    </row>
    <row r="40" spans="3:4" x14ac:dyDescent="0.25">
      <c r="C40" s="20"/>
      <c r="D40" s="19"/>
    </row>
  </sheetData>
  <dataConsolidate link="1">
    <dataRefs count="1">
      <dataRef ref="A2:B20" sheet="Parametre"/>
    </dataRefs>
  </dataConsolid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124F3-AB71-406F-B8C2-7271E218B5C3}">
  <sheetPr codeName="Feuil3"/>
  <dimension ref="A1:Y6"/>
  <sheetViews>
    <sheetView workbookViewId="0">
      <selection activeCell="N28" sqref="N28"/>
    </sheetView>
  </sheetViews>
  <sheetFormatPr baseColWidth="10" defaultRowHeight="15" x14ac:dyDescent="0.25"/>
  <sheetData>
    <row r="1" spans="1:25" ht="18.75" x14ac:dyDescent="0.3">
      <c r="A1" s="23" t="s">
        <v>12</v>
      </c>
    </row>
    <row r="2" spans="1:25" ht="18.75" x14ac:dyDescent="0.3">
      <c r="A2" s="23" t="s">
        <v>13</v>
      </c>
    </row>
    <row r="4" spans="1:25" ht="26.25" x14ac:dyDescent="0.4">
      <c r="A4" s="69" t="s">
        <v>14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N4" s="69" t="s">
        <v>15</v>
      </c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</row>
    <row r="5" spans="1:25" x14ac:dyDescent="0.25">
      <c r="A5" s="24">
        <v>2023</v>
      </c>
      <c r="B5" s="24">
        <v>2024</v>
      </c>
      <c r="C5" s="24">
        <v>2025</v>
      </c>
      <c r="D5" s="24">
        <v>2026</v>
      </c>
      <c r="E5" s="24">
        <v>2027</v>
      </c>
      <c r="F5" s="24">
        <v>2028</v>
      </c>
      <c r="G5" s="24">
        <v>2029</v>
      </c>
      <c r="H5" s="24">
        <v>2030</v>
      </c>
      <c r="I5" s="24">
        <v>2031</v>
      </c>
      <c r="J5" s="24">
        <v>2032</v>
      </c>
      <c r="K5" s="24">
        <v>2033</v>
      </c>
      <c r="L5" s="24">
        <v>2034</v>
      </c>
      <c r="N5" s="24" t="s">
        <v>16</v>
      </c>
      <c r="O5" s="24" t="s">
        <v>17</v>
      </c>
      <c r="P5" s="24" t="s">
        <v>18</v>
      </c>
      <c r="Q5" s="24" t="s">
        <v>19</v>
      </c>
      <c r="R5" s="24" t="s">
        <v>20</v>
      </c>
      <c r="S5" s="24" t="s">
        <v>21</v>
      </c>
      <c r="T5" s="24" t="s">
        <v>22</v>
      </c>
      <c r="U5" s="24" t="s">
        <v>23</v>
      </c>
      <c r="V5" s="24" t="s">
        <v>24</v>
      </c>
      <c r="W5" s="24" t="s">
        <v>25</v>
      </c>
      <c r="X5" s="24" t="s">
        <v>26</v>
      </c>
      <c r="Y5" s="24" t="s">
        <v>27</v>
      </c>
    </row>
    <row r="6" spans="1:25" x14ac:dyDescent="0.25">
      <c r="A6" s="24">
        <v>7</v>
      </c>
      <c r="B6" s="24">
        <v>6</v>
      </c>
      <c r="C6" s="24"/>
      <c r="D6" s="24"/>
      <c r="E6" s="24"/>
      <c r="F6" s="24"/>
      <c r="G6" s="24"/>
      <c r="H6" s="24"/>
      <c r="I6" s="24"/>
      <c r="J6" s="24"/>
      <c r="K6" s="24"/>
      <c r="L6" s="24"/>
      <c r="N6" s="24">
        <v>85</v>
      </c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</sheetData>
  <mergeCells count="2">
    <mergeCell ref="A4:L4"/>
    <mergeCell ref="N4:Y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2DC30-886A-4839-AFA9-BDCA21240FCD}">
  <sheetPr codeName="Feuil4"/>
  <dimension ref="A1:Y186"/>
  <sheetViews>
    <sheetView workbookViewId="0">
      <selection activeCell="N28" sqref="N28"/>
    </sheetView>
  </sheetViews>
  <sheetFormatPr baseColWidth="10" defaultRowHeight="15" x14ac:dyDescent="0.25"/>
  <cols>
    <col min="1" max="12" width="11.42578125" style="25"/>
  </cols>
  <sheetData>
    <row r="1" spans="1:12" ht="26.25" x14ac:dyDescent="0.4">
      <c r="A1" s="71" t="s">
        <v>28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3" spans="1:12" ht="26.25" x14ac:dyDescent="0.25">
      <c r="A3" s="70" t="s">
        <v>29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</row>
    <row r="4" spans="1:12" x14ac:dyDescent="0.25">
      <c r="A4" s="24">
        <v>2023</v>
      </c>
      <c r="B4" s="24">
        <v>2024</v>
      </c>
      <c r="C4" s="24">
        <v>2025</v>
      </c>
      <c r="D4" s="24">
        <v>2026</v>
      </c>
      <c r="E4" s="24">
        <v>2027</v>
      </c>
      <c r="F4" s="24">
        <v>2028</v>
      </c>
      <c r="G4" s="24">
        <v>2029</v>
      </c>
      <c r="H4" s="24">
        <v>2030</v>
      </c>
      <c r="I4" s="24">
        <v>2031</v>
      </c>
      <c r="J4" s="24">
        <v>2032</v>
      </c>
      <c r="K4" s="24">
        <v>2033</v>
      </c>
      <c r="L4" s="24">
        <v>2034</v>
      </c>
    </row>
    <row r="5" spans="1:12" x14ac:dyDescent="0.25">
      <c r="A5" s="24">
        <v>2650</v>
      </c>
      <c r="B5" s="24">
        <v>2782</v>
      </c>
      <c r="C5" s="24"/>
      <c r="D5" s="24"/>
      <c r="E5" s="24"/>
      <c r="F5" s="24"/>
      <c r="G5" s="24"/>
      <c r="H5" s="24"/>
      <c r="I5" s="24"/>
      <c r="J5" s="24"/>
      <c r="K5" s="24"/>
      <c r="L5" s="24"/>
    </row>
    <row r="24" spans="1:13" ht="26.25" x14ac:dyDescent="0.25">
      <c r="A24" s="70" t="s">
        <v>30</v>
      </c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</row>
    <row r="25" spans="1:13" x14ac:dyDescent="0.25">
      <c r="A25" s="24">
        <v>2023</v>
      </c>
      <c r="B25" s="24">
        <v>2024</v>
      </c>
      <c r="C25" s="24">
        <v>2025</v>
      </c>
      <c r="D25" s="24">
        <v>2026</v>
      </c>
      <c r="E25" s="24">
        <v>2027</v>
      </c>
      <c r="F25" s="24">
        <v>2028</v>
      </c>
      <c r="G25" s="24">
        <v>2029</v>
      </c>
      <c r="H25" s="24">
        <v>2030</v>
      </c>
      <c r="I25" s="24">
        <v>2031</v>
      </c>
      <c r="J25" s="24">
        <v>2032</v>
      </c>
      <c r="K25" s="24">
        <v>2033</v>
      </c>
      <c r="L25" s="24">
        <v>2034</v>
      </c>
    </row>
    <row r="26" spans="1:13" x14ac:dyDescent="0.25">
      <c r="A26" s="24">
        <v>619</v>
      </c>
      <c r="B26" s="24">
        <v>648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</row>
    <row r="29" spans="1:13" x14ac:dyDescent="0.25">
      <c r="M29" s="26" t="s">
        <v>31</v>
      </c>
    </row>
    <row r="30" spans="1:13" x14ac:dyDescent="0.25">
      <c r="M30" t="s">
        <v>32</v>
      </c>
    </row>
    <row r="31" spans="1:13" x14ac:dyDescent="0.25">
      <c r="M31" t="s">
        <v>33</v>
      </c>
    </row>
    <row r="32" spans="1:13" x14ac:dyDescent="0.25">
      <c r="M32" t="s">
        <v>34</v>
      </c>
    </row>
    <row r="33" spans="1:14" x14ac:dyDescent="0.25">
      <c r="M33" t="s">
        <v>35</v>
      </c>
    </row>
    <row r="35" spans="1:14" x14ac:dyDescent="0.25">
      <c r="M35" s="27" t="s">
        <v>36</v>
      </c>
      <c r="N35" s="27"/>
    </row>
    <row r="36" spans="1:14" x14ac:dyDescent="0.25">
      <c r="M36" t="s">
        <v>37</v>
      </c>
    </row>
    <row r="37" spans="1:14" x14ac:dyDescent="0.25">
      <c r="M37" t="s">
        <v>38</v>
      </c>
    </row>
    <row r="40" spans="1:14" x14ac:dyDescent="0.25">
      <c r="N40" t="s">
        <v>7</v>
      </c>
    </row>
    <row r="44" spans="1:14" ht="26.25" x14ac:dyDescent="0.25">
      <c r="A44" s="70" t="s">
        <v>39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</row>
    <row r="45" spans="1:14" x14ac:dyDescent="0.25">
      <c r="A45" s="24">
        <v>2023</v>
      </c>
      <c r="B45" s="24">
        <v>2024</v>
      </c>
      <c r="C45" s="24">
        <v>2025</v>
      </c>
      <c r="D45" s="24">
        <v>2026</v>
      </c>
      <c r="E45" s="24">
        <v>2027</v>
      </c>
      <c r="F45" s="24">
        <v>2028</v>
      </c>
      <c r="G45" s="24">
        <v>2029</v>
      </c>
      <c r="H45" s="24">
        <v>2030</v>
      </c>
      <c r="I45" s="24">
        <v>2031</v>
      </c>
      <c r="J45" s="24">
        <v>2032</v>
      </c>
      <c r="K45" s="24">
        <v>2033</v>
      </c>
      <c r="L45" s="24">
        <v>2034</v>
      </c>
    </row>
    <row r="46" spans="1:14" x14ac:dyDescent="0.25">
      <c r="A46" s="24">
        <v>779</v>
      </c>
      <c r="B46" s="24">
        <v>787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</row>
    <row r="49" spans="1:18" x14ac:dyDescent="0.25">
      <c r="M49" s="26" t="s">
        <v>31</v>
      </c>
    </row>
    <row r="50" spans="1:18" x14ac:dyDescent="0.25">
      <c r="M50" t="s">
        <v>32</v>
      </c>
    </row>
    <row r="51" spans="1:18" x14ac:dyDescent="0.25">
      <c r="M51" t="s">
        <v>40</v>
      </c>
    </row>
    <row r="52" spans="1:18" x14ac:dyDescent="0.25">
      <c r="M52" t="s">
        <v>34</v>
      </c>
    </row>
    <row r="53" spans="1:18" x14ac:dyDescent="0.25">
      <c r="M53" t="s">
        <v>35</v>
      </c>
    </row>
    <row r="55" spans="1:18" x14ac:dyDescent="0.25">
      <c r="M55" s="27" t="s">
        <v>36</v>
      </c>
      <c r="N55" s="27"/>
      <c r="R55" t="s">
        <v>7</v>
      </c>
    </row>
    <row r="56" spans="1:18" x14ac:dyDescent="0.25">
      <c r="M56" t="s">
        <v>37</v>
      </c>
    </row>
    <row r="57" spans="1:18" x14ac:dyDescent="0.25">
      <c r="M57" t="s">
        <v>38</v>
      </c>
    </row>
    <row r="64" spans="1:18" ht="26.25" x14ac:dyDescent="0.25">
      <c r="A64" s="70" t="s">
        <v>41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</row>
    <row r="65" spans="1:14" x14ac:dyDescent="0.25">
      <c r="A65" s="24">
        <v>2023</v>
      </c>
      <c r="B65" s="24">
        <v>2024</v>
      </c>
      <c r="C65" s="24">
        <v>2025</v>
      </c>
      <c r="D65" s="24">
        <v>2026</v>
      </c>
      <c r="E65" s="24">
        <v>2027</v>
      </c>
      <c r="F65" s="24">
        <v>2028</v>
      </c>
      <c r="G65" s="24">
        <v>2029</v>
      </c>
      <c r="H65" s="24">
        <v>2030</v>
      </c>
      <c r="I65" s="24">
        <v>2031</v>
      </c>
      <c r="J65" s="24">
        <v>2032</v>
      </c>
      <c r="K65" s="24">
        <v>2033</v>
      </c>
      <c r="L65" s="24">
        <v>2034</v>
      </c>
    </row>
    <row r="66" spans="1:14" x14ac:dyDescent="0.25">
      <c r="A66" s="24">
        <v>433</v>
      </c>
      <c r="B66" s="24">
        <v>519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</row>
    <row r="68" spans="1:14" x14ac:dyDescent="0.25">
      <c r="M68" s="26" t="s">
        <v>31</v>
      </c>
    </row>
    <row r="69" spans="1:14" x14ac:dyDescent="0.25">
      <c r="M69" t="s">
        <v>32</v>
      </c>
    </row>
    <row r="70" spans="1:14" x14ac:dyDescent="0.25">
      <c r="M70" t="s">
        <v>40</v>
      </c>
    </row>
    <row r="71" spans="1:14" x14ac:dyDescent="0.25">
      <c r="M71" t="s">
        <v>34</v>
      </c>
    </row>
    <row r="72" spans="1:14" x14ac:dyDescent="0.25">
      <c r="M72" t="s">
        <v>42</v>
      </c>
    </row>
    <row r="74" spans="1:14" x14ac:dyDescent="0.25">
      <c r="M74" s="27" t="s">
        <v>36</v>
      </c>
      <c r="N74" s="27"/>
    </row>
    <row r="75" spans="1:14" x14ac:dyDescent="0.25">
      <c r="M75" t="s">
        <v>37</v>
      </c>
    </row>
    <row r="76" spans="1:14" x14ac:dyDescent="0.25">
      <c r="M76" t="s">
        <v>43</v>
      </c>
    </row>
    <row r="84" spans="1:13" ht="26.25" x14ac:dyDescent="0.25">
      <c r="A84" s="70" t="s">
        <v>44</v>
      </c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</row>
    <row r="85" spans="1:13" x14ac:dyDescent="0.25">
      <c r="A85" s="24">
        <v>2023</v>
      </c>
      <c r="B85" s="24">
        <v>2024</v>
      </c>
      <c r="C85" s="24">
        <v>2025</v>
      </c>
      <c r="D85" s="24">
        <v>2026</v>
      </c>
      <c r="E85" s="24">
        <v>2027</v>
      </c>
      <c r="F85" s="24">
        <v>2028</v>
      </c>
      <c r="G85" s="24">
        <v>2029</v>
      </c>
      <c r="H85" s="24">
        <v>2030</v>
      </c>
      <c r="I85" s="24">
        <v>2031</v>
      </c>
      <c r="J85" s="24">
        <v>2032</v>
      </c>
      <c r="K85" s="24">
        <v>2033</v>
      </c>
      <c r="L85" s="24">
        <v>2034</v>
      </c>
    </row>
    <row r="86" spans="1:13" x14ac:dyDescent="0.25">
      <c r="A86" s="24">
        <v>212</v>
      </c>
      <c r="B86" s="24">
        <v>222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</row>
    <row r="88" spans="1:13" x14ac:dyDescent="0.25">
      <c r="M88" s="26" t="s">
        <v>31</v>
      </c>
    </row>
    <row r="89" spans="1:13" x14ac:dyDescent="0.25">
      <c r="M89" t="s">
        <v>32</v>
      </c>
    </row>
    <row r="90" spans="1:13" x14ac:dyDescent="0.25">
      <c r="M90" t="s">
        <v>40</v>
      </c>
    </row>
    <row r="91" spans="1:13" x14ac:dyDescent="0.25">
      <c r="M91" t="s">
        <v>45</v>
      </c>
    </row>
    <row r="92" spans="1:13" x14ac:dyDescent="0.25">
      <c r="M92" t="s">
        <v>42</v>
      </c>
    </row>
    <row r="104" spans="1:25" ht="26.25" x14ac:dyDescent="0.25">
      <c r="A104" s="70" t="s">
        <v>46</v>
      </c>
      <c r="B104" s="70"/>
      <c r="C104" s="70"/>
      <c r="D104" s="70"/>
      <c r="E104" s="70"/>
      <c r="F104" s="70"/>
      <c r="G104" s="70"/>
      <c r="H104" s="70"/>
      <c r="I104" s="70"/>
      <c r="J104" s="70"/>
      <c r="K104" s="70"/>
      <c r="L104" s="70"/>
    </row>
    <row r="105" spans="1:25" x14ac:dyDescent="0.25">
      <c r="A105" s="24">
        <v>2023</v>
      </c>
      <c r="B105" s="24">
        <v>2024</v>
      </c>
      <c r="C105" s="24">
        <v>2025</v>
      </c>
      <c r="D105" s="24">
        <v>2026</v>
      </c>
      <c r="E105" s="24">
        <v>2027</v>
      </c>
      <c r="F105" s="24">
        <v>2028</v>
      </c>
      <c r="G105" s="24">
        <v>2029</v>
      </c>
      <c r="H105" s="24">
        <v>2030</v>
      </c>
      <c r="I105" s="24">
        <v>2031</v>
      </c>
      <c r="J105" s="24">
        <v>2032</v>
      </c>
      <c r="K105" s="24">
        <v>2033</v>
      </c>
      <c r="L105" s="24">
        <v>2034</v>
      </c>
    </row>
    <row r="106" spans="1:25" x14ac:dyDescent="0.25">
      <c r="A106" s="24">
        <v>550</v>
      </c>
      <c r="B106" s="24">
        <v>726</v>
      </c>
      <c r="C106" s="24"/>
      <c r="D106" s="24"/>
      <c r="E106" s="24"/>
      <c r="F106" s="24"/>
      <c r="G106" s="24"/>
      <c r="H106" s="24"/>
      <c r="I106" s="24"/>
      <c r="J106" s="24"/>
      <c r="K106" s="24"/>
      <c r="L106" s="24"/>
    </row>
    <row r="108" spans="1:25" x14ac:dyDescent="0.25">
      <c r="M108" s="26" t="s">
        <v>31</v>
      </c>
      <c r="S108" s="26" t="s">
        <v>47</v>
      </c>
      <c r="T108" s="26"/>
      <c r="U108" s="26"/>
      <c r="V108" s="26"/>
      <c r="W108" s="26"/>
    </row>
    <row r="109" spans="1:25" x14ac:dyDescent="0.25">
      <c r="M109" t="s">
        <v>48</v>
      </c>
      <c r="S109" t="s">
        <v>49</v>
      </c>
      <c r="Y109" t="s">
        <v>50</v>
      </c>
    </row>
    <row r="110" spans="1:25" x14ac:dyDescent="0.25">
      <c r="M110" t="s">
        <v>51</v>
      </c>
      <c r="S110" t="s">
        <v>52</v>
      </c>
      <c r="Y110" t="s">
        <v>53</v>
      </c>
    </row>
    <row r="111" spans="1:25" x14ac:dyDescent="0.25">
      <c r="M111" t="s">
        <v>54</v>
      </c>
      <c r="S111" t="s">
        <v>55</v>
      </c>
      <c r="Y111" t="s">
        <v>56</v>
      </c>
    </row>
    <row r="112" spans="1:25" x14ac:dyDescent="0.25">
      <c r="M112" t="s">
        <v>57</v>
      </c>
      <c r="S112" t="s">
        <v>58</v>
      </c>
      <c r="Y112" t="s">
        <v>59</v>
      </c>
    </row>
    <row r="113" spans="1:25" x14ac:dyDescent="0.25">
      <c r="S113" t="s">
        <v>60</v>
      </c>
      <c r="Y113" t="s">
        <v>61</v>
      </c>
    </row>
    <row r="114" spans="1:25" x14ac:dyDescent="0.25">
      <c r="S114" t="s">
        <v>62</v>
      </c>
      <c r="Y114" t="s">
        <v>63</v>
      </c>
    </row>
    <row r="115" spans="1:25" x14ac:dyDescent="0.25">
      <c r="S115" t="s">
        <v>64</v>
      </c>
      <c r="Y115" t="s">
        <v>65</v>
      </c>
    </row>
    <row r="116" spans="1:25" x14ac:dyDescent="0.25">
      <c r="M116" s="26" t="s">
        <v>66</v>
      </c>
      <c r="S116" t="s">
        <v>67</v>
      </c>
      <c r="Y116" t="s">
        <v>68</v>
      </c>
    </row>
    <row r="117" spans="1:25" x14ac:dyDescent="0.25">
      <c r="M117" t="s">
        <v>69</v>
      </c>
      <c r="S117" t="s">
        <v>70</v>
      </c>
      <c r="Y117" t="s">
        <v>71</v>
      </c>
    </row>
    <row r="118" spans="1:25" x14ac:dyDescent="0.25">
      <c r="M118" t="s">
        <v>72</v>
      </c>
      <c r="S118" t="s">
        <v>73</v>
      </c>
      <c r="Y118" t="s">
        <v>74</v>
      </c>
    </row>
    <row r="119" spans="1:25" x14ac:dyDescent="0.25">
      <c r="S119" t="s">
        <v>75</v>
      </c>
      <c r="Y119" t="s">
        <v>72</v>
      </c>
    </row>
    <row r="120" spans="1:25" x14ac:dyDescent="0.25">
      <c r="S120" t="s">
        <v>76</v>
      </c>
    </row>
    <row r="121" spans="1:25" x14ac:dyDescent="0.25">
      <c r="S121" t="s">
        <v>77</v>
      </c>
    </row>
    <row r="122" spans="1:25" x14ac:dyDescent="0.25">
      <c r="S122" t="s">
        <v>78</v>
      </c>
    </row>
    <row r="123" spans="1:25" x14ac:dyDescent="0.25">
      <c r="S123" t="s">
        <v>79</v>
      </c>
    </row>
    <row r="124" spans="1:25" ht="26.25" x14ac:dyDescent="0.25">
      <c r="A124" s="70" t="s">
        <v>80</v>
      </c>
      <c r="B124" s="70"/>
      <c r="C124" s="70"/>
      <c r="D124" s="70"/>
      <c r="E124" s="70"/>
      <c r="F124" s="70"/>
      <c r="G124" s="70"/>
      <c r="H124" s="70"/>
      <c r="I124" s="70"/>
      <c r="J124" s="70"/>
      <c r="K124" s="70"/>
      <c r="L124" s="70"/>
    </row>
    <row r="125" spans="1:25" x14ac:dyDescent="0.25">
      <c r="A125" s="24">
        <v>2023</v>
      </c>
      <c r="B125" s="24">
        <v>2024</v>
      </c>
      <c r="C125" s="24">
        <v>2025</v>
      </c>
      <c r="D125" s="24">
        <v>2026</v>
      </c>
      <c r="E125" s="24">
        <v>2027</v>
      </c>
      <c r="F125" s="24">
        <v>2028</v>
      </c>
      <c r="G125" s="24">
        <v>2029</v>
      </c>
      <c r="H125" s="24">
        <v>2030</v>
      </c>
      <c r="I125" s="24">
        <v>2031</v>
      </c>
      <c r="J125" s="24">
        <v>2032</v>
      </c>
      <c r="K125" s="24">
        <v>2033</v>
      </c>
      <c r="L125" s="24">
        <v>2034</v>
      </c>
    </row>
    <row r="126" spans="1:25" x14ac:dyDescent="0.25">
      <c r="A126" s="24">
        <v>8</v>
      </c>
      <c r="B126" s="24">
        <v>8</v>
      </c>
      <c r="C126" s="24"/>
      <c r="D126" s="24"/>
      <c r="E126" s="24"/>
      <c r="F126" s="24"/>
      <c r="G126" s="24"/>
      <c r="H126" s="24"/>
      <c r="I126" s="24"/>
      <c r="J126" s="24"/>
      <c r="K126" s="24"/>
      <c r="L126" s="24"/>
    </row>
    <row r="144" spans="1:12" ht="26.25" x14ac:dyDescent="0.25">
      <c r="A144" s="70" t="s">
        <v>81</v>
      </c>
      <c r="B144" s="70"/>
      <c r="C144" s="70"/>
      <c r="D144" s="70"/>
      <c r="E144" s="70"/>
      <c r="F144" s="70"/>
      <c r="G144" s="70"/>
      <c r="H144" s="70"/>
      <c r="I144" s="70"/>
      <c r="J144" s="70"/>
      <c r="K144" s="70"/>
      <c r="L144" s="70"/>
    </row>
    <row r="145" spans="1:12" x14ac:dyDescent="0.25">
      <c r="A145" s="24">
        <v>2023</v>
      </c>
      <c r="B145" s="24">
        <v>2024</v>
      </c>
      <c r="C145" s="24">
        <v>2025</v>
      </c>
      <c r="D145" s="24">
        <v>2026</v>
      </c>
      <c r="E145" s="24">
        <v>2027</v>
      </c>
      <c r="F145" s="24">
        <v>2028</v>
      </c>
      <c r="G145" s="24">
        <v>2029</v>
      </c>
      <c r="H145" s="24">
        <v>2030</v>
      </c>
      <c r="I145" s="24">
        <v>2031</v>
      </c>
      <c r="J145" s="24">
        <v>2032</v>
      </c>
      <c r="K145" s="24">
        <v>2033</v>
      </c>
      <c r="L145" s="24">
        <v>2034</v>
      </c>
    </row>
    <row r="146" spans="1:12" x14ac:dyDescent="0.25">
      <c r="A146" s="24">
        <v>29.5</v>
      </c>
      <c r="B146" s="24">
        <v>29.5</v>
      </c>
      <c r="C146" s="24"/>
      <c r="D146" s="24"/>
      <c r="E146" s="24"/>
      <c r="F146" s="24"/>
      <c r="G146" s="24"/>
      <c r="H146" s="24"/>
      <c r="I146" s="24"/>
      <c r="J146" s="24"/>
      <c r="K146" s="24"/>
      <c r="L146" s="24"/>
    </row>
    <row r="164" spans="1:12" ht="26.25" x14ac:dyDescent="0.25">
      <c r="A164" s="70" t="s">
        <v>82</v>
      </c>
      <c r="B164" s="70"/>
      <c r="C164" s="70"/>
      <c r="D164" s="70"/>
      <c r="E164" s="70"/>
      <c r="F164" s="70"/>
      <c r="G164" s="70"/>
      <c r="H164" s="70"/>
      <c r="I164" s="70"/>
      <c r="J164" s="70"/>
      <c r="K164" s="70"/>
      <c r="L164" s="70"/>
    </row>
    <row r="165" spans="1:12" x14ac:dyDescent="0.25">
      <c r="A165" s="24">
        <v>2023</v>
      </c>
      <c r="B165" s="24">
        <v>2024</v>
      </c>
      <c r="C165" s="24">
        <v>2025</v>
      </c>
      <c r="D165" s="24">
        <v>2026</v>
      </c>
      <c r="E165" s="24">
        <v>2027</v>
      </c>
      <c r="F165" s="24">
        <v>2028</v>
      </c>
      <c r="G165" s="24">
        <v>2029</v>
      </c>
      <c r="H165" s="24">
        <v>2030</v>
      </c>
      <c r="I165" s="24">
        <v>2031</v>
      </c>
      <c r="J165" s="24">
        <v>2032</v>
      </c>
      <c r="K165" s="24">
        <v>2033</v>
      </c>
      <c r="L165" s="24">
        <v>2034</v>
      </c>
    </row>
    <row r="166" spans="1:12" x14ac:dyDescent="0.25">
      <c r="A166" s="24">
        <v>57.98</v>
      </c>
      <c r="B166" s="24">
        <v>62.66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</row>
    <row r="184" spans="1:12" ht="26.25" x14ac:dyDescent="0.25">
      <c r="A184" s="70" t="s">
        <v>83</v>
      </c>
      <c r="B184" s="70"/>
      <c r="C184" s="70"/>
      <c r="D184" s="70"/>
      <c r="E184" s="70"/>
      <c r="F184" s="70"/>
      <c r="G184" s="70"/>
      <c r="H184" s="70"/>
      <c r="I184" s="70"/>
      <c r="J184" s="70"/>
      <c r="K184" s="70"/>
      <c r="L184" s="70"/>
    </row>
    <row r="185" spans="1:12" x14ac:dyDescent="0.25">
      <c r="A185" s="24">
        <v>2023</v>
      </c>
      <c r="B185" s="24">
        <v>2024</v>
      </c>
      <c r="C185" s="24">
        <v>2025</v>
      </c>
      <c r="D185" s="24">
        <v>2026</v>
      </c>
      <c r="E185" s="24">
        <v>2027</v>
      </c>
      <c r="F185" s="24">
        <v>2028</v>
      </c>
      <c r="G185" s="24">
        <v>2029</v>
      </c>
      <c r="H185" s="24">
        <v>2030</v>
      </c>
      <c r="I185" s="24">
        <v>2031</v>
      </c>
      <c r="J185" s="24">
        <v>2032</v>
      </c>
      <c r="K185" s="24">
        <v>2033</v>
      </c>
      <c r="L185" s="24">
        <v>2034</v>
      </c>
    </row>
    <row r="186" spans="1:12" x14ac:dyDescent="0.25">
      <c r="A186" s="24">
        <v>18</v>
      </c>
      <c r="B186" s="24">
        <v>18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</row>
  </sheetData>
  <mergeCells count="11">
    <mergeCell ref="A84:L84"/>
    <mergeCell ref="A1:L1"/>
    <mergeCell ref="A3:L3"/>
    <mergeCell ref="A24:L24"/>
    <mergeCell ref="A44:L44"/>
    <mergeCell ref="A64:L64"/>
    <mergeCell ref="A104:L104"/>
    <mergeCell ref="A124:L124"/>
    <mergeCell ref="A144:L144"/>
    <mergeCell ref="A164:L164"/>
    <mergeCell ref="A184:L18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3F1CF-534B-4E52-8184-21CA7714D56C}">
  <sheetPr codeName="Feuil5"/>
  <dimension ref="A1:L3"/>
  <sheetViews>
    <sheetView workbookViewId="0">
      <selection activeCell="N28" sqref="N28"/>
    </sheetView>
  </sheetViews>
  <sheetFormatPr baseColWidth="10" defaultRowHeight="15" x14ac:dyDescent="0.25"/>
  <sheetData>
    <row r="1" spans="1:12" ht="26.25" x14ac:dyDescent="0.25">
      <c r="A1" s="70" t="s">
        <v>84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x14ac:dyDescent="0.25">
      <c r="A2" s="24">
        <v>2023</v>
      </c>
      <c r="B2" s="24">
        <v>2024</v>
      </c>
      <c r="C2" s="24">
        <v>2025</v>
      </c>
      <c r="D2" s="24">
        <v>2026</v>
      </c>
      <c r="E2" s="24">
        <v>2027</v>
      </c>
      <c r="F2" s="24">
        <v>2028</v>
      </c>
      <c r="G2" s="24">
        <v>2029</v>
      </c>
      <c r="H2" s="24">
        <v>2030</v>
      </c>
      <c r="I2" s="24">
        <v>2031</v>
      </c>
      <c r="J2" s="24">
        <v>2032</v>
      </c>
      <c r="K2" s="24">
        <v>2033</v>
      </c>
      <c r="L2" s="24">
        <v>2034</v>
      </c>
    </row>
    <row r="3" spans="1:12" x14ac:dyDescent="0.25">
      <c r="A3" s="24">
        <v>112</v>
      </c>
      <c r="B3" s="24">
        <v>120</v>
      </c>
      <c r="C3" s="24"/>
      <c r="D3" s="24"/>
      <c r="E3" s="24"/>
      <c r="F3" s="24"/>
      <c r="G3" s="24"/>
      <c r="H3" s="24"/>
      <c r="I3" s="24"/>
      <c r="J3" s="24"/>
      <c r="K3" s="24"/>
      <c r="L3" s="24"/>
    </row>
  </sheetData>
  <mergeCells count="1">
    <mergeCell ref="A1:L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B626A-933F-4A34-AA6E-B1FB1240196F}">
  <sheetPr codeName="Feuil6"/>
  <dimension ref="A2:Y46"/>
  <sheetViews>
    <sheetView topLeftCell="A13" workbookViewId="0">
      <selection activeCell="N28" sqref="N28"/>
    </sheetView>
  </sheetViews>
  <sheetFormatPr baseColWidth="10" defaultRowHeight="15" x14ac:dyDescent="0.25"/>
  <sheetData>
    <row r="2" spans="1:25" ht="26.25" x14ac:dyDescent="0.4">
      <c r="A2" s="72" t="s">
        <v>85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</row>
    <row r="4" spans="1:25" ht="26.25" x14ac:dyDescent="0.25">
      <c r="A4" s="70" t="s">
        <v>86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N4" s="70" t="s">
        <v>87</v>
      </c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</row>
    <row r="5" spans="1:25" x14ac:dyDescent="0.25">
      <c r="A5" s="21" t="s">
        <v>88</v>
      </c>
      <c r="B5" s="21" t="s">
        <v>89</v>
      </c>
      <c r="C5" s="21" t="s">
        <v>90</v>
      </c>
      <c r="D5" s="21" t="s">
        <v>91</v>
      </c>
      <c r="E5" s="21" t="s">
        <v>92</v>
      </c>
      <c r="F5" s="21" t="s">
        <v>93</v>
      </c>
      <c r="G5" s="21" t="s">
        <v>94</v>
      </c>
      <c r="H5" s="21" t="s">
        <v>95</v>
      </c>
      <c r="I5" s="21" t="s">
        <v>96</v>
      </c>
      <c r="J5" s="21" t="s">
        <v>97</v>
      </c>
      <c r="K5" s="21" t="s">
        <v>98</v>
      </c>
      <c r="L5" s="21" t="s">
        <v>99</v>
      </c>
      <c r="N5" s="21" t="s">
        <v>88</v>
      </c>
      <c r="O5" s="21" t="s">
        <v>89</v>
      </c>
      <c r="P5" s="21" t="s">
        <v>90</v>
      </c>
      <c r="Q5" s="21" t="s">
        <v>91</v>
      </c>
      <c r="R5" s="21" t="s">
        <v>92</v>
      </c>
      <c r="S5" s="21" t="s">
        <v>93</v>
      </c>
      <c r="T5" s="21" t="s">
        <v>94</v>
      </c>
      <c r="U5" s="21" t="s">
        <v>95</v>
      </c>
      <c r="V5" s="21" t="s">
        <v>96</v>
      </c>
      <c r="W5" s="21" t="s">
        <v>97</v>
      </c>
      <c r="X5" s="21" t="s">
        <v>98</v>
      </c>
      <c r="Y5" s="21" t="s">
        <v>99</v>
      </c>
    </row>
    <row r="6" spans="1:25" x14ac:dyDescent="0.25">
      <c r="A6" s="21">
        <v>78</v>
      </c>
      <c r="B6" s="21">
        <v>78</v>
      </c>
      <c r="C6" s="21">
        <v>265.16000000000003</v>
      </c>
      <c r="D6" s="21">
        <v>173.44</v>
      </c>
      <c r="E6" s="21">
        <v>173.44</v>
      </c>
      <c r="F6" s="21">
        <v>173.44</v>
      </c>
      <c r="G6" s="21">
        <v>173.44</v>
      </c>
      <c r="H6" s="21">
        <v>173.44</v>
      </c>
      <c r="I6" s="21">
        <v>173.44</v>
      </c>
      <c r="J6" s="21">
        <v>226.8</v>
      </c>
      <c r="K6" s="21">
        <v>226.8</v>
      </c>
      <c r="L6" s="21">
        <v>226.8</v>
      </c>
      <c r="N6" s="21">
        <v>226.8</v>
      </c>
      <c r="O6" s="21">
        <v>226.8</v>
      </c>
      <c r="P6" s="21"/>
      <c r="Q6" s="21"/>
      <c r="R6" s="21"/>
      <c r="S6" s="21"/>
      <c r="T6" s="21"/>
      <c r="U6" s="21"/>
      <c r="V6" s="21"/>
      <c r="W6" s="21"/>
      <c r="X6" s="21"/>
      <c r="Y6" s="21"/>
    </row>
    <row r="24" spans="1:25" ht="26.25" x14ac:dyDescent="0.25">
      <c r="A24" s="70" t="s">
        <v>100</v>
      </c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N24" s="70" t="s">
        <v>101</v>
      </c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</row>
    <row r="25" spans="1:25" x14ac:dyDescent="0.25">
      <c r="A25" s="21" t="s">
        <v>88</v>
      </c>
      <c r="B25" s="21" t="s">
        <v>89</v>
      </c>
      <c r="C25" s="21" t="s">
        <v>90</v>
      </c>
      <c r="D25" s="21" t="s">
        <v>91</v>
      </c>
      <c r="E25" s="21" t="s">
        <v>92</v>
      </c>
      <c r="F25" s="21" t="s">
        <v>93</v>
      </c>
      <c r="G25" s="21" t="s">
        <v>94</v>
      </c>
      <c r="H25" s="21" t="s">
        <v>95</v>
      </c>
      <c r="I25" s="21" t="s">
        <v>96</v>
      </c>
      <c r="J25" s="21" t="s">
        <v>97</v>
      </c>
      <c r="K25" s="21" t="s">
        <v>98</v>
      </c>
      <c r="L25" s="21" t="s">
        <v>99</v>
      </c>
      <c r="N25" s="21" t="s">
        <v>88</v>
      </c>
      <c r="O25" s="21" t="s">
        <v>89</v>
      </c>
      <c r="P25" s="21" t="s">
        <v>90</v>
      </c>
      <c r="Q25" s="21" t="s">
        <v>91</v>
      </c>
      <c r="R25" s="21" t="s">
        <v>92</v>
      </c>
      <c r="S25" s="21" t="s">
        <v>93</v>
      </c>
      <c r="T25" s="21" t="s">
        <v>94</v>
      </c>
      <c r="U25" s="21" t="s">
        <v>95</v>
      </c>
      <c r="V25" s="21" t="s">
        <v>96</v>
      </c>
      <c r="W25" s="21" t="s">
        <v>97</v>
      </c>
      <c r="X25" s="21" t="s">
        <v>98</v>
      </c>
      <c r="Y25" s="21" t="s">
        <v>99</v>
      </c>
    </row>
    <row r="26" spans="1:25" x14ac:dyDescent="0.25">
      <c r="A26" s="21">
        <v>999</v>
      </c>
      <c r="B26" s="21">
        <v>821</v>
      </c>
      <c r="C26" s="21">
        <v>875</v>
      </c>
      <c r="D26" s="21">
        <v>508</v>
      </c>
      <c r="E26" s="21">
        <v>550</v>
      </c>
      <c r="F26" s="21">
        <v>526</v>
      </c>
      <c r="G26" s="21">
        <v>656</v>
      </c>
      <c r="H26" s="21">
        <v>649</v>
      </c>
      <c r="I26" s="21">
        <v>408</v>
      </c>
      <c r="J26" s="21">
        <v>651</v>
      </c>
      <c r="K26" s="21">
        <v>815</v>
      </c>
      <c r="L26" s="21">
        <v>917</v>
      </c>
      <c r="N26" s="21">
        <v>981</v>
      </c>
      <c r="O26" s="21">
        <v>559</v>
      </c>
      <c r="P26" s="21"/>
      <c r="Q26" s="21"/>
      <c r="R26" s="21"/>
      <c r="S26" s="21"/>
      <c r="T26" s="21"/>
      <c r="U26" s="21"/>
      <c r="V26" s="21"/>
      <c r="W26" s="21"/>
      <c r="X26" s="21"/>
      <c r="Y26" s="21"/>
    </row>
    <row r="44" spans="1:25" ht="26.25" x14ac:dyDescent="0.25">
      <c r="A44" s="70" t="s">
        <v>102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N44" s="70" t="s">
        <v>103</v>
      </c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</row>
    <row r="45" spans="1:25" x14ac:dyDescent="0.25">
      <c r="A45" s="21">
        <v>2023</v>
      </c>
      <c r="B45" s="21">
        <v>2024</v>
      </c>
      <c r="C45" s="21">
        <v>2025</v>
      </c>
      <c r="D45" s="21">
        <v>2026</v>
      </c>
      <c r="E45" s="21">
        <v>2027</v>
      </c>
      <c r="F45" s="21">
        <v>2028</v>
      </c>
      <c r="G45" s="21">
        <v>2029</v>
      </c>
      <c r="H45" s="21">
        <v>2030</v>
      </c>
      <c r="I45" s="21">
        <v>2031</v>
      </c>
      <c r="J45" s="21">
        <v>2032</v>
      </c>
      <c r="K45" s="21">
        <v>2033</v>
      </c>
      <c r="L45" s="21">
        <v>2034</v>
      </c>
      <c r="N45" s="21">
        <v>2023</v>
      </c>
      <c r="O45" s="21">
        <v>2024</v>
      </c>
      <c r="P45" s="21">
        <v>2025</v>
      </c>
      <c r="Q45" s="21">
        <v>2026</v>
      </c>
      <c r="R45" s="21">
        <v>2027</v>
      </c>
      <c r="S45" s="21">
        <v>2028</v>
      </c>
      <c r="T45" s="21">
        <v>2029</v>
      </c>
      <c r="U45" s="21">
        <v>2030</v>
      </c>
      <c r="V45" s="21">
        <v>2031</v>
      </c>
      <c r="W45" s="21">
        <v>2032</v>
      </c>
      <c r="X45" s="21">
        <v>2033</v>
      </c>
      <c r="Y45" s="21">
        <v>2034</v>
      </c>
    </row>
    <row r="46" spans="1:25" x14ac:dyDescent="0.25">
      <c r="A46" s="21">
        <v>2142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N46" s="21">
        <v>8375</v>
      </c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</row>
  </sheetData>
  <mergeCells count="7">
    <mergeCell ref="A44:L44"/>
    <mergeCell ref="N44:Y44"/>
    <mergeCell ref="A2:Y2"/>
    <mergeCell ref="A4:L4"/>
    <mergeCell ref="N4:Y4"/>
    <mergeCell ref="A24:L24"/>
    <mergeCell ref="N24:Y2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457F9-D389-4310-9873-36F09F480CDA}">
  <sheetPr codeName="Feuil7"/>
  <dimension ref="A1:AO47"/>
  <sheetViews>
    <sheetView workbookViewId="0">
      <selection activeCell="N28" sqref="N28"/>
    </sheetView>
  </sheetViews>
  <sheetFormatPr baseColWidth="10" defaultRowHeight="15" x14ac:dyDescent="0.25"/>
  <cols>
    <col min="1" max="12" width="11.42578125" style="18"/>
    <col min="14" max="31" width="11.42578125" style="18"/>
    <col min="33" max="41" width="11.42578125" style="25"/>
  </cols>
  <sheetData>
    <row r="1" spans="1:41" ht="26.25" x14ac:dyDescent="0.25">
      <c r="A1" s="70" t="s">
        <v>87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N1" s="70" t="s">
        <v>104</v>
      </c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G1" s="24"/>
      <c r="AH1" s="28">
        <v>2023</v>
      </c>
      <c r="AI1" s="28">
        <v>2024</v>
      </c>
      <c r="AJ1" s="28">
        <v>2025</v>
      </c>
      <c r="AK1" s="28">
        <v>2026</v>
      </c>
      <c r="AL1" s="28">
        <v>2027</v>
      </c>
      <c r="AM1" s="28">
        <v>2028</v>
      </c>
      <c r="AN1" s="28">
        <v>2029</v>
      </c>
      <c r="AO1" s="28">
        <v>2030</v>
      </c>
    </row>
    <row r="2" spans="1:41" x14ac:dyDescent="0.25">
      <c r="A2" s="21" t="s">
        <v>88</v>
      </c>
      <c r="B2" s="21" t="s">
        <v>89</v>
      </c>
      <c r="C2" s="21" t="s">
        <v>90</v>
      </c>
      <c r="D2" s="21" t="s">
        <v>91</v>
      </c>
      <c r="E2" s="21" t="s">
        <v>92</v>
      </c>
      <c r="F2" s="21" t="s">
        <v>93</v>
      </c>
      <c r="G2" s="21" t="s">
        <v>94</v>
      </c>
      <c r="H2" s="21" t="s">
        <v>95</v>
      </c>
      <c r="I2" s="21" t="s">
        <v>96</v>
      </c>
      <c r="J2" s="21" t="s">
        <v>97</v>
      </c>
      <c r="K2" s="21" t="s">
        <v>98</v>
      </c>
      <c r="L2" s="21" t="s">
        <v>99</v>
      </c>
      <c r="N2" s="21">
        <v>2023</v>
      </c>
      <c r="O2" s="21">
        <v>2024</v>
      </c>
      <c r="P2" s="21">
        <v>2025</v>
      </c>
      <c r="Q2" s="21">
        <v>2026</v>
      </c>
      <c r="R2" s="21">
        <v>2027</v>
      </c>
      <c r="S2" s="21">
        <v>2028</v>
      </c>
      <c r="T2" s="21">
        <v>2029</v>
      </c>
      <c r="U2" s="21">
        <v>2030</v>
      </c>
      <c r="V2" s="21">
        <v>2031</v>
      </c>
      <c r="W2" s="21">
        <v>2032</v>
      </c>
      <c r="X2" s="21">
        <v>2033</v>
      </c>
      <c r="Y2" s="21">
        <v>2034</v>
      </c>
      <c r="Z2" s="21">
        <v>2035</v>
      </c>
      <c r="AA2" s="21">
        <v>2036</v>
      </c>
      <c r="AB2" s="21">
        <v>2037</v>
      </c>
      <c r="AC2" s="21">
        <v>2038</v>
      </c>
      <c r="AD2" s="21">
        <v>2039</v>
      </c>
      <c r="AE2" s="21">
        <v>2040</v>
      </c>
      <c r="AG2" s="29" t="s">
        <v>105</v>
      </c>
      <c r="AH2" s="30">
        <v>4812</v>
      </c>
      <c r="AI2" s="31">
        <v>4732</v>
      </c>
      <c r="AJ2" s="24"/>
      <c r="AK2" s="24"/>
      <c r="AL2" s="24"/>
      <c r="AM2" s="24"/>
      <c r="AN2" s="24"/>
      <c r="AO2" s="24"/>
    </row>
    <row r="3" spans="1:41" x14ac:dyDescent="0.25">
      <c r="A3" s="21">
        <v>1761</v>
      </c>
      <c r="B3" s="21">
        <v>1761</v>
      </c>
      <c r="C3" s="21">
        <v>1485</v>
      </c>
      <c r="D3" s="21"/>
      <c r="E3" s="21"/>
      <c r="F3" s="21"/>
      <c r="G3" s="21"/>
      <c r="H3" s="21"/>
      <c r="I3" s="21"/>
      <c r="J3" s="21"/>
      <c r="K3" s="21"/>
      <c r="L3" s="21"/>
      <c r="N3" s="21">
        <v>21132</v>
      </c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G3" s="29" t="s">
        <v>106</v>
      </c>
      <c r="AH3" s="30">
        <v>5510</v>
      </c>
      <c r="AI3" s="24">
        <v>4733</v>
      </c>
      <c r="AJ3" s="24"/>
      <c r="AK3" s="24"/>
      <c r="AL3" s="24"/>
      <c r="AM3" s="24"/>
      <c r="AN3" s="24"/>
      <c r="AO3" s="24"/>
    </row>
    <row r="4" spans="1:41" x14ac:dyDescent="0.25">
      <c r="AG4" s="29" t="s">
        <v>107</v>
      </c>
      <c r="AH4" s="24">
        <v>4892</v>
      </c>
      <c r="AI4" s="24"/>
      <c r="AJ4" s="24"/>
      <c r="AK4" s="24"/>
      <c r="AL4" s="24"/>
      <c r="AM4" s="24"/>
      <c r="AN4" s="24"/>
      <c r="AO4" s="24"/>
    </row>
    <row r="5" spans="1:41" x14ac:dyDescent="0.25">
      <c r="AG5" s="29" t="s">
        <v>108</v>
      </c>
      <c r="AH5" s="24">
        <v>4401</v>
      </c>
      <c r="AI5" s="24"/>
      <c r="AJ5" s="24"/>
      <c r="AK5" s="24"/>
      <c r="AL5" s="24"/>
      <c r="AM5" s="24"/>
      <c r="AN5" s="24"/>
      <c r="AO5" s="24"/>
    </row>
    <row r="6" spans="1:41" x14ac:dyDescent="0.25">
      <c r="AG6" s="29" t="s">
        <v>109</v>
      </c>
      <c r="AH6" s="24">
        <v>4341</v>
      </c>
      <c r="AI6" s="24"/>
      <c r="AJ6" s="24"/>
      <c r="AK6" s="24"/>
      <c r="AL6" s="24"/>
      <c r="AM6" s="24"/>
      <c r="AN6" s="24"/>
      <c r="AO6" s="24"/>
    </row>
    <row r="7" spans="1:41" x14ac:dyDescent="0.25">
      <c r="AG7" s="29" t="s">
        <v>110</v>
      </c>
      <c r="AH7" s="24">
        <v>4331</v>
      </c>
      <c r="AI7" s="24"/>
      <c r="AJ7" s="24"/>
      <c r="AK7" s="24"/>
      <c r="AL7" s="24"/>
      <c r="AM7" s="24"/>
      <c r="AN7" s="24"/>
      <c r="AO7" s="24"/>
    </row>
    <row r="8" spans="1:41" x14ac:dyDescent="0.25">
      <c r="AG8" s="29" t="s">
        <v>111</v>
      </c>
      <c r="AH8" s="24">
        <v>4951</v>
      </c>
      <c r="AI8" s="24"/>
      <c r="AJ8" s="24"/>
      <c r="AK8" s="24"/>
      <c r="AL8" s="24"/>
      <c r="AM8" s="24"/>
      <c r="AN8" s="24"/>
      <c r="AO8" s="24"/>
    </row>
    <row r="9" spans="1:41" x14ac:dyDescent="0.25">
      <c r="AG9" s="29" t="s">
        <v>112</v>
      </c>
      <c r="AH9" s="24">
        <v>4512</v>
      </c>
      <c r="AI9" s="24"/>
      <c r="AJ9" s="24"/>
      <c r="AK9" s="24"/>
      <c r="AL9" s="24"/>
      <c r="AM9" s="24"/>
      <c r="AN9" s="24"/>
      <c r="AO9" s="24"/>
    </row>
    <row r="10" spans="1:41" x14ac:dyDescent="0.25">
      <c r="AG10" s="29" t="s">
        <v>113</v>
      </c>
      <c r="AH10" s="24">
        <v>4465</v>
      </c>
      <c r="AI10" s="24"/>
      <c r="AJ10" s="24"/>
      <c r="AK10" s="24"/>
      <c r="AL10" s="24"/>
      <c r="AM10" s="24"/>
      <c r="AN10" s="24"/>
      <c r="AO10" s="24"/>
    </row>
    <row r="11" spans="1:41" x14ac:dyDescent="0.25">
      <c r="AG11" s="29" t="s">
        <v>114</v>
      </c>
      <c r="AH11" s="24">
        <v>4462</v>
      </c>
      <c r="AI11" s="24"/>
      <c r="AJ11" s="24"/>
      <c r="AK11" s="24"/>
      <c r="AL11" s="24"/>
      <c r="AM11" s="24"/>
      <c r="AN11" s="24"/>
      <c r="AO11" s="24"/>
    </row>
    <row r="12" spans="1:41" x14ac:dyDescent="0.25">
      <c r="AG12" s="29" t="s">
        <v>115</v>
      </c>
      <c r="AH12" s="24">
        <v>4839</v>
      </c>
      <c r="AI12" s="24"/>
      <c r="AJ12" s="24"/>
      <c r="AK12" s="24"/>
      <c r="AL12" s="24"/>
      <c r="AM12" s="24"/>
      <c r="AN12" s="24"/>
      <c r="AO12" s="24"/>
    </row>
    <row r="13" spans="1:41" x14ac:dyDescent="0.25">
      <c r="AG13" s="29" t="s">
        <v>116</v>
      </c>
      <c r="AH13" s="24">
        <v>4577</v>
      </c>
      <c r="AI13" s="24"/>
      <c r="AJ13" s="24"/>
      <c r="AK13" s="24"/>
      <c r="AL13" s="24"/>
      <c r="AM13" s="24"/>
      <c r="AN13" s="24"/>
      <c r="AO13" s="24"/>
    </row>
    <row r="14" spans="1:41" x14ac:dyDescent="0.25">
      <c r="AG14" s="32" t="s">
        <v>117</v>
      </c>
      <c r="AH14" s="32">
        <f>SUM(AH2:AH13)</f>
        <v>56093</v>
      </c>
      <c r="AI14" s="32"/>
      <c r="AJ14" s="32"/>
      <c r="AK14" s="32"/>
      <c r="AL14" s="32"/>
      <c r="AM14" s="32"/>
      <c r="AN14" s="32"/>
      <c r="AO14" s="32"/>
    </row>
    <row r="22" spans="1:41" ht="26.25" x14ac:dyDescent="0.4">
      <c r="A22" s="70" t="s">
        <v>118</v>
      </c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N22" s="70" t="s">
        <v>119</v>
      </c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H22" s="73" t="s">
        <v>120</v>
      </c>
      <c r="AI22" s="73"/>
      <c r="AJ22" s="73"/>
      <c r="AK22" s="73"/>
      <c r="AL22" s="73"/>
      <c r="AM22" s="73"/>
      <c r="AN22" s="73"/>
      <c r="AO22" s="73"/>
    </row>
    <row r="23" spans="1:41" x14ac:dyDescent="0.25">
      <c r="A23" s="21" t="s">
        <v>88</v>
      </c>
      <c r="B23" s="21" t="s">
        <v>89</v>
      </c>
      <c r="C23" s="21" t="s">
        <v>90</v>
      </c>
      <c r="D23" s="21" t="s">
        <v>91</v>
      </c>
      <c r="E23" s="21" t="s">
        <v>92</v>
      </c>
      <c r="F23" s="21" t="s">
        <v>93</v>
      </c>
      <c r="G23" s="21" t="s">
        <v>94</v>
      </c>
      <c r="H23" s="21" t="s">
        <v>95</v>
      </c>
      <c r="I23" s="21" t="s">
        <v>96</v>
      </c>
      <c r="J23" s="21" t="s">
        <v>97</v>
      </c>
      <c r="K23" s="21" t="s">
        <v>98</v>
      </c>
      <c r="L23" s="21" t="s">
        <v>99</v>
      </c>
      <c r="N23" s="21">
        <v>2023</v>
      </c>
      <c r="O23" s="21">
        <v>2024</v>
      </c>
      <c r="P23" s="21">
        <v>2025</v>
      </c>
      <c r="Q23" s="21">
        <v>2026</v>
      </c>
      <c r="R23" s="21">
        <v>2027</v>
      </c>
      <c r="S23" s="21">
        <v>2028</v>
      </c>
      <c r="T23" s="21">
        <v>2029</v>
      </c>
      <c r="U23" s="21">
        <v>2030</v>
      </c>
      <c r="V23" s="21">
        <v>2031</v>
      </c>
      <c r="W23" s="21">
        <v>2032</v>
      </c>
      <c r="X23" s="21">
        <v>2033</v>
      </c>
      <c r="Y23" s="21">
        <v>2034</v>
      </c>
      <c r="Z23" s="21">
        <v>2035</v>
      </c>
      <c r="AA23" s="21">
        <v>2036</v>
      </c>
      <c r="AB23" s="21">
        <v>2037</v>
      </c>
      <c r="AC23" s="21">
        <v>2038</v>
      </c>
      <c r="AD23" s="21">
        <v>2039</v>
      </c>
      <c r="AE23" s="21">
        <v>2040</v>
      </c>
      <c r="AG23" s="33"/>
      <c r="AH23" s="24">
        <v>2023</v>
      </c>
      <c r="AI23" s="24">
        <v>2024</v>
      </c>
      <c r="AJ23" s="24">
        <v>2025</v>
      </c>
      <c r="AK23" s="24">
        <v>2026</v>
      </c>
      <c r="AL23" s="24">
        <v>2027</v>
      </c>
      <c r="AM23" s="24">
        <v>2028</v>
      </c>
      <c r="AN23" s="24">
        <v>2029</v>
      </c>
      <c r="AO23" s="24">
        <v>2030</v>
      </c>
    </row>
    <row r="24" spans="1:41" x14ac:dyDescent="0.25">
      <c r="A24" s="21">
        <v>4732</v>
      </c>
      <c r="B24" s="21">
        <v>4733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N24" s="21">
        <v>56093</v>
      </c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G24" s="33"/>
      <c r="AH24" s="24">
        <v>4.9000000000000004</v>
      </c>
      <c r="AI24" s="24"/>
      <c r="AJ24" s="24"/>
      <c r="AK24" s="24"/>
      <c r="AL24" s="24"/>
      <c r="AM24" s="24"/>
      <c r="AN24" s="24"/>
      <c r="AO24" s="24"/>
    </row>
    <row r="47" spans="6:6" x14ac:dyDescent="0.25">
      <c r="F47" s="18" t="s">
        <v>7</v>
      </c>
    </row>
  </sheetData>
  <mergeCells count="5">
    <mergeCell ref="A1:L1"/>
    <mergeCell ref="N1:AE1"/>
    <mergeCell ref="A22:L22"/>
    <mergeCell ref="N22:AE22"/>
    <mergeCell ref="AH22:AO22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C894F-6750-4CF2-AB6A-5917326B3D87}">
  <sheetPr codeName="Feuil8"/>
  <dimension ref="A1:AQ67"/>
  <sheetViews>
    <sheetView workbookViewId="0">
      <selection activeCell="N28" sqref="N28"/>
    </sheetView>
  </sheetViews>
  <sheetFormatPr baseColWidth="10" defaultRowHeight="15" x14ac:dyDescent="0.25"/>
  <cols>
    <col min="1" max="11" width="11.42578125" style="18"/>
    <col min="22" max="22" width="3.42578125" customWidth="1"/>
  </cols>
  <sheetData>
    <row r="1" spans="1:43" ht="15.75" thickBot="1" x14ac:dyDescent="0.3">
      <c r="A1" s="77" t="s">
        <v>121</v>
      </c>
      <c r="B1" s="77"/>
      <c r="C1" s="77"/>
      <c r="D1" s="77"/>
      <c r="E1" s="77" t="s">
        <v>122</v>
      </c>
      <c r="F1" s="77"/>
      <c r="G1" s="77"/>
      <c r="H1" s="77"/>
      <c r="I1" s="77" t="s">
        <v>123</v>
      </c>
      <c r="J1" s="77"/>
      <c r="K1" s="77"/>
      <c r="L1" s="77"/>
    </row>
    <row r="2" spans="1:43" ht="32.25" customHeight="1" thickTop="1" x14ac:dyDescent="0.25">
      <c r="A2" s="74" t="s">
        <v>124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6"/>
      <c r="W2" s="74" t="s">
        <v>125</v>
      </c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6"/>
    </row>
    <row r="3" spans="1:43" x14ac:dyDescent="0.25">
      <c r="A3" s="21" t="s">
        <v>91</v>
      </c>
      <c r="B3" s="21" t="s">
        <v>91</v>
      </c>
      <c r="C3" s="21" t="s">
        <v>91</v>
      </c>
      <c r="D3" s="21" t="s">
        <v>91</v>
      </c>
      <c r="E3" s="21" t="s">
        <v>91</v>
      </c>
      <c r="F3" s="21" t="s">
        <v>91</v>
      </c>
      <c r="G3" s="21" t="s">
        <v>91</v>
      </c>
      <c r="H3" s="21" t="s">
        <v>91</v>
      </c>
      <c r="I3" s="21" t="s">
        <v>91</v>
      </c>
      <c r="J3" s="21" t="s">
        <v>91</v>
      </c>
      <c r="K3" s="21" t="s">
        <v>91</v>
      </c>
      <c r="L3" s="21" t="s">
        <v>91</v>
      </c>
      <c r="M3" s="21" t="s">
        <v>91</v>
      </c>
      <c r="N3" s="21" t="s">
        <v>91</v>
      </c>
      <c r="O3" s="21" t="s">
        <v>91</v>
      </c>
      <c r="P3" s="21" t="s">
        <v>91</v>
      </c>
      <c r="Q3" s="21" t="s">
        <v>91</v>
      </c>
      <c r="R3" s="21" t="s">
        <v>91</v>
      </c>
      <c r="S3" s="21" t="s">
        <v>91</v>
      </c>
      <c r="T3" s="21" t="s">
        <v>91</v>
      </c>
      <c r="U3" s="34" t="s">
        <v>91</v>
      </c>
      <c r="W3" s="35" t="s">
        <v>126</v>
      </c>
      <c r="X3" s="21" t="s">
        <v>126</v>
      </c>
      <c r="Y3" s="21" t="s">
        <v>126</v>
      </c>
      <c r="Z3" s="21" t="s">
        <v>126</v>
      </c>
      <c r="AA3" s="21" t="s">
        <v>126</v>
      </c>
      <c r="AB3" s="21" t="s">
        <v>126</v>
      </c>
      <c r="AC3" s="21" t="s">
        <v>126</v>
      </c>
      <c r="AD3" s="21" t="s">
        <v>126</v>
      </c>
      <c r="AE3" s="21" t="s">
        <v>126</v>
      </c>
      <c r="AF3" s="21" t="s">
        <v>126</v>
      </c>
      <c r="AG3" s="21" t="s">
        <v>126</v>
      </c>
      <c r="AH3" s="21" t="s">
        <v>126</v>
      </c>
      <c r="AI3" s="21" t="s">
        <v>126</v>
      </c>
      <c r="AJ3" s="21" t="s">
        <v>126</v>
      </c>
      <c r="AK3" s="21" t="s">
        <v>126</v>
      </c>
      <c r="AL3" s="21" t="s">
        <v>126</v>
      </c>
      <c r="AM3" s="21" t="s">
        <v>126</v>
      </c>
      <c r="AN3" s="21" t="s">
        <v>126</v>
      </c>
      <c r="AO3" s="21" t="s">
        <v>126</v>
      </c>
      <c r="AP3" s="21" t="s">
        <v>126</v>
      </c>
      <c r="AQ3" s="34"/>
    </row>
    <row r="4" spans="1:43" x14ac:dyDescent="0.25">
      <c r="A4" s="21">
        <v>2020</v>
      </c>
      <c r="B4" s="21">
        <v>2021</v>
      </c>
      <c r="C4" s="21">
        <v>2022</v>
      </c>
      <c r="D4" s="21">
        <v>2023</v>
      </c>
      <c r="E4" s="21">
        <v>2024</v>
      </c>
      <c r="F4" s="21">
        <v>2025</v>
      </c>
      <c r="G4" s="21">
        <v>2026</v>
      </c>
      <c r="H4" s="21">
        <v>2027</v>
      </c>
      <c r="I4" s="21">
        <v>2028</v>
      </c>
      <c r="J4" s="21">
        <v>2029</v>
      </c>
      <c r="K4" s="21">
        <v>2030</v>
      </c>
      <c r="L4" s="21">
        <v>2031</v>
      </c>
      <c r="M4" s="21">
        <v>2032</v>
      </c>
      <c r="N4" s="21">
        <v>2033</v>
      </c>
      <c r="O4" s="21">
        <v>2034</v>
      </c>
      <c r="P4" s="21">
        <v>2035</v>
      </c>
      <c r="Q4" s="21">
        <v>2036</v>
      </c>
      <c r="R4" s="21">
        <v>2037</v>
      </c>
      <c r="S4" s="21">
        <v>2038</v>
      </c>
      <c r="T4" s="21">
        <v>2039</v>
      </c>
      <c r="U4" s="36">
        <v>2040</v>
      </c>
      <c r="W4" s="35">
        <v>2020</v>
      </c>
      <c r="X4" s="21">
        <v>2021</v>
      </c>
      <c r="Y4" s="21">
        <v>2022</v>
      </c>
      <c r="Z4" s="21">
        <v>2023</v>
      </c>
      <c r="AA4" s="21">
        <v>2024</v>
      </c>
      <c r="AB4" s="21">
        <v>2025</v>
      </c>
      <c r="AC4" s="21">
        <v>2026</v>
      </c>
      <c r="AD4" s="21">
        <v>2027</v>
      </c>
      <c r="AE4" s="21">
        <v>2028</v>
      </c>
      <c r="AF4" s="21">
        <v>2029</v>
      </c>
      <c r="AG4" s="21">
        <v>2030</v>
      </c>
      <c r="AH4" s="21">
        <v>2031</v>
      </c>
      <c r="AI4" s="21">
        <v>2032</v>
      </c>
      <c r="AJ4" s="21">
        <v>2033</v>
      </c>
      <c r="AK4" s="21">
        <v>2034</v>
      </c>
      <c r="AL4" s="21">
        <v>2035</v>
      </c>
      <c r="AM4" s="21">
        <v>2036</v>
      </c>
      <c r="AN4" s="21">
        <v>2037</v>
      </c>
      <c r="AO4" s="21">
        <v>2038</v>
      </c>
      <c r="AP4" s="21">
        <v>2039</v>
      </c>
      <c r="AQ4" s="34">
        <v>2040</v>
      </c>
    </row>
    <row r="5" spans="1:43" x14ac:dyDescent="0.25">
      <c r="A5" s="21">
        <v>103</v>
      </c>
      <c r="B5" s="21">
        <v>139</v>
      </c>
      <c r="C5" s="21">
        <v>99</v>
      </c>
      <c r="D5" s="21">
        <v>67</v>
      </c>
      <c r="E5" s="21">
        <v>53</v>
      </c>
      <c r="F5" s="37"/>
      <c r="G5" s="21"/>
      <c r="H5" s="21"/>
      <c r="I5" s="21"/>
      <c r="J5" s="21"/>
      <c r="K5" s="21"/>
      <c r="L5" s="22"/>
      <c r="M5" s="22"/>
      <c r="N5" s="22"/>
      <c r="O5" s="22"/>
      <c r="P5" s="22"/>
      <c r="Q5" s="22"/>
      <c r="R5" s="22"/>
      <c r="S5" s="22"/>
      <c r="T5" s="22"/>
      <c r="U5" s="36"/>
      <c r="W5" s="35">
        <v>230</v>
      </c>
      <c r="X5" s="21">
        <v>300</v>
      </c>
      <c r="Y5" s="21">
        <v>228</v>
      </c>
      <c r="Z5" s="21">
        <v>176</v>
      </c>
      <c r="AA5" s="21">
        <v>155</v>
      </c>
      <c r="AB5" s="37"/>
      <c r="AC5" s="21"/>
      <c r="AD5" s="21"/>
      <c r="AE5" s="21"/>
      <c r="AF5" s="21"/>
      <c r="AG5" s="21"/>
      <c r="AH5" s="22"/>
      <c r="AI5" s="22"/>
      <c r="AJ5" s="22"/>
      <c r="AK5" s="22"/>
      <c r="AL5" s="22"/>
      <c r="AM5" s="22"/>
      <c r="AN5" s="22"/>
      <c r="AO5" s="22"/>
      <c r="AP5" s="22"/>
      <c r="AQ5" s="36"/>
    </row>
    <row r="6" spans="1:43" x14ac:dyDescent="0.25">
      <c r="A6" s="38"/>
      <c r="U6" s="39"/>
      <c r="W6" s="38"/>
      <c r="X6" s="18"/>
      <c r="Y6" s="18"/>
      <c r="Z6" s="18"/>
      <c r="AA6" s="18"/>
      <c r="AB6" s="18"/>
      <c r="AC6" s="18"/>
      <c r="AD6" s="18"/>
      <c r="AE6" s="18"/>
      <c r="AF6" s="18"/>
      <c r="AG6" s="18"/>
      <c r="AQ6" s="39"/>
    </row>
    <row r="7" spans="1:43" x14ac:dyDescent="0.25">
      <c r="A7" s="38"/>
      <c r="U7" s="39"/>
      <c r="W7" s="38"/>
      <c r="X7" s="18"/>
      <c r="Y7" s="18"/>
      <c r="Z7" s="18"/>
      <c r="AA7" s="18"/>
      <c r="AB7" s="18"/>
      <c r="AC7" s="18"/>
      <c r="AD7" s="18"/>
      <c r="AE7" s="18"/>
      <c r="AF7" s="18"/>
      <c r="AG7" s="18"/>
      <c r="AQ7" s="39"/>
    </row>
    <row r="8" spans="1:43" x14ac:dyDescent="0.25">
      <c r="A8" s="38"/>
      <c r="U8" s="39"/>
      <c r="W8" s="38"/>
      <c r="X8" s="18"/>
      <c r="Y8" s="18"/>
      <c r="Z8" s="18"/>
      <c r="AA8" s="18"/>
      <c r="AB8" s="18"/>
      <c r="AC8" s="18"/>
      <c r="AD8" s="18"/>
      <c r="AE8" s="18"/>
      <c r="AF8" s="18"/>
      <c r="AG8" s="18"/>
      <c r="AQ8" s="39"/>
    </row>
    <row r="9" spans="1:43" x14ac:dyDescent="0.25">
      <c r="A9" s="38"/>
      <c r="U9" s="39"/>
      <c r="W9" s="38"/>
      <c r="X9" s="18"/>
      <c r="Y9" s="18"/>
      <c r="Z9" s="18"/>
      <c r="AA9" s="18"/>
      <c r="AB9" s="18"/>
      <c r="AC9" s="18"/>
      <c r="AD9" s="18"/>
      <c r="AE9" s="18"/>
      <c r="AF9" s="18"/>
      <c r="AG9" s="18"/>
      <c r="AQ9" s="39"/>
    </row>
    <row r="10" spans="1:43" x14ac:dyDescent="0.25">
      <c r="A10" s="38"/>
      <c r="U10" s="39"/>
      <c r="W10" s="3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Q10" s="39"/>
    </row>
    <row r="11" spans="1:43" x14ac:dyDescent="0.25">
      <c r="A11" s="38"/>
      <c r="U11" s="39"/>
      <c r="W11" s="3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Q11" s="39"/>
    </row>
    <row r="12" spans="1:43" x14ac:dyDescent="0.25">
      <c r="A12" s="38"/>
      <c r="U12" s="39"/>
      <c r="W12" s="3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Q12" s="39"/>
    </row>
    <row r="13" spans="1:43" ht="18" customHeight="1" x14ac:dyDescent="0.25">
      <c r="A13" s="38"/>
      <c r="U13" s="39"/>
      <c r="W13" s="3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Q13" s="39"/>
    </row>
    <row r="14" spans="1:43" x14ac:dyDescent="0.25">
      <c r="A14" s="38"/>
      <c r="U14" s="39"/>
      <c r="W14" s="3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Q14" s="39"/>
    </row>
    <row r="15" spans="1:43" x14ac:dyDescent="0.25">
      <c r="A15" s="38"/>
      <c r="U15" s="39"/>
      <c r="W15" s="3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Q15" s="39"/>
    </row>
    <row r="16" spans="1:43" x14ac:dyDescent="0.25">
      <c r="A16" s="38"/>
      <c r="U16" s="39"/>
      <c r="W16" s="3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Q16" s="39"/>
    </row>
    <row r="17" spans="1:43" x14ac:dyDescent="0.25">
      <c r="A17" s="38"/>
      <c r="U17" s="39"/>
      <c r="W17" s="3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Q17" s="39"/>
    </row>
    <row r="18" spans="1:43" x14ac:dyDescent="0.25">
      <c r="A18" s="38"/>
      <c r="U18" s="39"/>
      <c r="W18" s="3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Q18" s="39"/>
    </row>
    <row r="19" spans="1:43" x14ac:dyDescent="0.25">
      <c r="A19" s="38"/>
      <c r="U19" s="39"/>
      <c r="W19" s="3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Q19" s="39"/>
    </row>
    <row r="20" spans="1:43" x14ac:dyDescent="0.25">
      <c r="A20" s="38"/>
      <c r="U20" s="39"/>
      <c r="W20" s="3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Q20" s="39"/>
    </row>
    <row r="21" spans="1:43" x14ac:dyDescent="0.25">
      <c r="A21" s="38"/>
      <c r="U21" s="39"/>
      <c r="W21" s="3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Q21" s="39"/>
    </row>
    <row r="22" spans="1:43" ht="15.75" thickBot="1" x14ac:dyDescent="0.3">
      <c r="A22" s="40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2"/>
      <c r="M22" s="42"/>
      <c r="N22" s="42"/>
      <c r="O22" s="42"/>
      <c r="P22" s="42"/>
      <c r="Q22" s="42"/>
      <c r="R22" s="42"/>
      <c r="S22" s="42"/>
      <c r="T22" s="42"/>
      <c r="U22" s="43"/>
      <c r="W22" s="40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2"/>
      <c r="AI22" s="42"/>
      <c r="AJ22" s="42"/>
      <c r="AK22" s="42"/>
      <c r="AL22" s="42"/>
      <c r="AM22" s="42"/>
      <c r="AN22" s="42"/>
      <c r="AO22" s="42"/>
      <c r="AP22" s="42"/>
      <c r="AQ22" s="43"/>
    </row>
    <row r="23" spans="1:43" ht="16.5" thickTop="1" thickBot="1" x14ac:dyDescent="0.3"/>
    <row r="24" spans="1:43" ht="32.1" customHeight="1" thickTop="1" x14ac:dyDescent="0.25">
      <c r="A24" s="74" t="s">
        <v>127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6"/>
      <c r="W24" s="74" t="s">
        <v>128</v>
      </c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6"/>
    </row>
    <row r="25" spans="1:43" x14ac:dyDescent="0.25">
      <c r="A25" s="35" t="s">
        <v>126</v>
      </c>
      <c r="B25" s="21" t="s">
        <v>126</v>
      </c>
      <c r="C25" s="21" t="s">
        <v>126</v>
      </c>
      <c r="D25" s="21" t="s">
        <v>126</v>
      </c>
      <c r="E25" s="21" t="s">
        <v>126</v>
      </c>
      <c r="F25" s="21" t="s">
        <v>126</v>
      </c>
      <c r="G25" s="21" t="s">
        <v>126</v>
      </c>
      <c r="H25" s="21" t="s">
        <v>126</v>
      </c>
      <c r="I25" s="21" t="s">
        <v>126</v>
      </c>
      <c r="J25" s="21" t="s">
        <v>126</v>
      </c>
      <c r="K25" s="21" t="s">
        <v>126</v>
      </c>
      <c r="L25" s="21" t="s">
        <v>126</v>
      </c>
      <c r="M25" s="21" t="s">
        <v>126</v>
      </c>
      <c r="N25" s="21" t="s">
        <v>126</v>
      </c>
      <c r="O25" s="21" t="s">
        <v>126</v>
      </c>
      <c r="P25" s="21" t="s">
        <v>126</v>
      </c>
      <c r="Q25" s="21" t="s">
        <v>126</v>
      </c>
      <c r="R25" s="21" t="s">
        <v>126</v>
      </c>
      <c r="S25" s="21" t="s">
        <v>126</v>
      </c>
      <c r="T25" s="21" t="s">
        <v>126</v>
      </c>
      <c r="U25" s="34"/>
      <c r="W25" s="35" t="s">
        <v>126</v>
      </c>
      <c r="X25" s="21" t="s">
        <v>126</v>
      </c>
      <c r="Y25" s="21" t="s">
        <v>126</v>
      </c>
      <c r="Z25" s="21" t="s">
        <v>126</v>
      </c>
      <c r="AA25" s="21" t="s">
        <v>126</v>
      </c>
      <c r="AB25" s="21" t="s">
        <v>126</v>
      </c>
      <c r="AC25" s="21" t="s">
        <v>126</v>
      </c>
      <c r="AD25" s="21" t="s">
        <v>126</v>
      </c>
      <c r="AE25" s="21" t="s">
        <v>126</v>
      </c>
      <c r="AF25" s="21" t="s">
        <v>126</v>
      </c>
      <c r="AG25" s="21" t="s">
        <v>126</v>
      </c>
      <c r="AH25" s="21" t="s">
        <v>126</v>
      </c>
      <c r="AI25" s="21" t="s">
        <v>126</v>
      </c>
      <c r="AJ25" s="21" t="s">
        <v>126</v>
      </c>
      <c r="AK25" s="21" t="s">
        <v>126</v>
      </c>
      <c r="AL25" s="21" t="s">
        <v>126</v>
      </c>
      <c r="AM25" s="21" t="s">
        <v>126</v>
      </c>
      <c r="AN25" s="21" t="s">
        <v>126</v>
      </c>
      <c r="AO25" s="21" t="s">
        <v>126</v>
      </c>
      <c r="AP25" s="21" t="s">
        <v>126</v>
      </c>
      <c r="AQ25" s="34"/>
    </row>
    <row r="26" spans="1:43" x14ac:dyDescent="0.25">
      <c r="A26" s="35">
        <v>2020</v>
      </c>
      <c r="B26" s="21">
        <v>2021</v>
      </c>
      <c r="C26" s="21">
        <v>2022</v>
      </c>
      <c r="D26" s="21">
        <v>2023</v>
      </c>
      <c r="E26" s="21">
        <v>2024</v>
      </c>
      <c r="F26" s="21">
        <v>2025</v>
      </c>
      <c r="G26" s="21">
        <v>2026</v>
      </c>
      <c r="H26" s="21">
        <v>2027</v>
      </c>
      <c r="I26" s="21">
        <v>2028</v>
      </c>
      <c r="J26" s="21">
        <v>2029</v>
      </c>
      <c r="K26" s="21">
        <v>2030</v>
      </c>
      <c r="L26" s="21">
        <v>2031</v>
      </c>
      <c r="M26" s="21">
        <v>2032</v>
      </c>
      <c r="N26" s="21">
        <v>2033</v>
      </c>
      <c r="O26" s="21">
        <v>2034</v>
      </c>
      <c r="P26" s="21">
        <v>2035</v>
      </c>
      <c r="Q26" s="21">
        <v>2036</v>
      </c>
      <c r="R26" s="21">
        <v>2037</v>
      </c>
      <c r="S26" s="21">
        <v>2038</v>
      </c>
      <c r="T26" s="21">
        <v>2039</v>
      </c>
      <c r="U26" s="34">
        <v>2040</v>
      </c>
      <c r="W26" s="35">
        <v>2020</v>
      </c>
      <c r="X26" s="21">
        <v>2021</v>
      </c>
      <c r="Y26" s="21">
        <v>2022</v>
      </c>
      <c r="Z26" s="21">
        <v>2023</v>
      </c>
      <c r="AA26" s="21">
        <v>2024</v>
      </c>
      <c r="AB26" s="21">
        <v>2025</v>
      </c>
      <c r="AC26" s="21">
        <v>2026</v>
      </c>
      <c r="AD26" s="21">
        <v>2027</v>
      </c>
      <c r="AE26" s="21">
        <v>2028</v>
      </c>
      <c r="AF26" s="21">
        <v>2029</v>
      </c>
      <c r="AG26" s="21">
        <v>2030</v>
      </c>
      <c r="AH26" s="21">
        <v>2031</v>
      </c>
      <c r="AI26" s="21">
        <v>2032</v>
      </c>
      <c r="AJ26" s="21">
        <v>2033</v>
      </c>
      <c r="AK26" s="21">
        <v>2034</v>
      </c>
      <c r="AL26" s="21">
        <v>2035</v>
      </c>
      <c r="AM26" s="21">
        <v>2036</v>
      </c>
      <c r="AN26" s="21">
        <v>2037</v>
      </c>
      <c r="AO26" s="21">
        <v>2038</v>
      </c>
      <c r="AP26" s="21">
        <v>2039</v>
      </c>
      <c r="AQ26" s="34">
        <v>2040</v>
      </c>
    </row>
    <row r="27" spans="1:43" x14ac:dyDescent="0.25">
      <c r="A27" s="35">
        <v>203</v>
      </c>
      <c r="B27" s="21">
        <v>258</v>
      </c>
      <c r="C27" s="21">
        <v>198</v>
      </c>
      <c r="D27" s="21">
        <v>152</v>
      </c>
      <c r="E27" s="21">
        <v>133</v>
      </c>
      <c r="F27" s="37"/>
      <c r="G27" s="21"/>
      <c r="H27" s="21"/>
      <c r="I27" s="21"/>
      <c r="J27" s="21"/>
      <c r="K27" s="21"/>
      <c r="L27" s="22"/>
      <c r="M27" s="22"/>
      <c r="N27" s="22"/>
      <c r="O27" s="22"/>
      <c r="P27" s="22"/>
      <c r="Q27" s="22"/>
      <c r="R27" s="22"/>
      <c r="S27" s="22"/>
      <c r="T27" s="22"/>
      <c r="U27" s="36"/>
      <c r="W27" s="35">
        <v>61</v>
      </c>
      <c r="X27" s="21">
        <v>83</v>
      </c>
      <c r="Y27" s="21">
        <v>59</v>
      </c>
      <c r="Z27" s="21">
        <v>37</v>
      </c>
      <c r="AA27" s="21">
        <v>31</v>
      </c>
      <c r="AB27" s="37"/>
      <c r="AC27" s="21"/>
      <c r="AD27" s="21"/>
      <c r="AE27" s="21"/>
      <c r="AF27" s="21"/>
      <c r="AG27" s="21"/>
      <c r="AH27" s="22"/>
      <c r="AI27" s="22"/>
      <c r="AJ27" s="22"/>
      <c r="AK27" s="22"/>
      <c r="AL27" s="22"/>
      <c r="AM27" s="22"/>
      <c r="AN27" s="22"/>
      <c r="AO27" s="22"/>
      <c r="AP27" s="22"/>
      <c r="AQ27" s="36"/>
    </row>
    <row r="28" spans="1:43" x14ac:dyDescent="0.25">
      <c r="A28" s="38"/>
      <c r="U28" s="39"/>
      <c r="W28" s="3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Q28" s="39"/>
    </row>
    <row r="29" spans="1:43" x14ac:dyDescent="0.25">
      <c r="A29" s="38"/>
      <c r="U29" s="39"/>
      <c r="W29" s="3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Q29" s="39"/>
    </row>
    <row r="30" spans="1:43" x14ac:dyDescent="0.25">
      <c r="A30" s="38"/>
      <c r="U30" s="39"/>
      <c r="W30" s="3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Q30" s="39"/>
    </row>
    <row r="31" spans="1:43" x14ac:dyDescent="0.25">
      <c r="A31" s="38"/>
      <c r="U31" s="39"/>
      <c r="W31" s="3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Q31" s="39"/>
    </row>
    <row r="32" spans="1:43" x14ac:dyDescent="0.25">
      <c r="A32" s="38"/>
      <c r="U32" s="39"/>
      <c r="W32" s="3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Q32" s="39"/>
    </row>
    <row r="33" spans="1:43" x14ac:dyDescent="0.25">
      <c r="A33" s="38"/>
      <c r="U33" s="39"/>
      <c r="W33" s="3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Q33" s="39"/>
    </row>
    <row r="34" spans="1:43" x14ac:dyDescent="0.25">
      <c r="A34" s="38"/>
      <c r="U34" s="39"/>
      <c r="W34" s="3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Q34" s="39"/>
    </row>
    <row r="35" spans="1:43" x14ac:dyDescent="0.25">
      <c r="A35" s="38"/>
      <c r="U35" s="39"/>
      <c r="W35" s="3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Q35" s="39"/>
    </row>
    <row r="36" spans="1:43" x14ac:dyDescent="0.25">
      <c r="A36" s="38"/>
      <c r="U36" s="39"/>
      <c r="W36" s="3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Q36" s="39"/>
    </row>
    <row r="37" spans="1:43" x14ac:dyDescent="0.25">
      <c r="A37" s="38"/>
      <c r="U37" s="39"/>
      <c r="W37" s="3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Q37" s="39"/>
    </row>
    <row r="38" spans="1:43" x14ac:dyDescent="0.25">
      <c r="A38" s="38"/>
      <c r="U38" s="39"/>
      <c r="W38" s="3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Q38" s="39"/>
    </row>
    <row r="39" spans="1:43" x14ac:dyDescent="0.25">
      <c r="A39" s="38"/>
      <c r="U39" s="39"/>
      <c r="W39" s="3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Q39" s="39"/>
    </row>
    <row r="40" spans="1:43" x14ac:dyDescent="0.25">
      <c r="A40" s="38"/>
      <c r="U40" s="39"/>
      <c r="W40" s="3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Q40" s="39"/>
    </row>
    <row r="41" spans="1:43" x14ac:dyDescent="0.25">
      <c r="A41" s="38"/>
      <c r="U41" s="39"/>
      <c r="W41" s="3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Q41" s="39"/>
    </row>
    <row r="42" spans="1:43" x14ac:dyDescent="0.25">
      <c r="A42" s="38"/>
      <c r="U42" s="39"/>
      <c r="W42" s="3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Q42" s="39"/>
    </row>
    <row r="43" spans="1:43" x14ac:dyDescent="0.25">
      <c r="A43" s="38"/>
      <c r="U43" s="39"/>
      <c r="W43" s="3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Q43" s="39"/>
    </row>
    <row r="44" spans="1:43" ht="15.75" thickBot="1" x14ac:dyDescent="0.3">
      <c r="A44" s="40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2"/>
      <c r="M44" s="42"/>
      <c r="N44" s="42"/>
      <c r="O44" s="42"/>
      <c r="P44" s="42"/>
      <c r="Q44" s="42"/>
      <c r="R44" s="42"/>
      <c r="S44" s="42"/>
      <c r="T44" s="42"/>
      <c r="U44" s="43"/>
      <c r="W44" s="40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2"/>
      <c r="AI44" s="42"/>
      <c r="AJ44" s="42"/>
      <c r="AK44" s="42"/>
      <c r="AL44" s="42"/>
      <c r="AM44" s="42"/>
      <c r="AN44" s="42"/>
      <c r="AO44" s="42"/>
      <c r="AP44" s="42"/>
      <c r="AQ44" s="43"/>
    </row>
    <row r="45" spans="1:43" ht="16.5" thickTop="1" thickBot="1" x14ac:dyDescent="0.3"/>
    <row r="46" spans="1:43" ht="34.5" thickTop="1" x14ac:dyDescent="0.25">
      <c r="A46" s="74" t="s">
        <v>129</v>
      </c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6"/>
      <c r="W46" s="74" t="s">
        <v>130</v>
      </c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5"/>
      <c r="AL46" s="75"/>
      <c r="AM46" s="75"/>
      <c r="AN46" s="75"/>
      <c r="AO46" s="75"/>
      <c r="AP46" s="75"/>
      <c r="AQ46" s="76"/>
    </row>
    <row r="47" spans="1:43" x14ac:dyDescent="0.25">
      <c r="A47" s="35" t="s">
        <v>126</v>
      </c>
      <c r="B47" s="21" t="s">
        <v>126</v>
      </c>
      <c r="C47" s="21" t="s">
        <v>126</v>
      </c>
      <c r="D47" s="21" t="s">
        <v>126</v>
      </c>
      <c r="E47" s="21" t="s">
        <v>126</v>
      </c>
      <c r="F47" s="21" t="s">
        <v>126</v>
      </c>
      <c r="G47" s="21" t="s">
        <v>126</v>
      </c>
      <c r="H47" s="21" t="s">
        <v>126</v>
      </c>
      <c r="I47" s="21" t="s">
        <v>126</v>
      </c>
      <c r="J47" s="21" t="s">
        <v>126</v>
      </c>
      <c r="K47" s="21" t="s">
        <v>126</v>
      </c>
      <c r="L47" s="21" t="s">
        <v>126</v>
      </c>
      <c r="M47" s="21" t="s">
        <v>126</v>
      </c>
      <c r="N47" s="21" t="s">
        <v>126</v>
      </c>
      <c r="O47" s="21" t="s">
        <v>126</v>
      </c>
      <c r="P47" s="21" t="s">
        <v>126</v>
      </c>
      <c r="Q47" s="21" t="s">
        <v>126</v>
      </c>
      <c r="R47" s="21" t="s">
        <v>126</v>
      </c>
      <c r="S47" s="21" t="s">
        <v>126</v>
      </c>
      <c r="T47" s="21" t="s">
        <v>126</v>
      </c>
      <c r="U47" s="34"/>
      <c r="W47" s="35" t="s">
        <v>126</v>
      </c>
      <c r="X47" s="21" t="s">
        <v>126</v>
      </c>
      <c r="Y47" s="21" t="s">
        <v>126</v>
      </c>
      <c r="Z47" s="21" t="s">
        <v>126</v>
      </c>
      <c r="AA47" s="21" t="s">
        <v>126</v>
      </c>
      <c r="AB47" s="21" t="s">
        <v>126</v>
      </c>
      <c r="AC47" s="21" t="s">
        <v>126</v>
      </c>
      <c r="AD47" s="21" t="s">
        <v>126</v>
      </c>
      <c r="AE47" s="21" t="s">
        <v>126</v>
      </c>
      <c r="AF47" s="21" t="s">
        <v>126</v>
      </c>
      <c r="AG47" s="21" t="s">
        <v>126</v>
      </c>
      <c r="AH47" s="21" t="s">
        <v>126</v>
      </c>
      <c r="AI47" s="21" t="s">
        <v>126</v>
      </c>
      <c r="AJ47" s="21" t="s">
        <v>126</v>
      </c>
      <c r="AK47" s="21" t="s">
        <v>126</v>
      </c>
      <c r="AL47" s="21" t="s">
        <v>126</v>
      </c>
      <c r="AM47" s="21" t="s">
        <v>126</v>
      </c>
      <c r="AN47" s="21" t="s">
        <v>126</v>
      </c>
      <c r="AO47" s="21" t="s">
        <v>126</v>
      </c>
      <c r="AP47" s="21" t="s">
        <v>126</v>
      </c>
      <c r="AQ47" s="34"/>
    </row>
    <row r="48" spans="1:43" x14ac:dyDescent="0.25">
      <c r="A48" s="35">
        <v>2020</v>
      </c>
      <c r="B48" s="21">
        <v>2021</v>
      </c>
      <c r="C48" s="21">
        <v>2022</v>
      </c>
      <c r="D48" s="21">
        <v>2023</v>
      </c>
      <c r="E48" s="21">
        <v>2024</v>
      </c>
      <c r="F48" s="21">
        <v>2025</v>
      </c>
      <c r="G48" s="21">
        <v>2026</v>
      </c>
      <c r="H48" s="21">
        <v>2027</v>
      </c>
      <c r="I48" s="21">
        <v>2028</v>
      </c>
      <c r="J48" s="21">
        <v>2029</v>
      </c>
      <c r="K48" s="21">
        <v>2030</v>
      </c>
      <c r="L48" s="21">
        <v>2031</v>
      </c>
      <c r="M48" s="21">
        <v>2032</v>
      </c>
      <c r="N48" s="21">
        <v>2033</v>
      </c>
      <c r="O48" s="21">
        <v>2034</v>
      </c>
      <c r="P48" s="21">
        <v>2035</v>
      </c>
      <c r="Q48" s="21">
        <v>2036</v>
      </c>
      <c r="R48" s="21">
        <v>2037</v>
      </c>
      <c r="S48" s="21">
        <v>2038</v>
      </c>
      <c r="T48" s="21">
        <v>2039</v>
      </c>
      <c r="U48" s="34">
        <v>2040</v>
      </c>
      <c r="W48" s="35">
        <v>2020</v>
      </c>
      <c r="X48" s="21">
        <v>2021</v>
      </c>
      <c r="Y48" s="21">
        <v>2022</v>
      </c>
      <c r="Z48" s="21">
        <v>2023</v>
      </c>
      <c r="AA48" s="21">
        <v>2024</v>
      </c>
      <c r="AB48" s="21">
        <v>2025</v>
      </c>
      <c r="AC48" s="21">
        <v>2026</v>
      </c>
      <c r="AD48" s="21">
        <v>2027</v>
      </c>
      <c r="AE48" s="21">
        <v>2028</v>
      </c>
      <c r="AF48" s="21">
        <v>2029</v>
      </c>
      <c r="AG48" s="21">
        <v>2030</v>
      </c>
      <c r="AH48" s="21">
        <v>2031</v>
      </c>
      <c r="AI48" s="21">
        <v>2032</v>
      </c>
      <c r="AJ48" s="21">
        <v>2033</v>
      </c>
      <c r="AK48" s="21">
        <v>2034</v>
      </c>
      <c r="AL48" s="21">
        <v>2035</v>
      </c>
      <c r="AM48" s="21">
        <v>2036</v>
      </c>
      <c r="AN48" s="21">
        <v>2037</v>
      </c>
      <c r="AO48" s="21">
        <v>2038</v>
      </c>
      <c r="AP48" s="21">
        <v>2039</v>
      </c>
      <c r="AQ48" s="34">
        <v>2040</v>
      </c>
    </row>
    <row r="49" spans="1:43" x14ac:dyDescent="0.25">
      <c r="A49" s="35">
        <v>495</v>
      </c>
      <c r="B49" s="21">
        <v>642</v>
      </c>
      <c r="C49" s="21">
        <v>486</v>
      </c>
      <c r="D49" s="21">
        <v>366</v>
      </c>
      <c r="E49" s="21">
        <v>320</v>
      </c>
      <c r="F49" s="37"/>
      <c r="G49" s="21"/>
      <c r="H49" s="21"/>
      <c r="I49" s="21"/>
      <c r="J49" s="21"/>
      <c r="K49" s="21"/>
      <c r="L49" s="22"/>
      <c r="M49" s="22"/>
      <c r="N49" s="22"/>
      <c r="O49" s="22"/>
      <c r="P49" s="22"/>
      <c r="Q49" s="22"/>
      <c r="R49" s="22"/>
      <c r="S49" s="22"/>
      <c r="T49" s="22"/>
      <c r="U49" s="36"/>
      <c r="W49" s="35">
        <v>3.95</v>
      </c>
      <c r="X49" s="21">
        <v>3.97</v>
      </c>
      <c r="Y49" s="21">
        <v>3.98</v>
      </c>
      <c r="Z49" s="21">
        <v>4</v>
      </c>
      <c r="AA49" s="21">
        <v>4.08</v>
      </c>
      <c r="AB49" s="37"/>
      <c r="AC49" s="21"/>
      <c r="AD49" s="21"/>
      <c r="AE49" s="21"/>
      <c r="AF49" s="21"/>
      <c r="AG49" s="21"/>
      <c r="AH49" s="22"/>
      <c r="AI49" s="22"/>
      <c r="AJ49" s="22"/>
      <c r="AK49" s="22"/>
      <c r="AL49" s="22"/>
      <c r="AM49" s="22"/>
      <c r="AN49" s="22"/>
      <c r="AO49" s="22"/>
      <c r="AP49" s="22"/>
      <c r="AQ49" s="36"/>
    </row>
    <row r="50" spans="1:43" x14ac:dyDescent="0.25">
      <c r="A50" s="38"/>
      <c r="U50" s="39"/>
      <c r="W50" s="3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Q50" s="39"/>
    </row>
    <row r="51" spans="1:43" x14ac:dyDescent="0.25">
      <c r="A51" s="38"/>
      <c r="U51" s="39"/>
      <c r="W51" s="3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Q51" s="39"/>
    </row>
    <row r="52" spans="1:43" x14ac:dyDescent="0.25">
      <c r="A52" s="38"/>
      <c r="U52" s="39"/>
      <c r="W52" s="3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Q52" s="39"/>
    </row>
    <row r="53" spans="1:43" x14ac:dyDescent="0.25">
      <c r="A53" s="38"/>
      <c r="U53" s="39"/>
      <c r="W53" s="3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Q53" s="39"/>
    </row>
    <row r="54" spans="1:43" x14ac:dyDescent="0.25">
      <c r="A54" s="38"/>
      <c r="U54" s="39"/>
      <c r="W54" s="3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Q54" s="39"/>
    </row>
    <row r="55" spans="1:43" x14ac:dyDescent="0.25">
      <c r="A55" s="38"/>
      <c r="U55" s="39"/>
      <c r="W55" s="3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Q55" s="39"/>
    </row>
    <row r="56" spans="1:43" x14ac:dyDescent="0.25">
      <c r="A56" s="38"/>
      <c r="U56" s="39"/>
      <c r="W56" s="3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Q56" s="39"/>
    </row>
    <row r="57" spans="1:43" x14ac:dyDescent="0.25">
      <c r="A57" s="38"/>
      <c r="U57" s="39"/>
      <c r="W57" s="3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Q57" s="39"/>
    </row>
    <row r="58" spans="1:43" x14ac:dyDescent="0.25">
      <c r="A58" s="38"/>
      <c r="U58" s="39"/>
      <c r="W58" s="3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Q58" s="39"/>
    </row>
    <row r="59" spans="1:43" x14ac:dyDescent="0.25">
      <c r="A59" s="38"/>
      <c r="U59" s="39"/>
      <c r="W59" s="3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Q59" s="39"/>
    </row>
    <row r="60" spans="1:43" x14ac:dyDescent="0.25">
      <c r="A60" s="38"/>
      <c r="U60" s="39"/>
      <c r="W60" s="3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Q60" s="39"/>
    </row>
    <row r="61" spans="1:43" x14ac:dyDescent="0.25">
      <c r="A61" s="38"/>
      <c r="U61" s="39"/>
      <c r="W61" s="3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Q61" s="39"/>
    </row>
    <row r="62" spans="1:43" x14ac:dyDescent="0.25">
      <c r="A62" s="38"/>
      <c r="U62" s="39"/>
      <c r="W62" s="3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Q62" s="39"/>
    </row>
    <row r="63" spans="1:43" x14ac:dyDescent="0.25">
      <c r="A63" s="38"/>
      <c r="U63" s="39"/>
      <c r="W63" s="3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Q63" s="39"/>
    </row>
    <row r="64" spans="1:43" x14ac:dyDescent="0.25">
      <c r="A64" s="38"/>
      <c r="U64" s="39"/>
      <c r="W64" s="3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Q64" s="39"/>
    </row>
    <row r="65" spans="1:43" x14ac:dyDescent="0.25">
      <c r="A65" s="38"/>
      <c r="U65" s="39"/>
      <c r="W65" s="3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Q65" s="39"/>
    </row>
    <row r="66" spans="1:43" ht="15.75" thickBot="1" x14ac:dyDescent="0.3">
      <c r="A66" s="40"/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2"/>
      <c r="M66" s="42"/>
      <c r="N66" s="42"/>
      <c r="O66" s="42"/>
      <c r="P66" s="42"/>
      <c r="Q66" s="42"/>
      <c r="R66" s="42"/>
      <c r="S66" s="42"/>
      <c r="T66" s="42"/>
      <c r="U66" s="43"/>
      <c r="W66" s="40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2"/>
      <c r="AI66" s="42"/>
      <c r="AJ66" s="42"/>
      <c r="AK66" s="42"/>
      <c r="AL66" s="42"/>
      <c r="AM66" s="42"/>
      <c r="AN66" s="42"/>
      <c r="AO66" s="42"/>
      <c r="AP66" s="42"/>
      <c r="AQ66" s="43"/>
    </row>
    <row r="67" spans="1:43" ht="15.75" thickTop="1" x14ac:dyDescent="0.25"/>
  </sheetData>
  <mergeCells count="9">
    <mergeCell ref="A46:U46"/>
    <mergeCell ref="W46:AQ46"/>
    <mergeCell ref="A1:D1"/>
    <mergeCell ref="E1:H1"/>
    <mergeCell ref="I1:L1"/>
    <mergeCell ref="A2:U2"/>
    <mergeCell ref="W2:AQ2"/>
    <mergeCell ref="A24:U24"/>
    <mergeCell ref="W24:AQ2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77576-4E19-4552-A50E-EECA3768D612}">
  <sheetPr codeName="Feuil9"/>
  <dimension ref="A1:AL2"/>
  <sheetViews>
    <sheetView workbookViewId="0">
      <selection activeCell="N28" sqref="N28"/>
    </sheetView>
  </sheetViews>
  <sheetFormatPr baseColWidth="10" defaultRowHeight="15" x14ac:dyDescent="0.25"/>
  <cols>
    <col min="1" max="38" width="11.42578125" style="18"/>
  </cols>
  <sheetData>
    <row r="1" spans="1:38" x14ac:dyDescent="0.25">
      <c r="A1" s="21">
        <v>2023</v>
      </c>
      <c r="B1" s="21">
        <v>2024</v>
      </c>
      <c r="C1" s="21">
        <v>2025</v>
      </c>
      <c r="D1" s="21">
        <v>2026</v>
      </c>
      <c r="E1" s="21">
        <v>2027</v>
      </c>
      <c r="F1" s="21">
        <v>2028</v>
      </c>
      <c r="G1" s="21">
        <v>2029</v>
      </c>
      <c r="H1" s="21">
        <v>2030</v>
      </c>
      <c r="I1" s="21">
        <v>2031</v>
      </c>
      <c r="J1" s="21">
        <v>2032</v>
      </c>
      <c r="K1" s="21">
        <v>2033</v>
      </c>
      <c r="L1" s="21">
        <v>2034</v>
      </c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</row>
    <row r="2" spans="1:38" x14ac:dyDescent="0.25">
      <c r="A2" s="21">
        <v>18.66</v>
      </c>
      <c r="B2" s="21">
        <v>17.600000000000001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32F2A-900F-4534-B5DC-6AF68F507A5B}">
  <sheetPr codeName="Feuil10"/>
  <dimension ref="A1:Z25"/>
  <sheetViews>
    <sheetView workbookViewId="0">
      <selection activeCell="N28" sqref="N28"/>
    </sheetView>
  </sheetViews>
  <sheetFormatPr baseColWidth="10" defaultRowHeight="15" x14ac:dyDescent="0.25"/>
  <cols>
    <col min="1" max="12" width="11.42578125" style="25"/>
  </cols>
  <sheetData>
    <row r="1" spans="1:26" ht="26.25" x14ac:dyDescent="0.4">
      <c r="A1" s="69" t="s">
        <v>131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O1" s="69" t="s">
        <v>132</v>
      </c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</row>
    <row r="2" spans="1:26" x14ac:dyDescent="0.25">
      <c r="A2" s="24">
        <v>2024</v>
      </c>
      <c r="B2" s="24">
        <v>2025</v>
      </c>
      <c r="C2" s="24">
        <v>2026</v>
      </c>
      <c r="D2" s="24">
        <v>2027</v>
      </c>
      <c r="E2" s="24">
        <v>2028</v>
      </c>
      <c r="F2" s="24">
        <v>2029</v>
      </c>
      <c r="G2" s="24">
        <v>2030</v>
      </c>
      <c r="H2" s="24">
        <v>2031</v>
      </c>
      <c r="I2" s="24">
        <v>2032</v>
      </c>
      <c r="J2" s="24">
        <v>2033</v>
      </c>
      <c r="K2" s="24">
        <v>2034</v>
      </c>
      <c r="L2" s="24">
        <v>2035</v>
      </c>
      <c r="O2" s="24">
        <v>2024</v>
      </c>
      <c r="P2" s="24">
        <v>2025</v>
      </c>
      <c r="Q2" s="24">
        <v>2026</v>
      </c>
      <c r="R2" s="24">
        <v>2027</v>
      </c>
      <c r="S2" s="24">
        <v>2028</v>
      </c>
      <c r="T2" s="24">
        <v>2029</v>
      </c>
      <c r="U2" s="24">
        <v>2030</v>
      </c>
      <c r="V2" s="24">
        <v>2031</v>
      </c>
      <c r="W2" s="24">
        <v>2032</v>
      </c>
      <c r="X2" s="24">
        <v>2033</v>
      </c>
      <c r="Y2" s="24">
        <v>2034</v>
      </c>
      <c r="Z2" s="24">
        <v>2035</v>
      </c>
    </row>
    <row r="3" spans="1:26" x14ac:dyDescent="0.25">
      <c r="A3" s="24">
        <v>31.98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O3" s="24">
        <v>18.989999999999998</v>
      </c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23" spans="1:26" ht="26.25" x14ac:dyDescent="0.4">
      <c r="A23" s="69" t="s">
        <v>133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O23" s="69" t="s">
        <v>134</v>
      </c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</row>
    <row r="24" spans="1:26" x14ac:dyDescent="0.25">
      <c r="A24" s="24">
        <v>2024</v>
      </c>
      <c r="B24" s="24">
        <v>2025</v>
      </c>
      <c r="C24" s="24">
        <v>2026</v>
      </c>
      <c r="D24" s="24">
        <v>2027</v>
      </c>
      <c r="E24" s="24">
        <v>2028</v>
      </c>
      <c r="F24" s="24">
        <v>2029</v>
      </c>
      <c r="G24" s="24">
        <v>2030</v>
      </c>
      <c r="H24" s="24">
        <v>2031</v>
      </c>
      <c r="I24" s="24">
        <v>2032</v>
      </c>
      <c r="J24" s="24">
        <v>2033</v>
      </c>
      <c r="K24" s="24">
        <v>2034</v>
      </c>
      <c r="L24" s="24">
        <v>2035</v>
      </c>
      <c r="O24" s="24">
        <v>2024</v>
      </c>
      <c r="P24" s="24">
        <v>2025</v>
      </c>
      <c r="Q24" s="24">
        <v>2026</v>
      </c>
      <c r="R24" s="24">
        <v>2027</v>
      </c>
      <c r="S24" s="24">
        <v>2028</v>
      </c>
      <c r="T24" s="24">
        <v>2029</v>
      </c>
      <c r="U24" s="24">
        <v>2030</v>
      </c>
      <c r="V24" s="24">
        <v>2031</v>
      </c>
      <c r="W24" s="24">
        <v>2032</v>
      </c>
      <c r="X24" s="24">
        <v>2033</v>
      </c>
      <c r="Y24" s="24">
        <v>2034</v>
      </c>
      <c r="Z24" s="24">
        <v>2035</v>
      </c>
    </row>
    <row r="25" spans="1:26" x14ac:dyDescent="0.25">
      <c r="A25" s="24">
        <v>89.96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O25" s="24">
        <v>38.99</v>
      </c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</sheetData>
  <mergeCells count="4">
    <mergeCell ref="A1:L1"/>
    <mergeCell ref="O1:Z1"/>
    <mergeCell ref="A23:L23"/>
    <mergeCell ref="O23:Z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tableau compte </vt:lpstr>
      <vt:lpstr>Parametre</vt:lpstr>
      <vt:lpstr>pellets</vt:lpstr>
      <vt:lpstr>assurance</vt:lpstr>
      <vt:lpstr>taxe fonciére </vt:lpstr>
      <vt:lpstr>edf</vt:lpstr>
      <vt:lpstr>charge</vt:lpstr>
      <vt:lpstr>eau</vt:lpstr>
      <vt:lpstr>macif </vt:lpstr>
      <vt:lpstr>telephone box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 chaput</dc:creator>
  <cp:lastModifiedBy>BERNARD LE GONIDEC</cp:lastModifiedBy>
  <dcterms:created xsi:type="dcterms:W3CDTF">2017-05-01T16:20:52Z</dcterms:created>
  <dcterms:modified xsi:type="dcterms:W3CDTF">2024-07-14T06:40:56Z</dcterms:modified>
</cp:coreProperties>
</file>