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conocom-my.sharepoint.com/personal/eric_pean_econocom_com/Documents/Clients/Sanofi (Paskal)/Time sheet partenaire/Fichiers non protégés/"/>
    </mc:Choice>
  </mc:AlternateContent>
  <xr:revisionPtr revIDLastSave="0" documentId="8_{3E8337AA-3A15-44B7-A214-580938040C09}" xr6:coauthVersionLast="45" xr6:coauthVersionMax="45" xr10:uidLastSave="{00000000-0000-0000-0000-000000000000}"/>
  <workbookProtection workbookAlgorithmName="SHA-512" workbookHashValue="0aQpfsscRQZtcH4d1RyfvQHiWfm1+rSteQm/ADykZj/RDVG/ddsuJoDOWzE+nbjvHZH4eF2CYm5rXJWjIPDc/A==" workbookSaltValue="gwjQ4JZwh8vGglNyYUEzBw==" workbookSpinCount="100000" lockStructure="1"/>
  <bookViews>
    <workbookView xWindow="-110" yWindow="-110" windowWidth="38620" windowHeight="21220" xr2:uid="{FA7502AE-FC05-4484-8071-D01207990504}"/>
  </bookViews>
  <sheets>
    <sheet name="Timesheet" sheetId="1" r:id="rId1"/>
    <sheet name="Data" sheetId="2" state="hidden" r:id="rId2"/>
  </sheets>
  <externalReferences>
    <externalReference r:id="rId3"/>
  </externalReferences>
  <definedNames>
    <definedName name="DateCalc">[1]Data!$C$2:INDEX([1]Data!$C$2:$C$32,DAY(DATE('[1]Weekly Timesheet'!$C$9,MATCH('[1]Weekly Timesheet'!$D$9,[1]Data!$B$2:$B$13,0)+1,0)))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5" i="1" l="1"/>
  <c r="G45" i="1"/>
  <c r="C12" i="1" l="1"/>
  <c r="C13" i="1" l="1"/>
  <c r="C14" i="1" s="1"/>
  <c r="D12" i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C15" i="1" l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G44" i="1" l="1" a="1"/>
  <c r="G44" i="1" s="1"/>
  <c r="F44" i="1" a="1"/>
  <c r="F44" i="1" s="1"/>
  <c r="G43" i="1" a="1"/>
  <c r="G43" i="1" s="1"/>
  <c r="F43" i="1" a="1"/>
  <c r="F4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<sst xmlns="http://schemas.openxmlformats.org/spreadsheetml/2006/main" count="431" uniqueCount="117">
  <si>
    <t>Years</t>
  </si>
  <si>
    <t>Months</t>
  </si>
  <si>
    <t>Days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</si>
  <si>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</si>
  <si>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</si>
  <si>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</si>
  <si>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</si>
  <si>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</si>
  <si>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</si>
  <si>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</si>
  <si>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</si>
  <si>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</si>
  <si>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</si>
  <si>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</si>
  <si>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</si>
  <si>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Year</t>
  </si>
  <si>
    <t>Month</t>
  </si>
  <si>
    <t>Date</t>
  </si>
  <si>
    <t>Day</t>
  </si>
  <si>
    <t>TimeSheet</t>
  </si>
  <si>
    <t>Swiftwater</t>
  </si>
  <si>
    <t>Needham</t>
  </si>
  <si>
    <t>MA Area</t>
  </si>
  <si>
    <t>Bridgewater</t>
  </si>
  <si>
    <t>Corwin Thompson</t>
  </si>
  <si>
    <t>Jason Fisher</t>
  </si>
  <si>
    <t>Sites list</t>
  </si>
  <si>
    <t xml:space="preserve">DCMS FE list </t>
  </si>
  <si>
    <t>Severity list</t>
  </si>
  <si>
    <t>SGP Bank Holidays 2020</t>
  </si>
  <si>
    <t>USA Holidays 2020</t>
  </si>
  <si>
    <t>Amer NGDC</t>
  </si>
  <si>
    <t>Aubry Francis</t>
  </si>
  <si>
    <t>Planned</t>
  </si>
  <si>
    <t>New Year’s Day </t>
  </si>
  <si>
    <t>1 Jan 2020  </t>
  </si>
  <si>
    <t> Wednesday</t>
  </si>
  <si>
    <t>Holiday Name</t>
  </si>
  <si>
    <t>Type</t>
  </si>
  <si>
    <t>Lawrence (Tom) McClelland</t>
  </si>
  <si>
    <t>Unplanned</t>
  </si>
  <si>
    <t> Chinese New Year</t>
  </si>
  <si>
    <t> 25 Jan 2020</t>
  </si>
  <si>
    <t> Saturday</t>
  </si>
  <si>
    <t>Wednesday</t>
  </si>
  <si>
    <t>New Year's Day</t>
  </si>
  <si>
    <t>Federal Holiday</t>
  </si>
  <si>
    <t>Emergency</t>
  </si>
  <si>
    <t> 26 Jan 2020*</t>
  </si>
  <si>
    <t> Sunday</t>
  </si>
  <si>
    <t>Monday</t>
  </si>
  <si>
    <t>Martin Luther King Jr. Day</t>
  </si>
  <si>
    <t>David Frank</t>
  </si>
  <si>
    <t>N.A</t>
  </si>
  <si>
    <t> Good Friday</t>
  </si>
  <si>
    <t> 10 Apr 2020</t>
  </si>
  <si>
    <t> Friday</t>
  </si>
  <si>
    <t>President's Day</t>
  </si>
  <si>
    <t> Labour Day</t>
  </si>
  <si>
    <t> 1 May 2020</t>
  </si>
  <si>
    <t>Sunday</t>
  </si>
  <si>
    <t>Mother's Day</t>
  </si>
  <si>
    <t>Not A Public Holiday</t>
  </si>
  <si>
    <t>Singapore</t>
  </si>
  <si>
    <t>Ahmend Alakel</t>
  </si>
  <si>
    <t> Vesak Day</t>
  </si>
  <si>
    <t> 7 May 2020</t>
  </si>
  <si>
    <t> Thursday</t>
  </si>
  <si>
    <t>Memorial Day</t>
  </si>
  <si>
    <t>Frankfurt</t>
  </si>
  <si>
    <t>John Dale Katon</t>
  </si>
  <si>
    <t> Hari Raya Puasa</t>
  </si>
  <si>
    <t> 24 May 2020*</t>
  </si>
  <si>
    <t>Father's Day</t>
  </si>
  <si>
    <t>CRB / Antony</t>
  </si>
  <si>
    <t>Orchan Chouskoglou</t>
  </si>
  <si>
    <t> Hari Raya Haji</t>
  </si>
  <si>
    <t> 31 July 2020</t>
  </si>
  <si>
    <t>Friday</t>
  </si>
  <si>
    <t>Independence Day</t>
  </si>
  <si>
    <t>Regional Holiday</t>
  </si>
  <si>
    <t>Marcoussis / Data4</t>
  </si>
  <si>
    <t>Frank Vogelhuber</t>
  </si>
  <si>
    <t> National Day</t>
  </si>
  <si>
    <t> 9 Aug 2020*</t>
  </si>
  <si>
    <t>Lyon / Neuville</t>
  </si>
  <si>
    <t>Sebastien Bedu</t>
  </si>
  <si>
    <t> Deepavali</t>
  </si>
  <si>
    <t> 14 Nov 2020</t>
  </si>
  <si>
    <t>Saturday</t>
  </si>
  <si>
    <t>Jonkeugaus Hang</t>
  </si>
  <si>
    <t> Christmas Day</t>
  </si>
  <si>
    <t> 25 Dec 2020</t>
  </si>
  <si>
    <t>Ludovic Assaba</t>
  </si>
  <si>
    <t>Labor Day</t>
  </si>
  <si>
    <t>Alexandre Gladun</t>
  </si>
  <si>
    <t>Cabrini Day</t>
  </si>
  <si>
    <t>Jean-Christophe Coqueran</t>
  </si>
  <si>
    <t>Columbus Day</t>
  </si>
  <si>
    <t>Mehdi Kadi</t>
  </si>
  <si>
    <t>US Indigenous People's Day</t>
  </si>
  <si>
    <t>Alain Constantinidis</t>
  </si>
  <si>
    <t>Veterans Day</t>
  </si>
  <si>
    <t>Thursday</t>
  </si>
  <si>
    <t>Thanksgiving</t>
  </si>
  <si>
    <t>Day after Thanksgiving</t>
  </si>
  <si>
    <t>Christmas Eve</t>
  </si>
  <si>
    <t>Christmas Day</t>
  </si>
  <si>
    <t>New Year's Eve</t>
  </si>
  <si>
    <t>Times-report</t>
  </si>
  <si>
    <t>Extra-Hours</t>
  </si>
  <si>
    <t>INC-xxx</t>
  </si>
  <si>
    <t>Case number/
Comment</t>
  </si>
  <si>
    <t>bank holiday</t>
  </si>
  <si>
    <t>Total working day</t>
  </si>
  <si>
    <t>Total day not worked</t>
  </si>
  <si>
    <t>Total Bank Holiday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</si>
</sst>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[$-409]dddd"/>
    <numFmt numFmtId="166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Verdana"/>
      <family val="2"/>
    </font>
    <font>
      <u/>
      <sz val="16"/>
      <color theme="8" tint="-0.249977111117893"/>
      <name val="Verdana"/>
      <family val="2"/>
    </font>
    <font>
      <sz val="12"/>
      <color theme="3" tint="-0.249977111117893"/>
      <name val="Verdana"/>
      <family val="2"/>
    </font>
    <font>
      <i/>
      <sz val="9"/>
      <color theme="1"/>
      <name val="Verdana"/>
      <family val="2"/>
    </font>
    <font>
      <i/>
      <sz val="9"/>
      <color theme="4" tint="-0.499984740745262"/>
      <name val="Verdana"/>
      <family val="2"/>
    </font>
    <font>
      <sz val="9"/>
      <color theme="1"/>
      <name val="Verdan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/>
      <bottom style="thin">
        <color theme="4" tint="-0.24997711111789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thin">
        <color theme="4" tint="-0.249977111117893"/>
      </left>
      <right style="medium">
        <color indexed="64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indexed="64"/>
      </top>
      <bottom style="thin">
        <color theme="4" tint="-0.249977111117893"/>
      </bottom>
      <diagonal/>
    </border>
    <border>
      <left style="medium">
        <color indexed="64"/>
      </left>
      <right style="thin">
        <color theme="4" tint="-0.249977111117893"/>
      </right>
      <top style="medium">
        <color indexed="64"/>
      </top>
      <bottom/>
      <diagonal/>
    </border>
    <border>
      <left style="medium">
        <color indexed="64"/>
      </left>
      <right style="thin">
        <color theme="4" tint="-0.249977111117893"/>
      </right>
      <top/>
      <bottom style="thin">
        <color indexed="64"/>
      </bottom>
      <diagonal/>
    </border>
    <border>
      <left style="thin">
        <color theme="4" tint="-0.249977111117893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-0.249977111117893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4" fontId="0" fillId="0" borderId="2" xfId="0" applyNumberFormat="1" applyBorder="1"/>
    <xf numFmtId="0" fontId="0" fillId="0" borderId="0" xfId="0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4" xfId="0" applyFont="1" applyBorder="1" applyAlignment="1" applyProtection="1">
      <alignment horizontal="center"/>
      <protection locked="0" hidden="1"/>
    </xf>
    <xf numFmtId="0" fontId="7" fillId="0" borderId="15" xfId="0" applyFont="1" applyBorder="1" applyAlignment="1" applyProtection="1">
      <alignment horizontal="center"/>
      <protection locked="0" hidden="1"/>
    </xf>
    <xf numFmtId="0" fontId="7" fillId="0" borderId="16" xfId="0" applyFont="1" applyBorder="1" applyAlignment="1" applyProtection="1">
      <alignment horizontal="center"/>
      <protection locked="0" hidden="1"/>
    </xf>
    <xf numFmtId="0" fontId="0" fillId="0" borderId="0" xfId="0" applyProtection="1">
      <protection hidden="1"/>
    </xf>
    <xf numFmtId="0" fontId="3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4" fillId="0" borderId="0" xfId="0" applyFont="1" applyAlignment="1" applyProtection="1">
      <alignment vertical="top"/>
      <protection hidden="1"/>
    </xf>
    <xf numFmtId="0" fontId="6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Continuous"/>
      <protection hidden="1"/>
    </xf>
    <xf numFmtId="0" fontId="5" fillId="2" borderId="28" xfId="0" applyFont="1" applyFill="1" applyBorder="1" applyAlignment="1" applyProtection="1">
      <alignment horizontal="center" vertical="center"/>
      <protection hidden="1"/>
    </xf>
    <xf numFmtId="0" fontId="5" fillId="2" borderId="32" xfId="0" applyFont="1" applyFill="1" applyBorder="1" applyAlignment="1" applyProtection="1">
      <alignment horizontal="center" vertical="center"/>
      <protection hidden="1"/>
    </xf>
    <xf numFmtId="0" fontId="5" fillId="2" borderId="29" xfId="0" applyFont="1" applyFill="1" applyBorder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0" xfId="0" applyFont="1" applyProtection="1">
      <protection hidden="1"/>
    </xf>
    <xf numFmtId="0" fontId="0" fillId="0" borderId="0" xfId="0" applyAlignment="1" applyProtection="1">
      <protection hidden="1"/>
    </xf>
    <xf numFmtId="20" fontId="0" fillId="0" borderId="0" xfId="0" applyNumberFormat="1" applyProtection="1">
      <protection hidden="1"/>
    </xf>
    <xf numFmtId="0" fontId="5" fillId="2" borderId="10" xfId="0" applyFont="1" applyFill="1" applyBorder="1" applyAlignment="1" applyProtection="1">
      <alignment horizontal="center" vertical="center" wrapText="1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5" fillId="2" borderId="11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 wrapText="1"/>
      <protection hidden="1"/>
    </xf>
    <xf numFmtId="165" fontId="7" fillId="0" borderId="12" xfId="0" applyNumberFormat="1" applyFont="1" applyBorder="1" applyAlignment="1" applyProtection="1">
      <alignment horizontal="center"/>
      <protection hidden="1"/>
    </xf>
    <xf numFmtId="164" fontId="7" fillId="0" borderId="13" xfId="0" applyNumberFormat="1" applyFont="1" applyBorder="1" applyAlignment="1" applyProtection="1">
      <alignment horizontal="center"/>
      <protection hidden="1"/>
    </xf>
    <xf numFmtId="0" fontId="5" fillId="2" borderId="38" xfId="0" applyFont="1" applyFill="1" applyBorder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166" fontId="5" fillId="2" borderId="15" xfId="0" applyNumberFormat="1" applyFont="1" applyFill="1" applyBorder="1" applyAlignment="1" applyProtection="1">
      <alignment horizontal="center" vertical="center"/>
      <protection hidden="1"/>
    </xf>
    <xf numFmtId="166" fontId="5" fillId="2" borderId="16" xfId="0" applyNumberFormat="1" applyFont="1" applyFill="1" applyBorder="1" applyAlignment="1" applyProtection="1">
      <alignment horizontal="center" vertical="center"/>
      <protection hidden="1"/>
    </xf>
    <xf numFmtId="0" fontId="5" fillId="2" borderId="20" xfId="0" applyFont="1" applyFill="1" applyBorder="1" applyAlignment="1" applyProtection="1">
      <alignment horizontal="center" vertical="center"/>
      <protection hidden="1"/>
    </xf>
    <xf numFmtId="166" fontId="5" fillId="2" borderId="21" xfId="0" applyNumberFormat="1" applyFont="1" applyFill="1" applyBorder="1" applyAlignment="1" applyProtection="1">
      <alignment horizontal="center" vertical="center"/>
      <protection hidden="1"/>
    </xf>
    <xf numFmtId="166" fontId="5" fillId="2" borderId="22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 hidden="1"/>
    </xf>
    <xf numFmtId="164" fontId="7" fillId="0" borderId="27" xfId="0" applyNumberFormat="1" applyFont="1" applyBorder="1" applyAlignment="1" applyProtection="1">
      <alignment horizontal="center"/>
      <protection locked="0" hidden="1"/>
    </xf>
    <xf numFmtId="0" fontId="7" fillId="0" borderId="12" xfId="0" applyNumberFormat="1" applyFont="1" applyBorder="1" applyAlignment="1" applyProtection="1">
      <alignment horizontal="center"/>
      <protection locked="0" hidden="1"/>
    </xf>
    <xf numFmtId="20" fontId="7" fillId="0" borderId="2" xfId="0" applyNumberFormat="1" applyFont="1" applyBorder="1" applyAlignment="1" applyProtection="1">
      <alignment horizontal="center"/>
      <protection locked="0" hidden="1"/>
    </xf>
    <xf numFmtId="20" fontId="7" fillId="0" borderId="13" xfId="0" applyNumberFormat="1" applyFont="1" applyBorder="1" applyAlignment="1" applyProtection="1">
      <alignment horizontal="center"/>
      <protection locked="0" hidden="1"/>
    </xf>
    <xf numFmtId="164" fontId="7" fillId="0" borderId="37" xfId="0" applyNumberFormat="1" applyFont="1" applyBorder="1" applyAlignment="1" applyProtection="1">
      <alignment horizontal="center"/>
      <protection locked="0" hidden="1"/>
    </xf>
    <xf numFmtId="0" fontId="5" fillId="2" borderId="0" xfId="0" applyFont="1" applyFill="1" applyBorder="1" applyAlignment="1" applyProtection="1">
      <alignment horizontal="center" vertical="center"/>
      <protection hidden="1"/>
    </xf>
    <xf numFmtId="0" fontId="5" fillId="2" borderId="39" xfId="0" applyFont="1" applyFill="1" applyBorder="1" applyAlignment="1" applyProtection="1">
      <alignment horizontal="center" vertical="center"/>
      <protection hidden="1"/>
    </xf>
    <xf numFmtId="166" fontId="5" fillId="2" borderId="0" xfId="0" applyNumberFormat="1" applyFont="1" applyFill="1" applyBorder="1" applyAlignment="1" applyProtection="1">
      <alignment horizontal="center" vertical="center"/>
      <protection hidden="1"/>
    </xf>
    <xf numFmtId="166" fontId="5" fillId="2" borderId="40" xfId="0" applyNumberFormat="1" applyFont="1" applyFill="1" applyBorder="1" applyAlignment="1" applyProtection="1">
      <alignment horizontal="center" vertical="center"/>
      <protection hidden="1"/>
    </xf>
    <xf numFmtId="0" fontId="5" fillId="2" borderId="41" xfId="0" applyFont="1" applyFill="1" applyBorder="1" applyAlignment="1" applyProtection="1">
      <alignment horizontal="center" vertical="center"/>
      <protection hidden="1"/>
    </xf>
    <xf numFmtId="166" fontId="5" fillId="2" borderId="42" xfId="0" applyNumberFormat="1" applyFont="1" applyFill="1" applyBorder="1" applyAlignment="1" applyProtection="1">
      <alignment horizontal="center" vertical="center"/>
      <protection hidden="1"/>
    </xf>
    <xf numFmtId="166" fontId="5" fillId="2" borderId="43" xfId="0" applyNumberFormat="1" applyFont="1" applyFill="1" applyBorder="1" applyAlignment="1" applyProtection="1">
      <alignment horizontal="center" vertical="center"/>
      <protection hidden="1"/>
    </xf>
    <xf numFmtId="0" fontId="5" fillId="2" borderId="23" xfId="0" applyFont="1" applyFill="1" applyBorder="1" applyAlignment="1" applyProtection="1">
      <alignment horizontal="center" vertical="center"/>
      <protection hidden="1"/>
    </xf>
    <xf numFmtId="0" fontId="5" fillId="2" borderId="46" xfId="0" applyFont="1" applyFill="1" applyBorder="1" applyAlignment="1" applyProtection="1">
      <alignment horizontal="center" vertical="center"/>
      <protection hidden="1"/>
    </xf>
    <xf numFmtId="166" fontId="5" fillId="2" borderId="2" xfId="0" applyNumberFormat="1" applyFont="1" applyFill="1" applyBorder="1" applyAlignment="1" applyProtection="1">
      <alignment horizontal="center" vertical="center"/>
      <protection hidden="1"/>
    </xf>
    <xf numFmtId="0" fontId="5" fillId="2" borderId="48" xfId="0" applyFont="1" applyFill="1" applyBorder="1" applyAlignment="1" applyProtection="1">
      <alignment horizontal="center" vertical="center" wrapText="1"/>
      <protection hidden="1"/>
    </xf>
    <xf numFmtId="0" fontId="7" fillId="0" borderId="49" xfId="0" applyNumberFormat="1" applyFont="1" applyBorder="1" applyAlignment="1" applyProtection="1">
      <alignment horizontal="center"/>
      <protection locked="0" hidden="1"/>
    </xf>
    <xf numFmtId="0" fontId="5" fillId="2" borderId="12" xfId="0" applyFont="1" applyFill="1" applyBorder="1" applyAlignment="1" applyProtection="1">
      <alignment horizontal="center" vertical="center"/>
      <protection hidden="1"/>
    </xf>
    <xf numFmtId="166" fontId="5" fillId="2" borderId="13" xfId="0" applyNumberFormat="1" applyFont="1" applyFill="1" applyBorder="1" applyAlignment="1" applyProtection="1">
      <alignment horizontal="center" vertical="center"/>
      <protection hidden="1"/>
    </xf>
    <xf numFmtId="166" fontId="5" fillId="2" borderId="24" xfId="0" applyNumberFormat="1" applyFont="1" applyFill="1" applyBorder="1" applyAlignment="1" applyProtection="1">
      <alignment horizontal="center" vertical="center"/>
      <protection hidden="1"/>
    </xf>
    <xf numFmtId="166" fontId="5" fillId="2" borderId="25" xfId="0" applyNumberFormat="1" applyFont="1" applyFill="1" applyBorder="1" applyAlignment="1" applyProtection="1">
      <alignment horizontal="center" vertical="center"/>
      <protection hidden="1"/>
    </xf>
    <xf numFmtId="0" fontId="5" fillId="2" borderId="30" xfId="0" applyFont="1" applyFill="1" applyBorder="1" applyAlignment="1" applyProtection="1">
      <alignment horizontal="center" vertical="center"/>
      <protection hidden="1"/>
    </xf>
    <xf numFmtId="0" fontId="5" fillId="2" borderId="31" xfId="0" applyFont="1" applyFill="1" applyBorder="1" applyAlignment="1" applyProtection="1">
      <alignment horizontal="center" vertical="center"/>
      <protection hidden="1"/>
    </xf>
    <xf numFmtId="0" fontId="5" fillId="2" borderId="23" xfId="0" applyFont="1" applyFill="1" applyBorder="1" applyAlignment="1" applyProtection="1">
      <alignment horizontal="center" vertical="center"/>
      <protection hidden="1"/>
    </xf>
    <xf numFmtId="0" fontId="5" fillId="2" borderId="24" xfId="0" applyFont="1" applyFill="1" applyBorder="1" applyAlignment="1" applyProtection="1">
      <alignment horizontal="center" vertical="center"/>
      <protection hidden="1"/>
    </xf>
    <xf numFmtId="0" fontId="5" fillId="2" borderId="25" xfId="0" applyFont="1" applyFill="1" applyBorder="1" applyAlignment="1" applyProtection="1">
      <alignment horizontal="center" vertical="center"/>
      <protection hidden="1"/>
    </xf>
    <xf numFmtId="0" fontId="5" fillId="2" borderId="17" xfId="0" applyFont="1" applyFill="1" applyBorder="1" applyAlignment="1" applyProtection="1">
      <alignment horizontal="center" vertical="center"/>
      <protection hidden="1"/>
    </xf>
    <xf numFmtId="0" fontId="5" fillId="2" borderId="18" xfId="0" applyFont="1" applyFill="1" applyBorder="1" applyAlignment="1" applyProtection="1">
      <alignment horizontal="center" vertical="center"/>
      <protection hidden="1"/>
    </xf>
    <xf numFmtId="0" fontId="5" fillId="2" borderId="19" xfId="0" applyFont="1" applyFill="1" applyBorder="1" applyAlignment="1" applyProtection="1">
      <alignment horizontal="center" vertical="center"/>
      <protection hidden="1"/>
    </xf>
    <xf numFmtId="0" fontId="5" fillId="2" borderId="33" xfId="0" applyFont="1" applyFill="1" applyBorder="1" applyAlignment="1" applyProtection="1">
      <alignment horizontal="center" vertical="center"/>
      <protection hidden="1"/>
    </xf>
    <xf numFmtId="0" fontId="5" fillId="2" borderId="34" xfId="0" applyFont="1" applyFill="1" applyBorder="1" applyAlignment="1" applyProtection="1">
      <alignment horizontal="center" vertical="center"/>
      <protection hidden="1"/>
    </xf>
    <xf numFmtId="0" fontId="5" fillId="2" borderId="35" xfId="0" applyFont="1" applyFill="1" applyBorder="1" applyAlignment="1" applyProtection="1">
      <alignment horizontal="center" vertical="center"/>
      <protection hidden="1"/>
    </xf>
    <xf numFmtId="0" fontId="5" fillId="2" borderId="36" xfId="0" applyFont="1" applyFill="1" applyBorder="1" applyAlignment="1" applyProtection="1">
      <alignment horizontal="center" vertical="center"/>
      <protection hidden="1"/>
    </xf>
    <xf numFmtId="0" fontId="5" fillId="2" borderId="7" xfId="0" applyFont="1" applyFill="1" applyBorder="1" applyAlignment="1" applyProtection="1">
      <alignment horizontal="center" vertical="center"/>
      <protection hidden="1"/>
    </xf>
    <xf numFmtId="0" fontId="5" fillId="2" borderId="8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5" fillId="2" borderId="3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hidden="1"/>
    </xf>
    <xf numFmtId="0" fontId="5" fillId="2" borderId="5" xfId="0" applyFont="1" applyFill="1" applyBorder="1" applyAlignment="1" applyProtection="1">
      <alignment horizontal="center" vertical="center"/>
      <protection hidden="1"/>
    </xf>
    <xf numFmtId="0" fontId="5" fillId="2" borderId="47" xfId="0" applyFont="1" applyFill="1" applyBorder="1" applyAlignment="1" applyProtection="1">
      <alignment horizontal="center" vertical="center" wrapText="1"/>
      <protection hidden="1"/>
    </xf>
    <xf numFmtId="0" fontId="5" fillId="2" borderId="26" xfId="0" applyFont="1" applyFill="1" applyBorder="1" applyAlignment="1" applyProtection="1">
      <alignment horizontal="center" vertical="center" wrapText="1"/>
      <protection hidden="1"/>
    </xf>
    <xf numFmtId="0" fontId="5" fillId="2" borderId="44" xfId="0" applyFont="1" applyFill="1" applyBorder="1" applyAlignment="1" applyProtection="1">
      <alignment horizontal="center" vertical="center"/>
      <protection hidden="1"/>
    </xf>
    <xf numFmtId="0" fontId="5" fillId="2" borderId="45" xfId="0" applyFont="1" applyFill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1">
    <cellStyle name="Normal" xfId="0" builtinId="0"/>
  </cellStyles>
  <dxfs count="33"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ont>
        <b/>
        <i val="0"/>
        <color rgb="FFFFFF00"/>
      </font>
      <fill>
        <patternFill>
          <bgColor theme="4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fmlaLink="$B$14" lockText="1" noThreeD="1"/>
</file>

<file path=xl/ctrlProps/ctrlProp3.xml><?xml version="1.0" encoding="utf-8"?>
<formControlPr xmlns="http://schemas.microsoft.com/office/spreadsheetml/2009/9/main" objectType="CheckBox" fmlaLink="$B$15" lockText="1" noThreeD="1"/>
</file>

<file path=xl/ctrlProps/ctrlProp4.xml><?xml version="1.0" encoding="utf-8"?>
<formControlPr xmlns="http://schemas.microsoft.com/office/spreadsheetml/2009/9/main" objectType="CheckBox" fmlaLink="$B$16" lockText="1" noThreeD="1"/>
</file>

<file path=xl/ctrlProps/ctrlProp5.xml><?xml version="1.0" encoding="utf-8"?>
<formControlPr xmlns="http://schemas.microsoft.com/office/spreadsheetml/2009/9/main" objectType="CheckBox" fmlaLink="$B$17" lockText="1" noThreeD="1"/>
</file>

<file path=xl/ctrlProps/ctrlProp6.xml><?xml version="1.0" encoding="utf-8"?>
<formControlPr xmlns="http://schemas.microsoft.com/office/spreadsheetml/2009/9/main" objectType="CheckBox" fmlaLink="$B$18" lockText="1" noThreeD="1"/>
</file>

<file path=xl/ctrlProps/ctrlProp7.xml><?xml version="1.0" encoding="utf-8"?>
<formControlPr xmlns="http://schemas.microsoft.com/office/spreadsheetml/2009/9/main" objectType="CheckBox" fmlaLink="$B$19" lockText="1" noThreeD="1"/>
</file>

<file path=xl/ctrlProps/ctrlProp8.xml><?xml version="1.0" encoding="utf-8"?>
<formControlPr xmlns="http://schemas.microsoft.com/office/spreadsheetml/2009/9/main" objectType="CheckBox" fmlaLink="$B$20" lockText="1" noThreeD="1"/>
</file>

<file path=xl/ctrlProps/ctrlProp9.xml><?xml version="1.0" encoding="utf-8"?>
<formControlPr xmlns="http://schemas.microsoft.com/office/spreadsheetml/2009/9/main" objectType="CheckBox" fmlaLink="$B$21" lockText="1" noThreeD="1"/>
</file>

<file path=xl/ctrlProps/ctrlProp10.xml><?xml version="1.0" encoding="utf-8"?>
<formControlPr xmlns="http://schemas.microsoft.com/office/spreadsheetml/2009/9/main" objectType="CheckBox" fmlaLink="$B$22" lockText="1" noThreeD="1"/>
</file>

<file path=xl/ctrlProps/ctrlProp11.xml><?xml version="1.0" encoding="utf-8"?>
<formControlPr xmlns="http://schemas.microsoft.com/office/spreadsheetml/2009/9/main" objectType="CheckBox" fmlaLink="$B$23" lockText="1" noThreeD="1"/>
</file>

<file path=xl/ctrlProps/ctrlProp12.xml><?xml version="1.0" encoding="utf-8"?>
<formControlPr xmlns="http://schemas.microsoft.com/office/spreadsheetml/2009/9/main" objectType="CheckBox" fmlaLink="$B$24" lockText="1" noThreeD="1"/>
</file>

<file path=xl/ctrlProps/ctrlProp13.xml><?xml version="1.0" encoding="utf-8"?>
<formControlPr xmlns="http://schemas.microsoft.com/office/spreadsheetml/2009/9/main" objectType="CheckBox" fmlaLink="$B$25" lockText="1" noThreeD="1"/>
</file>

<file path=xl/ctrlProps/ctrlProp14.xml><?xml version="1.0" encoding="utf-8"?>
<formControlPr xmlns="http://schemas.microsoft.com/office/spreadsheetml/2009/9/main" objectType="CheckBox" fmlaLink="$B$26" lockText="1" noThreeD="1"/>
</file>

<file path=xl/ctrlProps/ctrlProp15.xml><?xml version="1.0" encoding="utf-8"?>
<formControlPr xmlns="http://schemas.microsoft.com/office/spreadsheetml/2009/9/main" objectType="CheckBox" fmlaLink="$B$27" lockText="1" noThreeD="1"/>
</file>

<file path=xl/ctrlProps/ctrlProp16.xml><?xml version="1.0" encoding="utf-8"?>
<formControlPr xmlns="http://schemas.microsoft.com/office/spreadsheetml/2009/9/main" objectType="CheckBox" fmlaLink="$B$28" lockText="1" noThreeD="1"/>
</file>

<file path=xl/ctrlProps/ctrlProp17.xml><?xml version="1.0" encoding="utf-8"?>
<formControlPr xmlns="http://schemas.microsoft.com/office/spreadsheetml/2009/9/main" objectType="CheckBox" fmlaLink="$B$29" lockText="1" noThreeD="1"/>
</file>

<file path=xl/ctrlProps/ctrlProp18.xml><?xml version="1.0" encoding="utf-8"?>
<formControlPr xmlns="http://schemas.microsoft.com/office/spreadsheetml/2009/9/main" objectType="CheckBox" fmlaLink="$B$30" lockText="1" noThreeD="1"/>
</file>

<file path=xl/ctrlProps/ctrlProp19.xml><?xml version="1.0" encoding="utf-8"?>
<formControlPr xmlns="http://schemas.microsoft.com/office/spreadsheetml/2009/9/main" objectType="CheckBox" fmlaLink="$B$31" lockText="1" noThreeD="1"/>
</file>

<file path=xl/ctrlProps/ctrlProp20.xml><?xml version="1.0" encoding="utf-8"?>
<formControlPr xmlns="http://schemas.microsoft.com/office/spreadsheetml/2009/9/main" objectType="CheckBox" fmlaLink="$B$32" lockText="1" noThreeD="1"/>
</file>

<file path=xl/ctrlProps/ctrlProp21.xml><?xml version="1.0" encoding="utf-8"?>
<formControlPr xmlns="http://schemas.microsoft.com/office/spreadsheetml/2009/9/main" objectType="CheckBox" fmlaLink="$B$33" lockText="1" noThreeD="1"/>
</file>

<file path=xl/ctrlProps/ctrlProp22.xml><?xml version="1.0" encoding="utf-8"?>
<formControlPr xmlns="http://schemas.microsoft.com/office/spreadsheetml/2009/9/main" objectType="CheckBox" fmlaLink="$B$34" lockText="1" noThreeD="1"/>
</file>

<file path=xl/ctrlProps/ctrlProp23.xml><?xml version="1.0" encoding="utf-8"?>
<formControlPr xmlns="http://schemas.microsoft.com/office/spreadsheetml/2009/9/main" objectType="CheckBox" fmlaLink="$B$35" lockText="1" noThreeD="1"/>
</file>

<file path=xl/ctrlProps/ctrlProp24.xml><?xml version="1.0" encoding="utf-8"?>
<formControlPr xmlns="http://schemas.microsoft.com/office/spreadsheetml/2009/9/main" objectType="CheckBox" fmlaLink="$B$36" lockText="1" noThreeD="1"/>
</file>

<file path=xl/ctrlProps/ctrlProp25.xml><?xml version="1.0" encoding="utf-8"?>
<formControlPr xmlns="http://schemas.microsoft.com/office/spreadsheetml/2009/9/main" objectType="CheckBox" fmlaLink="$B$37" lockText="1" noThreeD="1"/>
</file>

<file path=xl/ctrlProps/ctrlProp26.xml><?xml version="1.0" encoding="utf-8"?>
<formControlPr xmlns="http://schemas.microsoft.com/office/spreadsheetml/2009/9/main" objectType="CheckBox" fmlaLink="$B$38" lockText="1" noThreeD="1"/>
</file>

<file path=xl/ctrlProps/ctrlProp27.xml><?xml version="1.0" encoding="utf-8"?>
<formControlPr xmlns="http://schemas.microsoft.com/office/spreadsheetml/2009/9/main" objectType="CheckBox" fmlaLink="$B$39" lockText="1" noThreeD="1"/>
</file>

<file path=xl/ctrlProps/ctrlProp28.xml><?xml version="1.0" encoding="utf-8"?>
<formControlPr xmlns="http://schemas.microsoft.com/office/spreadsheetml/2009/9/main" objectType="CheckBox" fmlaLink="$B$40" lockText="1" noThreeD="1"/>
</file>

<file path=xl/ctrlProps/ctrlProp29.xml><?xml version="1.0" encoding="utf-8"?>
<formControlPr xmlns="http://schemas.microsoft.com/office/spreadsheetml/2009/9/main" objectType="CheckBox" fmlaLink="$B$41" lockText="1" noThreeD="1"/>
</file>

<file path=xl/ctrlProps/ctrlProp30.xml><?xml version="1.0" encoding="utf-8"?>
<formControlPr xmlns="http://schemas.microsoft.com/office/spreadsheetml/2009/9/main" objectType="CheckBox" fmlaLink="$B$42" lockText="1" noThreeD="1"/>
</file>

<file path=xl/ctrlProps/ctrlProp31.xml><?xml version="1.0" encoding="utf-8"?>
<formControlPr xmlns="http://schemas.microsoft.com/office/spreadsheetml/2009/9/main" objectType="CheckBox" fmlaLink="Timesheet!$B$12" lockText="1" noThreeD="1"/>
</file>

<file path=xl/ctrlProps/ctrlProp32.xml><?xml version="1.0" encoding="utf-8"?>
<formControlPr xmlns="http://schemas.microsoft.com/office/spreadsheetml/2009/9/main" objectType="CheckBox" fmlaLink="Timesheet!$B$13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fmlaLink="Timesheet!$B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19050</xdr:rowOff>
        </xdr:from>
        <xdr:to>
          <xdr:col>4</xdr:col>
          <xdr:colOff>469900</xdr:colOff>
          <xdr:row>12</xdr:row>
          <xdr:rowOff>158750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14</xdr:row>
          <xdr:rowOff>19050</xdr:rowOff>
        </xdr:from>
        <xdr:to>
          <xdr:col>4</xdr:col>
          <xdr:colOff>469900</xdr:colOff>
          <xdr:row>14</xdr:row>
          <xdr:rowOff>158750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15</xdr:row>
          <xdr:rowOff>19050</xdr:rowOff>
        </xdr:from>
        <xdr:to>
          <xdr:col>4</xdr:col>
          <xdr:colOff>469900</xdr:colOff>
          <xdr:row>15</xdr:row>
          <xdr:rowOff>158750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16</xdr:row>
          <xdr:rowOff>19050</xdr:rowOff>
        </xdr:from>
        <xdr:to>
          <xdr:col>4</xdr:col>
          <xdr:colOff>469900</xdr:colOff>
          <xdr:row>16</xdr:row>
          <xdr:rowOff>158750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17</xdr:row>
          <xdr:rowOff>19050</xdr:rowOff>
        </xdr:from>
        <xdr:to>
          <xdr:col>4</xdr:col>
          <xdr:colOff>469900</xdr:colOff>
          <xdr:row>17</xdr:row>
          <xdr:rowOff>158750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18</xdr:row>
          <xdr:rowOff>19050</xdr:rowOff>
        </xdr:from>
        <xdr:to>
          <xdr:col>4</xdr:col>
          <xdr:colOff>469900</xdr:colOff>
          <xdr:row>18</xdr:row>
          <xdr:rowOff>158750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19</xdr:row>
          <xdr:rowOff>19050</xdr:rowOff>
        </xdr:from>
        <xdr:to>
          <xdr:col>4</xdr:col>
          <xdr:colOff>469900</xdr:colOff>
          <xdr:row>19</xdr:row>
          <xdr:rowOff>158750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20</xdr:row>
          <xdr:rowOff>19050</xdr:rowOff>
        </xdr:from>
        <xdr:to>
          <xdr:col>4</xdr:col>
          <xdr:colOff>469900</xdr:colOff>
          <xdr:row>20</xdr:row>
          <xdr:rowOff>158750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21</xdr:row>
          <xdr:rowOff>19050</xdr:rowOff>
        </xdr:from>
        <xdr:to>
          <xdr:col>4</xdr:col>
          <xdr:colOff>469900</xdr:colOff>
          <xdr:row>21</xdr:row>
          <xdr:rowOff>158750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22</xdr:row>
          <xdr:rowOff>19050</xdr:rowOff>
        </xdr:from>
        <xdr:to>
          <xdr:col>4</xdr:col>
          <xdr:colOff>469900</xdr:colOff>
          <xdr:row>22</xdr:row>
          <xdr:rowOff>158750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23</xdr:row>
          <xdr:rowOff>19050</xdr:rowOff>
        </xdr:from>
        <xdr:to>
          <xdr:col>4</xdr:col>
          <xdr:colOff>469900</xdr:colOff>
          <xdr:row>23</xdr:row>
          <xdr:rowOff>158750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24</xdr:row>
          <xdr:rowOff>19050</xdr:rowOff>
        </xdr:from>
        <xdr:to>
          <xdr:col>4</xdr:col>
          <xdr:colOff>469900</xdr:colOff>
          <xdr:row>24</xdr:row>
          <xdr:rowOff>158750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25</xdr:row>
          <xdr:rowOff>19050</xdr:rowOff>
        </xdr:from>
        <xdr:to>
          <xdr:col>4</xdr:col>
          <xdr:colOff>469900</xdr:colOff>
          <xdr:row>25</xdr:row>
          <xdr:rowOff>158750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26</xdr:row>
          <xdr:rowOff>19050</xdr:rowOff>
        </xdr:from>
        <xdr:to>
          <xdr:col>4</xdr:col>
          <xdr:colOff>469900</xdr:colOff>
          <xdr:row>26</xdr:row>
          <xdr:rowOff>158750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27</xdr:row>
          <xdr:rowOff>19050</xdr:rowOff>
        </xdr:from>
        <xdr:to>
          <xdr:col>4</xdr:col>
          <xdr:colOff>469900</xdr:colOff>
          <xdr:row>27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28</xdr:row>
          <xdr:rowOff>19050</xdr:rowOff>
        </xdr:from>
        <xdr:to>
          <xdr:col>4</xdr:col>
          <xdr:colOff>469900</xdr:colOff>
          <xdr:row>28</xdr:row>
          <xdr:rowOff>158750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29</xdr:row>
          <xdr:rowOff>19050</xdr:rowOff>
        </xdr:from>
        <xdr:to>
          <xdr:col>4</xdr:col>
          <xdr:colOff>469900</xdr:colOff>
          <xdr:row>29</xdr:row>
          <xdr:rowOff>158750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30</xdr:row>
          <xdr:rowOff>19050</xdr:rowOff>
        </xdr:from>
        <xdr:to>
          <xdr:col>4</xdr:col>
          <xdr:colOff>469900</xdr:colOff>
          <xdr:row>30</xdr:row>
          <xdr:rowOff>158750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31</xdr:row>
          <xdr:rowOff>19050</xdr:rowOff>
        </xdr:from>
        <xdr:to>
          <xdr:col>4</xdr:col>
          <xdr:colOff>469900</xdr:colOff>
          <xdr:row>31</xdr:row>
          <xdr:rowOff>158750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32</xdr:row>
          <xdr:rowOff>19050</xdr:rowOff>
        </xdr:from>
        <xdr:to>
          <xdr:col>4</xdr:col>
          <xdr:colOff>469900</xdr:colOff>
          <xdr:row>32</xdr:row>
          <xdr:rowOff>158750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33</xdr:row>
          <xdr:rowOff>19050</xdr:rowOff>
        </xdr:from>
        <xdr:to>
          <xdr:col>4</xdr:col>
          <xdr:colOff>469900</xdr:colOff>
          <xdr:row>33</xdr:row>
          <xdr:rowOff>158750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34</xdr:row>
          <xdr:rowOff>19050</xdr:rowOff>
        </xdr:from>
        <xdr:to>
          <xdr:col>4</xdr:col>
          <xdr:colOff>469900</xdr:colOff>
          <xdr:row>34</xdr:row>
          <xdr:rowOff>158750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35</xdr:row>
          <xdr:rowOff>19050</xdr:rowOff>
        </xdr:from>
        <xdr:to>
          <xdr:col>4</xdr:col>
          <xdr:colOff>469900</xdr:colOff>
          <xdr:row>35</xdr:row>
          <xdr:rowOff>158750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36</xdr:row>
          <xdr:rowOff>19050</xdr:rowOff>
        </xdr:from>
        <xdr:to>
          <xdr:col>4</xdr:col>
          <xdr:colOff>469900</xdr:colOff>
          <xdr:row>36</xdr:row>
          <xdr:rowOff>158750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37</xdr:row>
          <xdr:rowOff>19050</xdr:rowOff>
        </xdr:from>
        <xdr:to>
          <xdr:col>4</xdr:col>
          <xdr:colOff>469900</xdr:colOff>
          <xdr:row>37</xdr:row>
          <xdr:rowOff>158750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38</xdr:row>
          <xdr:rowOff>19050</xdr:rowOff>
        </xdr:from>
        <xdr:to>
          <xdr:col>4</xdr:col>
          <xdr:colOff>469900</xdr:colOff>
          <xdr:row>38</xdr:row>
          <xdr:rowOff>158750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39</xdr:row>
          <xdr:rowOff>19050</xdr:rowOff>
        </xdr:from>
        <xdr:to>
          <xdr:col>4</xdr:col>
          <xdr:colOff>469900</xdr:colOff>
          <xdr:row>39</xdr:row>
          <xdr:rowOff>158750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40</xdr:row>
          <xdr:rowOff>19050</xdr:rowOff>
        </xdr:from>
        <xdr:to>
          <xdr:col>4</xdr:col>
          <xdr:colOff>469900</xdr:colOff>
          <xdr:row>40</xdr:row>
          <xdr:rowOff>158750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41</xdr:row>
          <xdr:rowOff>19050</xdr:rowOff>
        </xdr:from>
        <xdr:to>
          <xdr:col>4</xdr:col>
          <xdr:colOff>469900</xdr:colOff>
          <xdr:row>41</xdr:row>
          <xdr:rowOff>158750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11</xdr:row>
          <xdr:rowOff>19050</xdr:rowOff>
        </xdr:from>
        <xdr:to>
          <xdr:col>4</xdr:col>
          <xdr:colOff>469900</xdr:colOff>
          <xdr:row>11</xdr:row>
          <xdr:rowOff>158750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19050</xdr:rowOff>
        </xdr:from>
        <xdr:to>
          <xdr:col>4</xdr:col>
          <xdr:colOff>469900</xdr:colOff>
          <xdr:row>12</xdr:row>
          <xdr:rowOff>158750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13</xdr:row>
          <xdr:rowOff>19050</xdr:rowOff>
        </xdr:from>
        <xdr:to>
          <xdr:col>4</xdr:col>
          <xdr:colOff>469900</xdr:colOff>
          <xdr:row>13</xdr:row>
          <xdr:rowOff>158750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lecharger\TimeSheet-Calculator_TrumpExcelRevised-2017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Timesheet"/>
      <sheetName val="Bi-weekly Timesheet"/>
      <sheetName val="Monthly Timesheet"/>
      <sheetName val="Data"/>
    </sheetNames>
    <sheetDataSet>
      <sheetData sheetId="0">
        <row r="9">
          <cell r="C9">
            <v>2017</v>
          </cell>
          <cell r="D9" t="str">
            <v>February</v>
          </cell>
        </row>
      </sheetData>
      <sheetData sheetId="1"/>
      <sheetData sheetId="2"/>
      <sheetData sheetId="3">
        <row r="2">
          <cell r="B2" t="str">
            <v>January</v>
          </cell>
          <cell r="C2">
            <v>1</v>
          </cell>
        </row>
        <row r="3">
          <cell r="B3" t="str">
            <v>February</v>
          </cell>
          <cell r="C3">
            <v>2</v>
          </cell>
        </row>
        <row r="4">
          <cell r="B4" t="str">
            <v>March</v>
          </cell>
          <cell r="C4">
            <v>3</v>
          </cell>
        </row>
        <row r="5">
          <cell r="B5" t="str">
            <v>April</v>
          </cell>
          <cell r="C5">
            <v>4</v>
          </cell>
        </row>
        <row r="6">
          <cell r="B6" t="str">
            <v>May</v>
          </cell>
          <cell r="C6">
            <v>5</v>
          </cell>
        </row>
        <row r="7">
          <cell r="B7" t="str">
            <v>June</v>
          </cell>
          <cell r="C7">
            <v>6</v>
          </cell>
        </row>
        <row r="8">
          <cell r="B8" t="str">
            <v>July</v>
          </cell>
          <cell r="C8">
            <v>7</v>
          </cell>
        </row>
        <row r="9">
          <cell r="B9" t="str">
            <v>August</v>
          </cell>
          <cell r="C9">
            <v>8</v>
          </cell>
        </row>
        <row r="10">
          <cell r="B10" t="str">
            <v>September</v>
          </cell>
          <cell r="C10">
            <v>9</v>
          </cell>
        </row>
        <row r="11">
          <cell r="B11" t="str">
            <v>October</v>
          </cell>
          <cell r="C11">
            <v>10</v>
          </cell>
        </row>
        <row r="12">
          <cell r="B12" t="str">
            <v>November</v>
          </cell>
          <cell r="C12">
            <v>11</v>
          </cell>
        </row>
        <row r="13">
          <cell r="B13" t="str">
            <v>December</v>
          </cell>
          <cell r="C13">
            <v>12</v>
          </cell>
        </row>
        <row r="14">
          <cell r="C14">
            <v>13</v>
          </cell>
        </row>
        <row r="15">
          <cell r="C15">
            <v>14</v>
          </cell>
        </row>
        <row r="16">
          <cell r="C16">
            <v>15</v>
          </cell>
        </row>
        <row r="17">
          <cell r="C17">
            <v>16</v>
          </cell>
        </row>
        <row r="18">
          <cell r="C18">
            <v>17</v>
          </cell>
        </row>
        <row r="19">
          <cell r="C19">
            <v>18</v>
          </cell>
        </row>
        <row r="20">
          <cell r="C20">
            <v>19</v>
          </cell>
        </row>
        <row r="21">
          <cell r="C21">
            <v>20</v>
          </cell>
        </row>
        <row r="22">
          <cell r="C22">
            <v>21</v>
          </cell>
        </row>
        <row r="23">
          <cell r="C23">
            <v>22</v>
          </cell>
        </row>
        <row r="24">
          <cell r="C24">
            <v>23</v>
          </cell>
        </row>
        <row r="25">
          <cell r="C25">
            <v>24</v>
          </cell>
        </row>
        <row r="26">
          <cell r="C26">
            <v>25</v>
          </cell>
        </row>
        <row r="27">
          <cell r="C27">
            <v>26</v>
          </cell>
        </row>
        <row r="28">
          <cell r="C28">
            <v>27</v>
          </cell>
        </row>
        <row r="29">
          <cell r="C29">
            <v>28</v>
          </cell>
        </row>
        <row r="30">
          <cell r="C30">
            <v>29</v>
          </cell>
        </row>
        <row r="31">
          <cell r="C31">
            <v>30</v>
          </cell>
        </row>
        <row r="32">
          <cell r="C32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C1293-2E3C-4273-B131-EA23D4D7FAE4}">
  <dimension ref="B1:AC45"/>
  <sheetViews>
    <sheetView showGridLines="0" tabSelected="1" zoomScale="80" zoomScaleNormal="80" workbookViewId="0">
      <selection activeCell="F5" sqref="F5"/>
    </sheetView>
  </sheetViews>
  <sheetFormatPr baseColWidth="10" defaultColWidth="10.90625" defaultRowHeight="14.5" x14ac:dyDescent="0.35"/>
  <cols>
    <col min="1" max="2" width="1" style="13" customWidth="1"/>
    <col min="3" max="3" width="10.26953125" style="13" bestFit="1" customWidth="1"/>
    <col min="4" max="4" width="10.1796875" style="13" bestFit="1" customWidth="1"/>
    <col min="5" max="5" width="9.7265625" style="13" customWidth="1"/>
    <col min="6" max="6" width="13" style="13" bestFit="1" customWidth="1"/>
    <col min="7" max="7" width="12.08984375" style="13" bestFit="1" customWidth="1"/>
    <col min="8" max="8" width="17.54296875" style="13" customWidth="1"/>
    <col min="9" max="9" width="13" style="13" bestFit="1" customWidth="1"/>
    <col min="10" max="10" width="12.08984375" style="13" bestFit="1" customWidth="1"/>
    <col min="11" max="11" width="15.6328125" style="13" customWidth="1"/>
    <col min="12" max="12" width="13" style="13" bestFit="1" customWidth="1"/>
    <col min="13" max="13" width="12.08984375" style="13" bestFit="1" customWidth="1"/>
    <col min="14" max="14" width="12.54296875" style="13" customWidth="1"/>
    <col min="15" max="15" width="13" style="13" bestFit="1" customWidth="1"/>
    <col min="16" max="16" width="12.08984375" style="13" bestFit="1" customWidth="1"/>
    <col min="17" max="17" width="14.54296875" style="13" customWidth="1"/>
    <col min="18" max="18" width="13" style="13" bestFit="1" customWidth="1"/>
    <col min="19" max="19" width="12.08984375" style="13" bestFit="1" customWidth="1"/>
    <col min="20" max="20" width="15.54296875" style="13" customWidth="1"/>
    <col min="21" max="21" width="13" style="13" bestFit="1" customWidth="1"/>
    <col min="22" max="22" width="12.08984375" style="13" bestFit="1" customWidth="1"/>
    <col min="23" max="23" width="16.81640625" style="13" customWidth="1"/>
    <col min="24" max="24" width="13" style="13" bestFit="1" customWidth="1"/>
    <col min="25" max="25" width="12.08984375" style="13" bestFit="1" customWidth="1"/>
    <col min="26" max="26" width="15.6328125" style="13" customWidth="1"/>
    <col min="27" max="27" width="13" style="13" bestFit="1" customWidth="1"/>
    <col min="28" max="28" width="12.08984375" style="13" bestFit="1" customWidth="1"/>
    <col min="29" max="29" width="12.08984375" style="13" customWidth="1"/>
    <col min="30" max="16384" width="10.90625" style="13"/>
  </cols>
  <sheetData>
    <row r="1" spans="2:29" ht="19.5" x14ac:dyDescent="0.35">
      <c r="C1" s="14" t="s">
        <v>19</v>
      </c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2:29" s="15" customFormat="1" ht="15" x14ac:dyDescent="0.35"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</row>
    <row r="3" spans="2:29" ht="15" thickBot="1" x14ac:dyDescent="0.4">
      <c r="C3" s="17"/>
      <c r="D3" s="18"/>
      <c r="E3" s="18"/>
      <c r="F3" s="18"/>
    </row>
    <row r="4" spans="2:29" x14ac:dyDescent="0.35">
      <c r="C4" s="17"/>
      <c r="D4" s="18"/>
      <c r="E4" s="18"/>
      <c r="F4" s="18"/>
      <c r="H4" s="19" t="s">
        <v>15</v>
      </c>
      <c r="I4" s="20" t="s">
        <v>16</v>
      </c>
      <c r="J4" s="21" t="s">
        <v>17</v>
      </c>
    </row>
    <row r="5" spans="2:29" ht="15" thickBot="1" x14ac:dyDescent="0.4">
      <c r="H5" s="10">
        <v>2020</v>
      </c>
      <c r="I5" s="11" t="s">
        <v>3</v>
      </c>
      <c r="J5" s="12">
        <v>1</v>
      </c>
    </row>
    <row r="6" spans="2:29" x14ac:dyDescent="0.35">
      <c r="H6" s="22"/>
    </row>
    <row r="7" spans="2:29" x14ac:dyDescent="0.35">
      <c r="D7" s="23"/>
      <c r="E7" s="23"/>
      <c r="F7" s="23"/>
      <c r="L7" s="23"/>
      <c r="M7" s="23"/>
      <c r="N7" s="23"/>
    </row>
    <row r="8" spans="2:29" ht="15" thickBot="1" x14ac:dyDescent="0.4">
      <c r="E8" s="24"/>
      <c r="O8" s="25"/>
      <c r="P8" s="25"/>
      <c r="Q8" s="25"/>
    </row>
    <row r="9" spans="2:29" ht="36" customHeight="1" thickBot="1" x14ac:dyDescent="0.4">
      <c r="F9" s="77"/>
      <c r="G9" s="78"/>
      <c r="H9" s="79"/>
      <c r="I9" s="77"/>
      <c r="J9" s="78"/>
      <c r="K9" s="78"/>
      <c r="L9" s="78"/>
      <c r="M9" s="78"/>
      <c r="N9" s="78"/>
      <c r="O9" s="78"/>
      <c r="P9" s="78"/>
      <c r="Q9" s="79"/>
      <c r="R9" s="77"/>
      <c r="S9" s="78"/>
      <c r="T9" s="79"/>
      <c r="U9" s="77"/>
      <c r="V9" s="78"/>
      <c r="W9" s="79"/>
      <c r="X9" s="77"/>
      <c r="Y9" s="78"/>
      <c r="Z9" s="79"/>
      <c r="AA9" s="64"/>
      <c r="AB9" s="65"/>
      <c r="AC9" s="66"/>
    </row>
    <row r="10" spans="2:29" ht="36.5" customHeight="1" x14ac:dyDescent="0.35">
      <c r="C10" s="70" t="s">
        <v>18</v>
      </c>
      <c r="D10" s="72" t="s">
        <v>17</v>
      </c>
      <c r="E10" s="80" t="s">
        <v>113</v>
      </c>
      <c r="F10" s="74"/>
      <c r="G10" s="75"/>
      <c r="H10" s="76"/>
      <c r="I10" s="75"/>
      <c r="J10" s="75"/>
      <c r="K10" s="76"/>
      <c r="L10" s="74"/>
      <c r="M10" s="75"/>
      <c r="N10" s="76"/>
      <c r="O10" s="74"/>
      <c r="P10" s="75"/>
      <c r="Q10" s="76"/>
      <c r="R10" s="74"/>
      <c r="S10" s="75"/>
      <c r="T10" s="76"/>
      <c r="U10" s="74"/>
      <c r="V10" s="75"/>
      <c r="W10" s="76"/>
      <c r="X10" s="74"/>
      <c r="Y10" s="75"/>
      <c r="Z10" s="76"/>
      <c r="AA10" s="67"/>
      <c r="AB10" s="68"/>
      <c r="AC10" s="69"/>
    </row>
    <row r="11" spans="2:29" ht="34.5" x14ac:dyDescent="0.35">
      <c r="C11" s="71"/>
      <c r="D11" s="73"/>
      <c r="E11" s="81"/>
      <c r="F11" s="26" t="s">
        <v>109</v>
      </c>
      <c r="G11" s="27" t="s">
        <v>110</v>
      </c>
      <c r="H11" s="28" t="s">
        <v>112</v>
      </c>
      <c r="I11" s="56" t="s">
        <v>109</v>
      </c>
      <c r="J11" s="27" t="s">
        <v>110</v>
      </c>
      <c r="K11" s="28" t="s">
        <v>112</v>
      </c>
      <c r="L11" s="26" t="s">
        <v>109</v>
      </c>
      <c r="M11" s="27" t="s">
        <v>110</v>
      </c>
      <c r="N11" s="28" t="s">
        <v>112</v>
      </c>
      <c r="O11" s="26" t="s">
        <v>109</v>
      </c>
      <c r="P11" s="27" t="s">
        <v>110</v>
      </c>
      <c r="Q11" s="28" t="s">
        <v>112</v>
      </c>
      <c r="R11" s="26" t="s">
        <v>109</v>
      </c>
      <c r="S11" s="27" t="s">
        <v>110</v>
      </c>
      <c r="T11" s="28" t="s">
        <v>112</v>
      </c>
      <c r="U11" s="26" t="s">
        <v>109</v>
      </c>
      <c r="V11" s="27" t="s">
        <v>110</v>
      </c>
      <c r="W11" s="28" t="s">
        <v>112</v>
      </c>
      <c r="X11" s="26" t="s">
        <v>109</v>
      </c>
      <c r="Y11" s="27" t="s">
        <v>110</v>
      </c>
      <c r="Z11" s="28" t="s">
        <v>112</v>
      </c>
      <c r="AA11" s="29" t="s">
        <v>109</v>
      </c>
      <c r="AB11" s="30" t="s">
        <v>110</v>
      </c>
      <c r="AC11" s="28" t="s">
        <v>112</v>
      </c>
    </row>
    <row r="12" spans="2:29" x14ac:dyDescent="0.35">
      <c r="B12" s="40" t="b">
        <v>0</v>
      </c>
      <c r="C12" s="31">
        <f>DATE($H$5,MATCH($I$5,Data!$B$2:$B$13,0),Timesheet!$J$5)</f>
        <v>43831</v>
      </c>
      <c r="D12" s="32">
        <f>DATE($H$5,MATCH($I$5,Data!$B$2:$B$13,0),Timesheet!$J$5)</f>
        <v>43831</v>
      </c>
      <c r="E12" s="41"/>
      <c r="F12" s="42">
        <v>0</v>
      </c>
      <c r="G12" s="43">
        <v>0</v>
      </c>
      <c r="H12" s="44" t="s">
        <v>111</v>
      </c>
      <c r="I12" s="57">
        <v>0</v>
      </c>
      <c r="J12" s="43">
        <v>0</v>
      </c>
      <c r="K12" s="44" t="s">
        <v>111</v>
      </c>
      <c r="L12" s="42">
        <v>0</v>
      </c>
      <c r="M12" s="43">
        <v>0</v>
      </c>
      <c r="N12" s="44" t="s">
        <v>111</v>
      </c>
      <c r="O12" s="42">
        <v>0</v>
      </c>
      <c r="P12" s="43">
        <v>0</v>
      </c>
      <c r="Q12" s="44" t="s">
        <v>111</v>
      </c>
      <c r="R12" s="42">
        <v>0</v>
      </c>
      <c r="S12" s="43">
        <v>0</v>
      </c>
      <c r="T12" s="44" t="s">
        <v>111</v>
      </c>
      <c r="U12" s="42">
        <v>0</v>
      </c>
      <c r="V12" s="43">
        <v>0</v>
      </c>
      <c r="W12" s="44" t="s">
        <v>111</v>
      </c>
      <c r="X12" s="42">
        <v>0</v>
      </c>
      <c r="Y12" s="43">
        <v>0</v>
      </c>
      <c r="Z12" s="44" t="s">
        <v>111</v>
      </c>
      <c r="AA12" s="42">
        <v>0</v>
      </c>
      <c r="AB12" s="43">
        <v>0</v>
      </c>
      <c r="AC12" s="44" t="s">
        <v>111</v>
      </c>
    </row>
    <row r="13" spans="2:29" x14ac:dyDescent="0.35">
      <c r="B13" s="40" t="b">
        <v>0</v>
      </c>
      <c r="C13" s="31">
        <f t="shared" ref="C13:C42" si="0">C12+1</f>
        <v>43832</v>
      </c>
      <c r="D13" s="32">
        <f>D12+1</f>
        <v>43832</v>
      </c>
      <c r="E13" s="45"/>
      <c r="F13" s="42">
        <v>0</v>
      </c>
      <c r="G13" s="43">
        <v>0</v>
      </c>
      <c r="H13" s="44" t="s">
        <v>111</v>
      </c>
      <c r="I13" s="57">
        <v>0</v>
      </c>
      <c r="J13" s="43">
        <v>0</v>
      </c>
      <c r="K13" s="44" t="s">
        <v>111</v>
      </c>
      <c r="L13" s="42">
        <v>0</v>
      </c>
      <c r="M13" s="43">
        <v>0</v>
      </c>
      <c r="N13" s="44" t="s">
        <v>111</v>
      </c>
      <c r="O13" s="42">
        <v>0</v>
      </c>
      <c r="P13" s="43">
        <v>0</v>
      </c>
      <c r="Q13" s="44" t="s">
        <v>111</v>
      </c>
      <c r="R13" s="42">
        <v>0</v>
      </c>
      <c r="S13" s="43">
        <v>0</v>
      </c>
      <c r="T13" s="44" t="s">
        <v>111</v>
      </c>
      <c r="U13" s="42">
        <v>0</v>
      </c>
      <c r="V13" s="43">
        <v>0</v>
      </c>
      <c r="W13" s="44" t="s">
        <v>111</v>
      </c>
      <c r="X13" s="42">
        <v>0</v>
      </c>
      <c r="Y13" s="43">
        <v>0</v>
      </c>
      <c r="Z13" s="44" t="s">
        <v>111</v>
      </c>
      <c r="AA13" s="42">
        <v>0</v>
      </c>
      <c r="AB13" s="43">
        <v>0</v>
      </c>
      <c r="AC13" s="44" t="s">
        <v>111</v>
      </c>
    </row>
    <row r="14" spans="2:29" x14ac:dyDescent="0.35">
      <c r="B14" s="40" t="b">
        <v>0</v>
      </c>
      <c r="C14" s="31">
        <f t="shared" si="0"/>
        <v>43833</v>
      </c>
      <c r="D14" s="32">
        <f t="shared" ref="D14:D18" si="1">D13+1</f>
        <v>43833</v>
      </c>
      <c r="E14" s="45"/>
      <c r="F14" s="42">
        <v>0</v>
      </c>
      <c r="G14" s="43">
        <v>0</v>
      </c>
      <c r="H14" s="44" t="s">
        <v>111</v>
      </c>
      <c r="I14" s="57">
        <v>0</v>
      </c>
      <c r="J14" s="43">
        <v>0</v>
      </c>
      <c r="K14" s="44" t="s">
        <v>111</v>
      </c>
      <c r="L14" s="42">
        <v>0</v>
      </c>
      <c r="M14" s="43">
        <v>0</v>
      </c>
      <c r="N14" s="44" t="s">
        <v>111</v>
      </c>
      <c r="O14" s="42">
        <v>0</v>
      </c>
      <c r="P14" s="43">
        <v>0</v>
      </c>
      <c r="Q14" s="44" t="s">
        <v>111</v>
      </c>
      <c r="R14" s="42">
        <v>0</v>
      </c>
      <c r="S14" s="43">
        <v>0</v>
      </c>
      <c r="T14" s="44" t="s">
        <v>111</v>
      </c>
      <c r="U14" s="42">
        <v>0</v>
      </c>
      <c r="V14" s="43">
        <v>0</v>
      </c>
      <c r="W14" s="44" t="s">
        <v>111</v>
      </c>
      <c r="X14" s="42">
        <v>0</v>
      </c>
      <c r="Y14" s="43">
        <v>0</v>
      </c>
      <c r="Z14" s="44" t="s">
        <v>111</v>
      </c>
      <c r="AA14" s="42">
        <v>0</v>
      </c>
      <c r="AB14" s="43">
        <v>0</v>
      </c>
      <c r="AC14" s="44" t="s">
        <v>111</v>
      </c>
    </row>
    <row r="15" spans="2:29" x14ac:dyDescent="0.35">
      <c r="B15" s="40" t="b">
        <v>0</v>
      </c>
      <c r="C15" s="31">
        <f t="shared" si="0"/>
        <v>43834</v>
      </c>
      <c r="D15" s="32">
        <f t="shared" si="1"/>
        <v>43834</v>
      </c>
      <c r="E15" s="45"/>
      <c r="F15" s="42">
        <v>0</v>
      </c>
      <c r="G15" s="43">
        <v>0</v>
      </c>
      <c r="H15" s="44" t="s">
        <v>111</v>
      </c>
      <c r="I15" s="57">
        <v>0</v>
      </c>
      <c r="J15" s="43">
        <v>0</v>
      </c>
      <c r="K15" s="44" t="s">
        <v>111</v>
      </c>
      <c r="L15" s="42">
        <v>0</v>
      </c>
      <c r="M15" s="43">
        <v>0</v>
      </c>
      <c r="N15" s="44" t="s">
        <v>111</v>
      </c>
      <c r="O15" s="42">
        <v>0</v>
      </c>
      <c r="P15" s="43">
        <v>0</v>
      </c>
      <c r="Q15" s="44" t="s">
        <v>111</v>
      </c>
      <c r="R15" s="42">
        <v>0</v>
      </c>
      <c r="S15" s="43">
        <v>0</v>
      </c>
      <c r="T15" s="44" t="s">
        <v>111</v>
      </c>
      <c r="U15" s="42">
        <v>0</v>
      </c>
      <c r="V15" s="43">
        <v>0</v>
      </c>
      <c r="W15" s="44" t="s">
        <v>111</v>
      </c>
      <c r="X15" s="42">
        <v>0</v>
      </c>
      <c r="Y15" s="43">
        <v>0</v>
      </c>
      <c r="Z15" s="44" t="s">
        <v>111</v>
      </c>
      <c r="AA15" s="42">
        <v>0</v>
      </c>
      <c r="AB15" s="43">
        <v>0</v>
      </c>
      <c r="AC15" s="44" t="s">
        <v>111</v>
      </c>
    </row>
    <row r="16" spans="2:29" x14ac:dyDescent="0.35">
      <c r="B16" s="40" t="b">
        <v>0</v>
      </c>
      <c r="C16" s="31">
        <f t="shared" si="0"/>
        <v>43835</v>
      </c>
      <c r="D16" s="32">
        <f t="shared" si="1"/>
        <v>43835</v>
      </c>
      <c r="E16" s="45"/>
      <c r="F16" s="42">
        <v>0</v>
      </c>
      <c r="G16" s="43">
        <v>0.29166666666666669</v>
      </c>
      <c r="H16" s="44" t="s">
        <v>111</v>
      </c>
      <c r="I16" s="57">
        <v>0</v>
      </c>
      <c r="J16" s="43">
        <v>0</v>
      </c>
      <c r="K16" s="44" t="s">
        <v>111</v>
      </c>
      <c r="L16" s="42">
        <v>0</v>
      </c>
      <c r="M16" s="43">
        <v>0</v>
      </c>
      <c r="N16" s="44" t="s">
        <v>111</v>
      </c>
      <c r="O16" s="42">
        <v>0</v>
      </c>
      <c r="P16" s="43">
        <v>0</v>
      </c>
      <c r="Q16" s="44" t="s">
        <v>111</v>
      </c>
      <c r="R16" s="42">
        <v>0</v>
      </c>
      <c r="S16" s="43">
        <v>0</v>
      </c>
      <c r="T16" s="44" t="s">
        <v>111</v>
      </c>
      <c r="U16" s="42">
        <v>0</v>
      </c>
      <c r="V16" s="43">
        <v>0</v>
      </c>
      <c r="W16" s="44" t="s">
        <v>111</v>
      </c>
      <c r="X16" s="42">
        <v>0</v>
      </c>
      <c r="Y16" s="43">
        <v>0</v>
      </c>
      <c r="Z16" s="44" t="s">
        <v>111</v>
      </c>
      <c r="AA16" s="42">
        <v>0</v>
      </c>
      <c r="AB16" s="43">
        <v>0</v>
      </c>
      <c r="AC16" s="44" t="s">
        <v>111</v>
      </c>
    </row>
    <row r="17" spans="2:29" x14ac:dyDescent="0.35">
      <c r="B17" s="40" t="b">
        <v>0</v>
      </c>
      <c r="C17" s="31">
        <f t="shared" si="0"/>
        <v>43836</v>
      </c>
      <c r="D17" s="32">
        <f t="shared" si="1"/>
        <v>43836</v>
      </c>
      <c r="E17" s="45"/>
      <c r="F17" s="42">
        <v>0</v>
      </c>
      <c r="G17" s="43">
        <v>8.3333333333333329E-2</v>
      </c>
      <c r="H17" s="44" t="s">
        <v>111</v>
      </c>
      <c r="I17" s="57">
        <v>0</v>
      </c>
      <c r="J17" s="43">
        <v>0</v>
      </c>
      <c r="K17" s="44" t="s">
        <v>111</v>
      </c>
      <c r="L17" s="42">
        <v>0</v>
      </c>
      <c r="M17" s="43">
        <v>0</v>
      </c>
      <c r="N17" s="44" t="s">
        <v>111</v>
      </c>
      <c r="O17" s="42">
        <v>0</v>
      </c>
      <c r="P17" s="43">
        <v>0</v>
      </c>
      <c r="Q17" s="44" t="s">
        <v>111</v>
      </c>
      <c r="R17" s="42">
        <v>0</v>
      </c>
      <c r="S17" s="43">
        <v>0</v>
      </c>
      <c r="T17" s="44" t="s">
        <v>111</v>
      </c>
      <c r="U17" s="42">
        <v>0</v>
      </c>
      <c r="V17" s="43">
        <v>0</v>
      </c>
      <c r="W17" s="44" t="s">
        <v>111</v>
      </c>
      <c r="X17" s="42">
        <v>0</v>
      </c>
      <c r="Y17" s="43">
        <v>0</v>
      </c>
      <c r="Z17" s="44" t="s">
        <v>111</v>
      </c>
      <c r="AA17" s="42">
        <v>0</v>
      </c>
      <c r="AB17" s="43">
        <v>0</v>
      </c>
      <c r="AC17" s="44" t="s">
        <v>111</v>
      </c>
    </row>
    <row r="18" spans="2:29" x14ac:dyDescent="0.35">
      <c r="B18" s="40" t="b">
        <v>0</v>
      </c>
      <c r="C18" s="31">
        <f t="shared" si="0"/>
        <v>43837</v>
      </c>
      <c r="D18" s="32">
        <f t="shared" si="1"/>
        <v>43837</v>
      </c>
      <c r="E18" s="45"/>
      <c r="F18" s="42">
        <v>0</v>
      </c>
      <c r="G18" s="43">
        <v>0</v>
      </c>
      <c r="H18" s="44" t="s">
        <v>111</v>
      </c>
      <c r="I18" s="57">
        <v>0</v>
      </c>
      <c r="J18" s="43">
        <v>0</v>
      </c>
      <c r="K18" s="44" t="s">
        <v>111</v>
      </c>
      <c r="L18" s="42">
        <v>0</v>
      </c>
      <c r="M18" s="43">
        <v>0</v>
      </c>
      <c r="N18" s="44" t="s">
        <v>111</v>
      </c>
      <c r="O18" s="42">
        <v>0</v>
      </c>
      <c r="P18" s="43">
        <v>0</v>
      </c>
      <c r="Q18" s="44" t="s">
        <v>111</v>
      </c>
      <c r="R18" s="42">
        <v>0</v>
      </c>
      <c r="S18" s="43">
        <v>0</v>
      </c>
      <c r="T18" s="44" t="s">
        <v>111</v>
      </c>
      <c r="U18" s="42">
        <v>0</v>
      </c>
      <c r="V18" s="43">
        <v>0</v>
      </c>
      <c r="W18" s="44" t="s">
        <v>111</v>
      </c>
      <c r="X18" s="42">
        <v>0</v>
      </c>
      <c r="Y18" s="43">
        <v>0</v>
      </c>
      <c r="Z18" s="44" t="s">
        <v>111</v>
      </c>
      <c r="AA18" s="42">
        <v>0</v>
      </c>
      <c r="AB18" s="43">
        <v>0</v>
      </c>
      <c r="AC18" s="44" t="s">
        <v>111</v>
      </c>
    </row>
    <row r="19" spans="2:29" x14ac:dyDescent="0.35">
      <c r="B19" s="40" t="b">
        <v>0</v>
      </c>
      <c r="C19" s="31">
        <f t="shared" si="0"/>
        <v>43838</v>
      </c>
      <c r="D19" s="32">
        <f t="shared" ref="D19" si="2">D18+1</f>
        <v>43838</v>
      </c>
      <c r="E19" s="45"/>
      <c r="F19" s="42">
        <v>0</v>
      </c>
      <c r="G19" s="43">
        <v>0.25</v>
      </c>
      <c r="H19" s="44" t="s">
        <v>111</v>
      </c>
      <c r="I19" s="57">
        <v>1</v>
      </c>
      <c r="J19" s="43">
        <v>0</v>
      </c>
      <c r="K19" s="44" t="s">
        <v>111</v>
      </c>
      <c r="L19" s="42">
        <v>0</v>
      </c>
      <c r="M19" s="43">
        <v>0</v>
      </c>
      <c r="N19" s="44" t="s">
        <v>111</v>
      </c>
      <c r="O19" s="42">
        <v>0</v>
      </c>
      <c r="P19" s="43">
        <v>0</v>
      </c>
      <c r="Q19" s="44" t="s">
        <v>111</v>
      </c>
      <c r="R19" s="42">
        <v>0</v>
      </c>
      <c r="S19" s="43">
        <v>0</v>
      </c>
      <c r="T19" s="44" t="s">
        <v>111</v>
      </c>
      <c r="U19" s="42">
        <v>0</v>
      </c>
      <c r="V19" s="43">
        <v>0</v>
      </c>
      <c r="W19" s="44" t="s">
        <v>111</v>
      </c>
      <c r="X19" s="42">
        <v>0</v>
      </c>
      <c r="Y19" s="43">
        <v>0</v>
      </c>
      <c r="Z19" s="44" t="s">
        <v>111</v>
      </c>
      <c r="AA19" s="42">
        <v>0</v>
      </c>
      <c r="AB19" s="43">
        <v>0</v>
      </c>
      <c r="AC19" s="44" t="s">
        <v>111</v>
      </c>
    </row>
    <row r="20" spans="2:29" x14ac:dyDescent="0.35">
      <c r="B20" s="40" t="b">
        <v>0</v>
      </c>
      <c r="C20" s="31">
        <f t="shared" si="0"/>
        <v>43839</v>
      </c>
      <c r="D20" s="32">
        <f t="shared" ref="D20" si="3">D19+1</f>
        <v>43839</v>
      </c>
      <c r="E20" s="45"/>
      <c r="F20" s="42">
        <v>0</v>
      </c>
      <c r="G20" s="43">
        <v>0.16666666666666666</v>
      </c>
      <c r="H20" s="44" t="s">
        <v>111</v>
      </c>
      <c r="I20" s="57">
        <v>0</v>
      </c>
      <c r="J20" s="43">
        <v>0</v>
      </c>
      <c r="K20" s="44" t="s">
        <v>111</v>
      </c>
      <c r="L20" s="42">
        <v>0</v>
      </c>
      <c r="M20" s="43">
        <v>0</v>
      </c>
      <c r="N20" s="44" t="s">
        <v>111</v>
      </c>
      <c r="O20" s="42">
        <v>0</v>
      </c>
      <c r="P20" s="43">
        <v>0</v>
      </c>
      <c r="Q20" s="44" t="s">
        <v>111</v>
      </c>
      <c r="R20" s="42">
        <v>0</v>
      </c>
      <c r="S20" s="43">
        <v>0</v>
      </c>
      <c r="T20" s="44" t="s">
        <v>111</v>
      </c>
      <c r="U20" s="42">
        <v>0</v>
      </c>
      <c r="V20" s="43">
        <v>0</v>
      </c>
      <c r="W20" s="44" t="s">
        <v>111</v>
      </c>
      <c r="X20" s="42">
        <v>0</v>
      </c>
      <c r="Y20" s="43">
        <v>0</v>
      </c>
      <c r="Z20" s="44" t="s">
        <v>111</v>
      </c>
      <c r="AA20" s="42">
        <v>0</v>
      </c>
      <c r="AB20" s="43">
        <v>0</v>
      </c>
      <c r="AC20" s="44" t="s">
        <v>111</v>
      </c>
    </row>
    <row r="21" spans="2:29" x14ac:dyDescent="0.35">
      <c r="B21" s="40" t="b">
        <v>0</v>
      </c>
      <c r="C21" s="31">
        <f t="shared" si="0"/>
        <v>43840</v>
      </c>
      <c r="D21" s="32">
        <f t="shared" ref="D21" si="4">D20+1</f>
        <v>43840</v>
      </c>
      <c r="E21" s="45"/>
      <c r="F21" s="42">
        <v>0</v>
      </c>
      <c r="G21" s="43">
        <v>0</v>
      </c>
      <c r="H21" s="44" t="s">
        <v>111</v>
      </c>
      <c r="I21" s="57">
        <v>0</v>
      </c>
      <c r="J21" s="43">
        <v>0</v>
      </c>
      <c r="K21" s="44" t="s">
        <v>111</v>
      </c>
      <c r="L21" s="42">
        <v>0</v>
      </c>
      <c r="M21" s="43">
        <v>0</v>
      </c>
      <c r="N21" s="44" t="s">
        <v>111</v>
      </c>
      <c r="O21" s="42">
        <v>0</v>
      </c>
      <c r="P21" s="43">
        <v>0</v>
      </c>
      <c r="Q21" s="44" t="s">
        <v>111</v>
      </c>
      <c r="R21" s="42">
        <v>0</v>
      </c>
      <c r="S21" s="43">
        <v>0</v>
      </c>
      <c r="T21" s="44" t="s">
        <v>111</v>
      </c>
      <c r="U21" s="42">
        <v>0</v>
      </c>
      <c r="V21" s="43">
        <v>0</v>
      </c>
      <c r="W21" s="44" t="s">
        <v>111</v>
      </c>
      <c r="X21" s="42">
        <v>0</v>
      </c>
      <c r="Y21" s="43">
        <v>0</v>
      </c>
      <c r="Z21" s="44" t="s">
        <v>111</v>
      </c>
      <c r="AA21" s="42">
        <v>0</v>
      </c>
      <c r="AB21" s="43">
        <v>0</v>
      </c>
      <c r="AC21" s="44" t="s">
        <v>111</v>
      </c>
    </row>
    <row r="22" spans="2:29" x14ac:dyDescent="0.35">
      <c r="B22" s="40" t="b">
        <v>0</v>
      </c>
      <c r="C22" s="31">
        <f t="shared" si="0"/>
        <v>43841</v>
      </c>
      <c r="D22" s="32">
        <f t="shared" ref="D22" si="5">D21+1</f>
        <v>43841</v>
      </c>
      <c r="E22" s="45"/>
      <c r="F22" s="42">
        <v>0</v>
      </c>
      <c r="G22" s="43">
        <v>0</v>
      </c>
      <c r="H22" s="44" t="s">
        <v>111</v>
      </c>
      <c r="I22" s="57">
        <v>1</v>
      </c>
      <c r="J22" s="43">
        <v>0</v>
      </c>
      <c r="K22" s="44" t="s">
        <v>111</v>
      </c>
      <c r="L22" s="42">
        <v>0</v>
      </c>
      <c r="M22" s="43">
        <v>0</v>
      </c>
      <c r="N22" s="44" t="s">
        <v>111</v>
      </c>
      <c r="O22" s="42">
        <v>0</v>
      </c>
      <c r="P22" s="43">
        <v>0</v>
      </c>
      <c r="Q22" s="44" t="s">
        <v>111</v>
      </c>
      <c r="R22" s="42">
        <v>0</v>
      </c>
      <c r="S22" s="43">
        <v>0</v>
      </c>
      <c r="T22" s="44" t="s">
        <v>111</v>
      </c>
      <c r="U22" s="42">
        <v>0</v>
      </c>
      <c r="V22" s="43">
        <v>0</v>
      </c>
      <c r="W22" s="44" t="s">
        <v>111</v>
      </c>
      <c r="X22" s="42">
        <v>0</v>
      </c>
      <c r="Y22" s="43">
        <v>0</v>
      </c>
      <c r="Z22" s="44" t="s">
        <v>111</v>
      </c>
      <c r="AA22" s="42">
        <v>0</v>
      </c>
      <c r="AB22" s="43">
        <v>0</v>
      </c>
      <c r="AC22" s="44" t="s">
        <v>111</v>
      </c>
    </row>
    <row r="23" spans="2:29" x14ac:dyDescent="0.35">
      <c r="B23" s="40" t="b">
        <v>0</v>
      </c>
      <c r="C23" s="31">
        <f t="shared" si="0"/>
        <v>43842</v>
      </c>
      <c r="D23" s="32">
        <f t="shared" ref="D23" si="6">D22+1</f>
        <v>43842</v>
      </c>
      <c r="E23" s="45"/>
      <c r="F23" s="42">
        <v>1</v>
      </c>
      <c r="G23" s="43">
        <v>0.95833333333333337</v>
      </c>
      <c r="H23" s="44" t="s">
        <v>111</v>
      </c>
      <c r="I23" s="57">
        <v>1</v>
      </c>
      <c r="J23" s="43">
        <v>0</v>
      </c>
      <c r="K23" s="44" t="s">
        <v>111</v>
      </c>
      <c r="L23" s="42">
        <v>0</v>
      </c>
      <c r="M23" s="43">
        <v>0</v>
      </c>
      <c r="N23" s="44" t="s">
        <v>111</v>
      </c>
      <c r="O23" s="42">
        <v>0</v>
      </c>
      <c r="P23" s="43">
        <v>0</v>
      </c>
      <c r="Q23" s="44" t="s">
        <v>111</v>
      </c>
      <c r="R23" s="42">
        <v>0</v>
      </c>
      <c r="S23" s="43">
        <v>0</v>
      </c>
      <c r="T23" s="44" t="s">
        <v>111</v>
      </c>
      <c r="U23" s="42">
        <v>0</v>
      </c>
      <c r="V23" s="43">
        <v>0</v>
      </c>
      <c r="W23" s="44" t="s">
        <v>111</v>
      </c>
      <c r="X23" s="42">
        <v>0</v>
      </c>
      <c r="Y23" s="43">
        <v>0</v>
      </c>
      <c r="Z23" s="44" t="s">
        <v>111</v>
      </c>
      <c r="AA23" s="42">
        <v>0</v>
      </c>
      <c r="AB23" s="43">
        <v>0</v>
      </c>
      <c r="AC23" s="44" t="s">
        <v>111</v>
      </c>
    </row>
    <row r="24" spans="2:29" x14ac:dyDescent="0.35">
      <c r="B24" s="40" t="b">
        <v>0</v>
      </c>
      <c r="C24" s="31">
        <f t="shared" si="0"/>
        <v>43843</v>
      </c>
      <c r="D24" s="32">
        <f t="shared" ref="D24" si="7">D23+1</f>
        <v>43843</v>
      </c>
      <c r="E24" s="45"/>
      <c r="F24" s="42">
        <v>0</v>
      </c>
      <c r="G24" s="43">
        <v>0</v>
      </c>
      <c r="H24" s="44" t="s">
        <v>111</v>
      </c>
      <c r="I24" s="57">
        <v>0</v>
      </c>
      <c r="J24" s="43">
        <v>0</v>
      </c>
      <c r="K24" s="44" t="s">
        <v>111</v>
      </c>
      <c r="L24" s="42">
        <v>0</v>
      </c>
      <c r="M24" s="43">
        <v>0</v>
      </c>
      <c r="N24" s="44" t="s">
        <v>111</v>
      </c>
      <c r="O24" s="42">
        <v>0</v>
      </c>
      <c r="P24" s="43">
        <v>0</v>
      </c>
      <c r="Q24" s="44" t="s">
        <v>111</v>
      </c>
      <c r="R24" s="42">
        <v>0</v>
      </c>
      <c r="S24" s="43">
        <v>0</v>
      </c>
      <c r="T24" s="44" t="s">
        <v>111</v>
      </c>
      <c r="U24" s="42">
        <v>0</v>
      </c>
      <c r="V24" s="43">
        <v>0</v>
      </c>
      <c r="W24" s="44" t="s">
        <v>111</v>
      </c>
      <c r="X24" s="42">
        <v>0</v>
      </c>
      <c r="Y24" s="43">
        <v>0</v>
      </c>
      <c r="Z24" s="44" t="s">
        <v>111</v>
      </c>
      <c r="AA24" s="42">
        <v>0</v>
      </c>
      <c r="AB24" s="43">
        <v>0</v>
      </c>
      <c r="AC24" s="44" t="s">
        <v>111</v>
      </c>
    </row>
    <row r="25" spans="2:29" x14ac:dyDescent="0.35">
      <c r="B25" s="40" t="b">
        <v>0</v>
      </c>
      <c r="C25" s="31">
        <f t="shared" si="0"/>
        <v>43844</v>
      </c>
      <c r="D25" s="32">
        <f t="shared" ref="D25" si="8">D24+1</f>
        <v>43844</v>
      </c>
      <c r="E25" s="45"/>
      <c r="F25" s="42">
        <v>0</v>
      </c>
      <c r="G25" s="43">
        <v>0</v>
      </c>
      <c r="H25" s="44" t="s">
        <v>111</v>
      </c>
      <c r="I25" s="57">
        <v>0</v>
      </c>
      <c r="J25" s="43">
        <v>0</v>
      </c>
      <c r="K25" s="44" t="s">
        <v>111</v>
      </c>
      <c r="L25" s="42">
        <v>0</v>
      </c>
      <c r="M25" s="43">
        <v>0</v>
      </c>
      <c r="N25" s="44" t="s">
        <v>111</v>
      </c>
      <c r="O25" s="42">
        <v>0</v>
      </c>
      <c r="P25" s="43">
        <v>0</v>
      </c>
      <c r="Q25" s="44" t="s">
        <v>111</v>
      </c>
      <c r="R25" s="42">
        <v>0</v>
      </c>
      <c r="S25" s="43">
        <v>0</v>
      </c>
      <c r="T25" s="44" t="s">
        <v>111</v>
      </c>
      <c r="U25" s="42">
        <v>0</v>
      </c>
      <c r="V25" s="43">
        <v>0</v>
      </c>
      <c r="W25" s="44" t="s">
        <v>111</v>
      </c>
      <c r="X25" s="42">
        <v>0</v>
      </c>
      <c r="Y25" s="43">
        <v>0</v>
      </c>
      <c r="Z25" s="44" t="s">
        <v>111</v>
      </c>
      <c r="AA25" s="42">
        <v>0</v>
      </c>
      <c r="AB25" s="43">
        <v>0</v>
      </c>
      <c r="AC25" s="44" t="s">
        <v>111</v>
      </c>
    </row>
    <row r="26" spans="2:29" x14ac:dyDescent="0.35">
      <c r="B26" s="40" t="b">
        <v>0</v>
      </c>
      <c r="C26" s="31">
        <f t="shared" si="0"/>
        <v>43845</v>
      </c>
      <c r="D26" s="32">
        <f t="shared" ref="D26" si="9">D25+1</f>
        <v>43845</v>
      </c>
      <c r="E26" s="45"/>
      <c r="F26" s="42">
        <v>0</v>
      </c>
      <c r="G26" s="43">
        <v>0</v>
      </c>
      <c r="H26" s="44" t="s">
        <v>111</v>
      </c>
      <c r="I26" s="57">
        <v>0</v>
      </c>
      <c r="J26" s="43">
        <v>0</v>
      </c>
      <c r="K26" s="44" t="s">
        <v>111</v>
      </c>
      <c r="L26" s="42">
        <v>0</v>
      </c>
      <c r="M26" s="43">
        <v>0</v>
      </c>
      <c r="N26" s="44" t="s">
        <v>111</v>
      </c>
      <c r="O26" s="42">
        <v>0</v>
      </c>
      <c r="P26" s="43">
        <v>0</v>
      </c>
      <c r="Q26" s="44" t="s">
        <v>111</v>
      </c>
      <c r="R26" s="42">
        <v>0</v>
      </c>
      <c r="S26" s="43">
        <v>0</v>
      </c>
      <c r="T26" s="44" t="s">
        <v>111</v>
      </c>
      <c r="U26" s="42">
        <v>0</v>
      </c>
      <c r="V26" s="43">
        <v>0</v>
      </c>
      <c r="W26" s="44" t="s">
        <v>111</v>
      </c>
      <c r="X26" s="42">
        <v>0</v>
      </c>
      <c r="Y26" s="43">
        <v>0</v>
      </c>
      <c r="Z26" s="44" t="s">
        <v>111</v>
      </c>
      <c r="AA26" s="42">
        <v>0</v>
      </c>
      <c r="AB26" s="43">
        <v>0</v>
      </c>
      <c r="AC26" s="44" t="s">
        <v>111</v>
      </c>
    </row>
    <row r="27" spans="2:29" x14ac:dyDescent="0.35">
      <c r="B27" s="40" t="b">
        <v>0</v>
      </c>
      <c r="C27" s="31">
        <f t="shared" si="0"/>
        <v>43846</v>
      </c>
      <c r="D27" s="32">
        <f t="shared" ref="D27" si="10">D26+1</f>
        <v>43846</v>
      </c>
      <c r="E27" s="45"/>
      <c r="F27" s="42">
        <v>0</v>
      </c>
      <c r="G27" s="43">
        <v>0</v>
      </c>
      <c r="H27" s="44" t="s">
        <v>111</v>
      </c>
      <c r="I27" s="57">
        <v>0</v>
      </c>
      <c r="J27" s="43">
        <v>0</v>
      </c>
      <c r="K27" s="44" t="s">
        <v>111</v>
      </c>
      <c r="L27" s="42">
        <v>0</v>
      </c>
      <c r="M27" s="43">
        <v>0</v>
      </c>
      <c r="N27" s="44" t="s">
        <v>111</v>
      </c>
      <c r="O27" s="42">
        <v>0</v>
      </c>
      <c r="P27" s="43">
        <v>0</v>
      </c>
      <c r="Q27" s="44" t="s">
        <v>111</v>
      </c>
      <c r="R27" s="42">
        <v>0</v>
      </c>
      <c r="S27" s="43">
        <v>0</v>
      </c>
      <c r="T27" s="44" t="s">
        <v>111</v>
      </c>
      <c r="U27" s="42">
        <v>0</v>
      </c>
      <c r="V27" s="43">
        <v>0</v>
      </c>
      <c r="W27" s="44" t="s">
        <v>111</v>
      </c>
      <c r="X27" s="42">
        <v>0</v>
      </c>
      <c r="Y27" s="43">
        <v>0</v>
      </c>
      <c r="Z27" s="44" t="s">
        <v>111</v>
      </c>
      <c r="AA27" s="42">
        <v>0</v>
      </c>
      <c r="AB27" s="43">
        <v>0</v>
      </c>
      <c r="AC27" s="44" t="s">
        <v>111</v>
      </c>
    </row>
    <row r="28" spans="2:29" x14ac:dyDescent="0.35">
      <c r="B28" s="40" t="b">
        <v>0</v>
      </c>
      <c r="C28" s="31">
        <f t="shared" si="0"/>
        <v>43847</v>
      </c>
      <c r="D28" s="32">
        <f t="shared" ref="D28" si="11">D27+1</f>
        <v>43847</v>
      </c>
      <c r="E28" s="45"/>
      <c r="F28" s="42">
        <v>0</v>
      </c>
      <c r="G28" s="43">
        <v>0</v>
      </c>
      <c r="H28" s="44" t="s">
        <v>111</v>
      </c>
      <c r="I28" s="57">
        <v>0</v>
      </c>
      <c r="J28" s="43">
        <v>0</v>
      </c>
      <c r="K28" s="44" t="s">
        <v>111</v>
      </c>
      <c r="L28" s="42">
        <v>0</v>
      </c>
      <c r="M28" s="43">
        <v>0</v>
      </c>
      <c r="N28" s="44" t="s">
        <v>111</v>
      </c>
      <c r="O28" s="42">
        <v>0</v>
      </c>
      <c r="P28" s="43">
        <v>0</v>
      </c>
      <c r="Q28" s="44" t="s">
        <v>111</v>
      </c>
      <c r="R28" s="42">
        <v>0</v>
      </c>
      <c r="S28" s="43">
        <v>0</v>
      </c>
      <c r="T28" s="44" t="s">
        <v>111</v>
      </c>
      <c r="U28" s="42">
        <v>0</v>
      </c>
      <c r="V28" s="43">
        <v>0</v>
      </c>
      <c r="W28" s="44" t="s">
        <v>111</v>
      </c>
      <c r="X28" s="42">
        <v>0</v>
      </c>
      <c r="Y28" s="43">
        <v>0</v>
      </c>
      <c r="Z28" s="44" t="s">
        <v>111</v>
      </c>
      <c r="AA28" s="42">
        <v>0</v>
      </c>
      <c r="AB28" s="43">
        <v>0</v>
      </c>
      <c r="AC28" s="44" t="s">
        <v>111</v>
      </c>
    </row>
    <row r="29" spans="2:29" x14ac:dyDescent="0.35">
      <c r="B29" s="40" t="b">
        <v>0</v>
      </c>
      <c r="C29" s="31">
        <f t="shared" si="0"/>
        <v>43848</v>
      </c>
      <c r="D29" s="32">
        <f t="shared" ref="D29" si="12">D28+1</f>
        <v>43848</v>
      </c>
      <c r="E29" s="45"/>
      <c r="F29" s="42">
        <v>0</v>
      </c>
      <c r="G29" s="43">
        <v>0</v>
      </c>
      <c r="H29" s="44" t="s">
        <v>111</v>
      </c>
      <c r="I29" s="57">
        <v>0</v>
      </c>
      <c r="J29" s="43">
        <v>0</v>
      </c>
      <c r="K29" s="44" t="s">
        <v>111</v>
      </c>
      <c r="L29" s="42">
        <v>0</v>
      </c>
      <c r="M29" s="43">
        <v>0</v>
      </c>
      <c r="N29" s="44" t="s">
        <v>111</v>
      </c>
      <c r="O29" s="42">
        <v>0</v>
      </c>
      <c r="P29" s="43">
        <v>0</v>
      </c>
      <c r="Q29" s="44" t="s">
        <v>111</v>
      </c>
      <c r="R29" s="42">
        <v>0</v>
      </c>
      <c r="S29" s="43">
        <v>0</v>
      </c>
      <c r="T29" s="44" t="s">
        <v>111</v>
      </c>
      <c r="U29" s="42">
        <v>0</v>
      </c>
      <c r="V29" s="43">
        <v>0</v>
      </c>
      <c r="W29" s="44" t="s">
        <v>111</v>
      </c>
      <c r="X29" s="42">
        <v>0</v>
      </c>
      <c r="Y29" s="43">
        <v>0</v>
      </c>
      <c r="Z29" s="44" t="s">
        <v>111</v>
      </c>
      <c r="AA29" s="42">
        <v>0</v>
      </c>
      <c r="AB29" s="43">
        <v>0</v>
      </c>
      <c r="AC29" s="44" t="s">
        <v>111</v>
      </c>
    </row>
    <row r="30" spans="2:29" x14ac:dyDescent="0.35">
      <c r="B30" s="40" t="b">
        <v>0</v>
      </c>
      <c r="C30" s="31">
        <f t="shared" si="0"/>
        <v>43849</v>
      </c>
      <c r="D30" s="32">
        <f t="shared" ref="D30" si="13">D29+1</f>
        <v>43849</v>
      </c>
      <c r="E30" s="45"/>
      <c r="F30" s="42">
        <v>0</v>
      </c>
      <c r="G30" s="43">
        <v>0.66666666666666663</v>
      </c>
      <c r="H30" s="44" t="s">
        <v>111</v>
      </c>
      <c r="I30" s="57">
        <v>0</v>
      </c>
      <c r="J30" s="43">
        <v>0</v>
      </c>
      <c r="K30" s="44" t="s">
        <v>111</v>
      </c>
      <c r="L30" s="42">
        <v>0</v>
      </c>
      <c r="M30" s="43">
        <v>0</v>
      </c>
      <c r="N30" s="44" t="s">
        <v>111</v>
      </c>
      <c r="O30" s="42">
        <v>0</v>
      </c>
      <c r="P30" s="43">
        <v>0</v>
      </c>
      <c r="Q30" s="44" t="s">
        <v>111</v>
      </c>
      <c r="R30" s="42">
        <v>0</v>
      </c>
      <c r="S30" s="43">
        <v>0</v>
      </c>
      <c r="T30" s="44" t="s">
        <v>111</v>
      </c>
      <c r="U30" s="42">
        <v>0</v>
      </c>
      <c r="V30" s="43">
        <v>0</v>
      </c>
      <c r="W30" s="44" t="s">
        <v>111</v>
      </c>
      <c r="X30" s="42">
        <v>0</v>
      </c>
      <c r="Y30" s="43">
        <v>0</v>
      </c>
      <c r="Z30" s="44" t="s">
        <v>111</v>
      </c>
      <c r="AA30" s="42">
        <v>0</v>
      </c>
      <c r="AB30" s="43">
        <v>0</v>
      </c>
      <c r="AC30" s="44" t="s">
        <v>111</v>
      </c>
    </row>
    <row r="31" spans="2:29" x14ac:dyDescent="0.35">
      <c r="B31" s="40" t="b">
        <v>0</v>
      </c>
      <c r="C31" s="31">
        <f t="shared" si="0"/>
        <v>43850</v>
      </c>
      <c r="D31" s="32">
        <f t="shared" ref="D31" si="14">D30+1</f>
        <v>43850</v>
      </c>
      <c r="E31" s="45"/>
      <c r="F31" s="42">
        <v>0</v>
      </c>
      <c r="G31" s="43">
        <v>0</v>
      </c>
      <c r="H31" s="44" t="s">
        <v>111</v>
      </c>
      <c r="I31" s="57">
        <v>0</v>
      </c>
      <c r="J31" s="43">
        <v>0</v>
      </c>
      <c r="K31" s="44" t="s">
        <v>111</v>
      </c>
      <c r="L31" s="42">
        <v>0</v>
      </c>
      <c r="M31" s="43">
        <v>0</v>
      </c>
      <c r="N31" s="44" t="s">
        <v>111</v>
      </c>
      <c r="O31" s="42">
        <v>0</v>
      </c>
      <c r="P31" s="43">
        <v>0</v>
      </c>
      <c r="Q31" s="44" t="s">
        <v>111</v>
      </c>
      <c r="R31" s="42">
        <v>0</v>
      </c>
      <c r="S31" s="43">
        <v>0</v>
      </c>
      <c r="T31" s="44" t="s">
        <v>111</v>
      </c>
      <c r="U31" s="42">
        <v>0</v>
      </c>
      <c r="V31" s="43">
        <v>0</v>
      </c>
      <c r="W31" s="44" t="s">
        <v>111</v>
      </c>
      <c r="X31" s="42">
        <v>0</v>
      </c>
      <c r="Y31" s="43">
        <v>0</v>
      </c>
      <c r="Z31" s="44" t="s">
        <v>111</v>
      </c>
      <c r="AA31" s="42">
        <v>0</v>
      </c>
      <c r="AB31" s="43">
        <v>0</v>
      </c>
      <c r="AC31" s="44" t="s">
        <v>111</v>
      </c>
    </row>
    <row r="32" spans="2:29" x14ac:dyDescent="0.35">
      <c r="B32" s="40" t="b">
        <v>0</v>
      </c>
      <c r="C32" s="31">
        <f t="shared" si="0"/>
        <v>43851</v>
      </c>
      <c r="D32" s="32">
        <f t="shared" ref="D32" si="15">D31+1</f>
        <v>43851</v>
      </c>
      <c r="E32" s="45"/>
      <c r="F32" s="42">
        <v>0</v>
      </c>
      <c r="G32" s="43">
        <v>0</v>
      </c>
      <c r="H32" s="44" t="s">
        <v>111</v>
      </c>
      <c r="I32" s="57">
        <v>0</v>
      </c>
      <c r="J32" s="43">
        <v>0</v>
      </c>
      <c r="K32" s="44" t="s">
        <v>111</v>
      </c>
      <c r="L32" s="42">
        <v>0</v>
      </c>
      <c r="M32" s="43">
        <v>0</v>
      </c>
      <c r="N32" s="44" t="s">
        <v>111</v>
      </c>
      <c r="O32" s="42">
        <v>0</v>
      </c>
      <c r="P32" s="43">
        <v>0</v>
      </c>
      <c r="Q32" s="44" t="s">
        <v>111</v>
      </c>
      <c r="R32" s="42">
        <v>0</v>
      </c>
      <c r="S32" s="43">
        <v>0</v>
      </c>
      <c r="T32" s="44" t="s">
        <v>111</v>
      </c>
      <c r="U32" s="42">
        <v>0</v>
      </c>
      <c r="V32" s="43">
        <v>0</v>
      </c>
      <c r="W32" s="44" t="s">
        <v>111</v>
      </c>
      <c r="X32" s="42">
        <v>0</v>
      </c>
      <c r="Y32" s="43">
        <v>0</v>
      </c>
      <c r="Z32" s="44" t="s">
        <v>111</v>
      </c>
      <c r="AA32" s="42">
        <v>0</v>
      </c>
      <c r="AB32" s="43">
        <v>0</v>
      </c>
      <c r="AC32" s="44" t="s">
        <v>111</v>
      </c>
    </row>
    <row r="33" spans="2:29" x14ac:dyDescent="0.35">
      <c r="B33" s="40" t="b">
        <v>0</v>
      </c>
      <c r="C33" s="31">
        <f t="shared" si="0"/>
        <v>43852</v>
      </c>
      <c r="D33" s="32">
        <f t="shared" ref="D33" si="16">D32+1</f>
        <v>43852</v>
      </c>
      <c r="E33" s="45"/>
      <c r="F33" s="42">
        <v>0</v>
      </c>
      <c r="G33" s="43">
        <v>0</v>
      </c>
      <c r="H33" s="44" t="s">
        <v>111</v>
      </c>
      <c r="I33" s="57">
        <v>0</v>
      </c>
      <c r="J33" s="43">
        <v>0</v>
      </c>
      <c r="K33" s="44" t="s">
        <v>111</v>
      </c>
      <c r="L33" s="42">
        <v>0</v>
      </c>
      <c r="M33" s="43">
        <v>0</v>
      </c>
      <c r="N33" s="44" t="s">
        <v>111</v>
      </c>
      <c r="O33" s="42">
        <v>0</v>
      </c>
      <c r="P33" s="43">
        <v>0</v>
      </c>
      <c r="Q33" s="44" t="s">
        <v>111</v>
      </c>
      <c r="R33" s="42">
        <v>0</v>
      </c>
      <c r="S33" s="43">
        <v>0</v>
      </c>
      <c r="T33" s="44" t="s">
        <v>111</v>
      </c>
      <c r="U33" s="42">
        <v>0</v>
      </c>
      <c r="V33" s="43">
        <v>0</v>
      </c>
      <c r="W33" s="44" t="s">
        <v>111</v>
      </c>
      <c r="X33" s="42">
        <v>0</v>
      </c>
      <c r="Y33" s="43">
        <v>0</v>
      </c>
      <c r="Z33" s="44" t="s">
        <v>111</v>
      </c>
      <c r="AA33" s="42">
        <v>0</v>
      </c>
      <c r="AB33" s="43">
        <v>0</v>
      </c>
      <c r="AC33" s="44" t="s">
        <v>111</v>
      </c>
    </row>
    <row r="34" spans="2:29" x14ac:dyDescent="0.35">
      <c r="B34" s="40" t="b">
        <v>0</v>
      </c>
      <c r="C34" s="31">
        <f t="shared" si="0"/>
        <v>43853</v>
      </c>
      <c r="D34" s="32">
        <f t="shared" ref="D34" si="17">D33+1</f>
        <v>43853</v>
      </c>
      <c r="E34" s="45"/>
      <c r="F34" s="42">
        <v>0</v>
      </c>
      <c r="G34" s="43">
        <v>0</v>
      </c>
      <c r="H34" s="44" t="s">
        <v>111</v>
      </c>
      <c r="I34" s="57">
        <v>0</v>
      </c>
      <c r="J34" s="43">
        <v>0</v>
      </c>
      <c r="K34" s="44" t="s">
        <v>111</v>
      </c>
      <c r="L34" s="42">
        <v>0</v>
      </c>
      <c r="M34" s="43">
        <v>0</v>
      </c>
      <c r="N34" s="44" t="s">
        <v>111</v>
      </c>
      <c r="O34" s="42">
        <v>0</v>
      </c>
      <c r="P34" s="43">
        <v>0</v>
      </c>
      <c r="Q34" s="44" t="s">
        <v>111</v>
      </c>
      <c r="R34" s="42">
        <v>0</v>
      </c>
      <c r="S34" s="43">
        <v>0</v>
      </c>
      <c r="T34" s="44" t="s">
        <v>111</v>
      </c>
      <c r="U34" s="42">
        <v>0</v>
      </c>
      <c r="V34" s="43">
        <v>0</v>
      </c>
      <c r="W34" s="44" t="s">
        <v>111</v>
      </c>
      <c r="X34" s="42">
        <v>0</v>
      </c>
      <c r="Y34" s="43">
        <v>0</v>
      </c>
      <c r="Z34" s="44" t="s">
        <v>111</v>
      </c>
      <c r="AA34" s="42">
        <v>0</v>
      </c>
      <c r="AB34" s="43">
        <v>0</v>
      </c>
      <c r="AC34" s="44" t="s">
        <v>111</v>
      </c>
    </row>
    <row r="35" spans="2:29" x14ac:dyDescent="0.35">
      <c r="B35" s="40" t="b">
        <v>0</v>
      </c>
      <c r="C35" s="31">
        <f t="shared" si="0"/>
        <v>43854</v>
      </c>
      <c r="D35" s="32">
        <f t="shared" ref="D35" si="18">D34+1</f>
        <v>43854</v>
      </c>
      <c r="E35" s="45"/>
      <c r="F35" s="42">
        <v>0</v>
      </c>
      <c r="G35" s="43">
        <v>0</v>
      </c>
      <c r="H35" s="44" t="s">
        <v>111</v>
      </c>
      <c r="I35" s="57">
        <v>0</v>
      </c>
      <c r="J35" s="43">
        <v>0</v>
      </c>
      <c r="K35" s="44" t="s">
        <v>111</v>
      </c>
      <c r="L35" s="42">
        <v>0</v>
      </c>
      <c r="M35" s="43">
        <v>0</v>
      </c>
      <c r="N35" s="44" t="s">
        <v>111</v>
      </c>
      <c r="O35" s="42">
        <v>0</v>
      </c>
      <c r="P35" s="43">
        <v>0</v>
      </c>
      <c r="Q35" s="44" t="s">
        <v>111</v>
      </c>
      <c r="R35" s="42">
        <v>0</v>
      </c>
      <c r="S35" s="43">
        <v>0</v>
      </c>
      <c r="T35" s="44" t="s">
        <v>111</v>
      </c>
      <c r="U35" s="42">
        <v>0</v>
      </c>
      <c r="V35" s="43">
        <v>0</v>
      </c>
      <c r="W35" s="44" t="s">
        <v>111</v>
      </c>
      <c r="X35" s="42">
        <v>0</v>
      </c>
      <c r="Y35" s="43">
        <v>0</v>
      </c>
      <c r="Z35" s="44" t="s">
        <v>111</v>
      </c>
      <c r="AA35" s="42">
        <v>0</v>
      </c>
      <c r="AB35" s="43">
        <v>0</v>
      </c>
      <c r="AC35" s="44" t="s">
        <v>111</v>
      </c>
    </row>
    <row r="36" spans="2:29" x14ac:dyDescent="0.35">
      <c r="B36" s="40" t="b">
        <v>0</v>
      </c>
      <c r="C36" s="31">
        <f t="shared" si="0"/>
        <v>43855</v>
      </c>
      <c r="D36" s="32">
        <f t="shared" ref="D36" si="19">D35+1</f>
        <v>43855</v>
      </c>
      <c r="E36" s="45"/>
      <c r="F36" s="42">
        <v>0</v>
      </c>
      <c r="G36" s="43">
        <v>0</v>
      </c>
      <c r="H36" s="44" t="s">
        <v>111</v>
      </c>
      <c r="I36" s="57">
        <v>0</v>
      </c>
      <c r="J36" s="43">
        <v>0</v>
      </c>
      <c r="K36" s="44" t="s">
        <v>111</v>
      </c>
      <c r="L36" s="42">
        <v>0</v>
      </c>
      <c r="M36" s="43">
        <v>0</v>
      </c>
      <c r="N36" s="44" t="s">
        <v>111</v>
      </c>
      <c r="O36" s="42">
        <v>0</v>
      </c>
      <c r="P36" s="43">
        <v>0</v>
      </c>
      <c r="Q36" s="44" t="s">
        <v>111</v>
      </c>
      <c r="R36" s="42">
        <v>0</v>
      </c>
      <c r="S36" s="43">
        <v>0</v>
      </c>
      <c r="T36" s="44" t="s">
        <v>111</v>
      </c>
      <c r="U36" s="42">
        <v>0</v>
      </c>
      <c r="V36" s="43">
        <v>0</v>
      </c>
      <c r="W36" s="44" t="s">
        <v>111</v>
      </c>
      <c r="X36" s="42">
        <v>0</v>
      </c>
      <c r="Y36" s="43">
        <v>0</v>
      </c>
      <c r="Z36" s="44" t="s">
        <v>111</v>
      </c>
      <c r="AA36" s="42">
        <v>0</v>
      </c>
      <c r="AB36" s="43">
        <v>0</v>
      </c>
      <c r="AC36" s="44" t="s">
        <v>111</v>
      </c>
    </row>
    <row r="37" spans="2:29" x14ac:dyDescent="0.35">
      <c r="B37" s="40" t="b">
        <v>0</v>
      </c>
      <c r="C37" s="31">
        <f t="shared" si="0"/>
        <v>43856</v>
      </c>
      <c r="D37" s="32">
        <f t="shared" ref="D37" si="20">D36+1</f>
        <v>43856</v>
      </c>
      <c r="E37" s="45"/>
      <c r="F37" s="42">
        <v>0</v>
      </c>
      <c r="G37" s="43">
        <v>0</v>
      </c>
      <c r="H37" s="44" t="s">
        <v>111</v>
      </c>
      <c r="I37" s="57">
        <v>0</v>
      </c>
      <c r="J37" s="43">
        <v>0</v>
      </c>
      <c r="K37" s="44" t="s">
        <v>111</v>
      </c>
      <c r="L37" s="42">
        <v>0</v>
      </c>
      <c r="M37" s="43">
        <v>0</v>
      </c>
      <c r="N37" s="44" t="s">
        <v>111</v>
      </c>
      <c r="O37" s="42">
        <v>0</v>
      </c>
      <c r="P37" s="43">
        <v>0</v>
      </c>
      <c r="Q37" s="44" t="s">
        <v>111</v>
      </c>
      <c r="R37" s="42">
        <v>0</v>
      </c>
      <c r="S37" s="43">
        <v>0</v>
      </c>
      <c r="T37" s="44" t="s">
        <v>111</v>
      </c>
      <c r="U37" s="42">
        <v>0</v>
      </c>
      <c r="V37" s="43">
        <v>0</v>
      </c>
      <c r="W37" s="44" t="s">
        <v>111</v>
      </c>
      <c r="X37" s="42">
        <v>0</v>
      </c>
      <c r="Y37" s="43">
        <v>0</v>
      </c>
      <c r="Z37" s="44" t="s">
        <v>111</v>
      </c>
      <c r="AA37" s="42">
        <v>0</v>
      </c>
      <c r="AB37" s="43">
        <v>0</v>
      </c>
      <c r="AC37" s="44" t="s">
        <v>111</v>
      </c>
    </row>
    <row r="38" spans="2:29" x14ac:dyDescent="0.35">
      <c r="B38" s="40" t="b">
        <v>0</v>
      </c>
      <c r="C38" s="31">
        <f t="shared" si="0"/>
        <v>43857</v>
      </c>
      <c r="D38" s="32">
        <f t="shared" ref="D38" si="21">D37+1</f>
        <v>43857</v>
      </c>
      <c r="E38" s="45"/>
      <c r="F38" s="42">
        <v>0</v>
      </c>
      <c r="G38" s="43">
        <v>0</v>
      </c>
      <c r="H38" s="44" t="s">
        <v>111</v>
      </c>
      <c r="I38" s="57">
        <v>0</v>
      </c>
      <c r="J38" s="43">
        <v>0</v>
      </c>
      <c r="K38" s="44" t="s">
        <v>111</v>
      </c>
      <c r="L38" s="42">
        <v>0</v>
      </c>
      <c r="M38" s="43">
        <v>0</v>
      </c>
      <c r="N38" s="44" t="s">
        <v>111</v>
      </c>
      <c r="O38" s="42">
        <v>0</v>
      </c>
      <c r="P38" s="43">
        <v>0</v>
      </c>
      <c r="Q38" s="44" t="s">
        <v>111</v>
      </c>
      <c r="R38" s="42">
        <v>0</v>
      </c>
      <c r="S38" s="43">
        <v>0</v>
      </c>
      <c r="T38" s="44" t="s">
        <v>111</v>
      </c>
      <c r="U38" s="42">
        <v>0</v>
      </c>
      <c r="V38" s="43">
        <v>0</v>
      </c>
      <c r="W38" s="44" t="s">
        <v>111</v>
      </c>
      <c r="X38" s="42">
        <v>0</v>
      </c>
      <c r="Y38" s="43">
        <v>0</v>
      </c>
      <c r="Z38" s="44" t="s">
        <v>111</v>
      </c>
      <c r="AA38" s="42">
        <v>0</v>
      </c>
      <c r="AB38" s="43">
        <v>0</v>
      </c>
      <c r="AC38" s="44" t="s">
        <v>111</v>
      </c>
    </row>
    <row r="39" spans="2:29" x14ac:dyDescent="0.35">
      <c r="B39" s="40" t="b">
        <v>0</v>
      </c>
      <c r="C39" s="31">
        <f t="shared" si="0"/>
        <v>43858</v>
      </c>
      <c r="D39" s="32">
        <f t="shared" ref="D39" si="22">D38+1</f>
        <v>43858</v>
      </c>
      <c r="E39" s="45"/>
      <c r="F39" s="42">
        <v>0</v>
      </c>
      <c r="G39" s="43">
        <v>0</v>
      </c>
      <c r="H39" s="44" t="s">
        <v>111</v>
      </c>
      <c r="I39" s="57">
        <v>0</v>
      </c>
      <c r="J39" s="43">
        <v>0</v>
      </c>
      <c r="K39" s="44" t="s">
        <v>111</v>
      </c>
      <c r="L39" s="42">
        <v>0</v>
      </c>
      <c r="M39" s="43">
        <v>0</v>
      </c>
      <c r="N39" s="44" t="s">
        <v>111</v>
      </c>
      <c r="O39" s="42">
        <v>0</v>
      </c>
      <c r="P39" s="43">
        <v>0</v>
      </c>
      <c r="Q39" s="44" t="s">
        <v>111</v>
      </c>
      <c r="R39" s="42">
        <v>0</v>
      </c>
      <c r="S39" s="43">
        <v>0</v>
      </c>
      <c r="T39" s="44" t="s">
        <v>111</v>
      </c>
      <c r="U39" s="42">
        <v>0</v>
      </c>
      <c r="V39" s="43">
        <v>0</v>
      </c>
      <c r="W39" s="44" t="s">
        <v>111</v>
      </c>
      <c r="X39" s="42">
        <v>0</v>
      </c>
      <c r="Y39" s="43">
        <v>0</v>
      </c>
      <c r="Z39" s="44" t="s">
        <v>111</v>
      </c>
      <c r="AA39" s="42">
        <v>0</v>
      </c>
      <c r="AB39" s="43">
        <v>0</v>
      </c>
      <c r="AC39" s="44" t="s">
        <v>111</v>
      </c>
    </row>
    <row r="40" spans="2:29" x14ac:dyDescent="0.35">
      <c r="B40" s="40" t="b">
        <v>0</v>
      </c>
      <c r="C40" s="31">
        <f t="shared" si="0"/>
        <v>43859</v>
      </c>
      <c r="D40" s="32">
        <f t="shared" ref="D40" si="23">D39+1</f>
        <v>43859</v>
      </c>
      <c r="E40" s="45"/>
      <c r="F40" s="42">
        <v>0</v>
      </c>
      <c r="G40" s="43">
        <v>0</v>
      </c>
      <c r="H40" s="44" t="s">
        <v>111</v>
      </c>
      <c r="I40" s="57">
        <v>0</v>
      </c>
      <c r="J40" s="43">
        <v>0</v>
      </c>
      <c r="K40" s="44" t="s">
        <v>111</v>
      </c>
      <c r="L40" s="42">
        <v>0</v>
      </c>
      <c r="M40" s="43">
        <v>0</v>
      </c>
      <c r="N40" s="44" t="s">
        <v>111</v>
      </c>
      <c r="O40" s="42">
        <v>0</v>
      </c>
      <c r="P40" s="43">
        <v>0</v>
      </c>
      <c r="Q40" s="44" t="s">
        <v>111</v>
      </c>
      <c r="R40" s="42">
        <v>0</v>
      </c>
      <c r="S40" s="43">
        <v>0</v>
      </c>
      <c r="T40" s="44" t="s">
        <v>111</v>
      </c>
      <c r="U40" s="42">
        <v>0</v>
      </c>
      <c r="V40" s="43">
        <v>0</v>
      </c>
      <c r="W40" s="44" t="s">
        <v>111</v>
      </c>
      <c r="X40" s="42">
        <v>0</v>
      </c>
      <c r="Y40" s="43">
        <v>0</v>
      </c>
      <c r="Z40" s="44" t="s">
        <v>111</v>
      </c>
      <c r="AA40" s="42">
        <v>0</v>
      </c>
      <c r="AB40" s="43">
        <v>0</v>
      </c>
      <c r="AC40" s="44" t="s">
        <v>111</v>
      </c>
    </row>
    <row r="41" spans="2:29" x14ac:dyDescent="0.35">
      <c r="B41" s="40" t="b">
        <v>0</v>
      </c>
      <c r="C41" s="31">
        <f t="shared" si="0"/>
        <v>43860</v>
      </c>
      <c r="D41" s="32">
        <f t="shared" ref="D41" si="24">D40+1</f>
        <v>43860</v>
      </c>
      <c r="E41" s="45"/>
      <c r="F41" s="42">
        <v>0</v>
      </c>
      <c r="G41" s="43">
        <v>0</v>
      </c>
      <c r="H41" s="44" t="s">
        <v>111</v>
      </c>
      <c r="I41" s="57">
        <v>0</v>
      </c>
      <c r="J41" s="43">
        <v>0</v>
      </c>
      <c r="K41" s="44" t="s">
        <v>111</v>
      </c>
      <c r="L41" s="42">
        <v>0</v>
      </c>
      <c r="M41" s="43">
        <v>0</v>
      </c>
      <c r="N41" s="44" t="s">
        <v>111</v>
      </c>
      <c r="O41" s="42">
        <v>0</v>
      </c>
      <c r="P41" s="43">
        <v>0</v>
      </c>
      <c r="Q41" s="44" t="s">
        <v>111</v>
      </c>
      <c r="R41" s="42">
        <v>0</v>
      </c>
      <c r="S41" s="43">
        <v>0</v>
      </c>
      <c r="T41" s="44" t="s">
        <v>111</v>
      </c>
      <c r="U41" s="42">
        <v>0</v>
      </c>
      <c r="V41" s="43">
        <v>0</v>
      </c>
      <c r="W41" s="44" t="s">
        <v>111</v>
      </c>
      <c r="X41" s="42">
        <v>0</v>
      </c>
      <c r="Y41" s="43">
        <v>0</v>
      </c>
      <c r="Z41" s="44" t="s">
        <v>111</v>
      </c>
      <c r="AA41" s="42">
        <v>0</v>
      </c>
      <c r="AB41" s="43">
        <v>0</v>
      </c>
      <c r="AC41" s="44" t="s">
        <v>111</v>
      </c>
    </row>
    <row r="42" spans="2:29" x14ac:dyDescent="0.35">
      <c r="B42" s="40" t="b">
        <v>0</v>
      </c>
      <c r="C42" s="31">
        <f t="shared" si="0"/>
        <v>43861</v>
      </c>
      <c r="D42" s="32">
        <f t="shared" ref="D42" si="25">D41+1</f>
        <v>43861</v>
      </c>
      <c r="E42" s="45"/>
      <c r="F42" s="42">
        <v>0</v>
      </c>
      <c r="G42" s="43">
        <v>0</v>
      </c>
      <c r="H42" s="44" t="s">
        <v>111</v>
      </c>
      <c r="I42" s="57">
        <v>0</v>
      </c>
      <c r="J42" s="43">
        <v>0</v>
      </c>
      <c r="K42" s="44" t="s">
        <v>111</v>
      </c>
      <c r="L42" s="42">
        <v>0</v>
      </c>
      <c r="M42" s="43">
        <v>0</v>
      </c>
      <c r="N42" s="44" t="s">
        <v>111</v>
      </c>
      <c r="O42" s="42">
        <v>0</v>
      </c>
      <c r="P42" s="43">
        <v>0</v>
      </c>
      <c r="Q42" s="44" t="s">
        <v>111</v>
      </c>
      <c r="R42" s="42">
        <v>0</v>
      </c>
      <c r="S42" s="43">
        <v>0</v>
      </c>
      <c r="T42" s="44" t="s">
        <v>111</v>
      </c>
      <c r="U42" s="42">
        <v>0</v>
      </c>
      <c r="V42" s="43">
        <v>0</v>
      </c>
      <c r="W42" s="44" t="s">
        <v>111</v>
      </c>
      <c r="X42" s="42">
        <v>0</v>
      </c>
      <c r="Y42" s="43">
        <v>0</v>
      </c>
      <c r="Z42" s="44" t="s">
        <v>111</v>
      </c>
      <c r="AA42" s="42">
        <v>0</v>
      </c>
      <c r="AB42" s="43">
        <v>0</v>
      </c>
      <c r="AC42" s="44" t="s">
        <v>111</v>
      </c>
    </row>
    <row r="43" spans="2:29" x14ac:dyDescent="0.35">
      <c r="C43" s="82" t="s">
        <v>114</v>
      </c>
      <c r="D43" s="83"/>
      <c r="E43" s="46"/>
      <c r="F43" s="58" cm="1">
        <f t="array" ref="F43">SUMPRODUCT((WEEKDAY($C$12:$C$42,2)&lt;6)*1,(F$12:F$42))</f>
        <v>0</v>
      </c>
      <c r="G43" s="55" cm="1">
        <f t="array" ref="G43">SUMPRODUCT((WEEKDAY($C$12:$C$42,2)&lt;6)*1,($G$12:$G$42))</f>
        <v>0.5</v>
      </c>
      <c r="H43" s="59"/>
      <c r="I43" s="46"/>
      <c r="J43" s="48"/>
      <c r="K43" s="49"/>
      <c r="L43" s="47"/>
      <c r="M43" s="48"/>
      <c r="N43" s="49"/>
      <c r="O43" s="47"/>
      <c r="P43" s="48"/>
      <c r="Q43" s="49"/>
      <c r="R43" s="47"/>
      <c r="S43" s="48"/>
      <c r="T43" s="49"/>
      <c r="U43" s="47"/>
      <c r="V43" s="48"/>
      <c r="W43" s="49"/>
      <c r="X43" s="47"/>
      <c r="Y43" s="48"/>
      <c r="Z43" s="49"/>
      <c r="AA43" s="50"/>
      <c r="AB43" s="51"/>
      <c r="AC43" s="52"/>
    </row>
    <row r="44" spans="2:29" ht="15" thickBot="1" x14ac:dyDescent="0.4">
      <c r="C44" s="62" t="s">
        <v>115</v>
      </c>
      <c r="D44" s="63"/>
      <c r="E44" s="33"/>
      <c r="F44" s="37" cm="1">
        <f t="array" ref="F44">SUMPRODUCT((WEEKDAY($C$12:$C$42,2)&gt;5)*1,(F$12:F$42))</f>
        <v>1</v>
      </c>
      <c r="G44" s="38" cm="1">
        <f t="array" ref="G44">SUMPRODUCT((WEEKDAY($C$12:$C$42,2)&gt;5)*1,(G$12:G$42))</f>
        <v>1.9166666666666665</v>
      </c>
      <c r="H44" s="39"/>
      <c r="I44" s="54"/>
      <c r="J44" s="35"/>
      <c r="K44" s="36"/>
      <c r="L44" s="34"/>
      <c r="M44" s="35"/>
      <c r="N44" s="36"/>
      <c r="O44" s="34"/>
      <c r="P44" s="35"/>
      <c r="Q44" s="36"/>
      <c r="R44" s="34"/>
      <c r="S44" s="35"/>
      <c r="T44" s="36"/>
      <c r="U44" s="34"/>
      <c r="V44" s="35"/>
      <c r="W44" s="36"/>
      <c r="X44" s="34"/>
      <c r="Y44" s="35"/>
      <c r="Z44" s="36"/>
      <c r="AA44" s="37"/>
      <c r="AB44" s="38"/>
      <c r="AC44" s="39"/>
    </row>
    <row r="45" spans="2:29" ht="15" thickBot="1" x14ac:dyDescent="0.4">
      <c r="C45" s="62" t="s">
        <v>116</v>
      </c>
      <c r="D45" s="63"/>
      <c r="E45" s="33"/>
      <c r="F45" s="53">
        <f>SUMIF(B$12:B$42,TRUE,F$12:F$42)</f>
        <v>0</v>
      </c>
      <c r="G45" s="60">
        <f>SUMIF(B12:B42,TRUE,G12:G42)</f>
        <v>0</v>
      </c>
      <c r="H45" s="61"/>
      <c r="I45" s="54"/>
      <c r="J45" s="35"/>
      <c r="K45" s="36"/>
      <c r="L45" s="34"/>
      <c r="M45" s="35"/>
      <c r="N45" s="36"/>
      <c r="O45" s="34"/>
      <c r="P45" s="35"/>
      <c r="Q45" s="36"/>
      <c r="R45" s="34"/>
      <c r="S45" s="35"/>
      <c r="T45" s="36"/>
      <c r="U45" s="34"/>
      <c r="V45" s="35"/>
      <c r="W45" s="36"/>
      <c r="X45" s="34"/>
      <c r="Y45" s="35"/>
      <c r="Z45" s="36"/>
      <c r="AA45" s="37"/>
      <c r="AB45" s="38"/>
      <c r="AC45" s="39"/>
    </row>
  </sheetData>
  <mergeCells count="20">
    <mergeCell ref="L10:N10"/>
    <mergeCell ref="I9:Q9"/>
    <mergeCell ref="O10:Q10"/>
    <mergeCell ref="C43:D43"/>
    <mergeCell ref="C45:D45"/>
    <mergeCell ref="AA9:AC9"/>
    <mergeCell ref="AA10:AC10"/>
    <mergeCell ref="C10:C11"/>
    <mergeCell ref="D10:D11"/>
    <mergeCell ref="R10:T10"/>
    <mergeCell ref="U9:W9"/>
    <mergeCell ref="U10:W10"/>
    <mergeCell ref="X9:Z9"/>
    <mergeCell ref="X10:Z10"/>
    <mergeCell ref="R9:T9"/>
    <mergeCell ref="E10:E11"/>
    <mergeCell ref="C44:D44"/>
    <mergeCell ref="F9:H9"/>
    <mergeCell ref="F10:H10"/>
    <mergeCell ref="I10:K10"/>
  </mergeCells>
  <conditionalFormatting sqref="C12:AC42">
    <cfRule type="expression" dxfId="32" priority="38">
      <formula>WEEKDAY($C12,2)&gt;5</formula>
    </cfRule>
  </conditionalFormatting>
  <conditionalFormatting sqref="E12:AC12">
    <cfRule type="expression" dxfId="31" priority="33">
      <formula>$B$12=TRUE</formula>
    </cfRule>
  </conditionalFormatting>
  <conditionalFormatting sqref="E13:AC13">
    <cfRule type="expression" dxfId="30" priority="31">
      <formula>$B$13=TRUE</formula>
    </cfRule>
  </conditionalFormatting>
  <conditionalFormatting sqref="E14:AC14">
    <cfRule type="expression" dxfId="29" priority="30">
      <formula>$B$14=TRUE</formula>
    </cfRule>
  </conditionalFormatting>
  <conditionalFormatting sqref="E15:AC15">
    <cfRule type="expression" dxfId="28" priority="29">
      <formula>$B$15=TRUE</formula>
    </cfRule>
  </conditionalFormatting>
  <conditionalFormatting sqref="E16:AC16">
    <cfRule type="expression" dxfId="27" priority="28">
      <formula>$B$16=TRUE</formula>
    </cfRule>
  </conditionalFormatting>
  <conditionalFormatting sqref="E17:AC17">
    <cfRule type="expression" dxfId="26" priority="27">
      <formula>$B$17=TRUE</formula>
    </cfRule>
  </conditionalFormatting>
  <conditionalFormatting sqref="E18:AC18">
    <cfRule type="expression" dxfId="25" priority="26">
      <formula>$B$18=TRUE</formula>
    </cfRule>
  </conditionalFormatting>
  <conditionalFormatting sqref="E19:AC19">
    <cfRule type="expression" dxfId="24" priority="25">
      <formula>$B$19=TRUE</formula>
    </cfRule>
  </conditionalFormatting>
  <conditionalFormatting sqref="E20:AC20">
    <cfRule type="expression" dxfId="23" priority="24">
      <formula>$B$20=TRUE</formula>
    </cfRule>
  </conditionalFormatting>
  <conditionalFormatting sqref="E21:AC21">
    <cfRule type="expression" dxfId="22" priority="23">
      <formula>$B$21=TRUE</formula>
    </cfRule>
  </conditionalFormatting>
  <conditionalFormatting sqref="E22:AC22">
    <cfRule type="expression" dxfId="21" priority="22">
      <formula>$B$22=TRUE</formula>
    </cfRule>
  </conditionalFormatting>
  <conditionalFormatting sqref="E23:AC23">
    <cfRule type="expression" dxfId="20" priority="21">
      <formula>$B$23=TRUE</formula>
    </cfRule>
  </conditionalFormatting>
  <conditionalFormatting sqref="E24:AC24">
    <cfRule type="expression" dxfId="19" priority="20">
      <formula>$B$24=TRUE</formula>
    </cfRule>
  </conditionalFormatting>
  <conditionalFormatting sqref="E25:AC25">
    <cfRule type="expression" dxfId="18" priority="19">
      <formula>$B$25=TRUE</formula>
    </cfRule>
  </conditionalFormatting>
  <conditionalFormatting sqref="F26:AC26">
    <cfRule type="expression" dxfId="17" priority="18">
      <formula>$B$26=TRUE</formula>
    </cfRule>
  </conditionalFormatting>
  <conditionalFormatting sqref="E26:AC26">
    <cfRule type="expression" dxfId="16" priority="17">
      <formula>$B$26=TRUE</formula>
    </cfRule>
  </conditionalFormatting>
  <conditionalFormatting sqref="E27:AC27">
    <cfRule type="expression" dxfId="15" priority="16">
      <formula>$B$27=TRUE</formula>
    </cfRule>
  </conditionalFormatting>
  <conditionalFormatting sqref="E28:AC28">
    <cfRule type="expression" dxfId="14" priority="15">
      <formula>$B$28=TRUE</formula>
    </cfRule>
  </conditionalFormatting>
  <conditionalFormatting sqref="E29:AC29">
    <cfRule type="expression" dxfId="13" priority="14">
      <formula>$B$29=TRUE</formula>
    </cfRule>
  </conditionalFormatting>
  <conditionalFormatting sqref="E30:AC30">
    <cfRule type="expression" dxfId="12" priority="13">
      <formula>$B$30=TRUE</formula>
    </cfRule>
  </conditionalFormatting>
  <conditionalFormatting sqref="E31:AC31">
    <cfRule type="expression" dxfId="11" priority="12">
      <formula>$B$31=TRUE</formula>
    </cfRule>
  </conditionalFormatting>
  <conditionalFormatting sqref="E32:AC32">
    <cfRule type="expression" dxfId="10" priority="11">
      <formula>$B$32=TRUE</formula>
    </cfRule>
  </conditionalFormatting>
  <conditionalFormatting sqref="E33:AC33">
    <cfRule type="expression" dxfId="9" priority="10">
      <formula>$B$33=TRUE</formula>
    </cfRule>
  </conditionalFormatting>
  <conditionalFormatting sqref="E34:AC34">
    <cfRule type="expression" dxfId="8" priority="9">
      <formula>$B$34=TRUE</formula>
    </cfRule>
  </conditionalFormatting>
  <conditionalFormatting sqref="E35:AC35">
    <cfRule type="expression" dxfId="7" priority="8">
      <formula>$B$35=TRUE</formula>
    </cfRule>
  </conditionalFormatting>
  <conditionalFormatting sqref="E36:AC36">
    <cfRule type="expression" dxfId="6" priority="7">
      <formula>$B$36=TRUE</formula>
    </cfRule>
  </conditionalFormatting>
  <conditionalFormatting sqref="E37:AC37">
    <cfRule type="expression" dxfId="5" priority="6">
      <formula>$B$37=TRUE</formula>
    </cfRule>
  </conditionalFormatting>
  <conditionalFormatting sqref="E38:AC38">
    <cfRule type="expression" dxfId="4" priority="5">
      <formula>$B$38=TRUE</formula>
    </cfRule>
  </conditionalFormatting>
  <conditionalFormatting sqref="E39:AC39">
    <cfRule type="expression" dxfId="3" priority="4">
      <formula>$B$39=TRUE</formula>
    </cfRule>
  </conditionalFormatting>
  <conditionalFormatting sqref="E40:AC40">
    <cfRule type="expression" dxfId="2" priority="3">
      <formula>$B$40=TRUE</formula>
    </cfRule>
  </conditionalFormatting>
  <conditionalFormatting sqref="E41:AC41">
    <cfRule type="expression" dxfId="1" priority="2">
      <formula>$B$41=TRUE</formula>
    </cfRule>
  </conditionalFormatting>
  <conditionalFormatting sqref="E42:AC42">
    <cfRule type="expression" dxfId="0" priority="1">
      <formula>$B$42=TRUE</formula>
    </cfRule>
  </conditionalFormatting>
  <dataValidations count="3">
    <dataValidation type="custom" allowBlank="1" showInputMessage="1" showErrorMessage="1" sqref="W12:W42 AC12:AC42 Z12:Z42 K12:K42 N12:N42 Q12:Q42 T12:T42 H12:H42" xr:uid="{29CCDEB6-8D84-4800-A69B-37E981BF8F7C}">
      <formula1>AND($I12&lt;=1,ISNUMBER($I12),($I12&gt;=$F12))</formula1>
    </dataValidation>
    <dataValidation type="list" allowBlank="1" showInputMessage="1" showErrorMessage="1" sqref="X12:X42 AA12:AA42 I12:I42 L12:L42 O12:O42 R12:R42 U12:U42 F12:F42" xr:uid="{E12C4643-8143-419B-A6EE-E34F59C05262}">
      <formula1>"0,1"</formula1>
    </dataValidation>
    <dataValidation type="list" allowBlank="1" showInputMessage="1" showErrorMessage="1" sqref="Y12:Y42 AB12:AB42 J12:J42 M12:M42 P12:P42 S12:S42 V12:V42 G12:G42" xr:uid="{EC98B5D5-15D1-453D-8E76-45A0A3673B1F}">
      <formula1>"0:00,1:00,2:00,3:00,4:00,5:00,6:00,7:00,8:00,9:00,10:00,11:00,12:00,13:00,14:00,15:00,16:00,17:00,18:00,19:00,20:00,21:00,22:00,23:00,24:00"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12</xdr:row>
                    <xdr:rowOff>19050</xdr:rowOff>
                  </from>
                  <to>
                    <xdr:col>4</xdr:col>
                    <xdr:colOff>469900</xdr:colOff>
                    <xdr:row>12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14</xdr:row>
                    <xdr:rowOff>19050</xdr:rowOff>
                  </from>
                  <to>
                    <xdr:col>4</xdr:col>
                    <xdr:colOff>469900</xdr:colOff>
                    <xdr:row>14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15</xdr:row>
                    <xdr:rowOff>19050</xdr:rowOff>
                  </from>
                  <to>
                    <xdr:col>4</xdr:col>
                    <xdr:colOff>469900</xdr:colOff>
                    <xdr:row>15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16</xdr:row>
                    <xdr:rowOff>19050</xdr:rowOff>
                  </from>
                  <to>
                    <xdr:col>4</xdr:col>
                    <xdr:colOff>469900</xdr:colOff>
                    <xdr:row>16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17</xdr:row>
                    <xdr:rowOff>19050</xdr:rowOff>
                  </from>
                  <to>
                    <xdr:col>4</xdr:col>
                    <xdr:colOff>469900</xdr:colOff>
                    <xdr:row>17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18</xdr:row>
                    <xdr:rowOff>19050</xdr:rowOff>
                  </from>
                  <to>
                    <xdr:col>4</xdr:col>
                    <xdr:colOff>469900</xdr:colOff>
                    <xdr:row>18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19</xdr:row>
                    <xdr:rowOff>19050</xdr:rowOff>
                  </from>
                  <to>
                    <xdr:col>4</xdr:col>
                    <xdr:colOff>469900</xdr:colOff>
                    <xdr:row>19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Check Box 13">
              <controlPr defaultSize="0" autoFill="0" autoLine="0" autoPict="0">
                <anchor moveWithCells="1">
                  <from>
                    <xdr:col>4</xdr:col>
                    <xdr:colOff>209550</xdr:colOff>
                    <xdr:row>20</xdr:row>
                    <xdr:rowOff>19050</xdr:rowOff>
                  </from>
                  <to>
                    <xdr:col>4</xdr:col>
                    <xdr:colOff>469900</xdr:colOff>
                    <xdr:row>20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4</xdr:col>
                    <xdr:colOff>209550</xdr:colOff>
                    <xdr:row>21</xdr:row>
                    <xdr:rowOff>19050</xdr:rowOff>
                  </from>
                  <to>
                    <xdr:col>4</xdr:col>
                    <xdr:colOff>469900</xdr:colOff>
                    <xdr:row>21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4</xdr:col>
                    <xdr:colOff>209550</xdr:colOff>
                    <xdr:row>22</xdr:row>
                    <xdr:rowOff>19050</xdr:rowOff>
                  </from>
                  <to>
                    <xdr:col>4</xdr:col>
                    <xdr:colOff>469900</xdr:colOff>
                    <xdr:row>22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4</xdr:col>
                    <xdr:colOff>209550</xdr:colOff>
                    <xdr:row>23</xdr:row>
                    <xdr:rowOff>19050</xdr:rowOff>
                  </from>
                  <to>
                    <xdr:col>4</xdr:col>
                    <xdr:colOff>469900</xdr:colOff>
                    <xdr:row>23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4</xdr:col>
                    <xdr:colOff>209550</xdr:colOff>
                    <xdr:row>24</xdr:row>
                    <xdr:rowOff>19050</xdr:rowOff>
                  </from>
                  <to>
                    <xdr:col>4</xdr:col>
                    <xdr:colOff>469900</xdr:colOff>
                    <xdr:row>24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4</xdr:col>
                    <xdr:colOff>209550</xdr:colOff>
                    <xdr:row>25</xdr:row>
                    <xdr:rowOff>19050</xdr:rowOff>
                  </from>
                  <to>
                    <xdr:col>4</xdr:col>
                    <xdr:colOff>469900</xdr:colOff>
                    <xdr:row>25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4</xdr:col>
                    <xdr:colOff>209550</xdr:colOff>
                    <xdr:row>26</xdr:row>
                    <xdr:rowOff>19050</xdr:rowOff>
                  </from>
                  <to>
                    <xdr:col>4</xdr:col>
                    <xdr:colOff>469900</xdr:colOff>
                    <xdr:row>26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4</xdr:col>
                    <xdr:colOff>209550</xdr:colOff>
                    <xdr:row>27</xdr:row>
                    <xdr:rowOff>19050</xdr:rowOff>
                  </from>
                  <to>
                    <xdr:col>4</xdr:col>
                    <xdr:colOff>469900</xdr:colOff>
                    <xdr:row>27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4</xdr:col>
                    <xdr:colOff>209550</xdr:colOff>
                    <xdr:row>28</xdr:row>
                    <xdr:rowOff>19050</xdr:rowOff>
                  </from>
                  <to>
                    <xdr:col>4</xdr:col>
                    <xdr:colOff>469900</xdr:colOff>
                    <xdr:row>28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4</xdr:col>
                    <xdr:colOff>209550</xdr:colOff>
                    <xdr:row>29</xdr:row>
                    <xdr:rowOff>19050</xdr:rowOff>
                  </from>
                  <to>
                    <xdr:col>4</xdr:col>
                    <xdr:colOff>469900</xdr:colOff>
                    <xdr:row>29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>
                <anchor moveWithCells="1">
                  <from>
                    <xdr:col>4</xdr:col>
                    <xdr:colOff>209550</xdr:colOff>
                    <xdr:row>30</xdr:row>
                    <xdr:rowOff>19050</xdr:rowOff>
                  </from>
                  <to>
                    <xdr:col>4</xdr:col>
                    <xdr:colOff>469900</xdr:colOff>
                    <xdr:row>30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>
                <anchor moveWithCells="1">
                  <from>
                    <xdr:col>4</xdr:col>
                    <xdr:colOff>209550</xdr:colOff>
                    <xdr:row>31</xdr:row>
                    <xdr:rowOff>19050</xdr:rowOff>
                  </from>
                  <to>
                    <xdr:col>4</xdr:col>
                    <xdr:colOff>469900</xdr:colOff>
                    <xdr:row>31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>
                <anchor moveWithCells="1">
                  <from>
                    <xdr:col>4</xdr:col>
                    <xdr:colOff>209550</xdr:colOff>
                    <xdr:row>32</xdr:row>
                    <xdr:rowOff>19050</xdr:rowOff>
                  </from>
                  <to>
                    <xdr:col>4</xdr:col>
                    <xdr:colOff>469900</xdr:colOff>
                    <xdr:row>32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>
                <anchor moveWithCells="1">
                  <from>
                    <xdr:col>4</xdr:col>
                    <xdr:colOff>209550</xdr:colOff>
                    <xdr:row>33</xdr:row>
                    <xdr:rowOff>19050</xdr:rowOff>
                  </from>
                  <to>
                    <xdr:col>4</xdr:col>
                    <xdr:colOff>469900</xdr:colOff>
                    <xdr:row>33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>
                <anchor moveWithCells="1">
                  <from>
                    <xdr:col>4</xdr:col>
                    <xdr:colOff>209550</xdr:colOff>
                    <xdr:row>34</xdr:row>
                    <xdr:rowOff>19050</xdr:rowOff>
                  </from>
                  <to>
                    <xdr:col>4</xdr:col>
                    <xdr:colOff>469900</xdr:colOff>
                    <xdr:row>34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>
                <anchor moveWithCells="1">
                  <from>
                    <xdr:col>4</xdr:col>
                    <xdr:colOff>209550</xdr:colOff>
                    <xdr:row>35</xdr:row>
                    <xdr:rowOff>19050</xdr:rowOff>
                  </from>
                  <to>
                    <xdr:col>4</xdr:col>
                    <xdr:colOff>469900</xdr:colOff>
                    <xdr:row>35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>
                <anchor moveWithCells="1">
                  <from>
                    <xdr:col>4</xdr:col>
                    <xdr:colOff>209550</xdr:colOff>
                    <xdr:row>36</xdr:row>
                    <xdr:rowOff>19050</xdr:rowOff>
                  </from>
                  <to>
                    <xdr:col>4</xdr:col>
                    <xdr:colOff>469900</xdr:colOff>
                    <xdr:row>36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>
                <anchor moveWithCells="1">
                  <from>
                    <xdr:col>4</xdr:col>
                    <xdr:colOff>209550</xdr:colOff>
                    <xdr:row>37</xdr:row>
                    <xdr:rowOff>19050</xdr:rowOff>
                  </from>
                  <to>
                    <xdr:col>4</xdr:col>
                    <xdr:colOff>469900</xdr:colOff>
                    <xdr:row>37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>
                <anchor moveWithCells="1">
                  <from>
                    <xdr:col>4</xdr:col>
                    <xdr:colOff>209550</xdr:colOff>
                    <xdr:row>38</xdr:row>
                    <xdr:rowOff>19050</xdr:rowOff>
                  </from>
                  <to>
                    <xdr:col>4</xdr:col>
                    <xdr:colOff>469900</xdr:colOff>
                    <xdr:row>38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>
                <anchor moveWithCells="1">
                  <from>
                    <xdr:col>4</xdr:col>
                    <xdr:colOff>209550</xdr:colOff>
                    <xdr:row>39</xdr:row>
                    <xdr:rowOff>19050</xdr:rowOff>
                  </from>
                  <to>
                    <xdr:col>4</xdr:col>
                    <xdr:colOff>469900</xdr:colOff>
                    <xdr:row>39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>
                <anchor moveWithCells="1">
                  <from>
                    <xdr:col>4</xdr:col>
                    <xdr:colOff>209550</xdr:colOff>
                    <xdr:row>40</xdr:row>
                    <xdr:rowOff>19050</xdr:rowOff>
                  </from>
                  <to>
                    <xdr:col>4</xdr:col>
                    <xdr:colOff>469900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>
                <anchor moveWithCells="1">
                  <from>
                    <xdr:col>4</xdr:col>
                    <xdr:colOff>209550</xdr:colOff>
                    <xdr:row>41</xdr:row>
                    <xdr:rowOff>19050</xdr:rowOff>
                  </from>
                  <to>
                    <xdr:col>4</xdr:col>
                    <xdr:colOff>469900</xdr:colOff>
                    <xdr:row>41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>
                <anchor moveWithCells="1">
                  <from>
                    <xdr:col>4</xdr:col>
                    <xdr:colOff>209550</xdr:colOff>
                    <xdr:row>11</xdr:row>
                    <xdr:rowOff>19050</xdr:rowOff>
                  </from>
                  <to>
                    <xdr:col>4</xdr:col>
                    <xdr:colOff>469900</xdr:colOff>
                    <xdr:row>11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5" name="Check Box 37">
              <controlPr defaultSize="0" autoFill="0" autoLine="0" autoPict="0">
                <anchor moveWithCells="1">
                  <from>
                    <xdr:col>4</xdr:col>
                    <xdr:colOff>209550</xdr:colOff>
                    <xdr:row>12</xdr:row>
                    <xdr:rowOff>19050</xdr:rowOff>
                  </from>
                  <to>
                    <xdr:col>4</xdr:col>
                    <xdr:colOff>469900</xdr:colOff>
                    <xdr:row>12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6" name="Check Box 38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7" name="Check Box 39">
              <controlPr defaultSize="0" autoFill="0" autoLine="0" autoPict="0">
                <anchor moveWithCells="1">
                  <from>
                    <xdr:col>4</xdr:col>
                    <xdr:colOff>209550</xdr:colOff>
                    <xdr:row>13</xdr:row>
                    <xdr:rowOff>19050</xdr:rowOff>
                  </from>
                  <to>
                    <xdr:col>4</xdr:col>
                    <xdr:colOff>469900</xdr:colOff>
                    <xdr:row>13</xdr:row>
                    <xdr:rowOff>158750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371B216-7CC4-460C-A403-E532EF3484C0}">
          <x14:formula1>
            <xm:f>Data!$B$2:$B$13</xm:f>
          </x14:formula1>
          <xm:sqref>I5</xm:sqref>
        </x14:dataValidation>
        <x14:dataValidation type="list" allowBlank="1" showInputMessage="1" showErrorMessage="1" xr:uid="{C5B60503-5D70-4E25-BF49-41CF008E4FC9}">
          <x14:formula1>
            <xm:f>Data!$A$2:$A$12</xm:f>
          </x14:formula1>
          <xm:sqref>H5</xm:sqref>
        </x14:dataValidation>
        <x14:dataValidation type="list" allowBlank="1" showInputMessage="1" showErrorMessage="1" xr:uid="{6E4F81FF-B35B-4288-8181-0896B4AC40B4}">
          <x14:formula1>
            <xm:f>Data!$C$2:$C$32</xm:f>
          </x14:formula1>
          <xm:sqref>H6 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F8154-DDC0-499C-B4A7-E8FB5942207A}">
  <dimension ref="A1:Q32"/>
  <sheetViews>
    <sheetView workbookViewId="0">
      <selection activeCell="F26" sqref="F26"/>
    </sheetView>
  </sheetViews>
  <sheetFormatPr baseColWidth="10" defaultColWidth="10.90625" defaultRowHeight="14.5" x14ac:dyDescent="0.35"/>
  <cols>
    <col min="1" max="1" width="10.90625" style="2"/>
    <col min="2" max="2" width="11.54296875" style="2" bestFit="1" customWidth="1"/>
    <col min="3" max="3" width="10.90625" style="2"/>
    <col min="4" max="4" width="4.08984375" customWidth="1"/>
    <col min="5" max="5" width="16.90625" customWidth="1"/>
    <col min="6" max="6" width="16.90625" bestFit="1" customWidth="1"/>
    <col min="7" max="7" width="24" bestFit="1" customWidth="1"/>
    <col min="8" max="8" width="10.36328125" bestFit="1" customWidth="1"/>
    <col min="10" max="10" width="16.26953125" bestFit="1" customWidth="1"/>
    <col min="11" max="11" width="12.81640625" bestFit="1" customWidth="1"/>
    <col min="12" max="12" width="11.08984375" bestFit="1" customWidth="1"/>
    <col min="14" max="14" width="10.6328125" bestFit="1" customWidth="1"/>
    <col min="15" max="15" width="10.453125" bestFit="1" customWidth="1"/>
    <col min="16" max="16" width="23.81640625" bestFit="1" customWidth="1"/>
    <col min="17" max="17" width="17.6328125" bestFit="1" customWidth="1"/>
  </cols>
  <sheetData>
    <row r="1" spans="1:17" x14ac:dyDescent="0.35">
      <c r="A1" s="1" t="s">
        <v>0</v>
      </c>
      <c r="B1" s="1" t="s">
        <v>1</v>
      </c>
      <c r="C1" s="1" t="s">
        <v>2</v>
      </c>
      <c r="E1" s="8"/>
      <c r="F1" s="4" t="s">
        <v>26</v>
      </c>
      <c r="G1" s="4" t="s">
        <v>27</v>
      </c>
      <c r="H1" s="4" t="s">
        <v>28</v>
      </c>
      <c r="J1" s="84" t="s">
        <v>29</v>
      </c>
      <c r="K1" s="84"/>
      <c r="L1" s="84"/>
      <c r="N1" s="84" t="s">
        <v>30</v>
      </c>
      <c r="O1" s="84"/>
      <c r="P1" s="84"/>
      <c r="Q1" s="84"/>
    </row>
    <row r="2" spans="1:17" x14ac:dyDescent="0.35">
      <c r="A2" s="2">
        <v>2020</v>
      </c>
      <c r="B2" s="2" t="s">
        <v>3</v>
      </c>
      <c r="C2" s="2">
        <v>1</v>
      </c>
      <c r="E2" s="9"/>
      <c r="F2" s="3" t="s">
        <v>31</v>
      </c>
      <c r="G2" s="3" t="s">
        <v>32</v>
      </c>
      <c r="H2" s="3" t="s">
        <v>33</v>
      </c>
      <c r="J2" s="5" t="s">
        <v>34</v>
      </c>
      <c r="K2" s="5" t="s">
        <v>35</v>
      </c>
      <c r="L2" s="5" t="s">
        <v>36</v>
      </c>
      <c r="N2" s="5" t="s">
        <v>18</v>
      </c>
      <c r="O2" s="5" t="s">
        <v>17</v>
      </c>
      <c r="P2" s="5" t="s">
        <v>37</v>
      </c>
      <c r="Q2" s="5" t="s">
        <v>38</v>
      </c>
    </row>
    <row r="3" spans="1:17" x14ac:dyDescent="0.35">
      <c r="A3" s="2">
        <v>2021</v>
      </c>
      <c r="B3" s="2" t="s">
        <v>4</v>
      </c>
      <c r="C3" s="2">
        <v>2</v>
      </c>
      <c r="E3" s="9"/>
      <c r="F3" s="3" t="s">
        <v>20</v>
      </c>
      <c r="G3" s="3" t="s">
        <v>39</v>
      </c>
      <c r="H3" s="3" t="s">
        <v>40</v>
      </c>
      <c r="J3" s="85" t="s">
        <v>41</v>
      </c>
      <c r="K3" s="5" t="s">
        <v>42</v>
      </c>
      <c r="L3" s="5" t="s">
        <v>43</v>
      </c>
      <c r="N3" s="3" t="s">
        <v>44</v>
      </c>
      <c r="O3" s="6">
        <v>43831</v>
      </c>
      <c r="P3" s="3" t="s">
        <v>45</v>
      </c>
      <c r="Q3" s="3" t="s">
        <v>46</v>
      </c>
    </row>
    <row r="4" spans="1:17" x14ac:dyDescent="0.35">
      <c r="A4" s="2">
        <v>2022</v>
      </c>
      <c r="B4" s="2" t="s">
        <v>5</v>
      </c>
      <c r="C4" s="2">
        <v>3</v>
      </c>
      <c r="E4" s="9"/>
      <c r="F4" s="3" t="s">
        <v>22</v>
      </c>
      <c r="G4" s="3" t="s">
        <v>24</v>
      </c>
      <c r="H4" s="3" t="s">
        <v>47</v>
      </c>
      <c r="J4" s="85"/>
      <c r="K4" s="5" t="s">
        <v>48</v>
      </c>
      <c r="L4" s="5" t="s">
        <v>49</v>
      </c>
      <c r="N4" s="3" t="s">
        <v>50</v>
      </c>
      <c r="O4" s="6">
        <v>43850</v>
      </c>
      <c r="P4" s="3" t="s">
        <v>51</v>
      </c>
      <c r="Q4" s="3" t="s">
        <v>46</v>
      </c>
    </row>
    <row r="5" spans="1:17" x14ac:dyDescent="0.35">
      <c r="A5" s="2">
        <v>2023</v>
      </c>
      <c r="B5" s="2" t="s">
        <v>6</v>
      </c>
      <c r="C5" s="2">
        <v>4</v>
      </c>
      <c r="E5" s="9"/>
      <c r="F5" s="3" t="s">
        <v>21</v>
      </c>
      <c r="G5" s="3" t="s">
        <v>52</v>
      </c>
      <c r="H5" s="3" t="s">
        <v>53</v>
      </c>
      <c r="J5" s="5" t="s">
        <v>54</v>
      </c>
      <c r="K5" s="5" t="s">
        <v>55</v>
      </c>
      <c r="L5" s="5" t="s">
        <v>56</v>
      </c>
      <c r="N5" s="5" t="s">
        <v>50</v>
      </c>
      <c r="O5" s="6">
        <v>43878</v>
      </c>
      <c r="P5" s="5" t="s">
        <v>57</v>
      </c>
      <c r="Q5" s="5" t="s">
        <v>46</v>
      </c>
    </row>
    <row r="6" spans="1:17" x14ac:dyDescent="0.35">
      <c r="A6" s="2">
        <v>2024</v>
      </c>
      <c r="B6" s="2" t="s">
        <v>7</v>
      </c>
      <c r="C6" s="2">
        <v>5</v>
      </c>
      <c r="E6" s="9"/>
      <c r="F6" s="3" t="s">
        <v>23</v>
      </c>
      <c r="G6" s="3" t="s">
        <v>25</v>
      </c>
      <c r="J6" s="5" t="s">
        <v>58</v>
      </c>
      <c r="K6" s="5" t="s">
        <v>59</v>
      </c>
      <c r="L6" s="5" t="s">
        <v>56</v>
      </c>
      <c r="N6" s="5" t="s">
        <v>60</v>
      </c>
      <c r="O6" s="6">
        <v>43961</v>
      </c>
      <c r="P6" s="5" t="s">
        <v>61</v>
      </c>
      <c r="Q6" s="5" t="s">
        <v>62</v>
      </c>
    </row>
    <row r="7" spans="1:17" x14ac:dyDescent="0.35">
      <c r="A7" s="2">
        <v>2025</v>
      </c>
      <c r="B7" s="2" t="s">
        <v>8</v>
      </c>
      <c r="C7" s="2">
        <v>6</v>
      </c>
      <c r="E7" s="9"/>
      <c r="F7" s="3" t="s">
        <v>63</v>
      </c>
      <c r="G7" s="3" t="s">
        <v>64</v>
      </c>
      <c r="J7" s="5" t="s">
        <v>65</v>
      </c>
      <c r="K7" s="5" t="s">
        <v>66</v>
      </c>
      <c r="L7" s="5" t="s">
        <v>67</v>
      </c>
      <c r="N7" s="5" t="s">
        <v>50</v>
      </c>
      <c r="O7" s="6">
        <v>43976</v>
      </c>
      <c r="P7" s="5" t="s">
        <v>68</v>
      </c>
      <c r="Q7" s="5" t="s">
        <v>46</v>
      </c>
    </row>
    <row r="8" spans="1:17" x14ac:dyDescent="0.35">
      <c r="A8" s="2">
        <v>2026</v>
      </c>
      <c r="B8" s="2" t="s">
        <v>9</v>
      </c>
      <c r="C8" s="2">
        <v>7</v>
      </c>
      <c r="E8" s="9"/>
      <c r="F8" s="3" t="s">
        <v>69</v>
      </c>
      <c r="G8" s="3" t="s">
        <v>70</v>
      </c>
      <c r="J8" s="5" t="s">
        <v>71</v>
      </c>
      <c r="K8" s="5" t="s">
        <v>72</v>
      </c>
      <c r="L8" s="5" t="s">
        <v>49</v>
      </c>
      <c r="N8" s="5" t="s">
        <v>60</v>
      </c>
      <c r="O8" s="6">
        <v>44003</v>
      </c>
      <c r="P8" s="5" t="s">
        <v>73</v>
      </c>
      <c r="Q8" s="5" t="s">
        <v>62</v>
      </c>
    </row>
    <row r="9" spans="1:17" x14ac:dyDescent="0.35">
      <c r="A9" s="2">
        <v>2027</v>
      </c>
      <c r="B9" s="2" t="s">
        <v>10</v>
      </c>
      <c r="C9" s="2">
        <v>8</v>
      </c>
      <c r="E9" s="9"/>
      <c r="F9" s="3" t="s">
        <v>74</v>
      </c>
      <c r="G9" s="3" t="s">
        <v>75</v>
      </c>
      <c r="J9" s="5" t="s">
        <v>76</v>
      </c>
      <c r="K9" s="5" t="s">
        <v>77</v>
      </c>
      <c r="L9" s="5" t="s">
        <v>56</v>
      </c>
      <c r="N9" s="5" t="s">
        <v>78</v>
      </c>
      <c r="O9" s="6">
        <v>44015</v>
      </c>
      <c r="P9" s="5" t="s">
        <v>79</v>
      </c>
      <c r="Q9" s="5" t="s">
        <v>80</v>
      </c>
    </row>
    <row r="10" spans="1:17" x14ac:dyDescent="0.35">
      <c r="A10" s="2">
        <v>2028</v>
      </c>
      <c r="B10" s="2" t="s">
        <v>11</v>
      </c>
      <c r="C10" s="2">
        <v>9</v>
      </c>
      <c r="E10" s="9"/>
      <c r="F10" s="3" t="s">
        <v>81</v>
      </c>
      <c r="G10" s="3" t="s">
        <v>82</v>
      </c>
      <c r="J10" s="5" t="s">
        <v>83</v>
      </c>
      <c r="K10" s="5" t="s">
        <v>84</v>
      </c>
      <c r="L10" s="5" t="s">
        <v>49</v>
      </c>
      <c r="N10" s="5" t="s">
        <v>78</v>
      </c>
      <c r="O10" s="6">
        <v>44015</v>
      </c>
      <c r="P10" s="5" t="s">
        <v>79</v>
      </c>
      <c r="Q10" s="5" t="s">
        <v>46</v>
      </c>
    </row>
    <row r="11" spans="1:17" x14ac:dyDescent="0.35">
      <c r="A11" s="2">
        <v>2029</v>
      </c>
      <c r="B11" s="2" t="s">
        <v>12</v>
      </c>
      <c r="C11" s="2">
        <v>10</v>
      </c>
      <c r="E11" s="9"/>
      <c r="F11" s="3" t="s">
        <v>85</v>
      </c>
      <c r="G11" s="3" t="s">
        <v>86</v>
      </c>
      <c r="J11" s="5" t="s">
        <v>87</v>
      </c>
      <c r="K11" s="5" t="s">
        <v>88</v>
      </c>
      <c r="L11" s="5" t="s">
        <v>43</v>
      </c>
      <c r="N11" s="5" t="s">
        <v>89</v>
      </c>
      <c r="O11" s="6">
        <v>44016</v>
      </c>
      <c r="P11" s="5" t="s">
        <v>79</v>
      </c>
      <c r="Q11" s="5" t="s">
        <v>46</v>
      </c>
    </row>
    <row r="12" spans="1:17" x14ac:dyDescent="0.35">
      <c r="A12" s="2">
        <v>2030</v>
      </c>
      <c r="B12" s="2" t="s">
        <v>13</v>
      </c>
      <c r="C12" s="2">
        <v>11</v>
      </c>
      <c r="E12" s="9"/>
      <c r="F12" s="3" t="s">
        <v>53</v>
      </c>
      <c r="G12" s="3" t="s">
        <v>90</v>
      </c>
      <c r="J12" s="5" t="s">
        <v>91</v>
      </c>
      <c r="K12" s="5" t="s">
        <v>92</v>
      </c>
      <c r="L12" s="5" t="s">
        <v>56</v>
      </c>
      <c r="N12" s="5" t="s">
        <v>50</v>
      </c>
      <c r="O12" s="6">
        <v>44018</v>
      </c>
      <c r="P12" s="5" t="s">
        <v>79</v>
      </c>
      <c r="Q12" s="5" t="s">
        <v>80</v>
      </c>
    </row>
    <row r="13" spans="1:17" x14ac:dyDescent="0.35">
      <c r="B13" s="2" t="s">
        <v>14</v>
      </c>
      <c r="C13" s="2">
        <v>12</v>
      </c>
      <c r="E13" s="7"/>
      <c r="F13" s="7"/>
      <c r="G13" s="3" t="s">
        <v>93</v>
      </c>
      <c r="N13" s="5" t="s">
        <v>50</v>
      </c>
      <c r="O13" s="6">
        <v>44081</v>
      </c>
      <c r="P13" s="5" t="s">
        <v>94</v>
      </c>
      <c r="Q13" s="5" t="s">
        <v>46</v>
      </c>
    </row>
    <row r="14" spans="1:17" x14ac:dyDescent="0.35">
      <c r="C14" s="2">
        <v>13</v>
      </c>
      <c r="E14" s="7"/>
      <c r="F14" s="7"/>
      <c r="G14" s="3" t="s">
        <v>95</v>
      </c>
      <c r="N14" s="5" t="s">
        <v>50</v>
      </c>
      <c r="O14" s="6">
        <v>44109</v>
      </c>
      <c r="P14" s="5" t="s">
        <v>96</v>
      </c>
      <c r="Q14" s="5" t="s">
        <v>80</v>
      </c>
    </row>
    <row r="15" spans="1:17" x14ac:dyDescent="0.35">
      <c r="C15" s="2">
        <v>14</v>
      </c>
      <c r="E15" s="7"/>
      <c r="F15" s="7"/>
      <c r="G15" s="3" t="s">
        <v>97</v>
      </c>
      <c r="N15" s="5" t="s">
        <v>50</v>
      </c>
      <c r="O15" s="6">
        <v>44116</v>
      </c>
      <c r="P15" s="5" t="s">
        <v>98</v>
      </c>
      <c r="Q15" s="5" t="s">
        <v>46</v>
      </c>
    </row>
    <row r="16" spans="1:17" x14ac:dyDescent="0.35">
      <c r="C16" s="2">
        <v>15</v>
      </c>
      <c r="E16" s="7"/>
      <c r="F16" s="7"/>
      <c r="G16" s="3" t="s">
        <v>99</v>
      </c>
      <c r="N16" s="5" t="s">
        <v>50</v>
      </c>
      <c r="O16" s="6">
        <v>44116</v>
      </c>
      <c r="P16" s="5" t="s">
        <v>100</v>
      </c>
      <c r="Q16" s="5" t="s">
        <v>80</v>
      </c>
    </row>
    <row r="17" spans="3:17" x14ac:dyDescent="0.35">
      <c r="C17" s="2">
        <v>16</v>
      </c>
      <c r="E17" s="7"/>
      <c r="F17" s="7"/>
      <c r="G17" s="3" t="s">
        <v>101</v>
      </c>
      <c r="N17" s="5" t="s">
        <v>44</v>
      </c>
      <c r="O17" s="6">
        <v>44146</v>
      </c>
      <c r="P17" s="5" t="s">
        <v>102</v>
      </c>
      <c r="Q17" s="5" t="s">
        <v>46</v>
      </c>
    </row>
    <row r="18" spans="3:17" x14ac:dyDescent="0.35">
      <c r="C18" s="2">
        <v>17</v>
      </c>
      <c r="E18" s="7"/>
      <c r="F18" s="7"/>
      <c r="G18" s="3" t="s">
        <v>53</v>
      </c>
      <c r="N18" s="5" t="s">
        <v>103</v>
      </c>
      <c r="O18" s="6">
        <v>44161</v>
      </c>
      <c r="P18" s="5" t="s">
        <v>104</v>
      </c>
      <c r="Q18" s="3" t="s">
        <v>46</v>
      </c>
    </row>
    <row r="19" spans="3:17" x14ac:dyDescent="0.35">
      <c r="C19" s="2">
        <v>18</v>
      </c>
      <c r="N19" s="5" t="s">
        <v>78</v>
      </c>
      <c r="O19" s="6">
        <v>44162</v>
      </c>
      <c r="P19" s="5" t="s">
        <v>105</v>
      </c>
      <c r="Q19" s="3" t="s">
        <v>80</v>
      </c>
    </row>
    <row r="20" spans="3:17" x14ac:dyDescent="0.35">
      <c r="C20" s="2">
        <v>19</v>
      </c>
      <c r="N20" s="5" t="s">
        <v>103</v>
      </c>
      <c r="O20" s="6">
        <v>44189</v>
      </c>
      <c r="P20" s="5" t="s">
        <v>106</v>
      </c>
      <c r="Q20" s="3" t="s">
        <v>80</v>
      </c>
    </row>
    <row r="21" spans="3:17" x14ac:dyDescent="0.35">
      <c r="C21" s="2">
        <v>20</v>
      </c>
      <c r="N21" s="5" t="s">
        <v>78</v>
      </c>
      <c r="O21" s="6">
        <v>44190</v>
      </c>
      <c r="P21" s="5" t="s">
        <v>107</v>
      </c>
      <c r="Q21" s="3" t="s">
        <v>46</v>
      </c>
    </row>
    <row r="22" spans="3:17" x14ac:dyDescent="0.35">
      <c r="C22" s="2">
        <v>21</v>
      </c>
      <c r="N22" s="5" t="s">
        <v>103</v>
      </c>
      <c r="O22" s="6">
        <v>44196</v>
      </c>
      <c r="P22" s="5" t="s">
        <v>108</v>
      </c>
      <c r="Q22" s="3" t="s">
        <v>80</v>
      </c>
    </row>
    <row r="23" spans="3:17" x14ac:dyDescent="0.35">
      <c r="C23" s="2">
        <v>22</v>
      </c>
    </row>
    <row r="24" spans="3:17" x14ac:dyDescent="0.35">
      <c r="C24" s="2">
        <v>23</v>
      </c>
    </row>
    <row r="25" spans="3:17" x14ac:dyDescent="0.35">
      <c r="C25" s="2">
        <v>24</v>
      </c>
    </row>
    <row r="26" spans="3:17" x14ac:dyDescent="0.35">
      <c r="C26" s="2">
        <v>25</v>
      </c>
    </row>
    <row r="27" spans="3:17" x14ac:dyDescent="0.35">
      <c r="C27" s="2">
        <v>26</v>
      </c>
    </row>
    <row r="28" spans="3:17" x14ac:dyDescent="0.35">
      <c r="C28" s="2">
        <v>27</v>
      </c>
    </row>
    <row r="29" spans="3:17" x14ac:dyDescent="0.35">
      <c r="C29" s="2">
        <v>28</v>
      </c>
    </row>
    <row r="30" spans="3:17" x14ac:dyDescent="0.35">
      <c r="C30" s="2">
        <v>29</v>
      </c>
    </row>
    <row r="31" spans="3:17" x14ac:dyDescent="0.35">
      <c r="C31" s="2">
        <v>30</v>
      </c>
    </row>
    <row r="32" spans="3:17" x14ac:dyDescent="0.35">
      <c r="C32" s="2">
        <v>31</v>
      </c>
    </row>
  </sheetData>
  <mergeCells count="3">
    <mergeCell ref="J1:L1"/>
    <mergeCell ref="N1:Q1"/>
    <mergeCell ref="J3:J4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60E74F0058E345B99BE3775C7804FB" ma:contentTypeVersion="11" ma:contentTypeDescription="Create a new document." ma:contentTypeScope="" ma:versionID="d173d7b4bd131ec4c79437aea6799ed6">
  <xsd:schema xmlns:xsd="http://www.w3.org/2001/XMLSchema" xmlns:xs="http://www.w3.org/2001/XMLSchema" xmlns:p="http://schemas.microsoft.com/office/2006/metadata/properties" xmlns:ns3="6856ccb8-e0e3-4c82-97dd-f7b0c5a5b9e6" xmlns:ns4="380715bf-6072-42e9-99c1-492868da6654" targetNamespace="http://schemas.microsoft.com/office/2006/metadata/properties" ma:root="true" ma:fieldsID="501337abbe2c913c1678dbd56bd970ab" ns3:_="" ns4:_="">
    <xsd:import namespace="6856ccb8-e0e3-4c82-97dd-f7b0c5a5b9e6"/>
    <xsd:import namespace="380715bf-6072-42e9-99c1-492868da665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56ccb8-e0e3-4c82-97dd-f7b0c5a5b9e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Sharing Hint Hash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0715bf-6072-42e9-99c1-492868da66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3EADCEA-106B-4313-B55C-F8CE55E3E9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56ccb8-e0e3-4c82-97dd-f7b0c5a5b9e6"/>
    <ds:schemaRef ds:uri="380715bf-6072-42e9-99c1-492868da665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98D1C2F-CD26-4E14-805F-5E291595B3A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2F4DA43-2AE3-4FB2-8335-7AA57EC1A0C4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Timesheet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2020-08-27T12:45:21Z</dcterms:created>
  <dcterms:modified xsi:type="dcterms:W3CDTF">2020-09-11T12:02:40Z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0x0101000D60E74F0058E345B99BE3775C7804FB</vt:lpwstr>
  </property>
</Properties>
</file>