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65779\Documents\MSR\"/>
    </mc:Choice>
  </mc:AlternateContent>
  <bookViews>
    <workbookView xWindow="0" yWindow="0" windowWidth="20220" windowHeight="748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H5" i="1" l="1"/>
  <c r="H27" i="1"/>
  <c r="M27" i="1" s="1"/>
  <c r="R27" i="1" s="1"/>
  <c r="W27" i="1" s="1"/>
  <c r="AB27" i="1" s="1"/>
  <c r="H25" i="1"/>
  <c r="M25" i="1" s="1"/>
  <c r="R25" i="1" s="1"/>
  <c r="W25" i="1" s="1"/>
  <c r="AB25" i="1" s="1"/>
  <c r="H24" i="1"/>
  <c r="M24" i="1" s="1"/>
  <c r="R24" i="1" s="1"/>
  <c r="W24" i="1" s="1"/>
  <c r="AB24" i="1" s="1"/>
  <c r="H6" i="1" l="1"/>
  <c r="M6" i="1" s="1"/>
  <c r="R6" i="1" s="1"/>
  <c r="W6" i="1" s="1"/>
  <c r="AB6" i="1" s="1"/>
  <c r="H7" i="1"/>
  <c r="M7" i="1" s="1"/>
  <c r="R7" i="1" s="1"/>
  <c r="W7" i="1" s="1"/>
  <c r="AB7" i="1" s="1"/>
  <c r="H8" i="1"/>
  <c r="M8" i="1" s="1"/>
  <c r="R8" i="1" s="1"/>
  <c r="W8" i="1" s="1"/>
  <c r="AB8" i="1" s="1"/>
  <c r="H9" i="1"/>
  <c r="M9" i="1" s="1"/>
  <c r="R9" i="1" s="1"/>
  <c r="W9" i="1" s="1"/>
  <c r="AB9" i="1" s="1"/>
  <c r="H10" i="1"/>
  <c r="M10" i="1" s="1"/>
  <c r="R10" i="1" s="1"/>
  <c r="W10" i="1" s="1"/>
  <c r="AB10" i="1" s="1"/>
  <c r="H11" i="1"/>
  <c r="M11" i="1" s="1"/>
  <c r="R11" i="1" s="1"/>
  <c r="W11" i="1" s="1"/>
  <c r="AB11" i="1" s="1"/>
  <c r="H12" i="1"/>
  <c r="M12" i="1" s="1"/>
  <c r="R12" i="1" s="1"/>
  <c r="W12" i="1" s="1"/>
  <c r="AB12" i="1" s="1"/>
  <c r="H13" i="1"/>
  <c r="M13" i="1" s="1"/>
  <c r="R13" i="1" s="1"/>
  <c r="W13" i="1" s="1"/>
  <c r="AB13" i="1" s="1"/>
  <c r="H14" i="1"/>
  <c r="M14" i="1" s="1"/>
  <c r="R14" i="1" s="1"/>
  <c r="W14" i="1" s="1"/>
  <c r="AB14" i="1" s="1"/>
  <c r="H15" i="1"/>
  <c r="M15" i="1" s="1"/>
  <c r="R15" i="1" s="1"/>
  <c r="W15" i="1" s="1"/>
  <c r="AB15" i="1" s="1"/>
  <c r="H16" i="1"/>
  <c r="M16" i="1" s="1"/>
  <c r="R16" i="1" s="1"/>
  <c r="W16" i="1" s="1"/>
  <c r="AB16" i="1" s="1"/>
  <c r="H17" i="1"/>
  <c r="M17" i="1" s="1"/>
  <c r="R17" i="1" s="1"/>
  <c r="W17" i="1" s="1"/>
  <c r="AB17" i="1" s="1"/>
  <c r="H18" i="1"/>
  <c r="H19" i="1"/>
  <c r="M19" i="1" s="1"/>
  <c r="R19" i="1" s="1"/>
  <c r="W19" i="1" s="1"/>
  <c r="AB19" i="1" s="1"/>
  <c r="H20" i="1"/>
  <c r="M20" i="1" s="1"/>
  <c r="R20" i="1" s="1"/>
  <c r="W20" i="1" s="1"/>
  <c r="AB20" i="1" s="1"/>
  <c r="H21" i="1"/>
  <c r="M21" i="1" s="1"/>
  <c r="R21" i="1" s="1"/>
  <c r="W21" i="1" s="1"/>
  <c r="AB21" i="1" s="1"/>
  <c r="H22" i="1"/>
  <c r="M22" i="1" s="1"/>
  <c r="R22" i="1" s="1"/>
  <c r="W22" i="1" s="1"/>
  <c r="AB22" i="1" s="1"/>
  <c r="H23" i="1"/>
  <c r="M23" i="1" s="1"/>
  <c r="R23" i="1" s="1"/>
  <c r="W23" i="1" s="1"/>
  <c r="AB23" i="1" s="1"/>
  <c r="H26" i="1"/>
  <c r="M26" i="1" s="1"/>
  <c r="R26" i="1" s="1"/>
  <c r="W26" i="1" s="1"/>
  <c r="AB26" i="1" s="1"/>
  <c r="H28" i="1"/>
  <c r="M28" i="1" s="1"/>
  <c r="R28" i="1" s="1"/>
  <c r="W28" i="1" s="1"/>
  <c r="AB28" i="1" s="1"/>
  <c r="H29" i="1"/>
  <c r="M29" i="1" s="1"/>
  <c r="R29" i="1" s="1"/>
  <c r="W29" i="1" s="1"/>
  <c r="AB29" i="1" s="1"/>
  <c r="H30" i="1"/>
  <c r="M30" i="1" s="1"/>
  <c r="R30" i="1" s="1"/>
  <c r="W30" i="1" s="1"/>
  <c r="AB30" i="1" s="1"/>
  <c r="H31" i="1"/>
  <c r="M31" i="1" s="1"/>
  <c r="R31" i="1" s="1"/>
  <c r="W31" i="1" s="1"/>
  <c r="AB31" i="1" s="1"/>
  <c r="H32" i="1"/>
  <c r="M32" i="1" s="1"/>
  <c r="R32" i="1" s="1"/>
  <c r="W32" i="1" s="1"/>
  <c r="AB32" i="1" s="1"/>
  <c r="H33" i="1"/>
  <c r="M33" i="1" s="1"/>
  <c r="R33" i="1" s="1"/>
  <c r="W33" i="1" s="1"/>
  <c r="AB33" i="1" s="1"/>
  <c r="H34" i="1"/>
  <c r="M34" i="1" s="1"/>
  <c r="R34" i="1" s="1"/>
  <c r="W34" i="1" s="1"/>
  <c r="AB34" i="1" s="1"/>
  <c r="H35" i="1"/>
  <c r="M35" i="1" s="1"/>
  <c r="R35" i="1" s="1"/>
  <c r="W35" i="1" s="1"/>
  <c r="AB35" i="1" s="1"/>
  <c r="M18" i="1"/>
  <c r="R18" i="1" s="1"/>
  <c r="W18" i="1" s="1"/>
  <c r="AB18" i="1" s="1"/>
  <c r="M5" i="1" l="1"/>
  <c r="R5" i="1" s="1"/>
  <c r="W5" i="1" s="1"/>
  <c r="AB5" i="1" s="1"/>
</calcChain>
</file>

<file path=xl/sharedStrings.xml><?xml version="1.0" encoding="utf-8"?>
<sst xmlns="http://schemas.openxmlformats.org/spreadsheetml/2006/main" count="135" uniqueCount="53">
  <si>
    <t>PV1</t>
  </si>
  <si>
    <t>PV2</t>
  </si>
  <si>
    <t>18-0177</t>
  </si>
  <si>
    <t>18-0178</t>
  </si>
  <si>
    <t>Échéance 1</t>
  </si>
  <si>
    <t>Échéance 2</t>
  </si>
  <si>
    <t>18-0182</t>
  </si>
  <si>
    <t>18-250</t>
  </si>
  <si>
    <t>18-248</t>
  </si>
  <si>
    <t>18-254</t>
  </si>
  <si>
    <t>18-255</t>
  </si>
  <si>
    <t>18-260</t>
  </si>
  <si>
    <t>18-261</t>
  </si>
  <si>
    <t>18-0249</t>
  </si>
  <si>
    <t>18-0253</t>
  </si>
  <si>
    <t>18-0252</t>
  </si>
  <si>
    <t>18-0251</t>
  </si>
  <si>
    <t>18-0256</t>
  </si>
  <si>
    <t>18-0257 NC</t>
  </si>
  <si>
    <t>18-0258 / 18-259</t>
  </si>
  <si>
    <t>Date</t>
  </si>
  <si>
    <t>Échéance 4</t>
  </si>
  <si>
    <t>Échéance 5</t>
  </si>
  <si>
    <t>Échéance 6</t>
  </si>
  <si>
    <t>Échéance 7</t>
  </si>
  <si>
    <t>Échéance 8</t>
  </si>
  <si>
    <t xml:space="preserve"> </t>
  </si>
  <si>
    <t>DOMAINE DE VALIDITE</t>
  </si>
  <si>
    <t>GR1 EP&gt;2,24 D&gt;13,7</t>
  </si>
  <si>
    <t>GR8 EP&gt;2,24 D&gt;13,8</t>
  </si>
  <si>
    <t>FM1 EP&gt;3 D&gt;25</t>
  </si>
  <si>
    <t>FM5 EP&gt;3 D&gt;25</t>
  </si>
  <si>
    <t>GR1 2,1&lt;EP&lt;11 D&gt;13,7</t>
  </si>
  <si>
    <t>GR1 EP&gt;3 D&gt;25</t>
  </si>
  <si>
    <t>GR8 EP&gt;3 D&gt;25</t>
  </si>
  <si>
    <t>GR8 2,1&lt;EP&lt;11 D&gt;13,7</t>
  </si>
  <si>
    <t>20/0109</t>
  </si>
  <si>
    <t>20/0106</t>
  </si>
  <si>
    <t>Gr1 EP&gt;3 D&gt;57</t>
  </si>
  <si>
    <t>Gr8 EP&gt;3 D&gt;57</t>
  </si>
  <si>
    <t>Gr1  EP&gt;3 D&gt;57</t>
  </si>
  <si>
    <t>eprouvettes</t>
  </si>
  <si>
    <t>20/0114</t>
  </si>
  <si>
    <t>20/0122</t>
  </si>
  <si>
    <t>20/0068</t>
  </si>
  <si>
    <t>Eprouvette</t>
  </si>
  <si>
    <t>20/0052 S2</t>
  </si>
  <si>
    <t>20/0052 S9</t>
  </si>
  <si>
    <t>20/0191</t>
  </si>
  <si>
    <t>20/0213</t>
  </si>
  <si>
    <t>eprouvette</t>
  </si>
  <si>
    <t>Date PV1</t>
  </si>
  <si>
    <t>Date PV2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</si>
</sst>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rgb="FFAFD9E3"/>
        <bgColor indexed="64"/>
      </patternFill>
    </fill>
    <fill>
      <patternFill patternType="solid">
        <fgColor rgb="FF00B050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7" xfId="0" applyBorder="1"/>
    <xf numFmtId="0" fontId="0" fillId="0" borderId="16" xfId="0" applyBorder="1"/>
    <xf numFmtId="0" fontId="0" fillId="2" borderId="14" xfId="0" applyFill="1" applyBorder="1"/>
    <xf numFmtId="14" fontId="0" fillId="2" borderId="8" xfId="0" applyNumberFormat="1" applyFill="1" applyBorder="1"/>
    <xf numFmtId="0" fontId="0" fillId="2" borderId="15" xfId="0" applyFill="1" applyBorder="1"/>
    <xf numFmtId="14" fontId="0" fillId="2" borderId="13" xfId="0" applyNumberFormat="1" applyFill="1" applyBorder="1"/>
    <xf numFmtId="0" fontId="0" fillId="2" borderId="9" xfId="0" applyFill="1" applyBorder="1"/>
    <xf numFmtId="0" fontId="0" fillId="2" borderId="1" xfId="0" applyFill="1" applyBorder="1"/>
    <xf numFmtId="14" fontId="0" fillId="2" borderId="1" xfId="0" applyNumberFormat="1" applyFill="1" applyBorder="1"/>
    <xf numFmtId="0" fontId="0" fillId="2" borderId="11" xfId="0" applyFill="1" applyBorder="1"/>
    <xf numFmtId="0" fontId="0" fillId="2" borderId="12" xfId="0" applyFill="1" applyBorder="1"/>
    <xf numFmtId="14" fontId="0" fillId="3" borderId="8" xfId="0" applyNumberFormat="1" applyFill="1" applyBorder="1"/>
    <xf numFmtId="14" fontId="0" fillId="3" borderId="13" xfId="0" applyNumberFormat="1" applyFill="1" applyBorder="1"/>
    <xf numFmtId="0" fontId="0" fillId="3" borderId="15" xfId="0" applyFill="1" applyBorder="1"/>
    <xf numFmtId="0" fontId="0" fillId="3" borderId="14" xfId="0" applyFill="1" applyBorder="1"/>
    <xf numFmtId="0" fontId="0" fillId="3" borderId="6" xfId="0" applyFill="1" applyBorder="1"/>
    <xf numFmtId="0" fontId="0" fillId="3" borderId="9" xfId="0" applyFill="1" applyBorder="1"/>
    <xf numFmtId="0" fontId="0" fillId="3" borderId="1" xfId="0" applyFill="1" applyBorder="1"/>
    <xf numFmtId="0" fontId="0" fillId="3" borderId="4" xfId="0" applyFill="1" applyBorder="1"/>
    <xf numFmtId="0" fontId="0" fillId="3" borderId="11" xfId="0" applyFill="1" applyBorder="1"/>
    <xf numFmtId="0" fontId="0" fillId="3" borderId="12" xfId="0" applyFill="1" applyBorder="1"/>
    <xf numFmtId="14" fontId="0" fillId="3" borderId="10" xfId="0" applyNumberFormat="1" applyFill="1" applyBorder="1"/>
    <xf numFmtId="14" fontId="0" fillId="4" borderId="13" xfId="0" applyNumberFormat="1" applyFill="1" applyBorder="1"/>
    <xf numFmtId="0" fontId="0" fillId="4" borderId="15" xfId="0" applyFill="1" applyBorder="1"/>
    <xf numFmtId="14" fontId="0" fillId="4" borderId="8" xfId="0" applyNumberFormat="1" applyFill="1" applyBorder="1"/>
    <xf numFmtId="0" fontId="0" fillId="4" borderId="1" xfId="0" applyFill="1" applyBorder="1"/>
    <xf numFmtId="14" fontId="0" fillId="2" borderId="15" xfId="0" applyNumberFormat="1" applyFill="1" applyBorder="1"/>
    <xf numFmtId="0" fontId="0" fillId="0" borderId="17" xfId="0" applyBorder="1"/>
    <xf numFmtId="0" fontId="0" fillId="0" borderId="18" xfId="0" applyBorder="1"/>
    <xf numFmtId="0" fontId="0" fillId="2" borderId="5" xfId="0" applyFill="1" applyBorder="1"/>
    <xf numFmtId="0" fontId="0" fillId="2" borderId="6" xfId="0" applyFill="1" applyBorder="1"/>
    <xf numFmtId="0" fontId="0" fillId="3" borderId="19" xfId="0" applyFill="1" applyBorder="1"/>
    <xf numFmtId="0" fontId="0" fillId="2" borderId="4" xfId="0" applyFill="1" applyBorder="1"/>
    <xf numFmtId="0" fontId="0" fillId="2" borderId="20" xfId="0" applyFill="1" applyBorder="1"/>
    <xf numFmtId="0" fontId="0" fillId="0" borderId="21" xfId="0" applyBorder="1"/>
    <xf numFmtId="0" fontId="0" fillId="0" borderId="22" xfId="0" applyBorder="1"/>
    <xf numFmtId="14" fontId="0" fillId="3" borderId="1" xfId="0" applyNumberFormat="1" applyFill="1" applyBorder="1"/>
    <xf numFmtId="14" fontId="0" fillId="4" borderId="10" xfId="0" applyNumberFormat="1" applyFill="1" applyBorder="1"/>
    <xf numFmtId="0" fontId="0" fillId="4" borderId="11" xfId="0" applyFill="1" applyBorder="1"/>
    <xf numFmtId="14" fontId="0" fillId="2" borderId="11" xfId="0" applyNumberFormat="1" applyFill="1" applyBorder="1"/>
    <xf numFmtId="14" fontId="0" fillId="3" borderId="15" xfId="0" applyNumberFormat="1" applyFill="1" applyBorder="1"/>
    <xf numFmtId="14" fontId="0" fillId="3" borderId="11" xfId="0" applyNumberFormat="1" applyFill="1" applyBorder="1"/>
    <xf numFmtId="14" fontId="0" fillId="2" borderId="26" xfId="0" applyNumberFormat="1" applyFill="1" applyBorder="1"/>
    <xf numFmtId="0" fontId="0" fillId="2" borderId="27" xfId="0" applyFill="1" applyBorder="1"/>
    <xf numFmtId="14" fontId="0" fillId="2" borderId="27" xfId="0" applyNumberFormat="1" applyFill="1" applyBorder="1"/>
    <xf numFmtId="0" fontId="0" fillId="2" borderId="28" xfId="0" applyFill="1" applyBorder="1"/>
    <xf numFmtId="0" fontId="0" fillId="0" borderId="3" xfId="0" applyBorder="1"/>
    <xf numFmtId="0" fontId="0" fillId="0" borderId="2" xfId="0" applyBorder="1"/>
    <xf numFmtId="0" fontId="0" fillId="0" borderId="0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3" borderId="20" xfId="0" applyFill="1" applyBorder="1"/>
    <xf numFmtId="14" fontId="0" fillId="3" borderId="26" xfId="0" applyNumberFormat="1" applyFill="1" applyBorder="1"/>
    <xf numFmtId="0" fontId="0" fillId="3" borderId="27" xfId="0" applyFill="1" applyBorder="1"/>
    <xf numFmtId="14" fontId="0" fillId="3" borderId="27" xfId="0" applyNumberFormat="1" applyFill="1" applyBorder="1"/>
    <xf numFmtId="0" fontId="0" fillId="3" borderId="28" xfId="0" applyFill="1" applyBorder="1"/>
    <xf numFmtId="0" fontId="0" fillId="3" borderId="32" xfId="0" applyFill="1" applyBorder="1"/>
    <xf numFmtId="14" fontId="0" fillId="3" borderId="33" xfId="0" applyNumberFormat="1" applyFill="1" applyBorder="1"/>
    <xf numFmtId="0" fontId="0" fillId="3" borderId="34" xfId="0" applyFill="1" applyBorder="1"/>
    <xf numFmtId="14" fontId="0" fillId="3" borderId="34" xfId="0" applyNumberFormat="1" applyFill="1" applyBorder="1"/>
    <xf numFmtId="14" fontId="0" fillId="2" borderId="34" xfId="0" applyNumberFormat="1" applyFill="1" applyBorder="1"/>
    <xf numFmtId="0" fontId="0" fillId="3" borderId="35" xfId="0" applyFill="1" applyBorder="1"/>
    <xf numFmtId="14" fontId="0" fillId="4" borderId="33" xfId="0" applyNumberFormat="1" applyFill="1" applyBorder="1"/>
    <xf numFmtId="0" fontId="0" fillId="4" borderId="34" xfId="0" applyFill="1" applyBorder="1"/>
    <xf numFmtId="0" fontId="1" fillId="4" borderId="34" xfId="0" applyFont="1" applyFill="1" applyBorder="1"/>
    <xf numFmtId="14" fontId="0" fillId="4" borderId="15" xfId="0" applyNumberFormat="1" applyFill="1" applyBorder="1"/>
    <xf numFmtId="14" fontId="0" fillId="4" borderId="1" xfId="0" applyNumberFormat="1" applyFill="1" applyBorder="1"/>
    <xf numFmtId="14" fontId="0" fillId="4" borderId="11" xfId="0" applyNumberFormat="1" applyFill="1" applyBorder="1"/>
    <xf numFmtId="14" fontId="0" fillId="4" borderId="34" xfId="0" applyNumberFormat="1" applyFill="1" applyBorder="1"/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4" borderId="36" xfId="0" applyNumberFormat="1" applyFill="1" applyBorder="1"/>
    <xf numFmtId="14" fontId="0" fillId="4" borderId="37" xfId="0" applyNumberFormat="1" applyFill="1" applyBorder="1"/>
    <xf numFmtId="14" fontId="0" fillId="4" borderId="38" xfId="0" applyNumberFormat="1" applyFill="1" applyBorder="1"/>
    <xf numFmtId="14" fontId="0" fillId="4" borderId="39" xfId="0" applyNumberFormat="1" applyFill="1" applyBorder="1"/>
    <xf numFmtId="14" fontId="0" fillId="3" borderId="36" xfId="0" applyNumberFormat="1" applyFill="1" applyBorder="1"/>
    <xf numFmtId="14" fontId="0" fillId="3" borderId="37" xfId="0" applyNumberFormat="1" applyFill="1" applyBorder="1"/>
    <xf numFmtId="14" fontId="0" fillId="3" borderId="38" xfId="0" applyNumberFormat="1" applyFill="1" applyBorder="1"/>
    <xf numFmtId="14" fontId="0" fillId="3" borderId="40" xfId="0" applyNumberFormat="1" applyFill="1" applyBorder="1"/>
    <xf numFmtId="14" fontId="0" fillId="3" borderId="39" xfId="0" applyNumberFormat="1" applyFill="1" applyBorder="1"/>
    <xf numFmtId="14" fontId="0" fillId="2" borderId="36" xfId="0" applyNumberFormat="1" applyFill="1" applyBorder="1"/>
    <xf numFmtId="14" fontId="0" fillId="2" borderId="37" xfId="0" applyNumberFormat="1" applyFill="1" applyBorder="1"/>
    <xf numFmtId="14" fontId="0" fillId="2" borderId="40" xfId="0" applyNumberFormat="1" applyFill="1" applyBorder="1"/>
    <xf numFmtId="0" fontId="0" fillId="0" borderId="41" xfId="0" applyBorder="1"/>
    <xf numFmtId="0" fontId="0" fillId="2" borderId="42" xfId="0" applyFill="1" applyBorder="1"/>
    <xf numFmtId="0" fontId="0" fillId="2" borderId="43" xfId="0" applyFill="1" applyBorder="1"/>
    <xf numFmtId="0" fontId="0" fillId="2" borderId="44" xfId="0" applyFill="1" applyBorder="1"/>
    <xf numFmtId="0" fontId="0" fillId="3" borderId="45" xfId="0" applyFill="1" applyBorder="1"/>
    <xf numFmtId="0" fontId="0" fillId="3" borderId="43" xfId="0" applyFill="1" applyBorder="1"/>
    <xf numFmtId="0" fontId="0" fillId="3" borderId="44" xfId="0" applyFill="1" applyBorder="1"/>
    <xf numFmtId="0" fontId="0" fillId="3" borderId="42" xfId="0" applyFill="1" applyBorder="1"/>
    <xf numFmtId="0" fontId="0" fillId="3" borderId="46" xfId="0" applyFill="1" applyBorder="1"/>
    <xf numFmtId="0" fontId="0" fillId="2" borderId="46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CCFF"/>
      <color rgb="FFAFD9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AP39"/>
  <sheetViews>
    <sheetView tabSelected="1" topLeftCell="AB1" zoomScale="130" zoomScaleNormal="130" workbookViewId="0">
      <selection activeCell="AH4" sqref="AH4"/>
    </sheetView>
  </sheetViews>
  <sheetFormatPr baseColWidth="10" defaultRowHeight="14.4" x14ac:dyDescent="0.3"/>
  <cols>
    <col min="2" max="2" width="22.33203125" customWidth="1"/>
    <col min="3" max="42" width="17.6640625" customWidth="1"/>
  </cols>
  <sheetData>
    <row r="2" spans="2:42" ht="15" thickBot="1" x14ac:dyDescent="0.35"/>
    <row r="3" spans="2:42" ht="15" thickBot="1" x14ac:dyDescent="0.35">
      <c r="B3" s="1" t="s">
        <v>27</v>
      </c>
      <c r="C3" s="74" t="s">
        <v>4</v>
      </c>
      <c r="D3" s="75"/>
      <c r="E3" s="75"/>
      <c r="F3" s="75"/>
      <c r="G3" s="76"/>
      <c r="H3" s="74" t="s">
        <v>5</v>
      </c>
      <c r="I3" s="75"/>
      <c r="J3" s="75"/>
      <c r="K3" s="75"/>
      <c r="L3" s="76"/>
      <c r="M3" s="74" t="s">
        <v>5</v>
      </c>
      <c r="N3" s="75"/>
      <c r="O3" s="75"/>
      <c r="P3" s="75"/>
      <c r="Q3" s="76"/>
      <c r="R3" s="74" t="s">
        <v>21</v>
      </c>
      <c r="S3" s="75"/>
      <c r="T3" s="75"/>
      <c r="U3" s="75"/>
      <c r="V3" s="76"/>
      <c r="W3" s="74" t="s">
        <v>22</v>
      </c>
      <c r="X3" s="75"/>
      <c r="Y3" s="75"/>
      <c r="Z3" s="75"/>
      <c r="AA3" s="76"/>
      <c r="AB3" s="74" t="s">
        <v>23</v>
      </c>
      <c r="AC3" s="75"/>
      <c r="AD3" s="75"/>
      <c r="AE3" s="75"/>
      <c r="AF3" s="76"/>
      <c r="AG3" s="74" t="s">
        <v>24</v>
      </c>
      <c r="AH3" s="75"/>
      <c r="AI3" s="75"/>
      <c r="AJ3" s="75"/>
      <c r="AK3" s="76"/>
      <c r="AL3" s="74" t="s">
        <v>25</v>
      </c>
      <c r="AM3" s="75"/>
      <c r="AN3" s="75"/>
      <c r="AO3" s="75"/>
      <c r="AP3" s="76"/>
    </row>
    <row r="4" spans="2:42" ht="18" customHeight="1" thickBot="1" x14ac:dyDescent="0.35">
      <c r="B4" s="2"/>
      <c r="C4" s="35" t="s">
        <v>20</v>
      </c>
      <c r="D4" s="28" t="s">
        <v>51</v>
      </c>
      <c r="E4" s="29" t="s">
        <v>0</v>
      </c>
      <c r="F4" s="89" t="s">
        <v>52</v>
      </c>
      <c r="G4" s="36" t="s">
        <v>1</v>
      </c>
      <c r="H4" s="35" t="s">
        <v>20</v>
      </c>
      <c r="I4" s="28" t="s">
        <v>51</v>
      </c>
      <c r="J4" s="29" t="s">
        <v>0</v>
      </c>
      <c r="K4" s="28" t="s">
        <v>52</v>
      </c>
      <c r="L4" s="36" t="s">
        <v>1</v>
      </c>
      <c r="M4" s="35" t="s">
        <v>20</v>
      </c>
      <c r="N4" s="28" t="s">
        <v>51</v>
      </c>
      <c r="O4" s="29" t="s">
        <v>0</v>
      </c>
      <c r="P4" s="28" t="s">
        <v>52</v>
      </c>
      <c r="Q4" s="36" t="s">
        <v>1</v>
      </c>
      <c r="R4" s="35" t="s">
        <v>20</v>
      </c>
      <c r="S4" s="28" t="s">
        <v>51</v>
      </c>
      <c r="T4" s="29" t="s">
        <v>0</v>
      </c>
      <c r="U4" s="28" t="s">
        <v>52</v>
      </c>
      <c r="V4" s="36" t="s">
        <v>1</v>
      </c>
      <c r="W4" s="28" t="s">
        <v>20</v>
      </c>
      <c r="X4" s="28" t="s">
        <v>51</v>
      </c>
      <c r="Y4" s="29" t="s">
        <v>0</v>
      </c>
      <c r="Z4" s="28" t="s">
        <v>52</v>
      </c>
      <c r="AA4" s="29" t="s">
        <v>1</v>
      </c>
      <c r="AB4" s="29" t="s">
        <v>20</v>
      </c>
      <c r="AC4" s="28" t="s">
        <v>52</v>
      </c>
      <c r="AD4" s="29" t="s">
        <v>0</v>
      </c>
      <c r="AE4" s="28" t="s">
        <v>52</v>
      </c>
      <c r="AF4" s="29" t="s">
        <v>1</v>
      </c>
      <c r="AG4" s="29" t="s">
        <v>20</v>
      </c>
      <c r="AH4" s="29" t="s">
        <v>51</v>
      </c>
      <c r="AI4" s="29" t="s">
        <v>0</v>
      </c>
      <c r="AJ4" s="29" t="s">
        <v>52</v>
      </c>
      <c r="AK4" s="29" t="s">
        <v>1</v>
      </c>
      <c r="AL4" s="29" t="s">
        <v>20</v>
      </c>
      <c r="AM4" s="29" t="s">
        <v>51</v>
      </c>
      <c r="AN4" s="29" t="s">
        <v>0</v>
      </c>
      <c r="AO4" s="89" t="s">
        <v>52</v>
      </c>
      <c r="AP4" s="36" t="s">
        <v>1</v>
      </c>
    </row>
    <row r="5" spans="2:42" ht="20.25" customHeight="1" x14ac:dyDescent="0.3">
      <c r="B5" s="30" t="s">
        <v>28</v>
      </c>
      <c r="C5" s="23">
        <v>43231</v>
      </c>
      <c r="D5" s="77">
        <f>C5+100</f>
        <v>43331</v>
      </c>
      <c r="E5" s="24" t="s">
        <v>11</v>
      </c>
      <c r="F5" s="24"/>
      <c r="G5" s="24" t="s">
        <v>12</v>
      </c>
      <c r="H5" s="70">
        <f>(C5+730)</f>
        <v>43961</v>
      </c>
      <c r="I5" s="70"/>
      <c r="J5" s="24" t="s">
        <v>41</v>
      </c>
      <c r="K5" s="24"/>
      <c r="L5" s="24" t="s">
        <v>41</v>
      </c>
      <c r="M5" s="27">
        <f t="shared" ref="M5:M35" si="0">(H5+730)</f>
        <v>44691</v>
      </c>
      <c r="N5" s="27"/>
      <c r="O5" s="5"/>
      <c r="P5" s="5"/>
      <c r="Q5" s="5"/>
      <c r="R5" s="27">
        <f>M5+730</f>
        <v>45421</v>
      </c>
      <c r="S5" s="27"/>
      <c r="T5" s="5"/>
      <c r="U5" s="5"/>
      <c r="V5" s="5"/>
      <c r="W5" s="27">
        <f>R5+730</f>
        <v>46151</v>
      </c>
      <c r="X5" s="27"/>
      <c r="Y5" s="5"/>
      <c r="Z5" s="5"/>
      <c r="AA5" s="5"/>
      <c r="AB5" s="27">
        <f>W5+730</f>
        <v>46881</v>
      </c>
      <c r="AC5" s="27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90"/>
      <c r="AP5" s="3"/>
    </row>
    <row r="6" spans="2:42" ht="19.5" customHeight="1" x14ac:dyDescent="0.3">
      <c r="B6" s="31" t="s">
        <v>29</v>
      </c>
      <c r="C6" s="25">
        <v>43231</v>
      </c>
      <c r="D6" s="78"/>
      <c r="E6" s="26" t="s">
        <v>9</v>
      </c>
      <c r="F6" s="26"/>
      <c r="G6" s="26" t="s">
        <v>10</v>
      </c>
      <c r="H6" s="71">
        <f>(C6+730)</f>
        <v>43961</v>
      </c>
      <c r="I6" s="71"/>
      <c r="J6" s="26" t="s">
        <v>41</v>
      </c>
      <c r="K6" s="26"/>
      <c r="L6" s="26" t="s">
        <v>41</v>
      </c>
      <c r="M6" s="9">
        <f t="shared" si="0"/>
        <v>44691</v>
      </c>
      <c r="N6" s="9"/>
      <c r="O6" s="8"/>
      <c r="P6" s="8"/>
      <c r="Q6" s="8"/>
      <c r="R6" s="9">
        <f t="shared" ref="R6:R35" si="1">M6+730</f>
        <v>45421</v>
      </c>
      <c r="S6" s="9"/>
      <c r="T6" s="8"/>
      <c r="U6" s="8"/>
      <c r="V6" s="8"/>
      <c r="W6" s="9">
        <f t="shared" ref="W6:W35" si="2">R6+730</f>
        <v>46151</v>
      </c>
      <c r="X6" s="9"/>
      <c r="Y6" s="8"/>
      <c r="Z6" s="8"/>
      <c r="AA6" s="8"/>
      <c r="AB6" s="9">
        <f t="shared" ref="AB6:AB35" si="3">W6+730</f>
        <v>46881</v>
      </c>
      <c r="AC6" s="9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91"/>
      <c r="AP6" s="7"/>
    </row>
    <row r="7" spans="2:42" ht="20.25" customHeight="1" x14ac:dyDescent="0.3">
      <c r="B7" s="31" t="s">
        <v>33</v>
      </c>
      <c r="C7" s="25">
        <v>43229</v>
      </c>
      <c r="D7" s="78"/>
      <c r="E7" s="26" t="s">
        <v>3</v>
      </c>
      <c r="F7" s="26"/>
      <c r="G7" s="26" t="s">
        <v>7</v>
      </c>
      <c r="H7" s="71">
        <f>(C7+730)</f>
        <v>43959</v>
      </c>
      <c r="I7" s="71"/>
      <c r="J7" s="26" t="s">
        <v>41</v>
      </c>
      <c r="K7" s="26"/>
      <c r="L7" s="26" t="s">
        <v>41</v>
      </c>
      <c r="M7" s="9">
        <f t="shared" si="0"/>
        <v>44689</v>
      </c>
      <c r="N7" s="9"/>
      <c r="O7" s="8"/>
      <c r="P7" s="8"/>
      <c r="Q7" s="8"/>
      <c r="R7" s="9">
        <f t="shared" si="1"/>
        <v>45419</v>
      </c>
      <c r="S7" s="9"/>
      <c r="T7" s="8"/>
      <c r="U7" s="8"/>
      <c r="V7" s="8"/>
      <c r="W7" s="9">
        <f t="shared" si="2"/>
        <v>46149</v>
      </c>
      <c r="X7" s="9"/>
      <c r="Y7" s="8"/>
      <c r="Z7" s="8"/>
      <c r="AA7" s="8"/>
      <c r="AB7" s="9">
        <f t="shared" si="3"/>
        <v>46879</v>
      </c>
      <c r="AC7" s="9"/>
      <c r="AD7" s="8"/>
      <c r="AE7" s="8"/>
      <c r="AF7" s="8"/>
      <c r="AG7" s="9"/>
      <c r="AH7" s="9"/>
      <c r="AI7" s="8"/>
      <c r="AJ7" s="8"/>
      <c r="AK7" s="8"/>
      <c r="AL7" s="9"/>
      <c r="AM7" s="9"/>
      <c r="AN7" s="8"/>
      <c r="AO7" s="91"/>
      <c r="AP7" s="7"/>
    </row>
    <row r="8" spans="2:42" ht="21" customHeight="1" thickBot="1" x14ac:dyDescent="0.35">
      <c r="B8" s="33" t="s">
        <v>34</v>
      </c>
      <c r="C8" s="38">
        <v>43229</v>
      </c>
      <c r="D8" s="79"/>
      <c r="E8" s="39" t="s">
        <v>2</v>
      </c>
      <c r="F8" s="39"/>
      <c r="G8" s="39" t="s">
        <v>8</v>
      </c>
      <c r="H8" s="72">
        <f>(C8+730)</f>
        <v>43959</v>
      </c>
      <c r="I8" s="72"/>
      <c r="J8" s="39" t="s">
        <v>41</v>
      </c>
      <c r="K8" s="39"/>
      <c r="L8" s="39" t="s">
        <v>41</v>
      </c>
      <c r="M8" s="40">
        <f t="shared" si="0"/>
        <v>44689</v>
      </c>
      <c r="N8" s="40"/>
      <c r="O8" s="10"/>
      <c r="P8" s="10"/>
      <c r="Q8" s="10"/>
      <c r="R8" s="40">
        <f t="shared" si="1"/>
        <v>45419</v>
      </c>
      <c r="S8" s="40"/>
      <c r="T8" s="10"/>
      <c r="U8" s="10"/>
      <c r="V8" s="10"/>
      <c r="W8" s="40">
        <f t="shared" si="2"/>
        <v>46149</v>
      </c>
      <c r="X8" s="40"/>
      <c r="Y8" s="10"/>
      <c r="Z8" s="10"/>
      <c r="AA8" s="10"/>
      <c r="AB8" s="40">
        <f t="shared" si="3"/>
        <v>46879</v>
      </c>
      <c r="AC8" s="4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92"/>
      <c r="AP8" s="11"/>
    </row>
    <row r="9" spans="2:42" ht="20.25" customHeight="1" x14ac:dyDescent="0.3">
      <c r="B9" s="61" t="s">
        <v>28</v>
      </c>
      <c r="C9" s="67">
        <v>43231</v>
      </c>
      <c r="D9" s="80"/>
      <c r="E9" s="68" t="s">
        <v>17</v>
      </c>
      <c r="F9" s="68"/>
      <c r="G9" s="69" t="s">
        <v>18</v>
      </c>
      <c r="H9" s="73">
        <f>(C9+730)</f>
        <v>43961</v>
      </c>
      <c r="I9" s="73"/>
      <c r="J9" s="68" t="s">
        <v>41</v>
      </c>
      <c r="K9" s="68"/>
      <c r="L9" s="68" t="s">
        <v>41</v>
      </c>
      <c r="M9" s="64">
        <f t="shared" si="0"/>
        <v>44691</v>
      </c>
      <c r="N9" s="64"/>
      <c r="O9" s="63"/>
      <c r="P9" s="63"/>
      <c r="Q9" s="63"/>
      <c r="R9" s="64">
        <f t="shared" si="1"/>
        <v>45421</v>
      </c>
      <c r="S9" s="64"/>
      <c r="T9" s="63"/>
      <c r="U9" s="63"/>
      <c r="V9" s="63"/>
      <c r="W9" s="65">
        <f t="shared" si="2"/>
        <v>46151</v>
      </c>
      <c r="X9" s="65"/>
      <c r="Y9" s="63"/>
      <c r="Z9" s="63"/>
      <c r="AA9" s="63"/>
      <c r="AB9" s="65">
        <f t="shared" si="3"/>
        <v>46881</v>
      </c>
      <c r="AC9" s="65"/>
      <c r="AD9" s="63"/>
      <c r="AE9" s="63"/>
      <c r="AF9" s="63"/>
      <c r="AG9" s="63"/>
      <c r="AH9" s="63"/>
      <c r="AI9" s="63"/>
      <c r="AJ9" s="63"/>
      <c r="AK9" s="63"/>
      <c r="AL9" s="63"/>
      <c r="AM9" s="63"/>
      <c r="AN9" s="63"/>
      <c r="AO9" s="93"/>
      <c r="AP9" s="66"/>
    </row>
    <row r="10" spans="2:42" ht="19.5" customHeight="1" x14ac:dyDescent="0.3">
      <c r="B10" s="16" t="s">
        <v>29</v>
      </c>
      <c r="C10" s="25">
        <v>43231</v>
      </c>
      <c r="D10" s="78"/>
      <c r="E10" s="26" t="s">
        <v>14</v>
      </c>
      <c r="F10" s="26"/>
      <c r="G10" s="26" t="s">
        <v>19</v>
      </c>
      <c r="H10" s="71">
        <f>(C10+730)</f>
        <v>43961</v>
      </c>
      <c r="I10" s="71"/>
      <c r="J10" s="26" t="s">
        <v>41</v>
      </c>
      <c r="K10" s="26"/>
      <c r="L10" s="26" t="s">
        <v>41</v>
      </c>
      <c r="M10" s="37">
        <f t="shared" si="0"/>
        <v>44691</v>
      </c>
      <c r="N10" s="37"/>
      <c r="O10" s="18"/>
      <c r="P10" s="18"/>
      <c r="Q10" s="18"/>
      <c r="R10" s="37">
        <f t="shared" si="1"/>
        <v>45421</v>
      </c>
      <c r="S10" s="37"/>
      <c r="T10" s="18"/>
      <c r="U10" s="18"/>
      <c r="V10" s="18"/>
      <c r="W10" s="9">
        <f t="shared" si="2"/>
        <v>46151</v>
      </c>
      <c r="X10" s="9"/>
      <c r="Y10" s="18"/>
      <c r="Z10" s="18"/>
      <c r="AA10" s="18"/>
      <c r="AB10" s="9">
        <f t="shared" si="3"/>
        <v>46881</v>
      </c>
      <c r="AC10" s="9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94"/>
      <c r="AP10" s="17"/>
    </row>
    <row r="11" spans="2:42" ht="19.5" customHeight="1" x14ac:dyDescent="0.3">
      <c r="B11" s="16" t="s">
        <v>33</v>
      </c>
      <c r="C11" s="25">
        <v>43229</v>
      </c>
      <c r="D11" s="78"/>
      <c r="E11" s="26" t="s">
        <v>6</v>
      </c>
      <c r="F11" s="26"/>
      <c r="G11" s="26" t="s">
        <v>16</v>
      </c>
      <c r="H11" s="71">
        <f>(C11+730)</f>
        <v>43959</v>
      </c>
      <c r="I11" s="71"/>
      <c r="J11" s="26" t="s">
        <v>36</v>
      </c>
      <c r="K11" s="26"/>
      <c r="L11" s="26" t="s">
        <v>37</v>
      </c>
      <c r="M11" s="37">
        <f t="shared" si="0"/>
        <v>44689</v>
      </c>
      <c r="N11" s="37"/>
      <c r="O11" s="18"/>
      <c r="P11" s="18"/>
      <c r="Q11" s="18"/>
      <c r="R11" s="37">
        <f t="shared" si="1"/>
        <v>45419</v>
      </c>
      <c r="S11" s="37"/>
      <c r="T11" s="18"/>
      <c r="U11" s="18"/>
      <c r="V11" s="18"/>
      <c r="W11" s="9">
        <f t="shared" si="2"/>
        <v>46149</v>
      </c>
      <c r="X11" s="9"/>
      <c r="Y11" s="18"/>
      <c r="Z11" s="18"/>
      <c r="AA11" s="18"/>
      <c r="AB11" s="9">
        <f t="shared" si="3"/>
        <v>46879</v>
      </c>
      <c r="AC11" s="9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94"/>
      <c r="AP11" s="17"/>
    </row>
    <row r="12" spans="2:42" ht="18.75" customHeight="1" thickBot="1" x14ac:dyDescent="0.35">
      <c r="B12" s="16" t="s">
        <v>34</v>
      </c>
      <c r="C12" s="38">
        <v>43229</v>
      </c>
      <c r="D12" s="79"/>
      <c r="E12" s="39" t="s">
        <v>13</v>
      </c>
      <c r="F12" s="39"/>
      <c r="G12" s="39" t="s">
        <v>15</v>
      </c>
      <c r="H12" s="72">
        <f>(C12+730)</f>
        <v>43959</v>
      </c>
      <c r="I12" s="72"/>
      <c r="J12" s="39" t="s">
        <v>41</v>
      </c>
      <c r="K12" s="39"/>
      <c r="L12" s="39" t="s">
        <v>41</v>
      </c>
      <c r="M12" s="42">
        <f t="shared" si="0"/>
        <v>44689</v>
      </c>
      <c r="N12" s="42"/>
      <c r="O12" s="20"/>
      <c r="P12" s="20"/>
      <c r="Q12" s="20"/>
      <c r="R12" s="42">
        <f t="shared" si="1"/>
        <v>45419</v>
      </c>
      <c r="S12" s="42"/>
      <c r="T12" s="20"/>
      <c r="U12" s="20"/>
      <c r="V12" s="20"/>
      <c r="W12" s="40">
        <f t="shared" si="2"/>
        <v>46149</v>
      </c>
      <c r="X12" s="40"/>
      <c r="Y12" s="20"/>
      <c r="Z12" s="20"/>
      <c r="AA12" s="20"/>
      <c r="AB12" s="40">
        <f t="shared" si="3"/>
        <v>46879</v>
      </c>
      <c r="AC12" s="4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95"/>
      <c r="AP12" s="21"/>
    </row>
    <row r="13" spans="2:42" x14ac:dyDescent="0.3">
      <c r="B13" s="30" t="s">
        <v>28</v>
      </c>
      <c r="C13" s="13">
        <v>44217</v>
      </c>
      <c r="D13" s="81"/>
      <c r="E13" s="5"/>
      <c r="F13" s="5"/>
      <c r="G13" s="5"/>
      <c r="H13" s="27">
        <f>(C13+730)</f>
        <v>44947</v>
      </c>
      <c r="I13" s="27"/>
      <c r="J13" s="5"/>
      <c r="K13" s="5"/>
      <c r="L13" s="5"/>
      <c r="M13" s="27">
        <f t="shared" si="0"/>
        <v>45677</v>
      </c>
      <c r="N13" s="27"/>
      <c r="O13" s="5"/>
      <c r="P13" s="5"/>
      <c r="Q13" s="5"/>
      <c r="R13" s="27">
        <f t="shared" si="1"/>
        <v>46407</v>
      </c>
      <c r="S13" s="27"/>
      <c r="T13" s="5"/>
      <c r="U13" s="5"/>
      <c r="V13" s="5"/>
      <c r="W13" s="27">
        <f t="shared" si="2"/>
        <v>47137</v>
      </c>
      <c r="X13" s="27"/>
      <c r="Y13" s="5"/>
      <c r="Z13" s="5"/>
      <c r="AA13" s="5"/>
      <c r="AB13" s="27">
        <f t="shared" si="3"/>
        <v>47867</v>
      </c>
      <c r="AC13" s="27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90"/>
      <c r="AP13" s="3"/>
    </row>
    <row r="14" spans="2:42" x14ac:dyDescent="0.3">
      <c r="B14" s="31" t="s">
        <v>29</v>
      </c>
      <c r="C14" s="12">
        <v>44217</v>
      </c>
      <c r="D14" s="82"/>
      <c r="E14" s="8"/>
      <c r="F14" s="8"/>
      <c r="G14" s="8"/>
      <c r="H14" s="9">
        <f>(C14+730)</f>
        <v>44947</v>
      </c>
      <c r="I14" s="9"/>
      <c r="J14" s="8"/>
      <c r="K14" s="8"/>
      <c r="L14" s="8"/>
      <c r="M14" s="9">
        <f t="shared" si="0"/>
        <v>45677</v>
      </c>
      <c r="N14" s="9"/>
      <c r="O14" s="8"/>
      <c r="P14" s="8"/>
      <c r="Q14" s="8"/>
      <c r="R14" s="9">
        <f t="shared" si="1"/>
        <v>46407</v>
      </c>
      <c r="S14" s="9"/>
      <c r="T14" s="8"/>
      <c r="U14" s="8"/>
      <c r="V14" s="8"/>
      <c r="W14" s="9">
        <f t="shared" si="2"/>
        <v>47137</v>
      </c>
      <c r="X14" s="9"/>
      <c r="Y14" s="8"/>
      <c r="Z14" s="8"/>
      <c r="AA14" s="8"/>
      <c r="AB14" s="9">
        <f t="shared" si="3"/>
        <v>47867</v>
      </c>
      <c r="AC14" s="9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91"/>
      <c r="AP14" s="7"/>
    </row>
    <row r="15" spans="2:42" ht="19.5" customHeight="1" x14ac:dyDescent="0.3">
      <c r="B15" s="31" t="s">
        <v>33</v>
      </c>
      <c r="C15" s="12">
        <v>44217</v>
      </c>
      <c r="D15" s="82"/>
      <c r="E15" s="8"/>
      <c r="F15" s="8"/>
      <c r="G15" s="8"/>
      <c r="H15" s="9">
        <f>(C15+730)</f>
        <v>44947</v>
      </c>
      <c r="I15" s="9"/>
      <c r="J15" s="8"/>
      <c r="K15" s="8"/>
      <c r="L15" s="8"/>
      <c r="M15" s="9">
        <f t="shared" si="0"/>
        <v>45677</v>
      </c>
      <c r="N15" s="9"/>
      <c r="O15" s="8"/>
      <c r="P15" s="8"/>
      <c r="Q15" s="8"/>
      <c r="R15" s="9">
        <f t="shared" si="1"/>
        <v>46407</v>
      </c>
      <c r="S15" s="9"/>
      <c r="T15" s="8"/>
      <c r="U15" s="8"/>
      <c r="V15" s="8"/>
      <c r="W15" s="9">
        <f t="shared" si="2"/>
        <v>47137</v>
      </c>
      <c r="X15" s="9"/>
      <c r="Y15" s="8"/>
      <c r="Z15" s="8"/>
      <c r="AA15" s="8"/>
      <c r="AB15" s="9">
        <f t="shared" si="3"/>
        <v>47867</v>
      </c>
      <c r="AC15" s="9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91"/>
      <c r="AP15" s="7"/>
    </row>
    <row r="16" spans="2:42" ht="18" customHeight="1" thickBot="1" x14ac:dyDescent="0.35">
      <c r="B16" s="31" t="s">
        <v>34</v>
      </c>
      <c r="C16" s="22">
        <v>44217</v>
      </c>
      <c r="D16" s="83"/>
      <c r="E16" s="10"/>
      <c r="F16" s="10"/>
      <c r="G16" s="10"/>
      <c r="H16" s="40">
        <f>(C16+730)</f>
        <v>44947</v>
      </c>
      <c r="I16" s="40"/>
      <c r="J16" s="10"/>
      <c r="K16" s="10"/>
      <c r="L16" s="10"/>
      <c r="M16" s="40">
        <f t="shared" si="0"/>
        <v>45677</v>
      </c>
      <c r="N16" s="40"/>
      <c r="O16" s="10"/>
      <c r="P16" s="10"/>
      <c r="Q16" s="10"/>
      <c r="R16" s="40">
        <f t="shared" si="1"/>
        <v>46407</v>
      </c>
      <c r="S16" s="40"/>
      <c r="T16" s="10"/>
      <c r="U16" s="10"/>
      <c r="V16" s="10"/>
      <c r="W16" s="40">
        <f t="shared" si="2"/>
        <v>47137</v>
      </c>
      <c r="X16" s="40"/>
      <c r="Y16" s="10"/>
      <c r="Z16" s="10"/>
      <c r="AA16" s="10"/>
      <c r="AB16" s="40">
        <f t="shared" si="3"/>
        <v>47867</v>
      </c>
      <c r="AC16" s="4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92"/>
      <c r="AP16" s="11"/>
    </row>
    <row r="17" spans="1:42" ht="23.25" customHeight="1" x14ac:dyDescent="0.3">
      <c r="B17" s="32" t="s">
        <v>28</v>
      </c>
      <c r="C17" s="13">
        <v>44217</v>
      </c>
      <c r="D17" s="81"/>
      <c r="E17" s="14"/>
      <c r="F17" s="14"/>
      <c r="G17" s="14"/>
      <c r="H17" s="41">
        <f>(C17+730)</f>
        <v>44947</v>
      </c>
      <c r="I17" s="41"/>
      <c r="J17" s="14"/>
      <c r="K17" s="14"/>
      <c r="L17" s="14"/>
      <c r="M17" s="41">
        <f t="shared" si="0"/>
        <v>45677</v>
      </c>
      <c r="N17" s="41"/>
      <c r="O17" s="14"/>
      <c r="P17" s="14"/>
      <c r="Q17" s="14"/>
      <c r="R17" s="41">
        <f t="shared" si="1"/>
        <v>46407</v>
      </c>
      <c r="S17" s="41"/>
      <c r="T17" s="14"/>
      <c r="U17" s="14"/>
      <c r="V17" s="14"/>
      <c r="W17" s="27">
        <f t="shared" si="2"/>
        <v>47137</v>
      </c>
      <c r="X17" s="27"/>
      <c r="Y17" s="14"/>
      <c r="Z17" s="14"/>
      <c r="AA17" s="14"/>
      <c r="AB17" s="27">
        <f t="shared" si="3"/>
        <v>47867</v>
      </c>
      <c r="AC17" s="27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96"/>
      <c r="AP17" s="15"/>
    </row>
    <row r="18" spans="1:42" ht="20.25" customHeight="1" x14ac:dyDescent="0.3">
      <c r="B18" s="16" t="s">
        <v>29</v>
      </c>
      <c r="C18" s="12">
        <v>44217</v>
      </c>
      <c r="D18" s="82"/>
      <c r="E18" s="18"/>
      <c r="F18" s="18"/>
      <c r="G18" s="18"/>
      <c r="H18" s="37">
        <f>(C18+730)</f>
        <v>44947</v>
      </c>
      <c r="I18" s="37"/>
      <c r="J18" s="18"/>
      <c r="K18" s="18"/>
      <c r="L18" s="18"/>
      <c r="M18" s="37">
        <f t="shared" si="0"/>
        <v>45677</v>
      </c>
      <c r="N18" s="37"/>
      <c r="O18" s="18"/>
      <c r="P18" s="18"/>
      <c r="Q18" s="18"/>
      <c r="R18" s="37">
        <f t="shared" si="1"/>
        <v>46407</v>
      </c>
      <c r="S18" s="37"/>
      <c r="T18" s="18"/>
      <c r="U18" s="18"/>
      <c r="V18" s="18"/>
      <c r="W18" s="9">
        <f t="shared" si="2"/>
        <v>47137</v>
      </c>
      <c r="X18" s="9"/>
      <c r="Y18" s="18"/>
      <c r="Z18" s="18"/>
      <c r="AA18" s="18"/>
      <c r="AB18" s="9">
        <f t="shared" si="3"/>
        <v>47867</v>
      </c>
      <c r="AC18" s="9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94"/>
      <c r="AP18" s="17"/>
    </row>
    <row r="19" spans="1:42" x14ac:dyDescent="0.3">
      <c r="B19" s="16" t="s">
        <v>33</v>
      </c>
      <c r="C19" s="12">
        <v>44217</v>
      </c>
      <c r="D19" s="82"/>
      <c r="E19" s="18"/>
      <c r="F19" s="18"/>
      <c r="G19" s="18"/>
      <c r="H19" s="37">
        <f>(C19+730)</f>
        <v>44947</v>
      </c>
      <c r="I19" s="37"/>
      <c r="J19" s="18"/>
      <c r="K19" s="18"/>
      <c r="L19" s="18"/>
      <c r="M19" s="37">
        <f t="shared" si="0"/>
        <v>45677</v>
      </c>
      <c r="N19" s="37"/>
      <c r="O19" s="18"/>
      <c r="P19" s="18"/>
      <c r="Q19" s="18"/>
      <c r="R19" s="37">
        <f t="shared" si="1"/>
        <v>46407</v>
      </c>
      <c r="S19" s="37"/>
      <c r="T19" s="18"/>
      <c r="U19" s="18"/>
      <c r="V19" s="18"/>
      <c r="W19" s="9">
        <f t="shared" si="2"/>
        <v>47137</v>
      </c>
      <c r="X19" s="9"/>
      <c r="Y19" s="18"/>
      <c r="Z19" s="18"/>
      <c r="AA19" s="18"/>
      <c r="AB19" s="9">
        <f t="shared" si="3"/>
        <v>47867</v>
      </c>
      <c r="AC19" s="9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94"/>
      <c r="AP19" s="17"/>
    </row>
    <row r="20" spans="1:42" ht="15" thickBot="1" x14ac:dyDescent="0.35">
      <c r="B20" s="56" t="s">
        <v>34</v>
      </c>
      <c r="C20" s="57">
        <v>44217</v>
      </c>
      <c r="D20" s="84"/>
      <c r="E20" s="58"/>
      <c r="F20" s="58"/>
      <c r="G20" s="58"/>
      <c r="H20" s="59">
        <f>(C20+730)</f>
        <v>44947</v>
      </c>
      <c r="I20" s="59"/>
      <c r="J20" s="58"/>
      <c r="K20" s="58"/>
      <c r="L20" s="58"/>
      <c r="M20" s="59">
        <f t="shared" si="0"/>
        <v>45677</v>
      </c>
      <c r="N20" s="59"/>
      <c r="O20" s="58"/>
      <c r="P20" s="58"/>
      <c r="Q20" s="58"/>
      <c r="R20" s="59">
        <f t="shared" si="1"/>
        <v>46407</v>
      </c>
      <c r="S20" s="59"/>
      <c r="T20" s="58"/>
      <c r="U20" s="58"/>
      <c r="V20" s="58"/>
      <c r="W20" s="45">
        <f t="shared" si="2"/>
        <v>47137</v>
      </c>
      <c r="X20" s="45"/>
      <c r="Y20" s="58"/>
      <c r="Z20" s="58"/>
      <c r="AA20" s="58"/>
      <c r="AB20" s="45">
        <f t="shared" si="3"/>
        <v>47867</v>
      </c>
      <c r="AC20" s="45"/>
      <c r="AD20" s="58"/>
      <c r="AE20" s="58"/>
      <c r="AF20" s="58"/>
      <c r="AG20" s="58"/>
      <c r="AH20" s="58"/>
      <c r="AI20" s="58"/>
      <c r="AJ20" s="58"/>
      <c r="AK20" s="58"/>
      <c r="AL20" s="58"/>
      <c r="AM20" s="58"/>
      <c r="AN20" s="58"/>
      <c r="AO20" s="97"/>
      <c r="AP20" s="60"/>
    </row>
    <row r="21" spans="1:42" x14ac:dyDescent="0.3">
      <c r="B21" s="5" t="s">
        <v>28</v>
      </c>
      <c r="C21" s="27">
        <v>44083</v>
      </c>
      <c r="D21" s="27"/>
      <c r="E21" s="5" t="s">
        <v>45</v>
      </c>
      <c r="F21" s="5"/>
      <c r="G21" s="5" t="s">
        <v>45</v>
      </c>
      <c r="H21" s="27">
        <f>(C21+730)</f>
        <v>44813</v>
      </c>
      <c r="I21" s="27"/>
      <c r="J21" s="5"/>
      <c r="K21" s="5"/>
      <c r="L21" s="5"/>
      <c r="M21" s="27">
        <f t="shared" si="0"/>
        <v>45543</v>
      </c>
      <c r="N21" s="27"/>
      <c r="O21" s="5"/>
      <c r="P21" s="5"/>
      <c r="Q21" s="5"/>
      <c r="R21" s="27">
        <f t="shared" si="1"/>
        <v>46273</v>
      </c>
      <c r="S21" s="27"/>
      <c r="T21" s="5"/>
      <c r="U21" s="5"/>
      <c r="V21" s="5"/>
      <c r="W21" s="27">
        <f t="shared" si="2"/>
        <v>47003</v>
      </c>
      <c r="X21" s="27"/>
      <c r="Y21" s="5"/>
      <c r="Z21" s="5"/>
      <c r="AA21" s="5"/>
      <c r="AB21" s="27">
        <f t="shared" si="3"/>
        <v>47733</v>
      </c>
      <c r="AC21" s="27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90"/>
      <c r="AP21" s="3"/>
    </row>
    <row r="22" spans="1:42" x14ac:dyDescent="0.3">
      <c r="B22" s="8" t="s">
        <v>29</v>
      </c>
      <c r="C22" s="9">
        <v>44083</v>
      </c>
      <c r="D22" s="9"/>
      <c r="E22" s="8" t="s">
        <v>44</v>
      </c>
      <c r="F22" s="8"/>
      <c r="G22" s="8" t="s">
        <v>48</v>
      </c>
      <c r="H22" s="9">
        <f>(C22+730)</f>
        <v>44813</v>
      </c>
      <c r="I22" s="9"/>
      <c r="J22" s="8"/>
      <c r="K22" s="8"/>
      <c r="L22" s="8"/>
      <c r="M22" s="9">
        <f t="shared" si="0"/>
        <v>45543</v>
      </c>
      <c r="N22" s="9"/>
      <c r="O22" s="8"/>
      <c r="P22" s="8"/>
      <c r="Q22" s="8"/>
      <c r="R22" s="9">
        <f t="shared" si="1"/>
        <v>46273</v>
      </c>
      <c r="S22" s="9"/>
      <c r="T22" s="8"/>
      <c r="U22" s="8"/>
      <c r="V22" s="8"/>
      <c r="W22" s="9">
        <f t="shared" si="2"/>
        <v>47003</v>
      </c>
      <c r="X22" s="9"/>
      <c r="Y22" s="8"/>
      <c r="Z22" s="8"/>
      <c r="AA22" s="8"/>
      <c r="AB22" s="9">
        <f t="shared" si="3"/>
        <v>47733</v>
      </c>
      <c r="AC22" s="9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91"/>
      <c r="AP22" s="7"/>
    </row>
    <row r="23" spans="1:42" x14ac:dyDescent="0.3">
      <c r="B23" s="8" t="s">
        <v>32</v>
      </c>
      <c r="C23" s="71">
        <v>44036</v>
      </c>
      <c r="D23" s="71"/>
      <c r="E23" s="26" t="s">
        <v>42</v>
      </c>
      <c r="F23" s="26"/>
      <c r="G23" s="26" t="s">
        <v>43</v>
      </c>
      <c r="H23" s="9">
        <f>(C23+730)</f>
        <v>44766</v>
      </c>
      <c r="I23" s="9"/>
      <c r="J23" s="8"/>
      <c r="K23" s="8"/>
      <c r="L23" s="8"/>
      <c r="M23" s="9">
        <f t="shared" si="0"/>
        <v>45496</v>
      </c>
      <c r="N23" s="9"/>
      <c r="O23" s="8"/>
      <c r="P23" s="8"/>
      <c r="Q23" s="8"/>
      <c r="R23" s="9">
        <f t="shared" si="1"/>
        <v>46226</v>
      </c>
      <c r="S23" s="9"/>
      <c r="T23" s="8"/>
      <c r="U23" s="8"/>
      <c r="V23" s="8"/>
      <c r="W23" s="9">
        <f t="shared" si="2"/>
        <v>46956</v>
      </c>
      <c r="X23" s="9"/>
      <c r="Y23" s="8"/>
      <c r="Z23" s="8"/>
      <c r="AA23" s="8"/>
      <c r="AB23" s="9">
        <f t="shared" si="3"/>
        <v>47686</v>
      </c>
      <c r="AC23" s="9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91"/>
      <c r="AP23" s="7"/>
    </row>
    <row r="24" spans="1:42" x14ac:dyDescent="0.3">
      <c r="B24" s="8" t="s">
        <v>38</v>
      </c>
      <c r="C24" s="9">
        <v>44621</v>
      </c>
      <c r="D24" s="9"/>
      <c r="E24" s="8"/>
      <c r="F24" s="8"/>
      <c r="G24" s="8"/>
      <c r="H24" s="9">
        <f>(C24+730)</f>
        <v>45351</v>
      </c>
      <c r="I24" s="9"/>
      <c r="J24" s="8"/>
      <c r="K24" s="8"/>
      <c r="L24" s="8"/>
      <c r="M24" s="9">
        <f t="shared" si="0"/>
        <v>46081</v>
      </c>
      <c r="N24" s="9"/>
      <c r="O24" s="8"/>
      <c r="P24" s="8"/>
      <c r="Q24" s="8"/>
      <c r="R24" s="9">
        <f t="shared" si="1"/>
        <v>46811</v>
      </c>
      <c r="S24" s="9"/>
      <c r="T24" s="8"/>
      <c r="U24" s="8"/>
      <c r="V24" s="8"/>
      <c r="W24" s="9">
        <f t="shared" si="2"/>
        <v>47541</v>
      </c>
      <c r="X24" s="9"/>
      <c r="Y24" s="8"/>
      <c r="Z24" s="8"/>
      <c r="AA24" s="8"/>
      <c r="AB24" s="9">
        <f t="shared" si="3"/>
        <v>48271</v>
      </c>
      <c r="AC24" s="9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91"/>
      <c r="AP24" s="7"/>
    </row>
    <row r="25" spans="1:42" x14ac:dyDescent="0.3">
      <c r="B25" s="8" t="s">
        <v>39</v>
      </c>
      <c r="C25" s="9">
        <v>44621</v>
      </c>
      <c r="D25" s="9"/>
      <c r="E25" s="8"/>
      <c r="F25" s="8"/>
      <c r="G25" s="8"/>
      <c r="H25" s="9">
        <f>(C25+730)</f>
        <v>45351</v>
      </c>
      <c r="I25" s="9"/>
      <c r="J25" s="8"/>
      <c r="K25" s="8"/>
      <c r="L25" s="8"/>
      <c r="M25" s="9">
        <f t="shared" si="0"/>
        <v>46081</v>
      </c>
      <c r="N25" s="9"/>
      <c r="O25" s="8"/>
      <c r="P25" s="8"/>
      <c r="Q25" s="8"/>
      <c r="R25" s="9">
        <f t="shared" si="1"/>
        <v>46811</v>
      </c>
      <c r="S25" s="9"/>
      <c r="T25" s="8"/>
      <c r="U25" s="8"/>
      <c r="V25" s="8"/>
      <c r="W25" s="9">
        <f t="shared" si="2"/>
        <v>47541</v>
      </c>
      <c r="X25" s="9"/>
      <c r="Y25" s="8"/>
      <c r="Z25" s="8"/>
      <c r="AA25" s="8"/>
      <c r="AB25" s="9">
        <f t="shared" si="3"/>
        <v>48271</v>
      </c>
      <c r="AC25" s="9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91"/>
      <c r="AP25" s="7"/>
    </row>
    <row r="26" spans="1:42" x14ac:dyDescent="0.3">
      <c r="B26" s="8" t="s">
        <v>35</v>
      </c>
      <c r="C26" s="71">
        <v>44037</v>
      </c>
      <c r="D26" s="71"/>
      <c r="E26" s="26"/>
      <c r="F26" s="26"/>
      <c r="G26" s="26"/>
      <c r="H26" s="9">
        <f>(C26+730)</f>
        <v>44767</v>
      </c>
      <c r="I26" s="9"/>
      <c r="J26" s="8"/>
      <c r="K26" s="8"/>
      <c r="L26" s="8"/>
      <c r="M26" s="9">
        <f t="shared" si="0"/>
        <v>45497</v>
      </c>
      <c r="N26" s="9"/>
      <c r="O26" s="8"/>
      <c r="P26" s="8"/>
      <c r="Q26" s="8"/>
      <c r="R26" s="9">
        <f t="shared" si="1"/>
        <v>46227</v>
      </c>
      <c r="S26" s="9"/>
      <c r="T26" s="8"/>
      <c r="U26" s="8"/>
      <c r="V26" s="8"/>
      <c r="W26" s="9">
        <f t="shared" si="2"/>
        <v>46957</v>
      </c>
      <c r="X26" s="9"/>
      <c r="Y26" s="8"/>
      <c r="Z26" s="8"/>
      <c r="AA26" s="8"/>
      <c r="AB26" s="9">
        <f t="shared" si="3"/>
        <v>47687</v>
      </c>
      <c r="AC26" s="9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91"/>
      <c r="AP26" s="7"/>
    </row>
    <row r="27" spans="1:42" ht="15" thickBot="1" x14ac:dyDescent="0.35">
      <c r="B27" s="10" t="s">
        <v>40</v>
      </c>
      <c r="C27" s="40">
        <v>44621</v>
      </c>
      <c r="D27" s="40"/>
      <c r="E27" s="10"/>
      <c r="F27" s="10"/>
      <c r="G27" s="10"/>
      <c r="H27" s="40">
        <f>(C27+730)</f>
        <v>45351</v>
      </c>
      <c r="I27" s="40"/>
      <c r="J27" s="10"/>
      <c r="K27" s="10"/>
      <c r="L27" s="10"/>
      <c r="M27" s="40">
        <f t="shared" si="0"/>
        <v>46081</v>
      </c>
      <c r="N27" s="40"/>
      <c r="O27" s="10"/>
      <c r="P27" s="10"/>
      <c r="Q27" s="10"/>
      <c r="R27" s="40">
        <f t="shared" si="1"/>
        <v>46811</v>
      </c>
      <c r="S27" s="40"/>
      <c r="T27" s="10"/>
      <c r="U27" s="10"/>
      <c r="V27" s="10"/>
      <c r="W27" s="40">
        <f t="shared" si="2"/>
        <v>47541</v>
      </c>
      <c r="X27" s="40"/>
      <c r="Y27" s="10"/>
      <c r="Z27" s="10"/>
      <c r="AA27" s="10"/>
      <c r="AB27" s="40">
        <f t="shared" si="3"/>
        <v>48271</v>
      </c>
      <c r="AC27" s="4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92"/>
      <c r="AP27" s="11"/>
    </row>
    <row r="28" spans="1:42" x14ac:dyDescent="0.3">
      <c r="B28" s="61" t="s">
        <v>28</v>
      </c>
      <c r="C28" s="62">
        <v>44083</v>
      </c>
      <c r="D28" s="85"/>
      <c r="E28" s="63" t="s">
        <v>46</v>
      </c>
      <c r="F28" s="63"/>
      <c r="G28" s="63" t="s">
        <v>45</v>
      </c>
      <c r="H28" s="64">
        <f>(C28+730)</f>
        <v>44813</v>
      </c>
      <c r="I28" s="64"/>
      <c r="J28" s="63"/>
      <c r="K28" s="63"/>
      <c r="L28" s="63"/>
      <c r="M28" s="64">
        <f t="shared" si="0"/>
        <v>45543</v>
      </c>
      <c r="N28" s="64"/>
      <c r="O28" s="63"/>
      <c r="P28" s="63"/>
      <c r="Q28" s="63"/>
      <c r="R28" s="64">
        <f t="shared" si="1"/>
        <v>46273</v>
      </c>
      <c r="S28" s="64"/>
      <c r="T28" s="63"/>
      <c r="U28" s="63"/>
      <c r="V28" s="63"/>
      <c r="W28" s="65">
        <f t="shared" si="2"/>
        <v>47003</v>
      </c>
      <c r="X28" s="65"/>
      <c r="Y28" s="63"/>
      <c r="Z28" s="63"/>
      <c r="AA28" s="63"/>
      <c r="AB28" s="65">
        <f t="shared" si="3"/>
        <v>47733</v>
      </c>
      <c r="AC28" s="65"/>
      <c r="AD28" s="63"/>
      <c r="AE28" s="63"/>
      <c r="AF28" s="63"/>
      <c r="AG28" s="63"/>
      <c r="AH28" s="63"/>
      <c r="AI28" s="63"/>
      <c r="AJ28" s="63"/>
      <c r="AK28" s="63"/>
      <c r="AL28" s="63"/>
      <c r="AM28" s="63"/>
      <c r="AN28" s="63"/>
      <c r="AO28" s="93"/>
      <c r="AP28" s="66"/>
    </row>
    <row r="29" spans="1:42" x14ac:dyDescent="0.3">
      <c r="A29" t="s">
        <v>26</v>
      </c>
      <c r="B29" s="16" t="s">
        <v>29</v>
      </c>
      <c r="C29" s="12">
        <v>44083</v>
      </c>
      <c r="D29" s="82"/>
      <c r="E29" s="18" t="s">
        <v>45</v>
      </c>
      <c r="F29" s="18"/>
      <c r="G29" s="18" t="s">
        <v>45</v>
      </c>
      <c r="H29" s="37">
        <f>(C29+730)</f>
        <v>44813</v>
      </c>
      <c r="I29" s="37"/>
      <c r="J29" s="18"/>
      <c r="K29" s="18"/>
      <c r="L29" s="18"/>
      <c r="M29" s="37">
        <f t="shared" si="0"/>
        <v>45543</v>
      </c>
      <c r="N29" s="37"/>
      <c r="O29" s="18"/>
      <c r="P29" s="18"/>
      <c r="Q29" s="18"/>
      <c r="R29" s="37">
        <f t="shared" si="1"/>
        <v>46273</v>
      </c>
      <c r="S29" s="37"/>
      <c r="T29" s="18"/>
      <c r="U29" s="18"/>
      <c r="V29" s="18"/>
      <c r="W29" s="9">
        <f t="shared" si="2"/>
        <v>47003</v>
      </c>
      <c r="X29" s="9"/>
      <c r="Y29" s="18"/>
      <c r="Z29" s="18"/>
      <c r="AA29" s="18"/>
      <c r="AB29" s="9">
        <f t="shared" si="3"/>
        <v>47733</v>
      </c>
      <c r="AC29" s="9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94"/>
      <c r="AP29" s="17"/>
    </row>
    <row r="30" spans="1:42" x14ac:dyDescent="0.3">
      <c r="B30" s="16" t="s">
        <v>30</v>
      </c>
      <c r="C30" s="12">
        <v>44083</v>
      </c>
      <c r="D30" s="82"/>
      <c r="E30" s="18" t="s">
        <v>47</v>
      </c>
      <c r="F30" s="18"/>
      <c r="G30" s="18" t="s">
        <v>45</v>
      </c>
      <c r="H30" s="37">
        <f>(C30+730)</f>
        <v>44813</v>
      </c>
      <c r="I30" s="37"/>
      <c r="J30" s="18"/>
      <c r="K30" s="18"/>
      <c r="L30" s="18"/>
      <c r="M30" s="37">
        <f t="shared" si="0"/>
        <v>45543</v>
      </c>
      <c r="N30" s="37"/>
      <c r="O30" s="18"/>
      <c r="P30" s="18"/>
      <c r="Q30" s="18"/>
      <c r="R30" s="37">
        <f t="shared" si="1"/>
        <v>46273</v>
      </c>
      <c r="S30" s="37"/>
      <c r="T30" s="18"/>
      <c r="U30" s="18"/>
      <c r="V30" s="18"/>
      <c r="W30" s="9">
        <f t="shared" si="2"/>
        <v>47003</v>
      </c>
      <c r="X30" s="9"/>
      <c r="Y30" s="18"/>
      <c r="Z30" s="18"/>
      <c r="AA30" s="18"/>
      <c r="AB30" s="9">
        <f t="shared" si="3"/>
        <v>47733</v>
      </c>
      <c r="AC30" s="9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94"/>
      <c r="AP30" s="17"/>
    </row>
    <row r="31" spans="1:42" ht="15" thickBot="1" x14ac:dyDescent="0.35">
      <c r="B31" s="19" t="s">
        <v>31</v>
      </c>
      <c r="C31" s="22">
        <v>44083</v>
      </c>
      <c r="D31" s="83"/>
      <c r="E31" s="20" t="s">
        <v>45</v>
      </c>
      <c r="F31" s="20"/>
      <c r="G31" s="20" t="s">
        <v>45</v>
      </c>
      <c r="H31" s="42">
        <f>(C31+730)</f>
        <v>44813</v>
      </c>
      <c r="I31" s="42"/>
      <c r="J31" s="20"/>
      <c r="K31" s="20"/>
      <c r="L31" s="20"/>
      <c r="M31" s="42">
        <f t="shared" si="0"/>
        <v>45543</v>
      </c>
      <c r="N31" s="42"/>
      <c r="O31" s="20"/>
      <c r="P31" s="20"/>
      <c r="Q31" s="20"/>
      <c r="R31" s="42">
        <f t="shared" si="1"/>
        <v>46273</v>
      </c>
      <c r="S31" s="42"/>
      <c r="T31" s="20"/>
      <c r="U31" s="20"/>
      <c r="V31" s="20"/>
      <c r="W31" s="40">
        <f t="shared" si="2"/>
        <v>47003</v>
      </c>
      <c r="X31" s="40"/>
      <c r="Y31" s="20"/>
      <c r="Z31" s="20"/>
      <c r="AA31" s="20"/>
      <c r="AB31" s="40">
        <f t="shared" si="3"/>
        <v>47733</v>
      </c>
      <c r="AC31" s="4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95"/>
      <c r="AP31" s="21"/>
    </row>
    <row r="32" spans="1:42" x14ac:dyDescent="0.3">
      <c r="B32" s="30" t="s">
        <v>28</v>
      </c>
      <c r="C32" s="6">
        <v>44083</v>
      </c>
      <c r="D32" s="86"/>
      <c r="E32" s="5" t="s">
        <v>50</v>
      </c>
      <c r="F32" s="5"/>
      <c r="G32" s="5" t="s">
        <v>45</v>
      </c>
      <c r="H32" s="27">
        <f>(C32+730)</f>
        <v>44813</v>
      </c>
      <c r="I32" s="27"/>
      <c r="J32" s="5"/>
      <c r="K32" s="5"/>
      <c r="L32" s="5"/>
      <c r="M32" s="27">
        <f t="shared" si="0"/>
        <v>45543</v>
      </c>
      <c r="N32" s="27"/>
      <c r="O32" s="5"/>
      <c r="P32" s="5"/>
      <c r="Q32" s="5"/>
      <c r="R32" s="27">
        <f t="shared" si="1"/>
        <v>46273</v>
      </c>
      <c r="S32" s="27"/>
      <c r="T32" s="5"/>
      <c r="U32" s="5"/>
      <c r="V32" s="5"/>
      <c r="W32" s="27">
        <f t="shared" si="2"/>
        <v>47003</v>
      </c>
      <c r="X32" s="27"/>
      <c r="Y32" s="5"/>
      <c r="Z32" s="5"/>
      <c r="AA32" s="5"/>
      <c r="AB32" s="27">
        <f t="shared" si="3"/>
        <v>47733</v>
      </c>
      <c r="AC32" s="27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90"/>
      <c r="AP32" s="3"/>
    </row>
    <row r="33" spans="2:42" x14ac:dyDescent="0.3">
      <c r="B33" s="31" t="s">
        <v>29</v>
      </c>
      <c r="C33" s="4">
        <v>44083</v>
      </c>
      <c r="D33" s="87"/>
      <c r="E33" s="8" t="s">
        <v>49</v>
      </c>
      <c r="F33" s="8"/>
      <c r="G33" s="8" t="s">
        <v>49</v>
      </c>
      <c r="H33" s="9">
        <f>(C33+730)</f>
        <v>44813</v>
      </c>
      <c r="I33" s="9"/>
      <c r="J33" s="8"/>
      <c r="K33" s="8"/>
      <c r="L33" s="8"/>
      <c r="M33" s="9">
        <f t="shared" si="0"/>
        <v>45543</v>
      </c>
      <c r="N33" s="9"/>
      <c r="O33" s="8"/>
      <c r="P33" s="8"/>
      <c r="Q33" s="8"/>
      <c r="R33" s="9">
        <f t="shared" si="1"/>
        <v>46273</v>
      </c>
      <c r="S33" s="9"/>
      <c r="T33" s="8"/>
      <c r="U33" s="8"/>
      <c r="V33" s="8"/>
      <c r="W33" s="9">
        <f t="shared" si="2"/>
        <v>47003</v>
      </c>
      <c r="X33" s="9"/>
      <c r="Y33" s="8"/>
      <c r="Z33" s="8"/>
      <c r="AA33" s="8"/>
      <c r="AB33" s="9">
        <f t="shared" si="3"/>
        <v>47733</v>
      </c>
      <c r="AC33" s="9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91"/>
      <c r="AP33" s="7"/>
    </row>
    <row r="34" spans="2:42" x14ac:dyDescent="0.3">
      <c r="B34" s="31" t="s">
        <v>30</v>
      </c>
      <c r="C34" s="4">
        <v>44083</v>
      </c>
      <c r="D34" s="87"/>
      <c r="E34" s="8" t="s">
        <v>47</v>
      </c>
      <c r="F34" s="8"/>
      <c r="G34" s="8" t="s">
        <v>45</v>
      </c>
      <c r="H34" s="9">
        <f>(C34+730)</f>
        <v>44813</v>
      </c>
      <c r="I34" s="9"/>
      <c r="J34" s="8"/>
      <c r="K34" s="8"/>
      <c r="L34" s="8"/>
      <c r="M34" s="9">
        <f t="shared" si="0"/>
        <v>45543</v>
      </c>
      <c r="N34" s="9"/>
      <c r="O34" s="8"/>
      <c r="P34" s="8"/>
      <c r="Q34" s="8"/>
      <c r="R34" s="9">
        <f t="shared" si="1"/>
        <v>46273</v>
      </c>
      <c r="S34" s="9"/>
      <c r="T34" s="8"/>
      <c r="U34" s="8"/>
      <c r="V34" s="8"/>
      <c r="W34" s="9">
        <f t="shared" si="2"/>
        <v>47003</v>
      </c>
      <c r="X34" s="9"/>
      <c r="Y34" s="8"/>
      <c r="Z34" s="8"/>
      <c r="AA34" s="8"/>
      <c r="AB34" s="9">
        <f t="shared" si="3"/>
        <v>47733</v>
      </c>
      <c r="AC34" s="9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91"/>
      <c r="AP34" s="7"/>
    </row>
    <row r="35" spans="2:42" ht="15" thickBot="1" x14ac:dyDescent="0.35">
      <c r="B35" s="34" t="s">
        <v>31</v>
      </c>
      <c r="C35" s="43">
        <v>44083</v>
      </c>
      <c r="D35" s="88"/>
      <c r="E35" s="44" t="s">
        <v>45</v>
      </c>
      <c r="F35" s="44"/>
      <c r="G35" s="44" t="s">
        <v>45</v>
      </c>
      <c r="H35" s="45">
        <f>(C35+730)</f>
        <v>44813</v>
      </c>
      <c r="I35" s="45"/>
      <c r="J35" s="44"/>
      <c r="K35" s="44"/>
      <c r="L35" s="44"/>
      <c r="M35" s="45">
        <f t="shared" si="0"/>
        <v>45543</v>
      </c>
      <c r="N35" s="45"/>
      <c r="O35" s="44"/>
      <c r="P35" s="44"/>
      <c r="Q35" s="44"/>
      <c r="R35" s="45">
        <f t="shared" si="1"/>
        <v>46273</v>
      </c>
      <c r="S35" s="45"/>
      <c r="T35" s="44"/>
      <c r="U35" s="44"/>
      <c r="V35" s="44"/>
      <c r="W35" s="45">
        <f t="shared" si="2"/>
        <v>47003</v>
      </c>
      <c r="X35" s="45"/>
      <c r="Y35" s="44"/>
      <c r="Z35" s="44"/>
      <c r="AA35" s="44"/>
      <c r="AB35" s="45">
        <f t="shared" si="3"/>
        <v>47733</v>
      </c>
      <c r="AC35" s="45"/>
      <c r="AD35" s="44"/>
      <c r="AE35" s="44"/>
      <c r="AF35" s="44"/>
      <c r="AG35" s="44"/>
      <c r="AH35" s="44"/>
      <c r="AI35" s="44"/>
      <c r="AJ35" s="44"/>
      <c r="AK35" s="44"/>
      <c r="AL35" s="44"/>
      <c r="AM35" s="44"/>
      <c r="AN35" s="44"/>
      <c r="AO35" s="98"/>
      <c r="AP35" s="46"/>
    </row>
    <row r="36" spans="2:42" x14ac:dyDescent="0.3">
      <c r="B36" s="53"/>
      <c r="C36" s="47"/>
      <c r="D36" s="47"/>
      <c r="E36" s="47"/>
      <c r="F36" s="47"/>
      <c r="G36" s="47"/>
      <c r="H36" s="47"/>
      <c r="I36" s="47"/>
      <c r="J36" s="47"/>
      <c r="K36" s="47"/>
      <c r="L36" s="47"/>
      <c r="M36" s="47"/>
      <c r="N36" s="47"/>
      <c r="O36" s="47"/>
      <c r="P36" s="47"/>
      <c r="Q36" s="47"/>
      <c r="R36" s="47"/>
      <c r="S36" s="47"/>
      <c r="T36" s="47"/>
      <c r="U36" s="47"/>
      <c r="V36" s="47"/>
      <c r="W36" s="47"/>
      <c r="X36" s="47"/>
      <c r="Y36" s="47"/>
      <c r="Z36" s="47"/>
      <c r="AA36" s="47"/>
      <c r="AB36" s="47"/>
      <c r="AC36" s="47"/>
      <c r="AD36" s="47"/>
      <c r="AE36" s="47"/>
      <c r="AF36" s="47"/>
      <c r="AG36" s="47"/>
      <c r="AH36" s="47"/>
      <c r="AI36" s="47"/>
      <c r="AJ36" s="47"/>
      <c r="AK36" s="47"/>
      <c r="AL36" s="47"/>
      <c r="AM36" s="47"/>
      <c r="AN36" s="47"/>
      <c r="AO36" s="47"/>
      <c r="AP36" s="48"/>
    </row>
    <row r="37" spans="2:42" x14ac:dyDescent="0.3">
      <c r="B37" s="54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  <c r="AI37" s="49"/>
      <c r="AJ37" s="49"/>
      <c r="AK37" s="49"/>
      <c r="AL37" s="49"/>
      <c r="AM37" s="49"/>
      <c r="AN37" s="49"/>
      <c r="AO37" s="49"/>
      <c r="AP37" s="50"/>
    </row>
    <row r="38" spans="2:42" x14ac:dyDescent="0.3">
      <c r="B38" s="54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9"/>
      <c r="AI38" s="49"/>
      <c r="AJ38" s="49"/>
      <c r="AK38" s="49"/>
      <c r="AL38" s="49"/>
      <c r="AM38" s="49"/>
      <c r="AN38" s="49"/>
      <c r="AO38" s="49"/>
      <c r="AP38" s="50"/>
    </row>
    <row r="39" spans="2:42" ht="15" thickBot="1" x14ac:dyDescent="0.35">
      <c r="B39" s="55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2"/>
    </row>
  </sheetData>
  <mergeCells count="8">
    <mergeCell ref="C3:G3"/>
    <mergeCell ref="H3:L3"/>
    <mergeCell ref="AL3:AP3"/>
    <mergeCell ref="M3:Q3"/>
    <mergeCell ref="R3:V3"/>
    <mergeCell ref="W3:AA3"/>
    <mergeCell ref="AB3:AF3"/>
    <mergeCell ref="AG3:AK3"/>
  </mergeCells>
  <conditionalFormatting sqref="D5">
    <cfRule type="colorScale" priority="3">
      <colorScale>
        <cfvo type="min"/>
        <cfvo type="max"/>
        <color theme="7"/>
        <color rgb="FFFF0000"/>
      </colorScale>
    </cfRule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8">
    <cfRule type="colorScale" priority="1">
      <colorScale>
        <cfvo type="min"/>
        <cfvo type="num" val="0"/>
        <cfvo type="max"/>
        <color rgb="FF00B050"/>
        <color rgb="FFFFEB84"/>
        <color rgb="FFFF0000"/>
      </colorScale>
    </cfRule>
  </conditionalFormatting>
  <pageMargins left="0.7" right="0.7" top="0.75" bottom="0.75" header="0.3" footer="0.3"/>
  <pageSetup paperSize="9" scale="8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TORT Mathieu</dc:creator>
  <cp:lastModifiedBy>OUDOT Kevin</cp:lastModifiedBy>
  <cp:lastPrinted>2018-06-04T17:26:14Z</cp:lastPrinted>
  <dcterms:created xsi:type="dcterms:W3CDTF">2018-05-28T08:03:08Z</dcterms:created>
  <dcterms:modified xsi:type="dcterms:W3CDTF">2020-09-11T06:46:53Z</dcterms:modified>
</cp:coreProperties>
</file>