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pli\Downloads\"/>
    </mc:Choice>
  </mc:AlternateContent>
  <bookViews>
    <workbookView xWindow="-120" yWindow="-120" windowWidth="29040" windowHeight="15840" activeTab="1"/>
  </bookViews>
  <sheets>
    <sheet name="Index fournisseur" sheetId="1" r:id="rId1"/>
    <sheet name="Suivi facturation" sheetId="5" r:id="rId2"/>
    <sheet name="Rapports" sheetId="7" r:id="rId3"/>
    <sheet name="Tableau de bord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5" l="1"/>
  <c r="K3" i="5"/>
  <c r="X3" i="5"/>
  <c r="X2" i="5"/>
  <c r="T3" i="5" l="1"/>
  <c r="T2" i="5"/>
  <c r="S3" i="5"/>
  <c r="S2" i="5"/>
  <c r="R3" i="5"/>
  <c r="R2" i="5"/>
  <c r="Q3" i="5"/>
  <c r="Q2" i="5"/>
  <c r="P3" i="5"/>
  <c r="P2" i="5"/>
  <c r="O3" i="5"/>
  <c r="O2" i="5"/>
  <c r="N3" i="5"/>
  <c r="N2" i="5"/>
  <c r="Y2" i="5"/>
  <c r="B3" i="5"/>
  <c r="H3" i="5"/>
  <c r="I3" i="5" s="1"/>
  <c r="J3" i="5" s="1"/>
  <c r="W3" i="5" s="1"/>
  <c r="H2" i="5"/>
  <c r="I2" i="5" s="1"/>
  <c r="J2" i="5" s="1"/>
  <c r="W2" i="5" s="1"/>
  <c r="B2" i="5"/>
</calcChain>
</file>

<file path=xl/sharedStrings.xml><?xml version="1.0" encoding="utf-8"?>
<sst xmlns="http://schemas.openxmlformats.org/spreadsheetml/2006/main" count="93" uniqueCount="76">
  <si>
    <t>Code compta</t>
  </si>
  <si>
    <t>Désignation</t>
  </si>
  <si>
    <t>Coordonnées</t>
  </si>
  <si>
    <t>CP</t>
  </si>
  <si>
    <t>Ville</t>
  </si>
  <si>
    <t>Contact</t>
  </si>
  <si>
    <t>Tél</t>
  </si>
  <si>
    <t>Mail</t>
  </si>
  <si>
    <t>Fréquence</t>
  </si>
  <si>
    <t>Catégorie</t>
  </si>
  <si>
    <t>Modalité de paiement</t>
  </si>
  <si>
    <t>TVA</t>
  </si>
  <si>
    <t>Collectif</t>
  </si>
  <si>
    <t>40100000</t>
  </si>
  <si>
    <t>40100ATI</t>
  </si>
  <si>
    <t>A.TISSERAND</t>
  </si>
  <si>
    <t>4010ADAP</t>
  </si>
  <si>
    <t>Site</t>
  </si>
  <si>
    <t>Virement</t>
  </si>
  <si>
    <t>30 jours fin de mois</t>
  </si>
  <si>
    <t>Mensuelle</t>
  </si>
  <si>
    <t>Restaurant</t>
  </si>
  <si>
    <t>ADAPEI PAPILLONS BLANCS</t>
  </si>
  <si>
    <t>Réf à rappeler</t>
  </si>
  <si>
    <t>Mode règlement</t>
  </si>
  <si>
    <t>Type prestation</t>
  </si>
  <si>
    <t>Code fournisseur</t>
  </si>
  <si>
    <t>Fournisseur</t>
  </si>
  <si>
    <t>Date Comptabilisation</t>
  </si>
  <si>
    <t>Numéro facture</t>
  </si>
  <si>
    <t>Montant HT</t>
  </si>
  <si>
    <t>Montant TVA</t>
  </si>
  <si>
    <t>Montant TTC</t>
  </si>
  <si>
    <t>Échéance selon conditions</t>
  </si>
  <si>
    <t>Date d'échéance</t>
  </si>
  <si>
    <t>Pôle concerné</t>
  </si>
  <si>
    <t>Axe analytique</t>
  </si>
  <si>
    <t>Compte Compta</t>
  </si>
  <si>
    <t>Compte TVA</t>
  </si>
  <si>
    <t>Code section</t>
  </si>
  <si>
    <t>Mode de règlement</t>
  </si>
  <si>
    <t>Date enregistrement ALPIX</t>
  </si>
  <si>
    <t>Solde facture</t>
  </si>
  <si>
    <t>A REIMS</t>
  </si>
  <si>
    <t>En attente signature responsable</t>
  </si>
  <si>
    <t>En attente signature EM à REIMS</t>
  </si>
  <si>
    <t>Navette</t>
  </si>
  <si>
    <t>A la comptabilité</t>
  </si>
  <si>
    <t>Observations</t>
  </si>
  <si>
    <t>Date reglèment par la FREDON</t>
  </si>
  <si>
    <t>Type de facture</t>
  </si>
  <si>
    <t>Facture</t>
  </si>
  <si>
    <t>Etat du règlement</t>
  </si>
  <si>
    <t>Nbre de jour de retard</t>
  </si>
  <si>
    <t xml:space="preserve">Taux TVA </t>
  </si>
  <si>
    <t>N° de pièce comptable</t>
  </si>
  <si>
    <t>Mise ss pli</t>
  </si>
  <si>
    <t>Boucherie</t>
  </si>
  <si>
    <t>Sélestat</t>
  </si>
  <si>
    <t>Reims</t>
  </si>
  <si>
    <t>Direction</t>
  </si>
  <si>
    <t>Communication</t>
  </si>
  <si>
    <t>Frais de bouche</t>
  </si>
  <si>
    <t>AFDG</t>
  </si>
  <si>
    <t>AR10</t>
  </si>
  <si>
    <t>NL01</t>
  </si>
  <si>
    <t>OVS1</t>
  </si>
  <si>
    <t>Factures réglées par mois</t>
  </si>
  <si>
    <t>Factures en retard de règlement</t>
  </si>
  <si>
    <t>Facture en attente de règlement selon échéance</t>
  </si>
  <si>
    <t>Cumul des factures à régler jusqu'à la fin du mois</t>
  </si>
  <si>
    <t>TOTAL</t>
  </si>
  <si>
    <t>Du 1 au 15/01</t>
  </si>
  <si>
    <t>du 16 au 31/01</t>
  </si>
  <si>
    <t>Date</t>
  </si>
  <si>
    <t>Comptant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</si>
</sst>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Palatino Linotype"/>
      <family val="1"/>
    </font>
    <font>
      <sz val="10"/>
      <name val="Arial"/>
      <family val="2"/>
    </font>
    <font>
      <b/>
      <sz val="11"/>
      <color theme="0"/>
      <name val="Palatino Linotype"/>
      <family val="1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5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65" fontId="4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44" fontId="0" fillId="0" borderId="1" xfId="2" applyFont="1" applyBorder="1"/>
    <xf numFmtId="44" fontId="0" fillId="0" borderId="1" xfId="0" applyNumberFormat="1" applyBorder="1"/>
    <xf numFmtId="1" fontId="0" fillId="0" borderId="1" xfId="0" applyNumberFormat="1" applyBorder="1"/>
    <xf numFmtId="0" fontId="0" fillId="0" borderId="1" xfId="1" applyNumberFormat="1" applyFont="1" applyFill="1" applyBorder="1" applyAlignment="1" applyProtection="1">
      <alignment horizontal="left" vertical="center" wrapText="1"/>
    </xf>
    <xf numFmtId="0" fontId="0" fillId="0" borderId="1" xfId="1" applyNumberFormat="1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</xf>
    <xf numFmtId="0" fontId="0" fillId="5" borderId="1" xfId="0" applyNumberFormat="1" applyFill="1" applyBorder="1"/>
    <xf numFmtId="1" fontId="0" fillId="0" borderId="1" xfId="0" applyNumberFormat="1" applyFill="1" applyBorder="1"/>
    <xf numFmtId="4" fontId="0" fillId="0" borderId="1" xfId="1" applyNumberFormat="1" applyFont="1" applyFill="1" applyBorder="1" applyAlignment="1" applyProtection="1">
      <alignment horizontal="center" vertical="center"/>
    </xf>
    <xf numFmtId="3" fontId="0" fillId="0" borderId="1" xfId="1" applyNumberFormat="1" applyFont="1" applyFill="1" applyBorder="1" applyAlignment="1" applyProtection="1">
      <alignment horizontal="center" vertical="center"/>
    </xf>
    <xf numFmtId="14" fontId="0" fillId="0" borderId="1" xfId="0" applyNumberFormat="1" applyFill="1" applyBorder="1"/>
  </cellXfs>
  <cellStyles count="3">
    <cellStyle name="Monétaire" xfId="2" builtinId="4"/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7"/>
  <sheetViews>
    <sheetView zoomScaleNormal="100" workbookViewId="0">
      <selection activeCell="I13" sqref="I13"/>
    </sheetView>
  </sheetViews>
  <sheetFormatPr baseColWidth="10" defaultRowHeight="15" x14ac:dyDescent="0.25"/>
  <cols>
    <col min="1" max="1" width="16.5703125" customWidth="1"/>
    <col min="2" max="2" width="25.28515625" bestFit="1" customWidth="1"/>
    <col min="3" max="3" width="15.42578125" customWidth="1"/>
    <col min="4" max="4" width="22.7109375" bestFit="1" customWidth="1"/>
    <col min="5" max="5" width="11.5703125" customWidth="1"/>
    <col min="6" max="6" width="13.85546875" customWidth="1"/>
    <col min="7" max="7" width="16.85546875" bestFit="1" customWidth="1"/>
    <col min="8" max="8" width="14.140625" customWidth="1"/>
    <col min="9" max="9" width="15" bestFit="1" customWidth="1"/>
    <col min="10" max="10" width="16.42578125" customWidth="1"/>
    <col min="22" max="22" width="14.85546875" bestFit="1" customWidth="1"/>
  </cols>
  <sheetData>
    <row r="1" spans="1:22" s="1" customFormat="1" ht="31.5" customHeight="1" x14ac:dyDescent="0.25">
      <c r="A1" s="5" t="s">
        <v>0</v>
      </c>
      <c r="B1" s="5" t="s">
        <v>1</v>
      </c>
      <c r="C1" s="6" t="s">
        <v>24</v>
      </c>
      <c r="D1" s="6" t="s">
        <v>10</v>
      </c>
      <c r="E1" s="6" t="s">
        <v>11</v>
      </c>
      <c r="F1" s="5" t="s">
        <v>8</v>
      </c>
      <c r="G1" s="5" t="s">
        <v>25</v>
      </c>
      <c r="H1" s="5" t="s">
        <v>12</v>
      </c>
      <c r="I1" s="5" t="s">
        <v>23</v>
      </c>
      <c r="J1" s="5" t="s">
        <v>2</v>
      </c>
      <c r="K1" s="5" t="s">
        <v>3</v>
      </c>
      <c r="L1" s="5" t="s">
        <v>4</v>
      </c>
      <c r="M1" s="5" t="s">
        <v>5</v>
      </c>
      <c r="N1" s="5" t="s">
        <v>6</v>
      </c>
      <c r="O1" s="5" t="s">
        <v>7</v>
      </c>
      <c r="P1" s="5" t="s">
        <v>17</v>
      </c>
      <c r="Q1" s="7" t="s">
        <v>35</v>
      </c>
      <c r="R1" s="7" t="s">
        <v>36</v>
      </c>
      <c r="S1" s="7" t="s">
        <v>37</v>
      </c>
      <c r="T1" s="7" t="s">
        <v>38</v>
      </c>
      <c r="U1" s="7" t="s">
        <v>39</v>
      </c>
      <c r="V1" s="7" t="s">
        <v>9</v>
      </c>
    </row>
    <row r="2" spans="1:22" ht="21.95" customHeight="1" x14ac:dyDescent="0.3">
      <c r="A2" s="17" t="s">
        <v>14</v>
      </c>
      <c r="B2" s="17" t="s">
        <v>15</v>
      </c>
      <c r="C2" s="22" t="s">
        <v>18</v>
      </c>
      <c r="D2" s="22" t="s">
        <v>75</v>
      </c>
      <c r="E2" s="23">
        <v>20</v>
      </c>
      <c r="F2" s="17" t="s">
        <v>20</v>
      </c>
      <c r="G2" s="18" t="s">
        <v>57</v>
      </c>
      <c r="H2" s="17" t="s">
        <v>13</v>
      </c>
      <c r="I2" s="2" t="s">
        <v>59</v>
      </c>
      <c r="J2" s="3"/>
      <c r="K2" s="3"/>
      <c r="L2" s="3"/>
      <c r="M2" s="4"/>
      <c r="N2" s="4"/>
      <c r="O2" s="2"/>
      <c r="P2" s="2" t="s">
        <v>59</v>
      </c>
      <c r="Q2" s="11" t="s">
        <v>60</v>
      </c>
      <c r="R2" s="11" t="s">
        <v>63</v>
      </c>
      <c r="S2" s="11" t="s">
        <v>64</v>
      </c>
      <c r="T2" s="11">
        <v>2</v>
      </c>
      <c r="U2" s="11">
        <v>23</v>
      </c>
      <c r="V2" s="11" t="s">
        <v>62</v>
      </c>
    </row>
    <row r="3" spans="1:22" ht="21.95" customHeight="1" x14ac:dyDescent="0.3">
      <c r="A3" s="17" t="s">
        <v>16</v>
      </c>
      <c r="B3" s="17" t="s">
        <v>22</v>
      </c>
      <c r="C3" s="3" t="s">
        <v>18</v>
      </c>
      <c r="D3" s="18" t="s">
        <v>19</v>
      </c>
      <c r="E3" s="3">
        <v>20</v>
      </c>
      <c r="F3" s="17" t="s">
        <v>20</v>
      </c>
      <c r="G3" s="19" t="s">
        <v>56</v>
      </c>
      <c r="H3" s="17" t="s">
        <v>13</v>
      </c>
      <c r="I3" s="2" t="s">
        <v>58</v>
      </c>
      <c r="J3" s="3"/>
      <c r="K3" s="3"/>
      <c r="L3" s="3"/>
      <c r="M3" s="2"/>
      <c r="N3" s="2"/>
      <c r="O3" s="2"/>
      <c r="P3" s="2" t="s">
        <v>58</v>
      </c>
      <c r="Q3" s="11" t="s">
        <v>61</v>
      </c>
      <c r="R3" s="11" t="s">
        <v>66</v>
      </c>
      <c r="S3" s="11" t="s">
        <v>65</v>
      </c>
      <c r="T3" s="11">
        <v>1</v>
      </c>
      <c r="U3" s="11">
        <v>17</v>
      </c>
      <c r="V3" s="19" t="s">
        <v>56</v>
      </c>
    </row>
    <row r="4" spans="1:22" ht="21.95" customHeigh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11"/>
      <c r="R4" s="11"/>
      <c r="S4" s="11"/>
      <c r="T4" s="11"/>
      <c r="U4" s="11"/>
      <c r="V4" s="11"/>
    </row>
    <row r="5" spans="1:22" ht="21.95" customHeight="1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1"/>
      <c r="R5" s="11"/>
      <c r="S5" s="11"/>
      <c r="T5" s="11"/>
      <c r="U5" s="11"/>
      <c r="V5" s="11"/>
    </row>
    <row r="6" spans="1:22" ht="21.95" customHeigh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1"/>
      <c r="R6" s="11"/>
      <c r="S6" s="11"/>
      <c r="T6" s="11"/>
      <c r="U6" s="11"/>
      <c r="V6" s="11"/>
    </row>
    <row r="7" spans="1:22" ht="21.95" customHeight="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11"/>
      <c r="R7" s="11"/>
      <c r="S7" s="11"/>
      <c r="T7" s="11"/>
      <c r="U7" s="11"/>
      <c r="V7" s="11"/>
    </row>
    <row r="8" spans="1:22" ht="21.95" customHeigh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1"/>
      <c r="R8" s="11"/>
      <c r="S8" s="11"/>
      <c r="T8" s="11"/>
      <c r="U8" s="11"/>
      <c r="V8" s="11"/>
    </row>
    <row r="9" spans="1:22" ht="21.95" customHeight="1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11"/>
      <c r="R9" s="11"/>
      <c r="S9" s="11"/>
      <c r="T9" s="11"/>
      <c r="U9" s="11"/>
      <c r="V9" s="11"/>
    </row>
    <row r="10" spans="1:22" ht="21.95" customHeight="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11"/>
      <c r="R10" s="11"/>
      <c r="S10" s="11"/>
      <c r="T10" s="11"/>
      <c r="U10" s="11"/>
      <c r="V10" s="11"/>
    </row>
    <row r="11" spans="1:22" ht="21.95" customHeight="1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11"/>
      <c r="R11" s="11"/>
      <c r="S11" s="11"/>
      <c r="T11" s="11"/>
      <c r="U11" s="11"/>
      <c r="V11" s="11"/>
    </row>
    <row r="12" spans="1:22" ht="21.95" customHeight="1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11"/>
      <c r="R12" s="11"/>
      <c r="S12" s="11"/>
      <c r="T12" s="11"/>
      <c r="U12" s="11"/>
      <c r="V12" s="11"/>
    </row>
    <row r="13" spans="1:22" ht="21.95" customHeight="1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11"/>
      <c r="R13" s="11"/>
      <c r="S13" s="11"/>
      <c r="T13" s="11"/>
      <c r="U13" s="11"/>
      <c r="V13" s="11"/>
    </row>
    <row r="14" spans="1:22" ht="21.95" customHeight="1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11"/>
      <c r="R14" s="11"/>
      <c r="S14" s="11"/>
      <c r="T14" s="11"/>
      <c r="U14" s="11"/>
      <c r="V14" s="11"/>
    </row>
    <row r="15" spans="1:22" ht="21.95" customHeight="1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11"/>
      <c r="R15" s="11"/>
      <c r="S15" s="11"/>
      <c r="T15" s="11"/>
      <c r="U15" s="11"/>
      <c r="V15" s="11"/>
    </row>
    <row r="16" spans="1:22" ht="21.95" customHeight="1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11"/>
      <c r="R16" s="11"/>
      <c r="S16" s="11"/>
      <c r="T16" s="11"/>
      <c r="U16" s="11"/>
      <c r="V16" s="11"/>
    </row>
    <row r="17" spans="1:22" ht="21.95" customHeight="1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11"/>
      <c r="R17" s="11"/>
      <c r="S17" s="11"/>
      <c r="T17" s="11"/>
      <c r="U17" s="11"/>
      <c r="V17" s="11"/>
    </row>
    <row r="18" spans="1:22" ht="21.95" customHeight="1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11"/>
      <c r="R18" s="11"/>
      <c r="S18" s="11"/>
      <c r="T18" s="11"/>
      <c r="U18" s="11"/>
      <c r="V18" s="11"/>
    </row>
    <row r="19" spans="1:22" ht="21.95" customHeight="1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11"/>
      <c r="R19" s="11"/>
      <c r="S19" s="11"/>
      <c r="T19" s="11"/>
      <c r="U19" s="11"/>
      <c r="V19" s="11"/>
    </row>
    <row r="20" spans="1:22" ht="21.95" customHeigh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11"/>
      <c r="R20" s="11"/>
      <c r="S20" s="11"/>
      <c r="T20" s="11"/>
      <c r="U20" s="11"/>
      <c r="V20" s="11"/>
    </row>
    <row r="21" spans="1:22" ht="21.95" customHeight="1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11"/>
      <c r="R21" s="11"/>
      <c r="S21" s="11"/>
      <c r="T21" s="11"/>
      <c r="U21" s="11"/>
      <c r="V21" s="11"/>
    </row>
    <row r="22" spans="1:22" ht="21.95" customHeight="1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11"/>
      <c r="R22" s="11"/>
      <c r="S22" s="11"/>
      <c r="T22" s="11"/>
      <c r="U22" s="11"/>
      <c r="V22" s="11"/>
    </row>
    <row r="23" spans="1:22" ht="21.95" customHeight="1" x14ac:dyDescent="0.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11"/>
      <c r="R23" s="11"/>
      <c r="S23" s="11"/>
      <c r="T23" s="11"/>
      <c r="U23" s="11"/>
      <c r="V23" s="11"/>
    </row>
    <row r="24" spans="1:22" ht="21.95" customHeight="1" x14ac:dyDescent="0.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11"/>
      <c r="R24" s="11"/>
      <c r="S24" s="11"/>
      <c r="T24" s="11"/>
      <c r="U24" s="11"/>
      <c r="V24" s="11"/>
    </row>
    <row r="25" spans="1:22" ht="21.95" customHeight="1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11"/>
      <c r="R25" s="11"/>
      <c r="S25" s="11"/>
      <c r="T25" s="11"/>
      <c r="U25" s="11"/>
      <c r="V25" s="11"/>
    </row>
    <row r="26" spans="1:22" ht="21.95" customHeight="1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11"/>
      <c r="R26" s="11"/>
      <c r="S26" s="11"/>
      <c r="T26" s="11"/>
      <c r="U26" s="11"/>
      <c r="V26" s="11"/>
    </row>
    <row r="27" spans="1:22" ht="21.95" customHeight="1" x14ac:dyDescent="0.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11"/>
      <c r="R27" s="11"/>
      <c r="S27" s="11"/>
      <c r="T27" s="11"/>
      <c r="U27" s="11"/>
      <c r="V27" s="11"/>
    </row>
    <row r="28" spans="1:22" ht="21.95" customHeight="1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11"/>
      <c r="R28" s="11"/>
      <c r="S28" s="11"/>
      <c r="T28" s="11"/>
      <c r="U28" s="11"/>
      <c r="V28" s="11"/>
    </row>
    <row r="29" spans="1:22" ht="21.95" customHeight="1" x14ac:dyDescent="0.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11"/>
      <c r="R29" s="11"/>
      <c r="S29" s="11"/>
      <c r="T29" s="11"/>
      <c r="U29" s="11"/>
      <c r="V29" s="11"/>
    </row>
    <row r="30" spans="1:22" ht="21.95" customHeight="1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11"/>
      <c r="R30" s="11"/>
      <c r="S30" s="11"/>
      <c r="T30" s="11"/>
      <c r="U30" s="11"/>
      <c r="V30" s="11"/>
    </row>
    <row r="31" spans="1:22" ht="21.95" customHeight="1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11"/>
      <c r="R31" s="11"/>
      <c r="S31" s="11"/>
      <c r="T31" s="11"/>
      <c r="U31" s="11"/>
      <c r="V31" s="11"/>
    </row>
    <row r="32" spans="1:22" ht="21.95" customHeight="1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11"/>
      <c r="R32" s="11"/>
      <c r="S32" s="11"/>
      <c r="T32" s="11"/>
      <c r="U32" s="11"/>
      <c r="V32" s="11"/>
    </row>
    <row r="33" spans="1:22" ht="21.95" customHeight="1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11"/>
      <c r="R33" s="11"/>
      <c r="S33" s="11"/>
      <c r="T33" s="11"/>
      <c r="U33" s="11"/>
      <c r="V33" s="11"/>
    </row>
    <row r="34" spans="1:22" ht="21.95" customHeight="1" x14ac:dyDescent="0.3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11"/>
      <c r="R34" s="11"/>
      <c r="S34" s="11"/>
      <c r="T34" s="11"/>
      <c r="U34" s="11"/>
      <c r="V34" s="11"/>
    </row>
    <row r="35" spans="1:22" ht="21.95" customHeight="1" x14ac:dyDescent="0.3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11"/>
      <c r="R35" s="11"/>
      <c r="S35" s="11"/>
      <c r="T35" s="11"/>
      <c r="U35" s="11"/>
      <c r="V35" s="11"/>
    </row>
    <row r="36" spans="1:22" ht="21.95" customHeight="1" x14ac:dyDescent="0.3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11"/>
      <c r="R36" s="11"/>
      <c r="S36" s="11"/>
      <c r="T36" s="11"/>
      <c r="U36" s="11"/>
      <c r="V36" s="11"/>
    </row>
    <row r="37" spans="1:22" ht="21.95" customHeight="1" x14ac:dyDescent="0.3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11"/>
      <c r="R37" s="11"/>
      <c r="S37" s="11"/>
      <c r="T37" s="11"/>
      <c r="U37" s="11"/>
      <c r="V37" s="11"/>
    </row>
    <row r="38" spans="1:22" ht="21.95" customHeight="1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11"/>
      <c r="R38" s="11"/>
      <c r="S38" s="11"/>
      <c r="T38" s="11"/>
      <c r="U38" s="11"/>
      <c r="V38" s="11"/>
    </row>
    <row r="39" spans="1:22" ht="21.95" customHeigh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11"/>
      <c r="R39" s="11"/>
      <c r="S39" s="11"/>
      <c r="T39" s="11"/>
      <c r="U39" s="11"/>
      <c r="V39" s="11"/>
    </row>
    <row r="40" spans="1:22" ht="21.95" customHeight="1" x14ac:dyDescent="0.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11"/>
      <c r="R40" s="11"/>
      <c r="S40" s="11"/>
      <c r="T40" s="11"/>
      <c r="U40" s="11"/>
      <c r="V40" s="11"/>
    </row>
    <row r="41" spans="1:22" ht="21.95" customHeight="1" x14ac:dyDescent="0.3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11"/>
      <c r="R41" s="11"/>
      <c r="S41" s="11"/>
      <c r="T41" s="11"/>
      <c r="U41" s="11"/>
      <c r="V41" s="11"/>
    </row>
    <row r="42" spans="1:22" ht="21.95" customHeight="1" x14ac:dyDescent="0.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11"/>
      <c r="R42" s="11"/>
      <c r="S42" s="11"/>
      <c r="T42" s="11"/>
      <c r="U42" s="11"/>
      <c r="V42" s="11"/>
    </row>
    <row r="43" spans="1:22" ht="21.95" customHeight="1" x14ac:dyDescent="0.3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11"/>
      <c r="R43" s="11"/>
      <c r="S43" s="11"/>
      <c r="T43" s="11"/>
      <c r="U43" s="11"/>
      <c r="V43" s="11"/>
    </row>
    <row r="44" spans="1:22" ht="21.95" customHeight="1" x14ac:dyDescent="0.3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11"/>
      <c r="R44" s="11"/>
      <c r="S44" s="11"/>
      <c r="T44" s="11"/>
      <c r="U44" s="11"/>
      <c r="V44" s="11"/>
    </row>
    <row r="45" spans="1:22" ht="21.95" customHeight="1" x14ac:dyDescent="0.3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11"/>
      <c r="R45" s="11"/>
      <c r="S45" s="11"/>
      <c r="T45" s="11"/>
      <c r="U45" s="11"/>
      <c r="V45" s="11"/>
    </row>
    <row r="46" spans="1:22" ht="21.95" customHeight="1" x14ac:dyDescent="0.3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11"/>
      <c r="R46" s="11"/>
      <c r="S46" s="11"/>
      <c r="T46" s="11"/>
      <c r="U46" s="11"/>
      <c r="V46" s="11"/>
    </row>
    <row r="47" spans="1:22" ht="21.95" customHeight="1" x14ac:dyDescent="0.3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11"/>
      <c r="R47" s="11"/>
      <c r="S47" s="11"/>
      <c r="T47" s="11"/>
      <c r="U47" s="11"/>
      <c r="V47" s="11"/>
    </row>
    <row r="48" spans="1:22" ht="21.95" customHeight="1" x14ac:dyDescent="0.3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11"/>
      <c r="R48" s="11"/>
      <c r="S48" s="11"/>
      <c r="T48" s="11"/>
      <c r="U48" s="11"/>
      <c r="V48" s="11"/>
    </row>
    <row r="49" spans="1:22" ht="21.95" customHeight="1" x14ac:dyDescent="0.3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11"/>
      <c r="R49" s="11"/>
      <c r="S49" s="11"/>
      <c r="T49" s="11"/>
      <c r="U49" s="11"/>
      <c r="V49" s="11"/>
    </row>
    <row r="50" spans="1:22" ht="21.95" customHeight="1" x14ac:dyDescent="0.3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11"/>
      <c r="R50" s="11"/>
      <c r="S50" s="11"/>
      <c r="T50" s="11"/>
      <c r="U50" s="11"/>
      <c r="V50" s="11"/>
    </row>
    <row r="51" spans="1:22" ht="21.95" customHeight="1" x14ac:dyDescent="0.3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11"/>
      <c r="R51" s="11"/>
      <c r="S51" s="11"/>
      <c r="T51" s="11"/>
      <c r="U51" s="11"/>
      <c r="V51" s="11"/>
    </row>
    <row r="52" spans="1:22" ht="21.95" customHeight="1" x14ac:dyDescent="0.3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11"/>
      <c r="R52" s="11"/>
      <c r="S52" s="11"/>
      <c r="T52" s="11"/>
      <c r="U52" s="11"/>
      <c r="V52" s="11"/>
    </row>
    <row r="53" spans="1:22" ht="21.95" customHeight="1" x14ac:dyDescent="0.3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11"/>
      <c r="R53" s="11"/>
      <c r="S53" s="11"/>
      <c r="T53" s="11"/>
      <c r="U53" s="11"/>
      <c r="V53" s="11"/>
    </row>
    <row r="54" spans="1:22" ht="21.95" customHeight="1" x14ac:dyDescent="0.3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11"/>
      <c r="R54" s="11"/>
      <c r="S54" s="11"/>
      <c r="T54" s="11"/>
      <c r="U54" s="11"/>
      <c r="V54" s="11"/>
    </row>
    <row r="55" spans="1:22" ht="21.95" customHeight="1" x14ac:dyDescent="0.3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11"/>
      <c r="R55" s="11"/>
      <c r="S55" s="11"/>
      <c r="T55" s="11"/>
      <c r="U55" s="11"/>
      <c r="V55" s="11"/>
    </row>
    <row r="56" spans="1:22" ht="21.95" customHeight="1" x14ac:dyDescent="0.3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11"/>
      <c r="R56" s="11"/>
      <c r="S56" s="11"/>
      <c r="T56" s="11"/>
      <c r="U56" s="11"/>
      <c r="V56" s="11"/>
    </row>
    <row r="57" spans="1:22" ht="21.95" customHeight="1" x14ac:dyDescent="0.3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11"/>
      <c r="R57" s="11"/>
      <c r="S57" s="11"/>
      <c r="T57" s="11"/>
      <c r="U57" s="11"/>
      <c r="V57" s="11"/>
    </row>
    <row r="58" spans="1:22" ht="21.95" customHeight="1" x14ac:dyDescent="0.3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11"/>
      <c r="R58" s="11"/>
      <c r="S58" s="11"/>
      <c r="T58" s="11"/>
      <c r="U58" s="11"/>
      <c r="V58" s="11"/>
    </row>
    <row r="59" spans="1:22" ht="21.95" customHeight="1" x14ac:dyDescent="0.3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11"/>
      <c r="R59" s="11"/>
      <c r="S59" s="11"/>
      <c r="T59" s="11"/>
      <c r="U59" s="11"/>
      <c r="V59" s="11"/>
    </row>
    <row r="60" spans="1:22" ht="21.95" customHeight="1" x14ac:dyDescent="0.3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11"/>
      <c r="R60" s="11"/>
      <c r="S60" s="11"/>
      <c r="T60" s="11"/>
      <c r="U60" s="11"/>
      <c r="V60" s="11"/>
    </row>
    <row r="61" spans="1:22" ht="21.95" customHeight="1" x14ac:dyDescent="0.3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11"/>
      <c r="R61" s="11"/>
      <c r="S61" s="11"/>
      <c r="T61" s="11"/>
      <c r="U61" s="11"/>
      <c r="V61" s="11"/>
    </row>
    <row r="62" spans="1:22" ht="21.95" customHeight="1" x14ac:dyDescent="0.3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11"/>
      <c r="R62" s="11"/>
      <c r="S62" s="11"/>
      <c r="T62" s="11"/>
      <c r="U62" s="11"/>
      <c r="V62" s="11"/>
    </row>
    <row r="63" spans="1:22" ht="21.95" customHeight="1" x14ac:dyDescent="0.3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11"/>
      <c r="R63" s="11"/>
      <c r="S63" s="11"/>
      <c r="T63" s="11"/>
      <c r="U63" s="11"/>
      <c r="V63" s="11"/>
    </row>
    <row r="64" spans="1:22" ht="21.95" customHeight="1" x14ac:dyDescent="0.3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11"/>
      <c r="R64" s="11"/>
      <c r="S64" s="11"/>
      <c r="T64" s="11"/>
      <c r="U64" s="11"/>
      <c r="V64" s="11"/>
    </row>
    <row r="65" spans="1:22" ht="21.95" customHeight="1" x14ac:dyDescent="0.3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11"/>
      <c r="R65" s="11"/>
      <c r="S65" s="11"/>
      <c r="T65" s="11"/>
      <c r="U65" s="11"/>
      <c r="V65" s="11"/>
    </row>
    <row r="66" spans="1:22" ht="21.95" customHeight="1" x14ac:dyDescent="0.3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11"/>
      <c r="R66" s="11"/>
      <c r="S66" s="11"/>
      <c r="T66" s="11"/>
      <c r="U66" s="11"/>
      <c r="V66" s="11"/>
    </row>
    <row r="67" spans="1:22" ht="21.95" customHeight="1" x14ac:dyDescent="0.3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11"/>
      <c r="R67" s="11"/>
      <c r="S67" s="11"/>
      <c r="T67" s="11"/>
      <c r="U67" s="11"/>
      <c r="V67" s="11"/>
    </row>
    <row r="68" spans="1:22" ht="21.95" customHeight="1" x14ac:dyDescent="0.3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11"/>
      <c r="R68" s="11"/>
      <c r="S68" s="11"/>
      <c r="T68" s="11"/>
      <c r="U68" s="11"/>
      <c r="V68" s="11"/>
    </row>
    <row r="69" spans="1:22" ht="21.95" customHeight="1" x14ac:dyDescent="0.3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11"/>
      <c r="R69" s="11"/>
      <c r="S69" s="11"/>
      <c r="T69" s="11"/>
      <c r="U69" s="11"/>
      <c r="V69" s="11"/>
    </row>
    <row r="70" spans="1:22" ht="21.95" customHeight="1" x14ac:dyDescent="0.3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11"/>
      <c r="R70" s="11"/>
      <c r="S70" s="11"/>
      <c r="T70" s="11"/>
      <c r="U70" s="11"/>
      <c r="V70" s="11"/>
    </row>
    <row r="71" spans="1:22" ht="21.95" customHeight="1" x14ac:dyDescent="0.3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11"/>
      <c r="R71" s="11"/>
      <c r="S71" s="11"/>
      <c r="T71" s="11"/>
      <c r="U71" s="11"/>
      <c r="V71" s="11"/>
    </row>
    <row r="72" spans="1:22" ht="21.95" customHeight="1" x14ac:dyDescent="0.3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11"/>
      <c r="R72" s="11"/>
      <c r="S72" s="11"/>
      <c r="T72" s="11"/>
      <c r="U72" s="11"/>
      <c r="V72" s="11"/>
    </row>
    <row r="73" spans="1:22" ht="21.95" customHeight="1" x14ac:dyDescent="0.3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11"/>
      <c r="R73" s="11"/>
      <c r="S73" s="11"/>
      <c r="T73" s="11"/>
      <c r="U73" s="11"/>
      <c r="V73" s="11"/>
    </row>
    <row r="74" spans="1:22" ht="21.95" customHeight="1" x14ac:dyDescent="0.3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11"/>
      <c r="R74" s="11"/>
      <c r="S74" s="11"/>
      <c r="T74" s="11"/>
      <c r="U74" s="11"/>
      <c r="V74" s="11"/>
    </row>
    <row r="75" spans="1:22" ht="21.95" customHeight="1" x14ac:dyDescent="0.3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11"/>
      <c r="R75" s="11"/>
      <c r="S75" s="11"/>
      <c r="T75" s="11"/>
      <c r="U75" s="11"/>
      <c r="V75" s="11"/>
    </row>
    <row r="76" spans="1:22" ht="21.95" customHeight="1" x14ac:dyDescent="0.3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11"/>
      <c r="R76" s="11"/>
      <c r="S76" s="11"/>
      <c r="T76" s="11"/>
      <c r="U76" s="11"/>
      <c r="V76" s="11"/>
    </row>
    <row r="77" spans="1:22" ht="21.95" customHeight="1" x14ac:dyDescent="0.3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11"/>
      <c r="R77" s="11"/>
      <c r="S77" s="11"/>
      <c r="T77" s="11"/>
      <c r="U77" s="11"/>
      <c r="V77" s="11"/>
    </row>
    <row r="78" spans="1:22" ht="21.95" customHeight="1" x14ac:dyDescent="0.3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11"/>
      <c r="R78" s="11"/>
      <c r="S78" s="11"/>
      <c r="T78" s="11"/>
      <c r="U78" s="11"/>
      <c r="V78" s="11"/>
    </row>
    <row r="79" spans="1:22" ht="21.95" customHeight="1" x14ac:dyDescent="0.3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11"/>
      <c r="R79" s="11"/>
      <c r="S79" s="11"/>
      <c r="T79" s="11"/>
      <c r="U79" s="11"/>
      <c r="V79" s="11"/>
    </row>
    <row r="80" spans="1:22" ht="21.95" customHeight="1" x14ac:dyDescent="0.3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11"/>
      <c r="R80" s="11"/>
      <c r="S80" s="11"/>
      <c r="T80" s="11"/>
      <c r="U80" s="11"/>
      <c r="V80" s="11"/>
    </row>
    <row r="81" spans="1:22" ht="21.95" customHeight="1" x14ac:dyDescent="0.3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11"/>
      <c r="R81" s="11"/>
      <c r="S81" s="11"/>
      <c r="T81" s="11"/>
      <c r="U81" s="11"/>
      <c r="V81" s="11"/>
    </row>
    <row r="82" spans="1:22" ht="21.95" customHeight="1" x14ac:dyDescent="0.3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11"/>
      <c r="R82" s="11"/>
      <c r="S82" s="11"/>
      <c r="T82" s="11"/>
      <c r="U82" s="11"/>
      <c r="V82" s="11"/>
    </row>
    <row r="83" spans="1:22" ht="21.95" customHeight="1" x14ac:dyDescent="0.3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11"/>
      <c r="R83" s="11"/>
      <c r="S83" s="11"/>
      <c r="T83" s="11"/>
      <c r="U83" s="11"/>
      <c r="V83" s="11"/>
    </row>
    <row r="84" spans="1:22" ht="21.95" customHeight="1" x14ac:dyDescent="0.3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11"/>
      <c r="R84" s="11"/>
      <c r="S84" s="11"/>
      <c r="T84" s="11"/>
      <c r="U84" s="11"/>
      <c r="V84" s="11"/>
    </row>
    <row r="85" spans="1:22" ht="21.95" customHeight="1" x14ac:dyDescent="0.3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11"/>
      <c r="R85" s="11"/>
      <c r="S85" s="11"/>
      <c r="T85" s="11"/>
      <c r="U85" s="11"/>
      <c r="V85" s="11"/>
    </row>
    <row r="86" spans="1:22" ht="21.95" customHeight="1" x14ac:dyDescent="0.3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11"/>
      <c r="R86" s="11"/>
      <c r="S86" s="11"/>
      <c r="T86" s="11"/>
      <c r="U86" s="11"/>
      <c r="V86" s="11"/>
    </row>
    <row r="87" spans="1:22" ht="21.95" customHeight="1" x14ac:dyDescent="0.3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11"/>
      <c r="R87" s="11"/>
      <c r="S87" s="11"/>
      <c r="T87" s="11"/>
      <c r="U87" s="11"/>
      <c r="V87" s="11"/>
    </row>
    <row r="88" spans="1:22" ht="21.95" customHeight="1" x14ac:dyDescent="0.3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11"/>
      <c r="R88" s="11"/>
      <c r="S88" s="11"/>
      <c r="T88" s="11"/>
      <c r="U88" s="11"/>
      <c r="V88" s="11"/>
    </row>
    <row r="89" spans="1:22" ht="21.95" customHeight="1" x14ac:dyDescent="0.3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11"/>
      <c r="R89" s="11"/>
      <c r="S89" s="11"/>
      <c r="T89" s="11"/>
      <c r="U89" s="11"/>
      <c r="V89" s="11"/>
    </row>
    <row r="90" spans="1:22" ht="21.95" customHeight="1" x14ac:dyDescent="0.3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11"/>
      <c r="R90" s="11"/>
      <c r="S90" s="11"/>
      <c r="T90" s="11"/>
      <c r="U90" s="11"/>
      <c r="V90" s="11"/>
    </row>
    <row r="91" spans="1:22" ht="21.95" customHeight="1" x14ac:dyDescent="0.3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11"/>
      <c r="R91" s="11"/>
      <c r="S91" s="11"/>
      <c r="T91" s="11"/>
      <c r="U91" s="11"/>
      <c r="V91" s="11"/>
    </row>
    <row r="92" spans="1:22" ht="21.95" customHeight="1" x14ac:dyDescent="0.3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11"/>
      <c r="R92" s="11"/>
      <c r="S92" s="11"/>
      <c r="T92" s="11"/>
      <c r="U92" s="11"/>
      <c r="V92" s="11"/>
    </row>
    <row r="93" spans="1:22" ht="21.95" customHeight="1" x14ac:dyDescent="0.3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11"/>
      <c r="R93" s="11"/>
      <c r="S93" s="11"/>
      <c r="T93" s="11"/>
      <c r="U93" s="11"/>
      <c r="V93" s="11"/>
    </row>
    <row r="94" spans="1:22" ht="21.95" customHeight="1" x14ac:dyDescent="0.3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11"/>
      <c r="R94" s="11"/>
      <c r="S94" s="11"/>
      <c r="T94" s="11"/>
      <c r="U94" s="11"/>
      <c r="V94" s="11"/>
    </row>
    <row r="95" spans="1:22" ht="21.95" customHeight="1" x14ac:dyDescent="0.3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11"/>
      <c r="R95" s="11"/>
      <c r="S95" s="11"/>
      <c r="T95" s="11"/>
      <c r="U95" s="11"/>
      <c r="V95" s="11"/>
    </row>
    <row r="96" spans="1:22" ht="21.95" customHeight="1" x14ac:dyDescent="0.3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11"/>
      <c r="R96" s="11"/>
      <c r="S96" s="11"/>
      <c r="T96" s="11"/>
      <c r="U96" s="11"/>
      <c r="V96" s="11"/>
    </row>
    <row r="97" spans="1:22" ht="21.95" customHeight="1" x14ac:dyDescent="0.3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11"/>
      <c r="R97" s="11"/>
      <c r="S97" s="11"/>
      <c r="T97" s="11"/>
      <c r="U97" s="11"/>
      <c r="V97" s="11"/>
    </row>
    <row r="98" spans="1:22" ht="21.95" customHeight="1" x14ac:dyDescent="0.3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11"/>
      <c r="R98" s="11"/>
      <c r="S98" s="11"/>
      <c r="T98" s="11"/>
      <c r="U98" s="11"/>
      <c r="V98" s="11"/>
    </row>
    <row r="99" spans="1:22" ht="21.95" customHeight="1" x14ac:dyDescent="0.3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11"/>
      <c r="R99" s="11"/>
      <c r="S99" s="11"/>
      <c r="T99" s="11"/>
      <c r="U99" s="11"/>
      <c r="V99" s="11"/>
    </row>
    <row r="100" spans="1:22" ht="21.95" customHeight="1" x14ac:dyDescent="0.3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11"/>
      <c r="R100" s="11"/>
      <c r="S100" s="11"/>
      <c r="T100" s="11"/>
      <c r="U100" s="11"/>
      <c r="V100" s="11"/>
    </row>
    <row r="101" spans="1:22" ht="21.95" customHeight="1" x14ac:dyDescent="0.3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11"/>
      <c r="R101" s="11"/>
      <c r="S101" s="11"/>
      <c r="T101" s="11"/>
      <c r="U101" s="11"/>
      <c r="V101" s="11"/>
    </row>
    <row r="102" spans="1:22" ht="21.95" customHeight="1" x14ac:dyDescent="0.3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11"/>
      <c r="R102" s="11"/>
      <c r="S102" s="11"/>
      <c r="T102" s="11"/>
      <c r="U102" s="11"/>
      <c r="V102" s="11"/>
    </row>
    <row r="103" spans="1:22" ht="21.95" customHeight="1" x14ac:dyDescent="0.3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11"/>
      <c r="R103" s="11"/>
      <c r="S103" s="11"/>
      <c r="T103" s="11"/>
      <c r="U103" s="11"/>
      <c r="V103" s="11"/>
    </row>
    <row r="104" spans="1:22" ht="21.95" customHeight="1" x14ac:dyDescent="0.3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11"/>
      <c r="R104" s="11"/>
      <c r="S104" s="11"/>
      <c r="T104" s="11"/>
      <c r="U104" s="11"/>
      <c r="V104" s="11"/>
    </row>
    <row r="105" spans="1:22" ht="21.95" customHeight="1" x14ac:dyDescent="0.3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11"/>
      <c r="R105" s="11"/>
      <c r="S105" s="11"/>
      <c r="T105" s="11"/>
      <c r="U105" s="11"/>
      <c r="V105" s="11"/>
    </row>
    <row r="106" spans="1:22" ht="21.95" customHeight="1" x14ac:dyDescent="0.3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11"/>
      <c r="R106" s="11"/>
      <c r="S106" s="11"/>
      <c r="T106" s="11"/>
      <c r="U106" s="11"/>
      <c r="V106" s="11"/>
    </row>
    <row r="107" spans="1:22" ht="21.95" customHeight="1" x14ac:dyDescent="0.3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11"/>
      <c r="R107" s="11"/>
      <c r="S107" s="11"/>
      <c r="T107" s="11"/>
      <c r="U107" s="11"/>
      <c r="V107" s="11"/>
    </row>
  </sheetData>
  <pageMargins left="0.7" right="0.7" top="0.75" bottom="0.75" header="0.3" footer="0.3"/>
  <pageSetup paperSize="9" orientation="portrait" r:id="rId1"/>
  <headerFooter>
    <oddHeader>&amp;L&amp;"Palatino Linotype,Gras"&amp;16&amp;UListe des fournisseurs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43"/>
  <sheetViews>
    <sheetView tabSelected="1" zoomScale="90" zoomScaleNormal="90" workbookViewId="0">
      <selection activeCell="AA22" sqref="AA22"/>
    </sheetView>
  </sheetViews>
  <sheetFormatPr baseColWidth="10" defaultRowHeight="15" x14ac:dyDescent="0.25"/>
  <cols>
    <col min="2" max="2" width="25.28515625" bestFit="1" customWidth="1"/>
    <col min="3" max="3" width="18" customWidth="1"/>
    <col min="4" max="4" width="17" customWidth="1"/>
    <col min="11" max="11" width="18.7109375" bestFit="1" customWidth="1"/>
    <col min="14" max="14" width="12.5703125" bestFit="1" customWidth="1"/>
    <col min="15" max="15" width="15" bestFit="1" customWidth="1"/>
    <col min="20" max="20" width="14.85546875" bestFit="1" customWidth="1"/>
    <col min="24" max="24" width="12.42578125" bestFit="1" customWidth="1"/>
    <col min="25" max="25" width="17.42578125" bestFit="1" customWidth="1"/>
    <col min="27" max="27" width="13.140625" customWidth="1"/>
    <col min="30" max="30" width="12.85546875" customWidth="1"/>
    <col min="31" max="31" width="13.42578125" customWidth="1"/>
  </cols>
  <sheetData>
    <row r="1" spans="1:32" ht="60" x14ac:dyDescent="0.25">
      <c r="A1" s="7" t="s">
        <v>26</v>
      </c>
      <c r="B1" s="8" t="s">
        <v>27</v>
      </c>
      <c r="C1" s="9" t="s">
        <v>74</v>
      </c>
      <c r="D1" s="7" t="s">
        <v>28</v>
      </c>
      <c r="E1" s="7" t="s">
        <v>50</v>
      </c>
      <c r="F1" s="8" t="s">
        <v>29</v>
      </c>
      <c r="G1" s="10" t="s">
        <v>30</v>
      </c>
      <c r="H1" s="7" t="s">
        <v>54</v>
      </c>
      <c r="I1" s="7" t="s">
        <v>31</v>
      </c>
      <c r="J1" s="10" t="s">
        <v>32</v>
      </c>
      <c r="K1" s="7" t="s">
        <v>33</v>
      </c>
      <c r="L1" s="7" t="s">
        <v>34</v>
      </c>
      <c r="M1" s="8" t="s">
        <v>1</v>
      </c>
      <c r="N1" s="8" t="s">
        <v>40</v>
      </c>
      <c r="O1" s="7" t="s">
        <v>35</v>
      </c>
      <c r="P1" s="7" t="s">
        <v>36</v>
      </c>
      <c r="Q1" s="7" t="s">
        <v>37</v>
      </c>
      <c r="R1" s="7" t="s">
        <v>38</v>
      </c>
      <c r="S1" s="7" t="s">
        <v>39</v>
      </c>
      <c r="T1" s="7" t="s">
        <v>9</v>
      </c>
      <c r="U1" s="7" t="s">
        <v>41</v>
      </c>
      <c r="V1" s="7" t="s">
        <v>55</v>
      </c>
      <c r="W1" s="7" t="s">
        <v>42</v>
      </c>
      <c r="X1" s="7" t="s">
        <v>52</v>
      </c>
      <c r="Y1" s="7" t="s">
        <v>53</v>
      </c>
      <c r="Z1" s="8" t="s">
        <v>43</v>
      </c>
      <c r="AA1" s="8" t="s">
        <v>44</v>
      </c>
      <c r="AB1" s="8" t="s">
        <v>45</v>
      </c>
      <c r="AC1" s="8" t="s">
        <v>46</v>
      </c>
      <c r="AD1" s="8" t="s">
        <v>47</v>
      </c>
      <c r="AE1" s="8" t="s">
        <v>48</v>
      </c>
      <c r="AF1" s="8" t="s">
        <v>49</v>
      </c>
    </row>
    <row r="2" spans="1:32" x14ac:dyDescent="0.25">
      <c r="A2" s="17" t="s">
        <v>14</v>
      </c>
      <c r="B2" s="11" t="str">
        <f>IF(VLOOKUP($A2,'Index fournisseur'!$A:$X,2,FALSE)="","",(VLOOKUP(A2,'Index fournisseur'!$A:$P,2,FALSE)))</f>
        <v>A.TISSERAND</v>
      </c>
      <c r="C2" s="13">
        <v>44076</v>
      </c>
      <c r="D2" s="13">
        <v>44077</v>
      </c>
      <c r="E2" s="11" t="s">
        <v>51</v>
      </c>
      <c r="F2" s="11">
        <v>12</v>
      </c>
      <c r="G2" s="14">
        <v>10</v>
      </c>
      <c r="H2" s="11">
        <f>IF(VLOOKUP($A2,'Index fournisseur'!$A:$X,5,FALSE)="","",(VLOOKUP($A2,'Index fournisseur'!$A:$X,5,FALSE)))</f>
        <v>20</v>
      </c>
      <c r="I2" s="14">
        <f>+G2*H2/100</f>
        <v>2</v>
      </c>
      <c r="J2" s="14">
        <f>G2+I2</f>
        <v>12</v>
      </c>
      <c r="K2" s="12" t="str">
        <f>IF(VLOOKUP($A2,'Index fournisseur'!$A:$X,4,FALSE)="","",(VLOOKUP($A2,'Index fournisseur'!$A:$X,4,FALSE)))</f>
        <v>Comptant</v>
      </c>
      <c r="L2" s="13"/>
      <c r="M2" s="11" t="s">
        <v>21</v>
      </c>
      <c r="N2" s="12" t="str">
        <f>IF(VLOOKUP($A2,'Index fournisseur'!$A:$X,3,FALSE)="","",(VLOOKUP($A2,'Index fournisseur'!$A:$X,3,FALSE)))</f>
        <v>Virement</v>
      </c>
      <c r="O2" s="12" t="str">
        <f>IF(VLOOKUP($A2,'Index fournisseur'!$A:$X,17,FALSE)="","",(VLOOKUP($A2,'Index fournisseur'!$A:$X,17,FALSE)))</f>
        <v>Direction</v>
      </c>
      <c r="P2" s="11" t="str">
        <f>IF(VLOOKUP($A2,'Index fournisseur'!$A:$X,18,FALSE)="","",(VLOOKUP($A2,'Index fournisseur'!$A:$X,18,FALSE)))</f>
        <v>AFDG</v>
      </c>
      <c r="Q2" s="11" t="str">
        <f>IF(VLOOKUP($A2,'Index fournisseur'!$A:$X,19,FALSE)="","",(VLOOKUP($A2,'Index fournisseur'!$A:$X,19,FALSE)))</f>
        <v>AR10</v>
      </c>
      <c r="R2" s="11">
        <f>IF(VLOOKUP($A2,'Index fournisseur'!$A:$X,20,FALSE)="","",(VLOOKUP($A2,'Index fournisseur'!$A:$X,20,FALSE)))</f>
        <v>2</v>
      </c>
      <c r="S2" s="11">
        <f>IF(VLOOKUP($A2,'Index fournisseur'!$A:$X,21,FALSE)="","",(VLOOKUP($A2,'Index fournisseur'!$A:$X,21,FALSE)))</f>
        <v>23</v>
      </c>
      <c r="T2" s="11" t="str">
        <f>IF(VLOOKUP($A2,'Index fournisseur'!$A:$X,22,FALSE)="","",(VLOOKUP($A2,'Index fournisseur'!$A:$X,22,FALSE)))</f>
        <v>Frais de bouche</v>
      </c>
      <c r="U2" s="13">
        <v>44083</v>
      </c>
      <c r="V2" s="16">
        <v>1</v>
      </c>
      <c r="W2" s="15">
        <f>J2</f>
        <v>12</v>
      </c>
      <c r="X2" s="20" t="str">
        <f>IF(ISBLANK(AF2),"A régulariser","Soldée")</f>
        <v>Soldée</v>
      </c>
      <c r="Y2" s="21" t="str">
        <f ca="1">IF(ISBLANK(AF2),TODAY()-L2&amp;" Jours de retard"," ")</f>
        <v xml:space="preserve"> </v>
      </c>
      <c r="Z2" s="11"/>
      <c r="AA2" s="11"/>
      <c r="AB2" s="11"/>
      <c r="AC2" s="11"/>
      <c r="AD2" s="11"/>
      <c r="AE2" s="11"/>
      <c r="AF2" s="13">
        <v>44086</v>
      </c>
    </row>
    <row r="3" spans="1:32" x14ac:dyDescent="0.25">
      <c r="A3" s="17" t="s">
        <v>16</v>
      </c>
      <c r="B3" s="11" t="str">
        <f>IF(VLOOKUP($A3,'Index fournisseur'!$A:$X,2,FALSE)="","",(VLOOKUP(A3,'Index fournisseur'!$A:$P,2,FALSE)))</f>
        <v>ADAPEI PAPILLONS BLANCS</v>
      </c>
      <c r="C3" s="13">
        <v>44077</v>
      </c>
      <c r="D3" s="13">
        <v>44078</v>
      </c>
      <c r="E3" s="11" t="s">
        <v>51</v>
      </c>
      <c r="F3" s="11">
        <v>10</v>
      </c>
      <c r="G3" s="14">
        <v>2</v>
      </c>
      <c r="H3" s="11">
        <f>IF(VLOOKUP($A3,'Index fournisseur'!$A:$X,5,FALSE)="","",(VLOOKUP($A3,'Index fournisseur'!$A:$X,5,FALSE)))</f>
        <v>20</v>
      </c>
      <c r="I3" s="14">
        <f>+G3*H3/100</f>
        <v>0.4</v>
      </c>
      <c r="J3" s="14">
        <f>G3+I3</f>
        <v>2.4</v>
      </c>
      <c r="K3" s="12" t="str">
        <f>IF(VLOOKUP($A3,'Index fournisseur'!$A:$X,4,FALSE)="","",(VLOOKUP($A3,'Index fournisseur'!$A:$X,4,FALSE)))</f>
        <v>30 jours fin de mois</v>
      </c>
      <c r="L3" s="24"/>
      <c r="M3" s="11" t="s">
        <v>56</v>
      </c>
      <c r="N3" s="12" t="str">
        <f>IF(VLOOKUP($A3,'Index fournisseur'!$A:$X,3,FALSE)="","",(VLOOKUP($A3,'Index fournisseur'!$A:$X,3,FALSE)))</f>
        <v>Virement</v>
      </c>
      <c r="O3" s="12" t="str">
        <f>IF(VLOOKUP($A3,'Index fournisseur'!$A:$X,17,FALSE)="","",(VLOOKUP($A3,'Index fournisseur'!$A:$X,17,FALSE)))</f>
        <v>Communication</v>
      </c>
      <c r="P3" s="11" t="str">
        <f>IF(VLOOKUP($A3,'Index fournisseur'!$A:$X,18,FALSE)="","",(VLOOKUP($A3,'Index fournisseur'!$A:$X,18,FALSE)))</f>
        <v>OVS1</v>
      </c>
      <c r="Q3" s="11" t="str">
        <f>IF(VLOOKUP($A3,'Index fournisseur'!$A:$X,19,FALSE)="","",(VLOOKUP($A3,'Index fournisseur'!$A:$X,19,FALSE)))</f>
        <v>NL01</v>
      </c>
      <c r="R3" s="11">
        <f>IF(VLOOKUP($A3,'Index fournisseur'!$A:$X,20,FALSE)="","",(VLOOKUP($A3,'Index fournisseur'!$A:$X,20,FALSE)))</f>
        <v>1</v>
      </c>
      <c r="S3" s="11">
        <f>IF(VLOOKUP($A3,'Index fournisseur'!$A:$X,21,FALSE)="","",(VLOOKUP($A3,'Index fournisseur'!$A:$X,21,FALSE)))</f>
        <v>17</v>
      </c>
      <c r="T3" s="11" t="str">
        <f>IF(VLOOKUP($A3,'Index fournisseur'!$A:$X,22,FALSE)="","",(VLOOKUP($A3,'Index fournisseur'!$A:$X,22,FALSE)))</f>
        <v>Mise ss pli</v>
      </c>
      <c r="U3" s="13">
        <v>44084</v>
      </c>
      <c r="V3" s="16">
        <v>2</v>
      </c>
      <c r="W3" s="15">
        <f>J3</f>
        <v>2.4</v>
      </c>
      <c r="X3" s="20" t="str">
        <f>IF(ISBLANK(AF3),"A régulariser","Soldée")</f>
        <v>A régulariser</v>
      </c>
      <c r="Y3" s="21"/>
      <c r="Z3" s="11"/>
      <c r="AA3" s="11"/>
      <c r="AB3" s="11"/>
      <c r="AC3" s="11"/>
      <c r="AD3" s="11"/>
      <c r="AE3" s="11"/>
      <c r="AF3" s="13"/>
    </row>
    <row r="4" spans="1:32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</row>
    <row r="5" spans="1:32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2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</row>
    <row r="8" spans="1:32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</row>
    <row r="9" spans="1:32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1:32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</row>
    <row r="12" spans="1:32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</row>
    <row r="13" spans="1:32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2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</row>
    <row r="15" spans="1:32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</row>
    <row r="16" spans="1:32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</row>
    <row r="17" spans="1:32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</row>
    <row r="18" spans="1:32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1:32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</row>
    <row r="21" spans="1:32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</row>
    <row r="22" spans="1:32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</row>
    <row r="23" spans="1:32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</row>
    <row r="24" spans="1:32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</row>
    <row r="25" spans="1:32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</row>
    <row r="35" spans="1:32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</row>
    <row r="36" spans="1:32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</row>
    <row r="37" spans="1:32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</row>
    <row r="38" spans="1:32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</row>
    <row r="39" spans="1:32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</row>
    <row r="40" spans="1:32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</row>
    <row r="41" spans="1:32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</row>
    <row r="42" spans="1:32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</row>
    <row r="43" spans="1:32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</row>
    <row r="44" spans="1:32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</row>
    <row r="45" spans="1:32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</row>
    <row r="46" spans="1:32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</row>
    <row r="47" spans="1:32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</row>
    <row r="48" spans="1:32" x14ac:dyDescent="0.2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</row>
    <row r="49" spans="1:32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</row>
    <row r="50" spans="1:32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  <row r="51" spans="1:32" x14ac:dyDescent="0.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</row>
    <row r="52" spans="1:32" x14ac:dyDescent="0.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</row>
    <row r="53" spans="1:32" x14ac:dyDescent="0.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</row>
    <row r="54" spans="1:32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</row>
    <row r="55" spans="1:32" x14ac:dyDescent="0.2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</row>
    <row r="56" spans="1:32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</row>
    <row r="57" spans="1:32" x14ac:dyDescent="0.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</row>
    <row r="58" spans="1:32" x14ac:dyDescent="0.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</row>
    <row r="59" spans="1:32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</row>
    <row r="60" spans="1:32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</row>
    <row r="61" spans="1:32" x14ac:dyDescent="0.2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</row>
    <row r="62" spans="1:32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</row>
    <row r="63" spans="1:32" x14ac:dyDescent="0.2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</row>
    <row r="64" spans="1:32" x14ac:dyDescent="0.2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</row>
    <row r="65" spans="1:32" x14ac:dyDescent="0.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</row>
    <row r="66" spans="1:32" x14ac:dyDescent="0.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</row>
    <row r="67" spans="1:32" x14ac:dyDescent="0.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</row>
    <row r="68" spans="1:32" x14ac:dyDescent="0.25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</row>
    <row r="69" spans="1:32" x14ac:dyDescent="0.25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</row>
    <row r="70" spans="1:32" x14ac:dyDescent="0.25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</row>
    <row r="71" spans="1:32" x14ac:dyDescent="0.25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</row>
    <row r="72" spans="1:32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</row>
    <row r="73" spans="1:32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</row>
    <row r="74" spans="1:32" x14ac:dyDescent="0.25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</row>
    <row r="75" spans="1:32" x14ac:dyDescent="0.25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</row>
    <row r="76" spans="1:32" x14ac:dyDescent="0.25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</row>
    <row r="77" spans="1:32" x14ac:dyDescent="0.25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</row>
    <row r="78" spans="1:32" x14ac:dyDescent="0.25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</row>
    <row r="79" spans="1:32" x14ac:dyDescent="0.2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</row>
    <row r="80" spans="1:32" x14ac:dyDescent="0.25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</row>
    <row r="81" spans="1:32" x14ac:dyDescent="0.25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</row>
    <row r="82" spans="1:32" x14ac:dyDescent="0.25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</row>
    <row r="83" spans="1:32" x14ac:dyDescent="0.25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</row>
    <row r="84" spans="1:32" x14ac:dyDescent="0.25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</row>
    <row r="85" spans="1:32" x14ac:dyDescent="0.25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</row>
    <row r="86" spans="1:32" x14ac:dyDescent="0.2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</row>
    <row r="87" spans="1:32" x14ac:dyDescent="0.25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</row>
    <row r="88" spans="1:32" x14ac:dyDescent="0.25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</row>
    <row r="89" spans="1:32" x14ac:dyDescent="0.25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</row>
    <row r="90" spans="1:32" x14ac:dyDescent="0.25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</row>
    <row r="91" spans="1:32" x14ac:dyDescent="0.25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</row>
    <row r="92" spans="1:32" x14ac:dyDescent="0.25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</row>
    <row r="93" spans="1:32" x14ac:dyDescent="0.25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</row>
    <row r="94" spans="1:32" x14ac:dyDescent="0.25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</row>
    <row r="95" spans="1:32" x14ac:dyDescent="0.2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</row>
    <row r="96" spans="1:32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</row>
    <row r="97" spans="1:32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</row>
    <row r="98" spans="1:32" x14ac:dyDescent="0.2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</row>
    <row r="99" spans="1:32" x14ac:dyDescent="0.2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</row>
    <row r="100" spans="1:32" x14ac:dyDescent="0.25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</row>
    <row r="101" spans="1:32" x14ac:dyDescent="0.25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</row>
    <row r="102" spans="1:32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</row>
    <row r="103" spans="1:32" x14ac:dyDescent="0.25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</row>
    <row r="104" spans="1:32" x14ac:dyDescent="0.25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</row>
    <row r="105" spans="1:32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</row>
    <row r="106" spans="1:32" x14ac:dyDescent="0.25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</row>
    <row r="107" spans="1:32" x14ac:dyDescent="0.25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</row>
    <row r="108" spans="1:32" x14ac:dyDescent="0.25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</row>
    <row r="109" spans="1:32" x14ac:dyDescent="0.25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</row>
    <row r="110" spans="1:32" x14ac:dyDescent="0.25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</row>
    <row r="111" spans="1:32" x14ac:dyDescent="0.25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</row>
    <row r="112" spans="1:32" x14ac:dyDescent="0.25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</row>
    <row r="113" spans="1:32" x14ac:dyDescent="0.25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</row>
    <row r="114" spans="1:32" x14ac:dyDescent="0.25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</row>
    <row r="115" spans="1:32" x14ac:dyDescent="0.25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</row>
    <row r="116" spans="1:32" x14ac:dyDescent="0.25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</row>
    <row r="117" spans="1:32" x14ac:dyDescent="0.25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</row>
    <row r="118" spans="1:32" x14ac:dyDescent="0.25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</row>
    <row r="119" spans="1:32" x14ac:dyDescent="0.25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</row>
    <row r="120" spans="1:32" x14ac:dyDescent="0.25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</row>
    <row r="121" spans="1:32" x14ac:dyDescent="0.25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</row>
    <row r="122" spans="1:32" x14ac:dyDescent="0.25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</row>
    <row r="123" spans="1:32" x14ac:dyDescent="0.25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</row>
    <row r="124" spans="1:32" x14ac:dyDescent="0.25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</row>
    <row r="125" spans="1:32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</row>
    <row r="126" spans="1:32" x14ac:dyDescent="0.25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</row>
    <row r="127" spans="1:32" x14ac:dyDescent="0.25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</row>
    <row r="128" spans="1:32" x14ac:dyDescent="0.25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</row>
    <row r="129" spans="1:32" x14ac:dyDescent="0.25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</row>
    <row r="130" spans="1:32" x14ac:dyDescent="0.25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</row>
    <row r="131" spans="1:32" x14ac:dyDescent="0.25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</row>
    <row r="132" spans="1:32" x14ac:dyDescent="0.25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</row>
    <row r="133" spans="1:32" x14ac:dyDescent="0.25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</row>
    <row r="134" spans="1:32" x14ac:dyDescent="0.25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</row>
    <row r="135" spans="1:32" x14ac:dyDescent="0.25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</row>
    <row r="136" spans="1:32" x14ac:dyDescent="0.25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</row>
    <row r="137" spans="1:32" x14ac:dyDescent="0.25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</row>
    <row r="138" spans="1:32" x14ac:dyDescent="0.25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</row>
    <row r="139" spans="1:32" x14ac:dyDescent="0.25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</row>
    <row r="140" spans="1:32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</row>
    <row r="141" spans="1:32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</row>
    <row r="142" spans="1:32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</row>
    <row r="143" spans="1:32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</row>
    <row r="144" spans="1:32" x14ac:dyDescent="0.25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</row>
    <row r="145" spans="1:32" x14ac:dyDescent="0.25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</row>
    <row r="146" spans="1:32" x14ac:dyDescent="0.25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</row>
    <row r="147" spans="1:32" x14ac:dyDescent="0.25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</row>
    <row r="148" spans="1:32" x14ac:dyDescent="0.25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</row>
    <row r="149" spans="1:32" x14ac:dyDescent="0.25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</row>
    <row r="150" spans="1:32" x14ac:dyDescent="0.25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</row>
    <row r="151" spans="1:32" x14ac:dyDescent="0.25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</row>
    <row r="152" spans="1:32" x14ac:dyDescent="0.25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</row>
    <row r="153" spans="1:32" x14ac:dyDescent="0.25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</row>
    <row r="154" spans="1:32" x14ac:dyDescent="0.25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</row>
    <row r="155" spans="1:32" x14ac:dyDescent="0.25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</row>
    <row r="156" spans="1:32" x14ac:dyDescent="0.25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</row>
    <row r="157" spans="1:32" x14ac:dyDescent="0.25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</row>
    <row r="158" spans="1:32" x14ac:dyDescent="0.25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</row>
    <row r="159" spans="1:32" x14ac:dyDescent="0.25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</row>
    <row r="160" spans="1:32" x14ac:dyDescent="0.25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</row>
    <row r="161" spans="1:32" x14ac:dyDescent="0.25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</row>
    <row r="162" spans="1:32" x14ac:dyDescent="0.25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</row>
    <row r="163" spans="1:32" x14ac:dyDescent="0.25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</row>
    <row r="164" spans="1:32" x14ac:dyDescent="0.25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</row>
    <row r="165" spans="1:32" x14ac:dyDescent="0.25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</row>
    <row r="166" spans="1:32" x14ac:dyDescent="0.25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</row>
    <row r="167" spans="1:32" x14ac:dyDescent="0.25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</row>
    <row r="168" spans="1:32" x14ac:dyDescent="0.25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</row>
    <row r="169" spans="1:32" x14ac:dyDescent="0.25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</row>
    <row r="170" spans="1:32" x14ac:dyDescent="0.25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</row>
    <row r="171" spans="1:32" x14ac:dyDescent="0.25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</row>
    <row r="172" spans="1:32" x14ac:dyDescent="0.25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</row>
    <row r="173" spans="1:32" x14ac:dyDescent="0.25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</row>
    <row r="174" spans="1:32" x14ac:dyDescent="0.25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</row>
    <row r="175" spans="1:32" x14ac:dyDescent="0.25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</row>
    <row r="176" spans="1:32" x14ac:dyDescent="0.25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</row>
    <row r="177" spans="1:32" x14ac:dyDescent="0.25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</row>
    <row r="178" spans="1:32" x14ac:dyDescent="0.25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</row>
    <row r="179" spans="1:32" x14ac:dyDescent="0.25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</row>
    <row r="180" spans="1:32" x14ac:dyDescent="0.25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</row>
    <row r="181" spans="1:32" x14ac:dyDescent="0.25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</row>
    <row r="182" spans="1:32" x14ac:dyDescent="0.25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</row>
    <row r="183" spans="1:32" x14ac:dyDescent="0.25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</row>
    <row r="184" spans="1:32" x14ac:dyDescent="0.25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</row>
    <row r="185" spans="1:32" x14ac:dyDescent="0.25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</row>
    <row r="186" spans="1:32" x14ac:dyDescent="0.25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</row>
    <row r="187" spans="1:32" x14ac:dyDescent="0.25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</row>
    <row r="188" spans="1:32" x14ac:dyDescent="0.25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</row>
    <row r="189" spans="1:32" x14ac:dyDescent="0.25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</row>
    <row r="190" spans="1:32" x14ac:dyDescent="0.25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</row>
    <row r="191" spans="1:32" x14ac:dyDescent="0.25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</row>
    <row r="192" spans="1:32" x14ac:dyDescent="0.25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</row>
    <row r="193" spans="1:32" x14ac:dyDescent="0.25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</row>
    <row r="194" spans="1:32" x14ac:dyDescent="0.25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</row>
    <row r="195" spans="1:32" x14ac:dyDescent="0.25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</row>
    <row r="196" spans="1:32" x14ac:dyDescent="0.25">
      <c r="A196" s="11"/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</row>
    <row r="197" spans="1:32" x14ac:dyDescent="0.25">
      <c r="A197" s="11"/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</row>
    <row r="198" spans="1:32" x14ac:dyDescent="0.25">
      <c r="A198" s="11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</row>
    <row r="199" spans="1:32" x14ac:dyDescent="0.25">
      <c r="A199" s="11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</row>
    <row r="200" spans="1:32" x14ac:dyDescent="0.25">
      <c r="A200" s="11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</row>
    <row r="201" spans="1:32" x14ac:dyDescent="0.25">
      <c r="A201" s="11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</row>
    <row r="202" spans="1:32" x14ac:dyDescent="0.25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</row>
    <row r="203" spans="1:32" x14ac:dyDescent="0.25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</row>
    <row r="204" spans="1:32" x14ac:dyDescent="0.25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</row>
    <row r="205" spans="1:32" x14ac:dyDescent="0.25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</row>
    <row r="206" spans="1:32" x14ac:dyDescent="0.25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</row>
    <row r="207" spans="1:32" x14ac:dyDescent="0.25">
      <c r="A207" s="11"/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</row>
    <row r="208" spans="1:32" x14ac:dyDescent="0.25">
      <c r="A208" s="11"/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</row>
    <row r="209" spans="1:32" x14ac:dyDescent="0.25">
      <c r="A209" s="11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</row>
    <row r="210" spans="1:32" x14ac:dyDescent="0.25">
      <c r="A210" s="11"/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</row>
    <row r="211" spans="1:32" x14ac:dyDescent="0.25">
      <c r="A211" s="11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</row>
    <row r="212" spans="1:32" x14ac:dyDescent="0.25">
      <c r="A212" s="11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</row>
    <row r="213" spans="1:32" x14ac:dyDescent="0.25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</row>
    <row r="214" spans="1:32" x14ac:dyDescent="0.25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</row>
    <row r="215" spans="1:32" x14ac:dyDescent="0.25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</row>
    <row r="216" spans="1:32" x14ac:dyDescent="0.25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</row>
    <row r="217" spans="1:32" x14ac:dyDescent="0.25">
      <c r="A217" s="11"/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</row>
    <row r="218" spans="1:32" x14ac:dyDescent="0.25">
      <c r="A218" s="11"/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</row>
    <row r="219" spans="1:32" x14ac:dyDescent="0.25">
      <c r="A219" s="11"/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</row>
    <row r="220" spans="1:32" x14ac:dyDescent="0.25">
      <c r="A220" s="11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</row>
    <row r="221" spans="1:32" x14ac:dyDescent="0.25">
      <c r="A221" s="11"/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</row>
    <row r="222" spans="1:32" x14ac:dyDescent="0.25">
      <c r="A222" s="11"/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</row>
    <row r="223" spans="1:32" x14ac:dyDescent="0.25">
      <c r="A223" s="11"/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</row>
    <row r="224" spans="1:32" x14ac:dyDescent="0.25">
      <c r="A224" s="11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</row>
    <row r="225" spans="1:32" x14ac:dyDescent="0.25">
      <c r="A225" s="11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</row>
    <row r="226" spans="1:32" x14ac:dyDescent="0.25">
      <c r="A226" s="11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</row>
    <row r="227" spans="1:32" x14ac:dyDescent="0.25">
      <c r="A227" s="11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</row>
    <row r="228" spans="1:32" x14ac:dyDescent="0.25">
      <c r="A228" s="11"/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</row>
    <row r="229" spans="1:32" x14ac:dyDescent="0.25">
      <c r="A229" s="11"/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</row>
    <row r="230" spans="1:32" x14ac:dyDescent="0.25">
      <c r="A230" s="11"/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</row>
    <row r="231" spans="1:32" x14ac:dyDescent="0.25">
      <c r="A231" s="11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</row>
    <row r="232" spans="1:32" x14ac:dyDescent="0.25">
      <c r="A232" s="11"/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</row>
    <row r="233" spans="1:32" x14ac:dyDescent="0.25">
      <c r="A233" s="11"/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</row>
    <row r="234" spans="1:32" x14ac:dyDescent="0.25">
      <c r="A234" s="11"/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</row>
    <row r="235" spans="1:32" x14ac:dyDescent="0.25">
      <c r="A235" s="11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</row>
    <row r="236" spans="1:32" x14ac:dyDescent="0.25">
      <c r="A236" s="11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</row>
    <row r="237" spans="1:32" x14ac:dyDescent="0.25">
      <c r="A237" s="11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</row>
    <row r="238" spans="1:32" x14ac:dyDescent="0.25">
      <c r="A238" s="11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</row>
    <row r="239" spans="1:32" x14ac:dyDescent="0.25">
      <c r="A239" s="11"/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</row>
    <row r="240" spans="1:32" x14ac:dyDescent="0.25">
      <c r="A240" s="11"/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</row>
    <row r="241" spans="1:32" x14ac:dyDescent="0.25">
      <c r="A241" s="11"/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</row>
    <row r="242" spans="1:32" x14ac:dyDescent="0.25">
      <c r="A242" s="11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</row>
    <row r="243" spans="1:32" x14ac:dyDescent="0.25">
      <c r="A243" s="11"/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</row>
    <row r="244" spans="1:32" x14ac:dyDescent="0.25">
      <c r="A244" s="11"/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</row>
    <row r="245" spans="1:32" x14ac:dyDescent="0.25">
      <c r="A245" s="11"/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</row>
    <row r="246" spans="1:32" x14ac:dyDescent="0.25">
      <c r="A246" s="11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</row>
    <row r="247" spans="1:32" x14ac:dyDescent="0.25">
      <c r="A247" s="11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</row>
    <row r="248" spans="1:32" x14ac:dyDescent="0.25">
      <c r="A248" s="11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</row>
    <row r="249" spans="1:32" x14ac:dyDescent="0.25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</row>
    <row r="250" spans="1:32" x14ac:dyDescent="0.25">
      <c r="A250" s="11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</row>
    <row r="251" spans="1:32" x14ac:dyDescent="0.25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</row>
    <row r="252" spans="1:32" x14ac:dyDescent="0.25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</row>
    <row r="253" spans="1:32" x14ac:dyDescent="0.25">
      <c r="A253" s="11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</row>
    <row r="254" spans="1:32" x14ac:dyDescent="0.25">
      <c r="A254" s="11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</row>
    <row r="255" spans="1:32" x14ac:dyDescent="0.25">
      <c r="A255" s="11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</row>
    <row r="256" spans="1:32" x14ac:dyDescent="0.25">
      <c r="A256" s="11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</row>
    <row r="257" spans="1:32" x14ac:dyDescent="0.25">
      <c r="A257" s="11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</row>
    <row r="258" spans="1:32" x14ac:dyDescent="0.25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</row>
    <row r="259" spans="1:32" x14ac:dyDescent="0.25">
      <c r="A259" s="11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</row>
    <row r="260" spans="1:32" x14ac:dyDescent="0.25">
      <c r="A260" s="11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</row>
    <row r="261" spans="1:32" x14ac:dyDescent="0.25">
      <c r="A261" s="11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</row>
    <row r="262" spans="1:32" x14ac:dyDescent="0.25">
      <c r="A262" s="11"/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</row>
    <row r="263" spans="1:32" x14ac:dyDescent="0.25">
      <c r="A263" s="11"/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</row>
    <row r="264" spans="1:32" x14ac:dyDescent="0.25">
      <c r="A264" s="11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</row>
    <row r="265" spans="1:32" x14ac:dyDescent="0.25">
      <c r="A265" s="11"/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</row>
    <row r="266" spans="1:32" x14ac:dyDescent="0.25">
      <c r="A266" s="11"/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</row>
    <row r="267" spans="1:32" x14ac:dyDescent="0.25">
      <c r="A267" s="11"/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</row>
    <row r="268" spans="1:32" x14ac:dyDescent="0.25">
      <c r="A268" s="11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</row>
    <row r="269" spans="1:32" x14ac:dyDescent="0.25">
      <c r="A269" s="11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</row>
    <row r="270" spans="1:32" x14ac:dyDescent="0.25">
      <c r="A270" s="11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</row>
    <row r="271" spans="1:32" x14ac:dyDescent="0.25">
      <c r="A271" s="11"/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</row>
    <row r="272" spans="1:32" x14ac:dyDescent="0.25">
      <c r="A272" s="11"/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</row>
    <row r="273" spans="1:32" x14ac:dyDescent="0.25">
      <c r="A273" s="11"/>
      <c r="B273" s="11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</row>
    <row r="274" spans="1:32" x14ac:dyDescent="0.25">
      <c r="A274" s="11"/>
      <c r="B274" s="11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</row>
    <row r="275" spans="1:32" x14ac:dyDescent="0.25">
      <c r="A275" s="11"/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</row>
    <row r="276" spans="1:32" x14ac:dyDescent="0.25">
      <c r="A276" s="11"/>
      <c r="B276" s="11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</row>
    <row r="277" spans="1:32" x14ac:dyDescent="0.25">
      <c r="A277" s="11"/>
      <c r="B277" s="11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</row>
    <row r="278" spans="1:32" x14ac:dyDescent="0.25">
      <c r="A278" s="11"/>
      <c r="B278" s="11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</row>
    <row r="279" spans="1:32" x14ac:dyDescent="0.25">
      <c r="A279" s="11"/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</row>
    <row r="280" spans="1:32" x14ac:dyDescent="0.25">
      <c r="A280" s="11"/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</row>
    <row r="281" spans="1:32" x14ac:dyDescent="0.25">
      <c r="A281" s="11"/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</row>
    <row r="282" spans="1:32" x14ac:dyDescent="0.25">
      <c r="A282" s="11"/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</row>
    <row r="283" spans="1:32" x14ac:dyDescent="0.25">
      <c r="A283" s="11"/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</row>
    <row r="284" spans="1:32" x14ac:dyDescent="0.25">
      <c r="A284" s="11"/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</row>
    <row r="285" spans="1:32" x14ac:dyDescent="0.25">
      <c r="A285" s="11"/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</row>
    <row r="286" spans="1:32" x14ac:dyDescent="0.25">
      <c r="A286" s="11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</row>
    <row r="287" spans="1:32" x14ac:dyDescent="0.25">
      <c r="A287" s="11"/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</row>
    <row r="288" spans="1:32" x14ac:dyDescent="0.25">
      <c r="A288" s="11"/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</row>
    <row r="289" spans="1:32" x14ac:dyDescent="0.25">
      <c r="A289" s="11"/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</row>
    <row r="290" spans="1:32" x14ac:dyDescent="0.25">
      <c r="A290" s="11"/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</row>
    <row r="291" spans="1:32" x14ac:dyDescent="0.25">
      <c r="A291" s="11"/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</row>
    <row r="292" spans="1:32" x14ac:dyDescent="0.25">
      <c r="A292" s="11"/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</row>
    <row r="293" spans="1:32" x14ac:dyDescent="0.25">
      <c r="A293" s="11"/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</row>
    <row r="294" spans="1:32" x14ac:dyDescent="0.25">
      <c r="A294" s="11"/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</row>
    <row r="295" spans="1:32" x14ac:dyDescent="0.25">
      <c r="A295" s="11"/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</row>
    <row r="296" spans="1:32" x14ac:dyDescent="0.25">
      <c r="A296" s="11"/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</row>
    <row r="297" spans="1:32" x14ac:dyDescent="0.25">
      <c r="A297" s="11"/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</row>
    <row r="298" spans="1:32" x14ac:dyDescent="0.25">
      <c r="A298" s="11"/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</row>
    <row r="299" spans="1:32" x14ac:dyDescent="0.25">
      <c r="A299" s="11"/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</row>
    <row r="300" spans="1:32" x14ac:dyDescent="0.25">
      <c r="A300" s="11"/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</row>
    <row r="301" spans="1:32" x14ac:dyDescent="0.25">
      <c r="A301" s="11"/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</row>
    <row r="302" spans="1:32" x14ac:dyDescent="0.25">
      <c r="A302" s="11"/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</row>
    <row r="303" spans="1:32" x14ac:dyDescent="0.25">
      <c r="A303" s="11"/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</row>
    <row r="304" spans="1:32" x14ac:dyDescent="0.25">
      <c r="A304" s="11"/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</row>
    <row r="305" spans="1:32" x14ac:dyDescent="0.25">
      <c r="A305" s="11"/>
      <c r="B305" s="11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</row>
    <row r="306" spans="1:32" x14ac:dyDescent="0.25">
      <c r="A306" s="11"/>
      <c r="B306" s="11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</row>
    <row r="307" spans="1:32" x14ac:dyDescent="0.25">
      <c r="A307" s="11"/>
      <c r="B307" s="11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</row>
    <row r="308" spans="1:32" x14ac:dyDescent="0.25">
      <c r="A308" s="11"/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</row>
    <row r="309" spans="1:32" x14ac:dyDescent="0.25">
      <c r="A309" s="11"/>
      <c r="B309" s="11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</row>
    <row r="310" spans="1:32" x14ac:dyDescent="0.25">
      <c r="A310" s="11"/>
      <c r="B310" s="11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</row>
    <row r="311" spans="1:32" x14ac:dyDescent="0.25">
      <c r="A311" s="11"/>
      <c r="B311" s="11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</row>
    <row r="312" spans="1:32" x14ac:dyDescent="0.25">
      <c r="A312" s="11"/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</row>
    <row r="313" spans="1:32" x14ac:dyDescent="0.25">
      <c r="A313" s="11"/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</row>
    <row r="314" spans="1:32" x14ac:dyDescent="0.25">
      <c r="A314" s="11"/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</row>
    <row r="315" spans="1:32" x14ac:dyDescent="0.25">
      <c r="A315" s="11"/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  <c r="AC315" s="11"/>
      <c r="AD315" s="11"/>
      <c r="AE315" s="11"/>
      <c r="AF315" s="11"/>
    </row>
    <row r="316" spans="1:32" x14ac:dyDescent="0.25">
      <c r="A316" s="11"/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/>
    </row>
    <row r="317" spans="1:32" x14ac:dyDescent="0.25">
      <c r="A317" s="11"/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  <c r="AC317" s="11"/>
      <c r="AD317" s="11"/>
      <c r="AE317" s="11"/>
      <c r="AF317" s="11"/>
    </row>
    <row r="318" spans="1:32" x14ac:dyDescent="0.25">
      <c r="A318" s="11"/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  <c r="AC318" s="11"/>
      <c r="AD318" s="11"/>
      <c r="AE318" s="11"/>
      <c r="AF318" s="11"/>
    </row>
    <row r="319" spans="1:32" x14ac:dyDescent="0.25">
      <c r="A319" s="11"/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  <c r="AC319" s="11"/>
      <c r="AD319" s="11"/>
      <c r="AE319" s="11"/>
      <c r="AF319" s="11"/>
    </row>
    <row r="320" spans="1:32" x14ac:dyDescent="0.25">
      <c r="A320" s="11"/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  <c r="AC320" s="11"/>
      <c r="AD320" s="11"/>
      <c r="AE320" s="11"/>
      <c r="AF320" s="11"/>
    </row>
    <row r="321" spans="1:32" x14ac:dyDescent="0.25">
      <c r="A321" s="11"/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  <c r="AC321" s="11"/>
      <c r="AD321" s="11"/>
      <c r="AE321" s="11"/>
      <c r="AF321" s="11"/>
    </row>
    <row r="322" spans="1:32" x14ac:dyDescent="0.25">
      <c r="A322" s="11"/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  <c r="AC322" s="11"/>
      <c r="AD322" s="11"/>
      <c r="AE322" s="11"/>
      <c r="AF322" s="11"/>
    </row>
    <row r="323" spans="1:32" x14ac:dyDescent="0.25">
      <c r="A323" s="11"/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  <c r="AC323" s="11"/>
      <c r="AD323" s="11"/>
      <c r="AE323" s="11"/>
      <c r="AF323" s="11"/>
    </row>
    <row r="324" spans="1:32" x14ac:dyDescent="0.25">
      <c r="A324" s="11"/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  <c r="AC324" s="11"/>
      <c r="AD324" s="11"/>
      <c r="AE324" s="11"/>
      <c r="AF324" s="11"/>
    </row>
    <row r="325" spans="1:32" x14ac:dyDescent="0.25">
      <c r="A325" s="11"/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  <c r="AC325" s="11"/>
      <c r="AD325" s="11"/>
      <c r="AE325" s="11"/>
      <c r="AF325" s="11"/>
    </row>
    <row r="326" spans="1:32" x14ac:dyDescent="0.25">
      <c r="A326" s="11"/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  <c r="AC326" s="11"/>
      <c r="AD326" s="11"/>
      <c r="AE326" s="11"/>
      <c r="AF326" s="11"/>
    </row>
    <row r="327" spans="1:32" x14ac:dyDescent="0.25">
      <c r="A327" s="11"/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  <c r="AC327" s="11"/>
      <c r="AD327" s="11"/>
      <c r="AE327" s="11"/>
      <c r="AF327" s="11"/>
    </row>
    <row r="328" spans="1:32" x14ac:dyDescent="0.25">
      <c r="A328" s="11"/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  <c r="AC328" s="11"/>
      <c r="AD328" s="11"/>
      <c r="AE328" s="11"/>
      <c r="AF328" s="11"/>
    </row>
    <row r="329" spans="1:32" x14ac:dyDescent="0.25">
      <c r="A329" s="11"/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  <c r="AC329" s="11"/>
      <c r="AD329" s="11"/>
      <c r="AE329" s="11"/>
      <c r="AF329" s="11"/>
    </row>
    <row r="330" spans="1:32" x14ac:dyDescent="0.25">
      <c r="A330" s="11"/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  <c r="AC330" s="11"/>
      <c r="AD330" s="11"/>
      <c r="AE330" s="11"/>
      <c r="AF330" s="11"/>
    </row>
    <row r="331" spans="1:32" x14ac:dyDescent="0.25">
      <c r="A331" s="11"/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  <c r="AC331" s="11"/>
      <c r="AD331" s="11"/>
      <c r="AE331" s="11"/>
      <c r="AF331" s="11"/>
    </row>
    <row r="332" spans="1:32" x14ac:dyDescent="0.25">
      <c r="A332" s="11"/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  <c r="AC332" s="11"/>
      <c r="AD332" s="11"/>
      <c r="AE332" s="11"/>
      <c r="AF332" s="11"/>
    </row>
    <row r="333" spans="1:32" x14ac:dyDescent="0.25">
      <c r="A333" s="11"/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  <c r="AC333" s="11"/>
      <c r="AD333" s="11"/>
      <c r="AE333" s="11"/>
      <c r="AF333" s="11"/>
    </row>
    <row r="334" spans="1:32" x14ac:dyDescent="0.25">
      <c r="A334" s="11"/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11"/>
      <c r="AE334" s="11"/>
      <c r="AF334" s="11"/>
    </row>
    <row r="335" spans="1:32" x14ac:dyDescent="0.25">
      <c r="A335" s="11"/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  <c r="AC335" s="11"/>
      <c r="AD335" s="11"/>
      <c r="AE335" s="11"/>
      <c r="AF335" s="11"/>
    </row>
    <row r="336" spans="1:32" x14ac:dyDescent="0.25">
      <c r="A336" s="11"/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11"/>
      <c r="AE336" s="11"/>
      <c r="AF336" s="11"/>
    </row>
    <row r="337" spans="1:32" x14ac:dyDescent="0.25">
      <c r="A337" s="11"/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  <c r="AC337" s="11"/>
      <c r="AD337" s="11"/>
      <c r="AE337" s="11"/>
      <c r="AF337" s="11"/>
    </row>
    <row r="338" spans="1:32" x14ac:dyDescent="0.25">
      <c r="A338" s="11"/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11"/>
      <c r="AE338" s="11"/>
      <c r="AF338" s="11"/>
    </row>
    <row r="339" spans="1:32" x14ac:dyDescent="0.25">
      <c r="A339" s="11"/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  <c r="AC339" s="11"/>
      <c r="AD339" s="11"/>
      <c r="AE339" s="11"/>
      <c r="AF339" s="11"/>
    </row>
    <row r="340" spans="1:32" x14ac:dyDescent="0.25">
      <c r="A340" s="11"/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11"/>
      <c r="AE340" s="11"/>
      <c r="AF340" s="11"/>
    </row>
    <row r="341" spans="1:32" x14ac:dyDescent="0.25">
      <c r="A341" s="11"/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  <c r="AC341" s="11"/>
      <c r="AD341" s="11"/>
      <c r="AE341" s="11"/>
      <c r="AF341" s="11"/>
    </row>
    <row r="342" spans="1:32" x14ac:dyDescent="0.25">
      <c r="A342" s="11"/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11"/>
      <c r="AE342" s="11"/>
      <c r="AF342" s="11"/>
    </row>
    <row r="343" spans="1:32" x14ac:dyDescent="0.25">
      <c r="A343" s="11"/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  <c r="AC343" s="11"/>
      <c r="AD343" s="11"/>
      <c r="AE343" s="11"/>
      <c r="AF343" s="11"/>
    </row>
    <row r="344" spans="1:32" x14ac:dyDescent="0.25">
      <c r="A344" s="11"/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11"/>
      <c r="AE344" s="11"/>
      <c r="AF344" s="11"/>
    </row>
    <row r="345" spans="1:32" x14ac:dyDescent="0.25">
      <c r="A345" s="11"/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  <c r="AC345" s="11"/>
      <c r="AD345" s="11"/>
      <c r="AE345" s="11"/>
      <c r="AF345" s="11"/>
    </row>
    <row r="346" spans="1:32" x14ac:dyDescent="0.25">
      <c r="A346" s="11"/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/>
    </row>
    <row r="347" spans="1:32" x14ac:dyDescent="0.25">
      <c r="A347" s="11"/>
      <c r="B347" s="11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  <c r="AC347" s="11"/>
      <c r="AD347" s="11"/>
      <c r="AE347" s="11"/>
      <c r="AF347" s="11"/>
    </row>
    <row r="348" spans="1:32" x14ac:dyDescent="0.25">
      <c r="A348" s="11"/>
      <c r="B348" s="11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11"/>
      <c r="AE348" s="11"/>
      <c r="AF348" s="11"/>
    </row>
    <row r="349" spans="1:32" x14ac:dyDescent="0.25">
      <c r="A349" s="11"/>
      <c r="B349" s="11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  <c r="AC349" s="11"/>
      <c r="AD349" s="11"/>
      <c r="AE349" s="11"/>
      <c r="AF349" s="11"/>
    </row>
    <row r="350" spans="1:32" x14ac:dyDescent="0.25">
      <c r="A350" s="11"/>
      <c r="B350" s="11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  <c r="AC350" s="11"/>
      <c r="AD350" s="11"/>
      <c r="AE350" s="11"/>
      <c r="AF350" s="11"/>
    </row>
    <row r="351" spans="1:32" x14ac:dyDescent="0.25">
      <c r="A351" s="11"/>
      <c r="B351" s="11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  <c r="AC351" s="11"/>
      <c r="AD351" s="11"/>
      <c r="AE351" s="11"/>
      <c r="AF351" s="11"/>
    </row>
    <row r="352" spans="1:32" x14ac:dyDescent="0.25">
      <c r="A352" s="11"/>
      <c r="B352" s="11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/>
    </row>
    <row r="353" spans="1:32" x14ac:dyDescent="0.25">
      <c r="A353" s="11"/>
      <c r="B353" s="11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  <c r="AD353" s="11"/>
      <c r="AE353" s="11"/>
      <c r="AF353" s="11"/>
    </row>
    <row r="354" spans="1:32" x14ac:dyDescent="0.25">
      <c r="A354" s="11"/>
      <c r="B354" s="11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  <c r="AC354" s="11"/>
      <c r="AD354" s="11"/>
      <c r="AE354" s="11"/>
      <c r="AF354" s="11"/>
    </row>
    <row r="355" spans="1:32" x14ac:dyDescent="0.25">
      <c r="A355" s="11"/>
      <c r="B355" s="11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  <c r="AC355" s="11"/>
      <c r="AD355" s="11"/>
      <c r="AE355" s="11"/>
      <c r="AF355" s="11"/>
    </row>
    <row r="356" spans="1:32" x14ac:dyDescent="0.25">
      <c r="A356" s="11"/>
      <c r="B356" s="11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/>
    </row>
    <row r="357" spans="1:32" x14ac:dyDescent="0.25">
      <c r="A357" s="11"/>
      <c r="B357" s="11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  <c r="AC357" s="11"/>
      <c r="AD357" s="11"/>
      <c r="AE357" s="11"/>
      <c r="AF357" s="11"/>
    </row>
    <row r="358" spans="1:32" x14ac:dyDescent="0.25">
      <c r="A358" s="11"/>
      <c r="B358" s="11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  <c r="AC358" s="11"/>
      <c r="AD358" s="11"/>
      <c r="AE358" s="11"/>
      <c r="AF358" s="11"/>
    </row>
    <row r="359" spans="1:32" x14ac:dyDescent="0.25">
      <c r="A359" s="11"/>
      <c r="B359" s="11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  <c r="AC359" s="11"/>
      <c r="AD359" s="11"/>
      <c r="AE359" s="11"/>
      <c r="AF359" s="11"/>
    </row>
    <row r="360" spans="1:32" x14ac:dyDescent="0.25">
      <c r="A360" s="11"/>
      <c r="B360" s="11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  <c r="AC360" s="11"/>
      <c r="AD360" s="11"/>
      <c r="AE360" s="11"/>
      <c r="AF360" s="11"/>
    </row>
    <row r="361" spans="1:32" x14ac:dyDescent="0.25">
      <c r="A361" s="11"/>
      <c r="B361" s="11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  <c r="AC361" s="11"/>
      <c r="AD361" s="11"/>
      <c r="AE361" s="11"/>
      <c r="AF361" s="11"/>
    </row>
    <row r="362" spans="1:32" x14ac:dyDescent="0.25">
      <c r="A362" s="11"/>
      <c r="B362" s="11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/>
    </row>
    <row r="363" spans="1:32" x14ac:dyDescent="0.25">
      <c r="A363" s="11"/>
      <c r="B363" s="11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  <c r="AC363" s="11"/>
      <c r="AD363" s="11"/>
      <c r="AE363" s="11"/>
      <c r="AF363" s="11"/>
    </row>
    <row r="364" spans="1:32" x14ac:dyDescent="0.25">
      <c r="A364" s="11"/>
      <c r="B364" s="11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/>
    </row>
    <row r="365" spans="1:32" x14ac:dyDescent="0.25">
      <c r="A365" s="11"/>
      <c r="B365" s="11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  <c r="AD365" s="11"/>
      <c r="AE365" s="11"/>
      <c r="AF365" s="11"/>
    </row>
    <row r="366" spans="1:32" x14ac:dyDescent="0.25">
      <c r="A366" s="11"/>
      <c r="B366" s="11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11"/>
      <c r="AE366" s="11"/>
      <c r="AF366" s="11"/>
    </row>
    <row r="367" spans="1:32" x14ac:dyDescent="0.25">
      <c r="A367" s="11"/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  <c r="AC367" s="11"/>
      <c r="AD367" s="11"/>
      <c r="AE367" s="11"/>
      <c r="AF367" s="11"/>
    </row>
    <row r="368" spans="1:32" x14ac:dyDescent="0.25">
      <c r="A368" s="11"/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11"/>
      <c r="AE368" s="11"/>
      <c r="AF368" s="11"/>
    </row>
    <row r="369" spans="1:32" x14ac:dyDescent="0.25">
      <c r="A369" s="11"/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  <c r="AC369" s="11"/>
      <c r="AD369" s="11"/>
      <c r="AE369" s="11"/>
      <c r="AF369" s="11"/>
    </row>
    <row r="370" spans="1:32" x14ac:dyDescent="0.25">
      <c r="A370" s="11"/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11"/>
      <c r="AE370" s="11"/>
      <c r="AF370" s="11"/>
    </row>
    <row r="371" spans="1:32" x14ac:dyDescent="0.25">
      <c r="A371" s="11"/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  <c r="AD371" s="11"/>
      <c r="AE371" s="11"/>
      <c r="AF371" s="11"/>
    </row>
    <row r="372" spans="1:32" x14ac:dyDescent="0.25">
      <c r="A372" s="11"/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11"/>
      <c r="AE372" s="11"/>
      <c r="AF372" s="11"/>
    </row>
    <row r="373" spans="1:32" x14ac:dyDescent="0.25">
      <c r="A373" s="11"/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  <c r="AC373" s="11"/>
      <c r="AD373" s="11"/>
      <c r="AE373" s="11"/>
      <c r="AF373" s="11"/>
    </row>
    <row r="374" spans="1:32" x14ac:dyDescent="0.25">
      <c r="A374" s="11"/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11"/>
      <c r="AE374" s="11"/>
      <c r="AF374" s="11"/>
    </row>
    <row r="375" spans="1:32" x14ac:dyDescent="0.25">
      <c r="A375" s="11"/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  <c r="AC375" s="11"/>
      <c r="AD375" s="11"/>
      <c r="AE375" s="11"/>
      <c r="AF375" s="11"/>
    </row>
    <row r="376" spans="1:32" x14ac:dyDescent="0.25">
      <c r="A376" s="11"/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11"/>
      <c r="AE376" s="11"/>
      <c r="AF376" s="11"/>
    </row>
    <row r="377" spans="1:32" x14ac:dyDescent="0.25">
      <c r="A377" s="11"/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  <c r="AD377" s="11"/>
      <c r="AE377" s="11"/>
      <c r="AF377" s="11"/>
    </row>
    <row r="378" spans="1:32" x14ac:dyDescent="0.25">
      <c r="A378" s="11"/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11"/>
      <c r="AE378" s="11"/>
      <c r="AF378" s="11"/>
    </row>
    <row r="379" spans="1:32" x14ac:dyDescent="0.25">
      <c r="A379" s="11"/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  <c r="AC379" s="11"/>
      <c r="AD379" s="11"/>
      <c r="AE379" s="11"/>
      <c r="AF379" s="11"/>
    </row>
    <row r="380" spans="1:32" x14ac:dyDescent="0.25">
      <c r="A380" s="11"/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11"/>
      <c r="AE380" s="11"/>
      <c r="AF380" s="11"/>
    </row>
    <row r="381" spans="1:32" x14ac:dyDescent="0.25">
      <c r="A381" s="11"/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  <c r="AC381" s="11"/>
      <c r="AD381" s="11"/>
      <c r="AE381" s="11"/>
      <c r="AF381" s="11"/>
    </row>
    <row r="382" spans="1:32" x14ac:dyDescent="0.25">
      <c r="A382" s="11"/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11"/>
      <c r="AE382" s="11"/>
      <c r="AF382" s="11"/>
    </row>
    <row r="383" spans="1:32" x14ac:dyDescent="0.25">
      <c r="A383" s="11"/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11"/>
      <c r="AE383" s="11"/>
      <c r="AF383" s="11"/>
    </row>
    <row r="384" spans="1:32" x14ac:dyDescent="0.25">
      <c r="A384" s="11"/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/>
    </row>
    <row r="385" spans="1:32" x14ac:dyDescent="0.25">
      <c r="A385" s="11"/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  <c r="AC385" s="11"/>
      <c r="AD385" s="11"/>
      <c r="AE385" s="11"/>
      <c r="AF385" s="11"/>
    </row>
    <row r="386" spans="1:32" x14ac:dyDescent="0.25">
      <c r="A386" s="11"/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11"/>
      <c r="AE386" s="11"/>
      <c r="AF386" s="11"/>
    </row>
    <row r="387" spans="1:32" x14ac:dyDescent="0.25">
      <c r="A387" s="11"/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  <c r="AC387" s="11"/>
      <c r="AD387" s="11"/>
      <c r="AE387" s="11"/>
      <c r="AF387" s="11"/>
    </row>
    <row r="388" spans="1:32" x14ac:dyDescent="0.25">
      <c r="A388" s="11"/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11"/>
      <c r="AE388" s="11"/>
      <c r="AF388" s="11"/>
    </row>
    <row r="389" spans="1:32" x14ac:dyDescent="0.25">
      <c r="A389" s="11"/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  <c r="AD389" s="11"/>
      <c r="AE389" s="11"/>
      <c r="AF389" s="11"/>
    </row>
    <row r="390" spans="1:32" x14ac:dyDescent="0.25">
      <c r="A390" s="11"/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/>
    </row>
    <row r="391" spans="1:32" x14ac:dyDescent="0.25">
      <c r="A391" s="11"/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11"/>
      <c r="AE391" s="11"/>
      <c r="AF391" s="11"/>
    </row>
    <row r="392" spans="1:32" x14ac:dyDescent="0.25">
      <c r="A392" s="11"/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11"/>
      <c r="AE392" s="11"/>
      <c r="AF392" s="11"/>
    </row>
    <row r="393" spans="1:32" x14ac:dyDescent="0.25">
      <c r="A393" s="11"/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  <c r="AC393" s="11"/>
      <c r="AD393" s="11"/>
      <c r="AE393" s="11"/>
      <c r="AF393" s="11"/>
    </row>
    <row r="394" spans="1:32" x14ac:dyDescent="0.25">
      <c r="A394" s="11"/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11"/>
      <c r="AE394" s="11"/>
      <c r="AF394" s="11"/>
    </row>
    <row r="395" spans="1:32" x14ac:dyDescent="0.25">
      <c r="A395" s="11"/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11"/>
      <c r="AE395" s="11"/>
      <c r="AF395" s="11"/>
    </row>
    <row r="396" spans="1:32" x14ac:dyDescent="0.25">
      <c r="A396" s="11"/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11"/>
      <c r="AE396" s="11"/>
      <c r="AF396" s="11"/>
    </row>
    <row r="397" spans="1:32" x14ac:dyDescent="0.25">
      <c r="A397" s="11"/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  <c r="AC397" s="11"/>
      <c r="AD397" s="11"/>
      <c r="AE397" s="11"/>
      <c r="AF397" s="11"/>
    </row>
    <row r="398" spans="1:32" x14ac:dyDescent="0.25">
      <c r="A398" s="11"/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11"/>
      <c r="AE398" s="11"/>
      <c r="AF398" s="11"/>
    </row>
    <row r="399" spans="1:32" x14ac:dyDescent="0.25">
      <c r="A399" s="11"/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  <c r="AC399" s="11"/>
      <c r="AD399" s="11"/>
      <c r="AE399" s="11"/>
      <c r="AF399" s="11"/>
    </row>
    <row r="400" spans="1:32" x14ac:dyDescent="0.25">
      <c r="A400" s="11"/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/>
    </row>
    <row r="401" spans="1:32" x14ac:dyDescent="0.25">
      <c r="A401" s="11"/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  <c r="AD401" s="11"/>
      <c r="AE401" s="11"/>
      <c r="AF401" s="11"/>
    </row>
    <row r="402" spans="1:32" x14ac:dyDescent="0.25">
      <c r="A402" s="11"/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/>
    </row>
    <row r="403" spans="1:32" x14ac:dyDescent="0.25">
      <c r="A403" s="11"/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11"/>
      <c r="AE403" s="11"/>
      <c r="AF403" s="11"/>
    </row>
    <row r="404" spans="1:32" x14ac:dyDescent="0.25">
      <c r="A404" s="11"/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11"/>
      <c r="AE404" s="11"/>
      <c r="AF404" s="11"/>
    </row>
    <row r="405" spans="1:32" x14ac:dyDescent="0.25">
      <c r="A405" s="11"/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11"/>
      <c r="AE405" s="11"/>
      <c r="AF405" s="11"/>
    </row>
    <row r="406" spans="1:32" x14ac:dyDescent="0.25">
      <c r="A406" s="11"/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11"/>
      <c r="AE406" s="11"/>
      <c r="AF406" s="11"/>
    </row>
    <row r="407" spans="1:32" x14ac:dyDescent="0.25">
      <c r="A407" s="11"/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  <c r="AD407" s="11"/>
      <c r="AE407" s="11"/>
      <c r="AF407" s="11"/>
    </row>
    <row r="408" spans="1:32" x14ac:dyDescent="0.25">
      <c r="A408" s="11"/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11"/>
      <c r="AE408" s="11"/>
      <c r="AF408" s="11"/>
    </row>
    <row r="409" spans="1:32" x14ac:dyDescent="0.25">
      <c r="A409" s="11"/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  <c r="AC409" s="11"/>
      <c r="AD409" s="11"/>
      <c r="AE409" s="11"/>
      <c r="AF409" s="11"/>
    </row>
    <row r="410" spans="1:32" x14ac:dyDescent="0.25">
      <c r="A410" s="11"/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/>
    </row>
    <row r="411" spans="1:32" x14ac:dyDescent="0.25">
      <c r="A411" s="11"/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  <c r="AC411" s="11"/>
      <c r="AD411" s="11"/>
      <c r="AE411" s="11"/>
      <c r="AF411" s="11"/>
    </row>
    <row r="412" spans="1:32" x14ac:dyDescent="0.25">
      <c r="A412" s="11"/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/>
    </row>
    <row r="413" spans="1:32" x14ac:dyDescent="0.25">
      <c r="A413" s="11"/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  <c r="AD413" s="11"/>
      <c r="AE413" s="11"/>
      <c r="AF413" s="11"/>
    </row>
    <row r="414" spans="1:32" x14ac:dyDescent="0.25">
      <c r="A414" s="11"/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11"/>
      <c r="AE414" s="11"/>
      <c r="AF414" s="11"/>
    </row>
    <row r="415" spans="1:32" x14ac:dyDescent="0.25">
      <c r="A415" s="11"/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  <c r="AC415" s="11"/>
      <c r="AD415" s="11"/>
      <c r="AE415" s="11"/>
      <c r="AF415" s="11"/>
    </row>
    <row r="416" spans="1:32" x14ac:dyDescent="0.25">
      <c r="A416" s="11"/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/>
    </row>
    <row r="417" spans="1:32" x14ac:dyDescent="0.25">
      <c r="A417" s="11"/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11"/>
      <c r="AE417" s="11"/>
      <c r="AF417" s="11"/>
    </row>
    <row r="418" spans="1:32" x14ac:dyDescent="0.25">
      <c r="A418" s="11"/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11"/>
      <c r="AE418" s="11"/>
      <c r="AF418" s="11"/>
    </row>
    <row r="419" spans="1:32" x14ac:dyDescent="0.25">
      <c r="A419" s="11"/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  <c r="AD419" s="11"/>
      <c r="AE419" s="11"/>
      <c r="AF419" s="11"/>
    </row>
    <row r="420" spans="1:32" x14ac:dyDescent="0.25">
      <c r="A420" s="11"/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11"/>
      <c r="AE420" s="11"/>
      <c r="AF420" s="11"/>
    </row>
    <row r="421" spans="1:32" x14ac:dyDescent="0.25">
      <c r="A421" s="11"/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  <c r="AC421" s="11"/>
      <c r="AD421" s="11"/>
      <c r="AE421" s="11"/>
      <c r="AF421" s="11"/>
    </row>
    <row r="422" spans="1:32" x14ac:dyDescent="0.25">
      <c r="A422" s="11"/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</row>
    <row r="423" spans="1:32" x14ac:dyDescent="0.25">
      <c r="A423" s="11"/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11"/>
      <c r="AE423" s="11"/>
      <c r="AF423" s="11"/>
    </row>
    <row r="424" spans="1:32" x14ac:dyDescent="0.25">
      <c r="A424" s="11"/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11"/>
      <c r="AE424" s="11"/>
      <c r="AF424" s="11"/>
    </row>
    <row r="425" spans="1:32" x14ac:dyDescent="0.25">
      <c r="A425" s="11"/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  <c r="AD425" s="11"/>
      <c r="AE425" s="11"/>
      <c r="AF425" s="11"/>
    </row>
    <row r="426" spans="1:32" x14ac:dyDescent="0.25">
      <c r="A426" s="11"/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11"/>
      <c r="AE426" s="11"/>
      <c r="AF426" s="11"/>
    </row>
    <row r="427" spans="1:32" x14ac:dyDescent="0.25">
      <c r="A427" s="11"/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  <c r="AC427" s="11"/>
      <c r="AD427" s="11"/>
      <c r="AE427" s="11"/>
      <c r="AF427" s="11"/>
    </row>
    <row r="428" spans="1:32" x14ac:dyDescent="0.25">
      <c r="A428" s="11"/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11"/>
      <c r="AE428" s="11"/>
      <c r="AF428" s="11"/>
    </row>
    <row r="429" spans="1:32" x14ac:dyDescent="0.25">
      <c r="A429" s="11"/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  <c r="AC429" s="11"/>
      <c r="AD429" s="11"/>
      <c r="AE429" s="11"/>
      <c r="AF429" s="11"/>
    </row>
    <row r="430" spans="1:32" x14ac:dyDescent="0.25">
      <c r="A430" s="11"/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</row>
    <row r="431" spans="1:32" x14ac:dyDescent="0.25">
      <c r="A431" s="11"/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  <c r="AD431" s="11"/>
      <c r="AE431" s="11"/>
      <c r="AF431" s="11"/>
    </row>
    <row r="432" spans="1:32" x14ac:dyDescent="0.25">
      <c r="A432" s="11"/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11"/>
      <c r="AE432" s="11"/>
      <c r="AF432" s="11"/>
    </row>
    <row r="433" spans="1:32" x14ac:dyDescent="0.25">
      <c r="A433" s="11"/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  <c r="AC433" s="11"/>
      <c r="AD433" s="11"/>
      <c r="AE433" s="11"/>
      <c r="AF433" s="11"/>
    </row>
    <row r="434" spans="1:32" x14ac:dyDescent="0.25">
      <c r="A434" s="11"/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11"/>
      <c r="AE434" s="11"/>
      <c r="AF434" s="11"/>
    </row>
    <row r="435" spans="1:32" x14ac:dyDescent="0.25">
      <c r="A435" s="11"/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  <c r="AC435" s="11"/>
      <c r="AD435" s="11"/>
      <c r="AE435" s="11"/>
      <c r="AF435" s="11"/>
    </row>
    <row r="436" spans="1:32" x14ac:dyDescent="0.25">
      <c r="A436" s="11"/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11"/>
      <c r="AE436" s="11"/>
      <c r="AF436" s="11"/>
    </row>
    <row r="437" spans="1:32" x14ac:dyDescent="0.25">
      <c r="A437" s="11"/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  <c r="AD437" s="11"/>
      <c r="AE437" s="11"/>
      <c r="AF437" s="11"/>
    </row>
    <row r="438" spans="1:32" x14ac:dyDescent="0.25">
      <c r="A438" s="11"/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11"/>
      <c r="AE438" s="11"/>
      <c r="AF438" s="11"/>
    </row>
    <row r="439" spans="1:32" x14ac:dyDescent="0.25">
      <c r="A439" s="11"/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11"/>
      <c r="AE439" s="11"/>
      <c r="AF439" s="11"/>
    </row>
    <row r="440" spans="1:32" x14ac:dyDescent="0.25">
      <c r="A440" s="11"/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/>
    </row>
    <row r="441" spans="1:32" x14ac:dyDescent="0.25">
      <c r="A441" s="11"/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  <c r="AC441" s="11"/>
      <c r="AD441" s="11"/>
      <c r="AE441" s="11"/>
      <c r="AF441" s="11"/>
    </row>
    <row r="442" spans="1:32" x14ac:dyDescent="0.25">
      <c r="A442" s="11"/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11"/>
      <c r="AE442" s="11"/>
      <c r="AF442" s="11"/>
    </row>
    <row r="443" spans="1:32" x14ac:dyDescent="0.25">
      <c r="A443" s="11"/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  <c r="AD443" s="11"/>
      <c r="AE443" s="11"/>
      <c r="AF443" s="11"/>
    </row>
    <row r="444" spans="1:32" x14ac:dyDescent="0.25">
      <c r="A444" s="11"/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11"/>
      <c r="AE444" s="11"/>
      <c r="AF444" s="11"/>
    </row>
    <row r="445" spans="1:32" x14ac:dyDescent="0.25">
      <c r="A445" s="11"/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  <c r="AC445" s="11"/>
      <c r="AD445" s="11"/>
      <c r="AE445" s="11"/>
      <c r="AF445" s="11"/>
    </row>
    <row r="446" spans="1:32" x14ac:dyDescent="0.25">
      <c r="A446" s="11"/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11"/>
      <c r="AE446" s="11"/>
      <c r="AF446" s="11"/>
    </row>
    <row r="447" spans="1:32" x14ac:dyDescent="0.25">
      <c r="A447" s="11"/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  <c r="AC447" s="11"/>
      <c r="AD447" s="11"/>
      <c r="AE447" s="11"/>
      <c r="AF447" s="11"/>
    </row>
    <row r="448" spans="1:32" x14ac:dyDescent="0.25">
      <c r="A448" s="11"/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/>
    </row>
    <row r="449" spans="1:32" x14ac:dyDescent="0.25">
      <c r="A449" s="11"/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  <c r="AD449" s="11"/>
      <c r="AE449" s="11"/>
      <c r="AF449" s="11"/>
    </row>
    <row r="450" spans="1:32" x14ac:dyDescent="0.25">
      <c r="A450" s="11"/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11"/>
      <c r="AE450" s="11"/>
      <c r="AF450" s="11"/>
    </row>
    <row r="451" spans="1:32" x14ac:dyDescent="0.25">
      <c r="A451" s="11"/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  <c r="AC451" s="11"/>
      <c r="AD451" s="11"/>
      <c r="AE451" s="11"/>
      <c r="AF451" s="11"/>
    </row>
    <row r="452" spans="1:32" x14ac:dyDescent="0.25">
      <c r="A452" s="11"/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11"/>
      <c r="AE452" s="11"/>
      <c r="AF452" s="11"/>
    </row>
    <row r="453" spans="1:32" x14ac:dyDescent="0.25">
      <c r="A453" s="11"/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  <c r="AC453" s="11"/>
      <c r="AD453" s="11"/>
      <c r="AE453" s="11"/>
      <c r="AF453" s="11"/>
    </row>
    <row r="454" spans="1:32" x14ac:dyDescent="0.25">
      <c r="A454" s="11"/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11"/>
      <c r="AE454" s="11"/>
      <c r="AF454" s="11"/>
    </row>
    <row r="455" spans="1:32" x14ac:dyDescent="0.25">
      <c r="A455" s="11"/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  <c r="AD455" s="11"/>
      <c r="AE455" s="11"/>
      <c r="AF455" s="11"/>
    </row>
    <row r="456" spans="1:32" x14ac:dyDescent="0.25">
      <c r="A456" s="11"/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11"/>
      <c r="AE456" s="11"/>
      <c r="AF456" s="11"/>
    </row>
    <row r="457" spans="1:32" x14ac:dyDescent="0.25">
      <c r="A457" s="11"/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11"/>
      <c r="AE457" s="11"/>
      <c r="AF457" s="11"/>
    </row>
    <row r="458" spans="1:32" x14ac:dyDescent="0.25">
      <c r="A458" s="11"/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11"/>
      <c r="AE458" s="11"/>
      <c r="AF458" s="11"/>
    </row>
    <row r="459" spans="1:32" x14ac:dyDescent="0.25">
      <c r="A459" s="11"/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  <c r="AC459" s="11"/>
      <c r="AD459" s="11"/>
      <c r="AE459" s="11"/>
      <c r="AF459" s="11"/>
    </row>
    <row r="460" spans="1:32" x14ac:dyDescent="0.25">
      <c r="A460" s="11"/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11"/>
      <c r="AE460" s="11"/>
      <c r="AF460" s="11"/>
    </row>
    <row r="461" spans="1:32" x14ac:dyDescent="0.25">
      <c r="A461" s="11"/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  <c r="AD461" s="11"/>
      <c r="AE461" s="11"/>
      <c r="AF461" s="11"/>
    </row>
    <row r="462" spans="1:32" x14ac:dyDescent="0.25">
      <c r="A462" s="11"/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11"/>
      <c r="AE462" s="11"/>
      <c r="AF462" s="11"/>
    </row>
    <row r="463" spans="1:32" x14ac:dyDescent="0.25">
      <c r="A463" s="11"/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  <c r="AC463" s="11"/>
      <c r="AD463" s="11"/>
      <c r="AE463" s="11"/>
      <c r="AF463" s="11"/>
    </row>
    <row r="464" spans="1:32" x14ac:dyDescent="0.25">
      <c r="A464" s="11"/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11"/>
      <c r="AE464" s="11"/>
      <c r="AF464" s="11"/>
    </row>
    <row r="465" spans="1:32" x14ac:dyDescent="0.25">
      <c r="A465" s="11"/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  <c r="AC465" s="11"/>
      <c r="AD465" s="11"/>
      <c r="AE465" s="11"/>
      <c r="AF465" s="11"/>
    </row>
    <row r="466" spans="1:32" x14ac:dyDescent="0.25">
      <c r="A466" s="11"/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11"/>
      <c r="AE466" s="11"/>
      <c r="AF466" s="11"/>
    </row>
    <row r="467" spans="1:32" x14ac:dyDescent="0.25">
      <c r="A467" s="11"/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  <c r="AD467" s="11"/>
      <c r="AE467" s="11"/>
      <c r="AF467" s="11"/>
    </row>
    <row r="468" spans="1:32" x14ac:dyDescent="0.25">
      <c r="A468" s="11"/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11"/>
      <c r="AE468" s="11"/>
      <c r="AF468" s="11"/>
    </row>
    <row r="469" spans="1:32" x14ac:dyDescent="0.25">
      <c r="A469" s="11"/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11"/>
      <c r="AE469" s="11"/>
      <c r="AF469" s="11"/>
    </row>
    <row r="470" spans="1:32" x14ac:dyDescent="0.25">
      <c r="A470" s="11"/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11"/>
      <c r="AE470" s="11"/>
      <c r="AF470" s="11"/>
    </row>
    <row r="471" spans="1:32" x14ac:dyDescent="0.25">
      <c r="A471" s="11"/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  <c r="AC471" s="11"/>
      <c r="AD471" s="11"/>
      <c r="AE471" s="11"/>
      <c r="AF471" s="11"/>
    </row>
    <row r="472" spans="1:32" x14ac:dyDescent="0.25">
      <c r="A472" s="11"/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11"/>
      <c r="AE472" s="11"/>
      <c r="AF472" s="11"/>
    </row>
    <row r="473" spans="1:32" x14ac:dyDescent="0.25">
      <c r="A473" s="11"/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  <c r="AD473" s="11"/>
      <c r="AE473" s="11"/>
      <c r="AF473" s="11"/>
    </row>
    <row r="474" spans="1:32" x14ac:dyDescent="0.25">
      <c r="A474" s="11"/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/>
    </row>
    <row r="475" spans="1:32" x14ac:dyDescent="0.25">
      <c r="A475" s="11"/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  <c r="AC475" s="11"/>
      <c r="AD475" s="11"/>
      <c r="AE475" s="11"/>
      <c r="AF475" s="11"/>
    </row>
    <row r="476" spans="1:32" x14ac:dyDescent="0.25">
      <c r="A476" s="11"/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11"/>
      <c r="AE476" s="11"/>
      <c r="AF476" s="11"/>
    </row>
    <row r="477" spans="1:32" x14ac:dyDescent="0.25">
      <c r="A477" s="11"/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  <c r="AC477" s="11"/>
      <c r="AD477" s="11"/>
      <c r="AE477" s="11"/>
      <c r="AF477" s="11"/>
    </row>
    <row r="478" spans="1:32" x14ac:dyDescent="0.25">
      <c r="A478" s="11"/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11"/>
      <c r="AE478" s="11"/>
      <c r="AF478" s="11"/>
    </row>
    <row r="479" spans="1:32" x14ac:dyDescent="0.25">
      <c r="A479" s="11"/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  <c r="AD479" s="11"/>
      <c r="AE479" s="11"/>
      <c r="AF479" s="11"/>
    </row>
    <row r="480" spans="1:32" x14ac:dyDescent="0.25">
      <c r="A480" s="11"/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/>
    </row>
    <row r="481" spans="1:32" x14ac:dyDescent="0.25">
      <c r="A481" s="11"/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11"/>
      <c r="AE481" s="11"/>
      <c r="AF481" s="11"/>
    </row>
    <row r="482" spans="1:32" x14ac:dyDescent="0.25">
      <c r="A482" s="11"/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11"/>
      <c r="AE482" s="11"/>
      <c r="AF482" s="11"/>
    </row>
    <row r="483" spans="1:32" x14ac:dyDescent="0.25">
      <c r="A483" s="11"/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  <c r="AC483" s="11"/>
      <c r="AD483" s="11"/>
      <c r="AE483" s="11"/>
      <c r="AF483" s="11"/>
    </row>
    <row r="484" spans="1:32" x14ac:dyDescent="0.25">
      <c r="A484" s="11"/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11"/>
      <c r="AE484" s="11"/>
      <c r="AF484" s="11"/>
    </row>
    <row r="485" spans="1:32" x14ac:dyDescent="0.25">
      <c r="A485" s="11"/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  <c r="AD485" s="11"/>
      <c r="AE485" s="11"/>
      <c r="AF485" s="11"/>
    </row>
    <row r="486" spans="1:32" x14ac:dyDescent="0.25">
      <c r="A486" s="11"/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11"/>
      <c r="AE486" s="11"/>
      <c r="AF486" s="11"/>
    </row>
    <row r="487" spans="1:32" x14ac:dyDescent="0.25">
      <c r="A487" s="11"/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  <c r="AC487" s="11"/>
      <c r="AD487" s="11"/>
      <c r="AE487" s="11"/>
      <c r="AF487" s="11"/>
    </row>
    <row r="488" spans="1:32" x14ac:dyDescent="0.25">
      <c r="A488" s="11"/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/>
    </row>
    <row r="489" spans="1:32" x14ac:dyDescent="0.25">
      <c r="A489" s="11"/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  <c r="AC489" s="11"/>
      <c r="AD489" s="11"/>
      <c r="AE489" s="11"/>
      <c r="AF489" s="11"/>
    </row>
    <row r="490" spans="1:32" x14ac:dyDescent="0.25">
      <c r="A490" s="11"/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11"/>
      <c r="AE490" s="11"/>
      <c r="AF490" s="11"/>
    </row>
    <row r="491" spans="1:32" x14ac:dyDescent="0.25">
      <c r="A491" s="11"/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  <c r="AD491" s="11"/>
      <c r="AE491" s="11"/>
      <c r="AF491" s="11"/>
    </row>
    <row r="492" spans="1:32" x14ac:dyDescent="0.25">
      <c r="A492" s="11"/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</row>
    <row r="493" spans="1:32" x14ac:dyDescent="0.25">
      <c r="A493" s="11"/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  <c r="AC493" s="11"/>
      <c r="AD493" s="11"/>
      <c r="AE493" s="11"/>
      <c r="AF493" s="11"/>
    </row>
    <row r="494" spans="1:32" x14ac:dyDescent="0.25">
      <c r="A494" s="11"/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11"/>
      <c r="AE494" s="11"/>
      <c r="AF494" s="11"/>
    </row>
    <row r="495" spans="1:32" x14ac:dyDescent="0.25">
      <c r="A495" s="11"/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  <c r="AC495" s="11"/>
      <c r="AD495" s="11"/>
      <c r="AE495" s="11"/>
      <c r="AF495" s="11"/>
    </row>
    <row r="496" spans="1:32" x14ac:dyDescent="0.25">
      <c r="A496" s="11"/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11"/>
      <c r="AE496" s="11"/>
      <c r="AF496" s="11"/>
    </row>
    <row r="497" spans="1:32" x14ac:dyDescent="0.25">
      <c r="A497" s="11"/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  <c r="AD497" s="11"/>
      <c r="AE497" s="11"/>
      <c r="AF497" s="11"/>
    </row>
    <row r="498" spans="1:32" x14ac:dyDescent="0.25">
      <c r="A498" s="11"/>
      <c r="B498" s="11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11"/>
      <c r="AE498" s="11"/>
      <c r="AF498" s="11"/>
    </row>
    <row r="499" spans="1:32" x14ac:dyDescent="0.25">
      <c r="A499" s="11"/>
      <c r="B499" s="11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  <c r="AC499" s="11"/>
      <c r="AD499" s="11"/>
      <c r="AE499" s="11"/>
      <c r="AF499" s="11"/>
    </row>
    <row r="500" spans="1:32" x14ac:dyDescent="0.25">
      <c r="A500" s="11"/>
      <c r="B500" s="11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11"/>
      <c r="AE500" s="11"/>
      <c r="AF500" s="11"/>
    </row>
    <row r="501" spans="1:32" x14ac:dyDescent="0.25">
      <c r="A501" s="11"/>
      <c r="B501" s="11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1"/>
      <c r="AD501" s="11"/>
      <c r="AE501" s="11"/>
      <c r="AF501" s="11"/>
    </row>
    <row r="502" spans="1:32" x14ac:dyDescent="0.25">
      <c r="A502" s="11"/>
      <c r="B502" s="11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  <c r="AC502" s="11"/>
      <c r="AD502" s="11"/>
      <c r="AE502" s="11"/>
      <c r="AF502" s="11"/>
    </row>
    <row r="503" spans="1:32" x14ac:dyDescent="0.25">
      <c r="A503" s="11"/>
      <c r="B503" s="11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11"/>
      <c r="AE503" s="11"/>
      <c r="AF503" s="11"/>
    </row>
    <row r="504" spans="1:32" x14ac:dyDescent="0.25">
      <c r="A504" s="11"/>
      <c r="B504" s="11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  <c r="AC504" s="11"/>
      <c r="AD504" s="11"/>
      <c r="AE504" s="11"/>
      <c r="AF504" s="11"/>
    </row>
    <row r="505" spans="1:32" x14ac:dyDescent="0.25">
      <c r="A505" s="11"/>
      <c r="B505" s="11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  <c r="AC505" s="11"/>
      <c r="AD505" s="11"/>
      <c r="AE505" s="11"/>
      <c r="AF505" s="11"/>
    </row>
    <row r="506" spans="1:32" x14ac:dyDescent="0.25">
      <c r="A506" s="11"/>
      <c r="B506" s="11"/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  <c r="AD506" s="11"/>
      <c r="AE506" s="11"/>
      <c r="AF506" s="11"/>
    </row>
    <row r="507" spans="1:32" x14ac:dyDescent="0.25">
      <c r="A507" s="11"/>
      <c r="B507" s="11"/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  <c r="AC507" s="11"/>
      <c r="AD507" s="11"/>
      <c r="AE507" s="11"/>
      <c r="AF507" s="11"/>
    </row>
    <row r="508" spans="1:32" x14ac:dyDescent="0.25">
      <c r="A508" s="11"/>
      <c r="B508" s="11"/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  <c r="AC508" s="11"/>
      <c r="AD508" s="11"/>
      <c r="AE508" s="11"/>
      <c r="AF508" s="11"/>
    </row>
    <row r="509" spans="1:32" x14ac:dyDescent="0.25">
      <c r="A509" s="11"/>
      <c r="B509" s="11"/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  <c r="AC509" s="11"/>
      <c r="AD509" s="11"/>
      <c r="AE509" s="11"/>
      <c r="AF509" s="11"/>
    </row>
    <row r="510" spans="1:32" x14ac:dyDescent="0.25">
      <c r="A510" s="11"/>
      <c r="B510" s="11"/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  <c r="AC510" s="11"/>
      <c r="AD510" s="11"/>
      <c r="AE510" s="11"/>
      <c r="AF510" s="11"/>
    </row>
    <row r="511" spans="1:32" x14ac:dyDescent="0.25">
      <c r="A511" s="11"/>
      <c r="B511" s="11"/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  <c r="AC511" s="11"/>
      <c r="AD511" s="11"/>
      <c r="AE511" s="11"/>
      <c r="AF511" s="11"/>
    </row>
    <row r="512" spans="1:32" x14ac:dyDescent="0.25">
      <c r="A512" s="11"/>
      <c r="B512" s="11"/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  <c r="AC512" s="11"/>
      <c r="AD512" s="11"/>
      <c r="AE512" s="11"/>
      <c r="AF512" s="11"/>
    </row>
    <row r="513" spans="1:32" x14ac:dyDescent="0.25">
      <c r="A513" s="11"/>
      <c r="B513" s="11"/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  <c r="AC513" s="11"/>
      <c r="AD513" s="11"/>
      <c r="AE513" s="11"/>
      <c r="AF513" s="11"/>
    </row>
    <row r="514" spans="1:32" x14ac:dyDescent="0.25">
      <c r="A514" s="11"/>
      <c r="B514" s="11"/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  <c r="AC514" s="11"/>
      <c r="AD514" s="11"/>
      <c r="AE514" s="11"/>
      <c r="AF514" s="11"/>
    </row>
    <row r="515" spans="1:32" x14ac:dyDescent="0.25">
      <c r="A515" s="11"/>
      <c r="B515" s="11"/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  <c r="AC515" s="11"/>
      <c r="AD515" s="11"/>
      <c r="AE515" s="11"/>
      <c r="AF515" s="11"/>
    </row>
    <row r="516" spans="1:32" x14ac:dyDescent="0.25">
      <c r="A516" s="11"/>
      <c r="B516" s="11"/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  <c r="AC516" s="11"/>
      <c r="AD516" s="11"/>
      <c r="AE516" s="11"/>
      <c r="AF516" s="11"/>
    </row>
    <row r="517" spans="1:32" x14ac:dyDescent="0.25">
      <c r="A517" s="11"/>
      <c r="B517" s="11"/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  <c r="AC517" s="11"/>
      <c r="AD517" s="11"/>
      <c r="AE517" s="11"/>
      <c r="AF517" s="11"/>
    </row>
    <row r="518" spans="1:32" x14ac:dyDescent="0.25">
      <c r="A518" s="11"/>
      <c r="B518" s="11"/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  <c r="AC518" s="11"/>
      <c r="AD518" s="11"/>
      <c r="AE518" s="11"/>
      <c r="AF518" s="11"/>
    </row>
    <row r="519" spans="1:32" x14ac:dyDescent="0.25">
      <c r="A519" s="11"/>
      <c r="B519" s="11"/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  <c r="AC519" s="11"/>
      <c r="AD519" s="11"/>
      <c r="AE519" s="11"/>
      <c r="AF519" s="11"/>
    </row>
    <row r="520" spans="1:32" x14ac:dyDescent="0.25">
      <c r="A520" s="11"/>
      <c r="B520" s="11"/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  <c r="AC520" s="11"/>
      <c r="AD520" s="11"/>
      <c r="AE520" s="11"/>
      <c r="AF520" s="11"/>
    </row>
    <row r="521" spans="1:32" x14ac:dyDescent="0.25">
      <c r="A521" s="11"/>
      <c r="B521" s="11"/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  <c r="AC521" s="11"/>
      <c r="AD521" s="11"/>
      <c r="AE521" s="11"/>
      <c r="AF521" s="11"/>
    </row>
    <row r="522" spans="1:32" x14ac:dyDescent="0.25">
      <c r="A522" s="11"/>
      <c r="B522" s="11"/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  <c r="AC522" s="11"/>
      <c r="AD522" s="11"/>
      <c r="AE522" s="11"/>
      <c r="AF522" s="11"/>
    </row>
    <row r="523" spans="1:32" x14ac:dyDescent="0.25">
      <c r="A523" s="11"/>
      <c r="B523" s="11"/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  <c r="AC523" s="11"/>
      <c r="AD523" s="11"/>
      <c r="AE523" s="11"/>
      <c r="AF523" s="11"/>
    </row>
    <row r="524" spans="1:32" x14ac:dyDescent="0.25">
      <c r="A524" s="11"/>
      <c r="B524" s="11"/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  <c r="AC524" s="11"/>
      <c r="AD524" s="11"/>
      <c r="AE524" s="11"/>
      <c r="AF524" s="11"/>
    </row>
    <row r="525" spans="1:32" x14ac:dyDescent="0.25">
      <c r="A525" s="11"/>
      <c r="B525" s="11"/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  <c r="AC525" s="11"/>
      <c r="AD525" s="11"/>
      <c r="AE525" s="11"/>
      <c r="AF525" s="11"/>
    </row>
    <row r="526" spans="1:32" x14ac:dyDescent="0.25">
      <c r="A526" s="11"/>
      <c r="B526" s="11"/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  <c r="AC526" s="11"/>
      <c r="AD526" s="11"/>
      <c r="AE526" s="11"/>
      <c r="AF526" s="11"/>
    </row>
    <row r="527" spans="1:32" x14ac:dyDescent="0.25">
      <c r="A527" s="11"/>
      <c r="B527" s="11"/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  <c r="AD527" s="11"/>
      <c r="AE527" s="11"/>
      <c r="AF527" s="11"/>
    </row>
    <row r="528" spans="1:32" x14ac:dyDescent="0.25">
      <c r="A528" s="11"/>
      <c r="B528" s="11"/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  <c r="AC528" s="11"/>
      <c r="AD528" s="11"/>
      <c r="AE528" s="11"/>
      <c r="AF528" s="11"/>
    </row>
    <row r="529" spans="1:32" x14ac:dyDescent="0.25">
      <c r="A529" s="11"/>
      <c r="B529" s="11"/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  <c r="AC529" s="11"/>
      <c r="AD529" s="11"/>
      <c r="AE529" s="11"/>
      <c r="AF529" s="11"/>
    </row>
    <row r="530" spans="1:32" x14ac:dyDescent="0.25">
      <c r="A530" s="11"/>
      <c r="B530" s="11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  <c r="AC530" s="11"/>
      <c r="AD530" s="11"/>
      <c r="AE530" s="11"/>
      <c r="AF530" s="11"/>
    </row>
    <row r="531" spans="1:32" x14ac:dyDescent="0.25">
      <c r="A531" s="11"/>
      <c r="B531" s="11"/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  <c r="AC531" s="11"/>
      <c r="AD531" s="11"/>
      <c r="AE531" s="11"/>
      <c r="AF531" s="11"/>
    </row>
    <row r="532" spans="1:32" x14ac:dyDescent="0.25">
      <c r="A532" s="11"/>
      <c r="B532" s="11"/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  <c r="AC532" s="11"/>
      <c r="AD532" s="11"/>
      <c r="AE532" s="11"/>
      <c r="AF532" s="11"/>
    </row>
    <row r="533" spans="1:32" x14ac:dyDescent="0.25">
      <c r="A533" s="11"/>
      <c r="B533" s="11"/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  <c r="AC533" s="11"/>
      <c r="AD533" s="11"/>
      <c r="AE533" s="11"/>
      <c r="AF533" s="11"/>
    </row>
    <row r="534" spans="1:32" x14ac:dyDescent="0.25">
      <c r="A534" s="11"/>
      <c r="B534" s="11"/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  <c r="AC534" s="11"/>
      <c r="AD534" s="11"/>
      <c r="AE534" s="11"/>
      <c r="AF534" s="11"/>
    </row>
    <row r="535" spans="1:32" x14ac:dyDescent="0.25">
      <c r="A535" s="11"/>
      <c r="B535" s="11"/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  <c r="AC535" s="11"/>
      <c r="AD535" s="11"/>
      <c r="AE535" s="11"/>
      <c r="AF535" s="11"/>
    </row>
    <row r="536" spans="1:32" x14ac:dyDescent="0.25">
      <c r="A536" s="11"/>
      <c r="B536" s="11"/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  <c r="AC536" s="11"/>
      <c r="AD536" s="11"/>
      <c r="AE536" s="11"/>
      <c r="AF536" s="11"/>
    </row>
    <row r="537" spans="1:32" x14ac:dyDescent="0.25">
      <c r="A537" s="11"/>
      <c r="B537" s="11"/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  <c r="AC537" s="11"/>
      <c r="AD537" s="11"/>
      <c r="AE537" s="11"/>
      <c r="AF537" s="11"/>
    </row>
    <row r="538" spans="1:32" x14ac:dyDescent="0.25">
      <c r="A538" s="11"/>
      <c r="B538" s="11"/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  <c r="AC538" s="11"/>
      <c r="AD538" s="11"/>
      <c r="AE538" s="11"/>
      <c r="AF538" s="11"/>
    </row>
    <row r="539" spans="1:32" x14ac:dyDescent="0.25">
      <c r="A539" s="11"/>
      <c r="B539" s="11"/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  <c r="AC539" s="11"/>
      <c r="AD539" s="11"/>
      <c r="AE539" s="11"/>
      <c r="AF539" s="11"/>
    </row>
    <row r="540" spans="1:32" x14ac:dyDescent="0.25">
      <c r="A540" s="11"/>
      <c r="B540" s="11"/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  <c r="AC540" s="11"/>
      <c r="AD540" s="11"/>
      <c r="AE540" s="11"/>
      <c r="AF540" s="11"/>
    </row>
    <row r="541" spans="1:32" x14ac:dyDescent="0.25">
      <c r="A541" s="11"/>
      <c r="B541" s="11"/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  <c r="AC541" s="11"/>
      <c r="AD541" s="11"/>
      <c r="AE541" s="11"/>
      <c r="AF541" s="11"/>
    </row>
    <row r="542" spans="1:32" x14ac:dyDescent="0.25">
      <c r="A542" s="11"/>
      <c r="B542" s="11"/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  <c r="AD542" s="11"/>
      <c r="AE542" s="11"/>
      <c r="AF542" s="11"/>
    </row>
    <row r="543" spans="1:32" x14ac:dyDescent="0.25">
      <c r="A543" s="11"/>
      <c r="B543" s="11"/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  <c r="AC543" s="11"/>
      <c r="AD543" s="11"/>
      <c r="AE543" s="11"/>
      <c r="AF543" s="11"/>
    </row>
  </sheetData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A8" sqref="A8"/>
    </sheetView>
  </sheetViews>
  <sheetFormatPr baseColWidth="10" defaultRowHeight="15" x14ac:dyDescent="0.25"/>
  <cols>
    <col min="1" max="1" width="44.85546875" bestFit="1" customWidth="1"/>
    <col min="3" max="3" width="12.7109375" bestFit="1" customWidth="1"/>
  </cols>
  <sheetData>
    <row r="1" spans="1:4" x14ac:dyDescent="0.25">
      <c r="A1">
        <v>2020</v>
      </c>
      <c r="B1" t="s">
        <v>71</v>
      </c>
      <c r="C1" t="s">
        <v>72</v>
      </c>
      <c r="D1" t="s">
        <v>73</v>
      </c>
    </row>
    <row r="2" spans="1:4" x14ac:dyDescent="0.25">
      <c r="A2" t="s">
        <v>67</v>
      </c>
    </row>
    <row r="3" spans="1:4" x14ac:dyDescent="0.25">
      <c r="A3" t="s">
        <v>68</v>
      </c>
    </row>
    <row r="4" spans="1:4" x14ac:dyDescent="0.25">
      <c r="A4" t="s">
        <v>69</v>
      </c>
    </row>
    <row r="5" spans="1:4" x14ac:dyDescent="0.25">
      <c r="A5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Index fournisseur</vt:lpstr>
      <vt:lpstr>Suivi facturation</vt:lpstr>
      <vt:lpstr>Rapports</vt:lpstr>
      <vt:lpstr>Tableau de bord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Ampli Tite Gueugueule</dc:creator>
  <cp:lastModifiedBy>Ampli Tite Gueugueule</cp:lastModifiedBy>
  <dcterms:created xsi:type="dcterms:W3CDTF">2020-05-09T14:02:06Z</dcterms:created>
  <dcterms:modified xsi:type="dcterms:W3CDTF">2020-09-10T15:58:42Z</dcterms:modified>
</cp:coreProperties>
</file>