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0be76a342b755e7/Bureau/"/>
    </mc:Choice>
  </mc:AlternateContent>
  <xr:revisionPtr revIDLastSave="0" documentId="8_{C0FA9332-5559-458C-BB1D-AB3A4506DAF3}" xr6:coauthVersionLast="47" xr6:coauthVersionMax="47" xr10:uidLastSave="{00000000-0000-0000-0000-000000000000}"/>
  <bookViews>
    <workbookView xWindow="-100" yWindow="0" windowWidth="21738" windowHeight="16867" xr2:uid="{5D5DB8EE-E700-4254-8928-B2EAF9607ED7}"/>
  </bookViews>
  <sheets>
    <sheet name="Feuil1" sheetId="1" r:id="rId1"/>
  </sheets>
  <definedNames>
    <definedName name="an">Feuil1!$B$1</definedName>
    <definedName name="fériés">Feuil1!$A$22:$A$42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" i="1" l="1"/>
  <c r="F2" i="1"/>
  <c r="G2" i="1"/>
  <c r="H2" i="1"/>
  <c r="I2" i="1"/>
  <c r="J2" i="1"/>
  <c r="D1" i="1" a="1"/>
  <c r="D1" i="1" s="1"/>
  <c r="A42" i="1"/>
  <c r="A43" i="1" s="1"/>
  <c r="A41" i="1"/>
  <c r="A38" i="1"/>
  <c r="A39" i="1" s="1"/>
  <c r="A36" i="1"/>
  <c r="A37" i="1" s="1"/>
  <c r="A35" i="1"/>
  <c r="A32" i="1"/>
  <c r="A33" i="1" s="1"/>
  <c r="A29" i="1"/>
  <c r="A26" i="1"/>
  <c r="A27" i="1" s="1"/>
  <c r="A24" i="1"/>
  <c r="A25" i="1" s="1"/>
  <c r="A22" i="1"/>
  <c r="A23" i="1" s="1"/>
  <c r="A30" i="1" l="1"/>
  <c r="LO2" i="1" l="1"/>
  <c r="MN2" i="1"/>
  <c r="IV2" i="1"/>
  <c r="LQ2" i="1"/>
  <c r="CA2" i="1"/>
  <c r="FV2" i="1"/>
  <c r="KO2" i="1"/>
  <c r="AG2" i="1"/>
  <c r="EZ2" i="1"/>
  <c r="GV2" i="1"/>
  <c r="JR2" i="1"/>
  <c r="FY2" i="1"/>
  <c r="FB2" i="1"/>
  <c r="GX2" i="1"/>
  <c r="L2" i="1"/>
  <c r="AJ2" i="1"/>
  <c r="BH2" i="1"/>
  <c r="CF2" i="1"/>
  <c r="DD2" i="1"/>
  <c r="HZ2" i="1"/>
  <c r="IX2" i="1"/>
  <c r="KT2" i="1"/>
  <c r="LS2" i="1"/>
  <c r="MQ2" i="1"/>
  <c r="CM2" i="1"/>
  <c r="JD2" i="1"/>
  <c r="KU2" i="1"/>
  <c r="LT2" i="1"/>
  <c r="JZ2" i="1"/>
  <c r="LX2" i="1"/>
  <c r="EL2" i="1"/>
  <c r="LY2" i="1"/>
  <c r="EM2" i="1"/>
  <c r="MS2" i="1"/>
  <c r="LV2" i="1"/>
  <c r="MU2" i="1"/>
  <c r="BO2" i="1"/>
  <c r="IF2" i="1"/>
  <c r="DL2" i="1"/>
  <c r="EO2" i="1"/>
  <c r="JY2" i="1"/>
  <c r="KX2" i="1"/>
  <c r="LW2" i="1"/>
  <c r="HG2" i="1"/>
  <c r="MX2" i="1"/>
  <c r="FL2" i="1"/>
  <c r="LC2" i="1"/>
  <c r="FJ2" i="1"/>
  <c r="DM2" i="1"/>
  <c r="NA2" i="1"/>
  <c r="DQ2" i="1"/>
  <c r="HM2" i="1"/>
  <c r="JL2" i="1"/>
  <c r="IO2" i="1"/>
  <c r="FI2" i="1"/>
  <c r="GG2" i="1"/>
  <c r="LD2" i="1"/>
  <c r="DR2" i="1"/>
  <c r="AQ2" i="1"/>
  <c r="HF2" i="1"/>
  <c r="II2" i="1"/>
  <c r="MD2" i="1"/>
  <c r="JJ2" i="1"/>
  <c r="GK2" i="1"/>
  <c r="LF2" i="1"/>
  <c r="KH2" i="1"/>
  <c r="MG2" i="1"/>
  <c r="V2" i="1"/>
  <c r="HI2" i="1"/>
  <c r="Y2" i="1"/>
  <c r="CU2" i="1"/>
  <c r="GL2" i="1"/>
  <c r="AA2" i="1"/>
  <c r="JI2" i="1"/>
  <c r="BW2" i="1"/>
  <c r="Z2" i="1"/>
  <c r="BV2" i="1"/>
  <c r="CT2" i="1"/>
  <c r="LI2" i="1"/>
  <c r="AB2" i="1"/>
  <c r="AZ2" i="1"/>
  <c r="A31" i="1"/>
  <c r="AX2" i="1" l="1"/>
  <c r="JK2" i="1"/>
  <c r="S2" i="1"/>
  <c r="CP2" i="1"/>
  <c r="MT2" i="1"/>
  <c r="JB2" i="1"/>
  <c r="MR2" i="1"/>
  <c r="JV2" i="1"/>
  <c r="FS2" i="1"/>
  <c r="ML2" i="1"/>
  <c r="JS2" i="1"/>
  <c r="LN2" i="1"/>
  <c r="FA2" i="1"/>
  <c r="JG2" i="1"/>
  <c r="BR2" i="1"/>
  <c r="MV2" i="1"/>
  <c r="JA2" i="1"/>
  <c r="LU2" i="1"/>
  <c r="JW2" i="1"/>
  <c r="GZ2" i="1"/>
  <c r="EB2" i="1"/>
  <c r="JQ2" i="1"/>
  <c r="IT2" i="1"/>
  <c r="IH2" i="1"/>
  <c r="MA2" i="1"/>
  <c r="KY2" i="1"/>
  <c r="IC2" i="1"/>
  <c r="KV2" i="1"/>
  <c r="IY2" i="1"/>
  <c r="GB2" i="1"/>
  <c r="BU2" i="1"/>
  <c r="IS2" i="1"/>
  <c r="CC2" i="1"/>
  <c r="EQ2" i="1"/>
  <c r="CO2" i="1"/>
  <c r="KB2" i="1"/>
  <c r="ID2" i="1"/>
  <c r="HC2" i="1"/>
  <c r="JX2" i="1"/>
  <c r="IA2" i="1"/>
  <c r="FD2" i="1"/>
  <c r="LE2" i="1"/>
  <c r="HS2" i="1"/>
  <c r="MJ2" i="1"/>
  <c r="DP2" i="1"/>
  <c r="BQ2" i="1"/>
  <c r="GH2" i="1"/>
  <c r="HD2" i="1"/>
  <c r="GE2" i="1"/>
  <c r="IZ2" i="1"/>
  <c r="HA2" i="1"/>
  <c r="EF2" i="1"/>
  <c r="LR2" i="1"/>
  <c r="GU2" i="1"/>
  <c r="LL2" i="1"/>
  <c r="AS2" i="1"/>
  <c r="KA2" i="1"/>
  <c r="GF2" i="1"/>
  <c r="FG2" i="1"/>
  <c r="IB2" i="1"/>
  <c r="GC2" i="1"/>
  <c r="DE2" i="1"/>
  <c r="IU2" i="1"/>
  <c r="CZ2" i="1"/>
  <c r="KM2" i="1"/>
  <c r="ME2" i="1"/>
  <c r="CR2" i="1"/>
  <c r="BT2" i="1"/>
  <c r="IM2" i="1"/>
  <c r="JC2" i="1"/>
  <c r="FH2" i="1"/>
  <c r="EI2" i="1"/>
  <c r="HB2" i="1"/>
  <c r="FE2" i="1"/>
  <c r="CG2" i="1"/>
  <c r="EA2" i="1"/>
  <c r="KP2" i="1"/>
  <c r="MF2" i="1"/>
  <c r="AV2" i="1"/>
  <c r="NC2" i="1"/>
  <c r="IE2" i="1"/>
  <c r="EJ2" i="1"/>
  <c r="DH2" i="1"/>
  <c r="GD2" i="1"/>
  <c r="EG2" i="1"/>
  <c r="BI2" i="1"/>
  <c r="CD2" i="1"/>
  <c r="HT2" i="1"/>
  <c r="ER2" i="1"/>
  <c r="X2" i="1"/>
  <c r="FO2" i="1"/>
  <c r="HE2" i="1"/>
  <c r="DI2" i="1"/>
  <c r="CJ2" i="1"/>
  <c r="FF2" i="1"/>
  <c r="DF2" i="1"/>
  <c r="AK2" i="1"/>
  <c r="BF2" i="1"/>
  <c r="FX2" i="1"/>
  <c r="IJ2" i="1"/>
  <c r="CK2" i="1"/>
  <c r="BL2" i="1"/>
  <c r="EH2" i="1"/>
  <c r="CH2" i="1"/>
  <c r="LG2" i="1"/>
  <c r="AH2" i="1"/>
  <c r="BE2" i="1"/>
  <c r="IW2" i="1"/>
  <c r="BM2" i="1"/>
  <c r="AN2" i="1"/>
  <c r="DG2" i="1"/>
  <c r="BJ2" i="1"/>
  <c r="KG2" i="1"/>
  <c r="MK2" i="1"/>
  <c r="MO2" i="1"/>
  <c r="FN2" i="1"/>
  <c r="BP2" i="1"/>
  <c r="EK2" i="1"/>
  <c r="AO2" i="1"/>
  <c r="P2" i="1"/>
  <c r="CI2" i="1"/>
  <c r="AL2" i="1"/>
  <c r="KS2" i="1"/>
  <c r="LJ2" i="1"/>
  <c r="LM2" i="1"/>
  <c r="JT2" i="1"/>
  <c r="EP2" i="1"/>
  <c r="AR2" i="1"/>
  <c r="DJ2" i="1"/>
  <c r="Q2" i="1"/>
  <c r="GQ2" i="1"/>
  <c r="BK2" i="1"/>
  <c r="FP2" i="1"/>
  <c r="HY2" i="1"/>
  <c r="ET2" i="1"/>
  <c r="KN2" i="1"/>
  <c r="KQ2" i="1"/>
  <c r="JM2" i="1"/>
  <c r="EU2" i="1"/>
  <c r="DO2" i="1"/>
  <c r="T2" i="1"/>
  <c r="CL2" i="1"/>
  <c r="AY2" i="1"/>
  <c r="FQ2" i="1"/>
  <c r="AM2" i="1"/>
  <c r="KF2" i="1"/>
  <c r="GY2" i="1"/>
  <c r="AW2" i="1"/>
  <c r="JP2" i="1"/>
  <c r="GW2" i="1"/>
  <c r="BS2" i="1"/>
  <c r="MH2" i="1"/>
  <c r="BN2" i="1"/>
  <c r="GM2" i="1"/>
  <c r="HL2" i="1"/>
  <c r="O2" i="1"/>
  <c r="FM2" i="1"/>
  <c r="GA2" i="1"/>
  <c r="MC2" i="1"/>
  <c r="IR2" i="1"/>
  <c r="DA2" i="1"/>
  <c r="AU2" i="1"/>
  <c r="FR2" i="1"/>
  <c r="AP2" i="1"/>
  <c r="MZ2" i="1"/>
  <c r="IK2" i="1"/>
  <c r="GJ2" i="1"/>
  <c r="MY2" i="1"/>
  <c r="FC2" i="1"/>
  <c r="DZ2" i="1"/>
  <c r="HR2" i="1"/>
  <c r="MI2" i="1"/>
  <c r="IG2" i="1"/>
  <c r="DT2" i="1"/>
  <c r="CV2" i="1"/>
  <c r="BX2" i="1"/>
  <c r="W2" i="1"/>
  <c r="KI2" i="1"/>
  <c r="R2" i="1"/>
  <c r="DN2" i="1"/>
  <c r="KE2" i="1"/>
  <c r="LZ2" i="1"/>
  <c r="GI2" i="1"/>
  <c r="EE2" i="1"/>
  <c r="GT2" i="1"/>
  <c r="LK2" i="1"/>
  <c r="JO2" i="1"/>
  <c r="KL2" i="1"/>
  <c r="FW2" i="1"/>
  <c r="EX2" i="1"/>
  <c r="IQ2" i="1"/>
  <c r="JN2" i="1"/>
  <c r="MP2" i="1"/>
  <c r="EY2" i="1"/>
  <c r="DX2" i="1"/>
  <c r="HQ2" i="1"/>
  <c r="IP2" i="1"/>
  <c r="MM2" i="1"/>
  <c r="DY2" i="1"/>
  <c r="CY2" i="1"/>
  <c r="GS2" i="1"/>
  <c r="HP2" i="1"/>
  <c r="FU2" i="1"/>
  <c r="GR2" i="1"/>
  <c r="CB2" i="1"/>
  <c r="BC2" i="1"/>
  <c r="EW2" i="1"/>
  <c r="FT2" i="1"/>
  <c r="DC2" i="1"/>
  <c r="CQ2" i="1" s="1"/>
  <c r="HO2" i="1"/>
  <c r="BD2" i="1"/>
  <c r="AE2" i="1"/>
  <c r="DW2" i="1"/>
  <c r="EV2" i="1"/>
  <c r="CE2" i="1"/>
  <c r="GO2" i="1"/>
  <c r="AF2" i="1"/>
  <c r="CX2" i="1"/>
  <c r="DV2" i="1"/>
  <c r="BG2" i="1"/>
  <c r="IL2" i="1"/>
  <c r="GP2" i="1"/>
  <c r="BZ2" i="1"/>
  <c r="CW2" i="1"/>
  <c r="AI2" i="1"/>
  <c r="HK2" i="1"/>
  <c r="HV2" i="1"/>
  <c r="ND2" i="1"/>
  <c r="BB2" i="1"/>
  <c r="BY2" i="1"/>
  <c r="HH2" i="1"/>
  <c r="MW2" i="1"/>
  <c r="JF2" i="1"/>
  <c r="NB2" i="1"/>
  <c r="N2" i="1"/>
  <c r="M2" i="1"/>
  <c r="K2" i="1"/>
  <c r="MB2" i="1"/>
  <c r="LP2" i="1"/>
  <c r="CS2" i="1"/>
  <c r="AD2" i="1"/>
  <c r="BA2" i="1"/>
  <c r="U2" i="1"/>
  <c r="KC2" i="1"/>
  <c r="GN2" i="1"/>
  <c r="KK2" i="1"/>
  <c r="LB2" i="1"/>
  <c r="FK2" i="1"/>
  <c r="DK2" i="1"/>
  <c r="EN2" i="1"/>
  <c r="AT2" i="1"/>
  <c r="IN2" i="1"/>
  <c r="KJ2" i="1"/>
  <c r="D2" i="1"/>
  <c r="KR2" i="1"/>
  <c r="HU2" i="1"/>
  <c r="JH2" i="1"/>
  <c r="AC2" i="1"/>
  <c r="HJ2" i="1"/>
  <c r="NE2" i="1"/>
  <c r="CN2" i="1"/>
  <c r="LA2" i="1"/>
  <c r="KZ2" i="1"/>
  <c r="JE2" i="1"/>
  <c r="KD2" i="1"/>
  <c r="LH2" i="1"/>
  <c r="ES2" i="1"/>
  <c r="DS2" i="1"/>
  <c r="FZ2" i="1"/>
  <c r="DB2" i="1"/>
  <c r="JU2" i="1"/>
  <c r="HN2" i="1"/>
  <c r="KW2" i="1"/>
  <c r="DU2" i="1"/>
  <c r="EC2" i="1" l="1"/>
  <c r="ED2" i="1"/>
  <c r="HW2" i="1"/>
  <c r="HX2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<sst xmlns="http://schemas.openxmlformats.org/spreadsheetml/2006/main" count="19" uniqueCount="9">
  <si>
    <t>=DATE(an;5;8)</t>
  </si>
  <si>
    <t>=D4+49</t>
  </si>
  <si>
    <t>=DATE(an;11;11)</t>
  </si>
  <si>
    <t>M</t>
  </si>
  <si>
    <t>N</t>
  </si>
  <si>
    <t>Personne1</t>
  </si>
  <si>
    <t>Personne2</t>
  </si>
  <si>
    <t>Personne3</t>
  </si>
  <si>
    <t>equipe4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</si>
</sst>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FFFFFF"/>
      <name val="Calibri"/>
      <family val="2"/>
      <scheme val="minor"/>
    </font>
    <font>
      <sz val="10"/>
      <color rgb="FF7F0055"/>
      <name val="Courier New"/>
      <family val="3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472C4"/>
        <bgColor rgb="FF4472C4"/>
      </patternFill>
    </fill>
  </fills>
  <borders count="3">
    <border>
      <left/>
      <right/>
      <top/>
      <bottom/>
      <diagonal/>
    </border>
    <border>
      <left style="thin">
        <color rgb="FF8EA9DB"/>
      </left>
      <right/>
      <top style="thin">
        <color rgb="FF8EA9DB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64" fontId="2" fillId="2" borderId="1" xfId="0" applyNumberFormat="1" applyFont="1" applyFill="1" applyBorder="1" applyAlignment="1">
      <alignment horizontal="centerContinuous" vertical="center" wrapText="1"/>
    </xf>
    <xf numFmtId="164" fontId="3" fillId="0" borderId="0" xfId="0" applyNumberFormat="1" applyFont="1" applyAlignment="1">
      <alignment horizontal="left" vertical="center" inden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/>
    <xf numFmtId="164" fontId="0" fillId="0" borderId="0" xfId="0" applyNumberFormat="1" applyAlignment="1">
      <alignment horizontal="center" vertical="center" textRotation="90"/>
    </xf>
    <xf numFmtId="0" fontId="0" fillId="0" borderId="0" xfId="0" applyNumberFormat="1" applyAlignment="1">
      <alignment horizontal="center" vertical="center" textRotation="90"/>
    </xf>
    <xf numFmtId="0" fontId="1" fillId="0" borderId="2" xfId="0" applyFont="1" applyBorder="1" applyAlignment="1">
      <alignment horizontal="center" vertical="center"/>
    </xf>
  </cellXfs>
  <cellStyles count="1">
    <cellStyle name="Normal" xfId="0" builtinId="0"/>
  </cellStyles>
  <dxfs count="6">
    <dxf>
      <fill>
        <patternFill patternType="solid">
          <fgColor auto="1"/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46C3D-1B5B-41AD-8FFA-C9029BD79607}">
  <dimension ref="A1:NE43"/>
  <sheetViews>
    <sheetView tabSelected="1" workbookViewId="0">
      <selection activeCell="D3" sqref="D3"/>
    </sheetView>
  </sheetViews>
  <sheetFormatPr baseColWidth="10" defaultColWidth="4.77734375" defaultRowHeight="15.05" x14ac:dyDescent="0.3"/>
  <cols>
    <col min="1" max="1" width="30.44140625" bestFit="1" customWidth="1"/>
    <col min="3" max="3" width="9.5546875" bestFit="1" customWidth="1"/>
    <col min="4" max="5" width="4.77734375" customWidth="1"/>
  </cols>
  <sheetData>
    <row r="1" spans="2:369" s="6" customFormat="1" ht="141.5" x14ac:dyDescent="0.3">
      <c r="B1" s="7">
        <v>2024</v>
      </c>
      <c r="D1" s="6" cm="1">
        <f t="array" ref="D1:NE1">DATE($B$1,1,_xlfn.SEQUENCE(,366,,))</f>
        <v>45292</v>
      </c>
      <c r="E1" s="6">
        <v>45293</v>
      </c>
      <c r="F1" s="6">
        <v>45294</v>
      </c>
      <c r="G1" s="6">
        <v>45295</v>
      </c>
      <c r="H1" s="6">
        <v>45296</v>
      </c>
      <c r="I1" s="6">
        <v>45297</v>
      </c>
      <c r="J1" s="6">
        <v>45298</v>
      </c>
      <c r="K1" s="6">
        <v>45299</v>
      </c>
      <c r="L1" s="6">
        <v>45300</v>
      </c>
      <c r="M1" s="6">
        <v>45301</v>
      </c>
      <c r="N1" s="6">
        <v>45302</v>
      </c>
      <c r="O1" s="6">
        <v>45303</v>
      </c>
      <c r="P1" s="6">
        <v>45304</v>
      </c>
      <c r="Q1" s="6">
        <v>45305</v>
      </c>
      <c r="R1" s="6">
        <v>45306</v>
      </c>
      <c r="S1" s="6">
        <v>45307</v>
      </c>
      <c r="T1" s="6">
        <v>45308</v>
      </c>
      <c r="U1" s="6">
        <v>45309</v>
      </c>
      <c r="V1" s="6">
        <v>45310</v>
      </c>
      <c r="W1" s="6">
        <v>45311</v>
      </c>
      <c r="X1" s="6">
        <v>45312</v>
      </c>
      <c r="Y1" s="6">
        <v>45313</v>
      </c>
      <c r="Z1" s="6">
        <v>45314</v>
      </c>
      <c r="AA1" s="6">
        <v>45315</v>
      </c>
      <c r="AB1" s="6">
        <v>45316</v>
      </c>
      <c r="AC1" s="6">
        <v>45317</v>
      </c>
      <c r="AD1" s="6">
        <v>45318</v>
      </c>
      <c r="AE1" s="6">
        <v>45319</v>
      </c>
      <c r="AF1" s="6">
        <v>45320</v>
      </c>
      <c r="AG1" s="6">
        <v>45321</v>
      </c>
      <c r="AH1" s="6">
        <v>45322</v>
      </c>
      <c r="AI1" s="6">
        <v>45323</v>
      </c>
      <c r="AJ1" s="6">
        <v>45324</v>
      </c>
      <c r="AK1" s="6">
        <v>45325</v>
      </c>
      <c r="AL1" s="6">
        <v>45326</v>
      </c>
      <c r="AM1" s="6">
        <v>45327</v>
      </c>
      <c r="AN1" s="6">
        <v>45328</v>
      </c>
      <c r="AO1" s="6">
        <v>45329</v>
      </c>
      <c r="AP1" s="6">
        <v>45330</v>
      </c>
      <c r="AQ1" s="6">
        <v>45331</v>
      </c>
      <c r="AR1" s="6">
        <v>45332</v>
      </c>
      <c r="AS1" s="6">
        <v>45333</v>
      </c>
      <c r="AT1" s="6">
        <v>45334</v>
      </c>
      <c r="AU1" s="6">
        <v>45335</v>
      </c>
      <c r="AV1" s="6">
        <v>45336</v>
      </c>
      <c r="AW1" s="6">
        <v>45337</v>
      </c>
      <c r="AX1" s="6">
        <v>45338</v>
      </c>
      <c r="AY1" s="6">
        <v>45339</v>
      </c>
      <c r="AZ1" s="6">
        <v>45340</v>
      </c>
      <c r="BA1" s="6">
        <v>45341</v>
      </c>
      <c r="BB1" s="6">
        <v>45342</v>
      </c>
      <c r="BC1" s="6">
        <v>45343</v>
      </c>
      <c r="BD1" s="6">
        <v>45344</v>
      </c>
      <c r="BE1" s="6">
        <v>45345</v>
      </c>
      <c r="BF1" s="6">
        <v>45346</v>
      </c>
      <c r="BG1" s="6">
        <v>45347</v>
      </c>
      <c r="BH1" s="6">
        <v>45348</v>
      </c>
      <c r="BI1" s="6">
        <v>45349</v>
      </c>
      <c r="BJ1" s="6">
        <v>45350</v>
      </c>
      <c r="BK1" s="6">
        <v>45351</v>
      </c>
      <c r="BL1" s="6">
        <v>45352</v>
      </c>
      <c r="BM1" s="6">
        <v>45353</v>
      </c>
      <c r="BN1" s="6">
        <v>45354</v>
      </c>
      <c r="BO1" s="6">
        <v>45355</v>
      </c>
      <c r="BP1" s="6">
        <v>45356</v>
      </c>
      <c r="BQ1" s="6">
        <v>45357</v>
      </c>
      <c r="BR1" s="6">
        <v>45358</v>
      </c>
      <c r="BS1" s="6">
        <v>45359</v>
      </c>
      <c r="BT1" s="6">
        <v>45360</v>
      </c>
      <c r="BU1" s="6">
        <v>45361</v>
      </c>
      <c r="BV1" s="6">
        <v>45362</v>
      </c>
      <c r="BW1" s="6">
        <v>45363</v>
      </c>
      <c r="BX1" s="6">
        <v>45364</v>
      </c>
      <c r="BY1" s="6">
        <v>45365</v>
      </c>
      <c r="BZ1" s="6">
        <v>45366</v>
      </c>
      <c r="CA1" s="6">
        <v>45367</v>
      </c>
      <c r="CB1" s="6">
        <v>45368</v>
      </c>
      <c r="CC1" s="6">
        <v>45369</v>
      </c>
      <c r="CD1" s="6">
        <v>45370</v>
      </c>
      <c r="CE1" s="6">
        <v>45371</v>
      </c>
      <c r="CF1" s="6">
        <v>45372</v>
      </c>
      <c r="CG1" s="6">
        <v>45373</v>
      </c>
      <c r="CH1" s="6">
        <v>45374</v>
      </c>
      <c r="CI1" s="6">
        <v>45375</v>
      </c>
      <c r="CJ1" s="6">
        <v>45376</v>
      </c>
      <c r="CK1" s="6">
        <v>45377</v>
      </c>
      <c r="CL1" s="6">
        <v>45378</v>
      </c>
      <c r="CM1" s="6">
        <v>45379</v>
      </c>
      <c r="CN1" s="6">
        <v>45380</v>
      </c>
      <c r="CO1" s="6">
        <v>45381</v>
      </c>
      <c r="CP1" s="6">
        <v>45382</v>
      </c>
      <c r="CQ1" s="6">
        <v>45383</v>
      </c>
      <c r="CR1" s="6">
        <v>45384</v>
      </c>
      <c r="CS1" s="6">
        <v>45385</v>
      </c>
      <c r="CT1" s="6">
        <v>45386</v>
      </c>
      <c r="CU1" s="6">
        <v>45387</v>
      </c>
      <c r="CV1" s="6">
        <v>45388</v>
      </c>
      <c r="CW1" s="6">
        <v>45389</v>
      </c>
      <c r="CX1" s="6">
        <v>45390</v>
      </c>
      <c r="CY1" s="6">
        <v>45391</v>
      </c>
      <c r="CZ1" s="6">
        <v>45392</v>
      </c>
      <c r="DA1" s="6">
        <v>45393</v>
      </c>
      <c r="DB1" s="6">
        <v>45394</v>
      </c>
      <c r="DC1" s="6">
        <v>45395</v>
      </c>
      <c r="DD1" s="6">
        <v>45396</v>
      </c>
      <c r="DE1" s="6">
        <v>45397</v>
      </c>
      <c r="DF1" s="6">
        <v>45398</v>
      </c>
      <c r="DG1" s="6">
        <v>45399</v>
      </c>
      <c r="DH1" s="6">
        <v>45400</v>
      </c>
      <c r="DI1" s="6">
        <v>45401</v>
      </c>
      <c r="DJ1" s="6">
        <v>45402</v>
      </c>
      <c r="DK1" s="6">
        <v>45403</v>
      </c>
      <c r="DL1" s="6">
        <v>45404</v>
      </c>
      <c r="DM1" s="6">
        <v>45405</v>
      </c>
      <c r="DN1" s="6">
        <v>45406</v>
      </c>
      <c r="DO1" s="6">
        <v>45407</v>
      </c>
      <c r="DP1" s="6">
        <v>45408</v>
      </c>
      <c r="DQ1" s="6">
        <v>45409</v>
      </c>
      <c r="DR1" s="6">
        <v>45410</v>
      </c>
      <c r="DS1" s="6">
        <v>45411</v>
      </c>
      <c r="DT1" s="6">
        <v>45412</v>
      </c>
      <c r="DU1" s="6">
        <v>45413</v>
      </c>
      <c r="DV1" s="6">
        <v>45414</v>
      </c>
      <c r="DW1" s="6">
        <v>45415</v>
      </c>
      <c r="DX1" s="6">
        <v>45416</v>
      </c>
      <c r="DY1" s="6">
        <v>45417</v>
      </c>
      <c r="DZ1" s="6">
        <v>45418</v>
      </c>
      <c r="EA1" s="6">
        <v>45419</v>
      </c>
      <c r="EB1" s="6">
        <v>45420</v>
      </c>
      <c r="EC1" s="6">
        <v>45421</v>
      </c>
      <c r="ED1" s="6">
        <v>45422</v>
      </c>
      <c r="EE1" s="6">
        <v>45423</v>
      </c>
      <c r="EF1" s="6">
        <v>45424</v>
      </c>
      <c r="EG1" s="6">
        <v>45425</v>
      </c>
      <c r="EH1" s="6">
        <v>45426</v>
      </c>
      <c r="EI1" s="6">
        <v>45427</v>
      </c>
      <c r="EJ1" s="6">
        <v>45428</v>
      </c>
      <c r="EK1" s="6">
        <v>45429</v>
      </c>
      <c r="EL1" s="6">
        <v>45430</v>
      </c>
      <c r="EM1" s="6">
        <v>45431</v>
      </c>
      <c r="EN1" s="6">
        <v>45432</v>
      </c>
      <c r="EO1" s="6">
        <v>45433</v>
      </c>
      <c r="EP1" s="6">
        <v>45434</v>
      </c>
      <c r="EQ1" s="6">
        <v>45435</v>
      </c>
      <c r="ER1" s="6">
        <v>45436</v>
      </c>
      <c r="ES1" s="6">
        <v>45437</v>
      </c>
      <c r="ET1" s="6">
        <v>45438</v>
      </c>
      <c r="EU1" s="6">
        <v>45439</v>
      </c>
      <c r="EV1" s="6">
        <v>45440</v>
      </c>
      <c r="EW1" s="6">
        <v>45441</v>
      </c>
      <c r="EX1" s="6">
        <v>45442</v>
      </c>
      <c r="EY1" s="6">
        <v>45443</v>
      </c>
      <c r="EZ1" s="6">
        <v>45444</v>
      </c>
      <c r="FA1" s="6">
        <v>45445</v>
      </c>
      <c r="FB1" s="6">
        <v>45446</v>
      </c>
      <c r="FC1" s="6">
        <v>45447</v>
      </c>
      <c r="FD1" s="6">
        <v>45448</v>
      </c>
      <c r="FE1" s="6">
        <v>45449</v>
      </c>
      <c r="FF1" s="6">
        <v>45450</v>
      </c>
      <c r="FG1" s="6">
        <v>45451</v>
      </c>
      <c r="FH1" s="6">
        <v>45452</v>
      </c>
      <c r="FI1" s="6">
        <v>45453</v>
      </c>
      <c r="FJ1" s="6">
        <v>45454</v>
      </c>
      <c r="FK1" s="6">
        <v>45455</v>
      </c>
      <c r="FL1" s="6">
        <v>45456</v>
      </c>
      <c r="FM1" s="6">
        <v>45457</v>
      </c>
      <c r="FN1" s="6">
        <v>45458</v>
      </c>
      <c r="FO1" s="6">
        <v>45459</v>
      </c>
      <c r="FP1" s="6">
        <v>45460</v>
      </c>
      <c r="FQ1" s="6">
        <v>45461</v>
      </c>
      <c r="FR1" s="6">
        <v>45462</v>
      </c>
      <c r="FS1" s="6">
        <v>45463</v>
      </c>
      <c r="FT1" s="6">
        <v>45464</v>
      </c>
      <c r="FU1" s="6">
        <v>45465</v>
      </c>
      <c r="FV1" s="6">
        <v>45466</v>
      </c>
      <c r="FW1" s="6">
        <v>45467</v>
      </c>
      <c r="FX1" s="6">
        <v>45468</v>
      </c>
      <c r="FY1" s="6">
        <v>45469</v>
      </c>
      <c r="FZ1" s="6">
        <v>45470</v>
      </c>
      <c r="GA1" s="6">
        <v>45471</v>
      </c>
      <c r="GB1" s="6">
        <v>45472</v>
      </c>
      <c r="GC1" s="6">
        <v>45473</v>
      </c>
      <c r="GD1" s="6">
        <v>45474</v>
      </c>
      <c r="GE1" s="6">
        <v>45475</v>
      </c>
      <c r="GF1" s="6">
        <v>45476</v>
      </c>
      <c r="GG1" s="6">
        <v>45477</v>
      </c>
      <c r="GH1" s="6">
        <v>45478</v>
      </c>
      <c r="GI1" s="6">
        <v>45479</v>
      </c>
      <c r="GJ1" s="6">
        <v>45480</v>
      </c>
      <c r="GK1" s="6">
        <v>45481</v>
      </c>
      <c r="GL1" s="6">
        <v>45482</v>
      </c>
      <c r="GM1" s="6">
        <v>45483</v>
      </c>
      <c r="GN1" s="6">
        <v>45484</v>
      </c>
      <c r="GO1" s="6">
        <v>45485</v>
      </c>
      <c r="GP1" s="6">
        <v>45486</v>
      </c>
      <c r="GQ1" s="6">
        <v>45487</v>
      </c>
      <c r="GR1" s="6">
        <v>45488</v>
      </c>
      <c r="GS1" s="6">
        <v>45489</v>
      </c>
      <c r="GT1" s="6">
        <v>45490</v>
      </c>
      <c r="GU1" s="6">
        <v>45491</v>
      </c>
      <c r="GV1" s="6">
        <v>45492</v>
      </c>
      <c r="GW1" s="6">
        <v>45493</v>
      </c>
      <c r="GX1" s="6">
        <v>45494</v>
      </c>
      <c r="GY1" s="6">
        <v>45495</v>
      </c>
      <c r="GZ1" s="6">
        <v>45496</v>
      </c>
      <c r="HA1" s="6">
        <v>45497</v>
      </c>
      <c r="HB1" s="6">
        <v>45498</v>
      </c>
      <c r="HC1" s="6">
        <v>45499</v>
      </c>
      <c r="HD1" s="6">
        <v>45500</v>
      </c>
      <c r="HE1" s="6">
        <v>45501</v>
      </c>
      <c r="HF1" s="6">
        <v>45502</v>
      </c>
      <c r="HG1" s="6">
        <v>45503</v>
      </c>
      <c r="HH1" s="6">
        <v>45504</v>
      </c>
      <c r="HI1" s="6">
        <v>45505</v>
      </c>
      <c r="HJ1" s="6">
        <v>45506</v>
      </c>
      <c r="HK1" s="6">
        <v>45507</v>
      </c>
      <c r="HL1" s="6">
        <v>45508</v>
      </c>
      <c r="HM1" s="6">
        <v>45509</v>
      </c>
      <c r="HN1" s="6">
        <v>45510</v>
      </c>
      <c r="HO1" s="6">
        <v>45511</v>
      </c>
      <c r="HP1" s="6">
        <v>45512</v>
      </c>
      <c r="HQ1" s="6">
        <v>45513</v>
      </c>
      <c r="HR1" s="6">
        <v>45514</v>
      </c>
      <c r="HS1" s="6">
        <v>45515</v>
      </c>
      <c r="HT1" s="6">
        <v>45516</v>
      </c>
      <c r="HU1" s="6">
        <v>45517</v>
      </c>
      <c r="HV1" s="6">
        <v>45518</v>
      </c>
      <c r="HW1" s="6">
        <v>45519</v>
      </c>
      <c r="HX1" s="6">
        <v>45520</v>
      </c>
      <c r="HY1" s="6">
        <v>45521</v>
      </c>
      <c r="HZ1" s="6">
        <v>45522</v>
      </c>
      <c r="IA1" s="6">
        <v>45523</v>
      </c>
      <c r="IB1" s="6">
        <v>45524</v>
      </c>
      <c r="IC1" s="6">
        <v>45525</v>
      </c>
      <c r="ID1" s="6">
        <v>45526</v>
      </c>
      <c r="IE1" s="6">
        <v>45527</v>
      </c>
      <c r="IF1" s="6">
        <v>45528</v>
      </c>
      <c r="IG1" s="6">
        <v>45529</v>
      </c>
      <c r="IH1" s="6">
        <v>45530</v>
      </c>
      <c r="II1" s="6">
        <v>45531</v>
      </c>
      <c r="IJ1" s="6">
        <v>45532</v>
      </c>
      <c r="IK1" s="6">
        <v>45533</v>
      </c>
      <c r="IL1" s="6">
        <v>45534</v>
      </c>
      <c r="IM1" s="6">
        <v>45535</v>
      </c>
      <c r="IN1" s="6">
        <v>45536</v>
      </c>
      <c r="IO1" s="6">
        <v>45537</v>
      </c>
      <c r="IP1" s="6">
        <v>45538</v>
      </c>
      <c r="IQ1" s="6">
        <v>45539</v>
      </c>
      <c r="IR1" s="6">
        <v>45540</v>
      </c>
      <c r="IS1" s="6">
        <v>45541</v>
      </c>
      <c r="IT1" s="6">
        <v>45542</v>
      </c>
      <c r="IU1" s="6">
        <v>45543</v>
      </c>
      <c r="IV1" s="6">
        <v>45544</v>
      </c>
      <c r="IW1" s="6">
        <v>45545</v>
      </c>
      <c r="IX1" s="6">
        <v>45546</v>
      </c>
      <c r="IY1" s="6">
        <v>45547</v>
      </c>
      <c r="IZ1" s="6">
        <v>45548</v>
      </c>
      <c r="JA1" s="6">
        <v>45549</v>
      </c>
      <c r="JB1" s="6">
        <v>45550</v>
      </c>
      <c r="JC1" s="6">
        <v>45551</v>
      </c>
      <c r="JD1" s="6">
        <v>45552</v>
      </c>
      <c r="JE1" s="6">
        <v>45553</v>
      </c>
      <c r="JF1" s="6">
        <v>45554</v>
      </c>
      <c r="JG1" s="6">
        <v>45555</v>
      </c>
      <c r="JH1" s="6">
        <v>45556</v>
      </c>
      <c r="JI1" s="6">
        <v>45557</v>
      </c>
      <c r="JJ1" s="6">
        <v>45558</v>
      </c>
      <c r="JK1" s="6">
        <v>45559</v>
      </c>
      <c r="JL1" s="6">
        <v>45560</v>
      </c>
      <c r="JM1" s="6">
        <v>45561</v>
      </c>
      <c r="JN1" s="6">
        <v>45562</v>
      </c>
      <c r="JO1" s="6">
        <v>45563</v>
      </c>
      <c r="JP1" s="6">
        <v>45564</v>
      </c>
      <c r="JQ1" s="6">
        <v>45565</v>
      </c>
      <c r="JR1" s="6">
        <v>45566</v>
      </c>
      <c r="JS1" s="6">
        <v>45567</v>
      </c>
      <c r="JT1" s="6">
        <v>45568</v>
      </c>
      <c r="JU1" s="6">
        <v>45569</v>
      </c>
      <c r="JV1" s="6">
        <v>45570</v>
      </c>
      <c r="JW1" s="6">
        <v>45571</v>
      </c>
      <c r="JX1" s="6">
        <v>45572</v>
      </c>
      <c r="JY1" s="6">
        <v>45573</v>
      </c>
      <c r="JZ1" s="6">
        <v>45574</v>
      </c>
      <c r="KA1" s="6">
        <v>45575</v>
      </c>
      <c r="KB1" s="6">
        <v>45576</v>
      </c>
      <c r="KC1" s="6">
        <v>45577</v>
      </c>
      <c r="KD1" s="6">
        <v>45578</v>
      </c>
      <c r="KE1" s="6">
        <v>45579</v>
      </c>
      <c r="KF1" s="6">
        <v>45580</v>
      </c>
      <c r="KG1" s="6">
        <v>45581</v>
      </c>
      <c r="KH1" s="6">
        <v>45582</v>
      </c>
      <c r="KI1" s="6">
        <v>45583</v>
      </c>
      <c r="KJ1" s="6">
        <v>45584</v>
      </c>
      <c r="KK1" s="6">
        <v>45585</v>
      </c>
      <c r="KL1" s="6">
        <v>45586</v>
      </c>
      <c r="KM1" s="6">
        <v>45587</v>
      </c>
      <c r="KN1" s="6">
        <v>45588</v>
      </c>
      <c r="KO1" s="6">
        <v>45589</v>
      </c>
      <c r="KP1" s="6">
        <v>45590</v>
      </c>
      <c r="KQ1" s="6">
        <v>45591</v>
      </c>
      <c r="KR1" s="6">
        <v>45592</v>
      </c>
      <c r="KS1" s="6">
        <v>45593</v>
      </c>
      <c r="KT1" s="6">
        <v>45594</v>
      </c>
      <c r="KU1" s="6">
        <v>45595</v>
      </c>
      <c r="KV1" s="6">
        <v>45596</v>
      </c>
      <c r="KW1" s="6">
        <v>45597</v>
      </c>
      <c r="KX1" s="6">
        <v>45598</v>
      </c>
      <c r="KY1" s="6">
        <v>45599</v>
      </c>
      <c r="KZ1" s="6">
        <v>45600</v>
      </c>
      <c r="LA1" s="6">
        <v>45601</v>
      </c>
      <c r="LB1" s="6">
        <v>45602</v>
      </c>
      <c r="LC1" s="6">
        <v>45603</v>
      </c>
      <c r="LD1" s="6">
        <v>45604</v>
      </c>
      <c r="LE1" s="6">
        <v>45605</v>
      </c>
      <c r="LF1" s="6">
        <v>45606</v>
      </c>
      <c r="LG1" s="6">
        <v>45607</v>
      </c>
      <c r="LH1" s="6">
        <v>45608</v>
      </c>
      <c r="LI1" s="6">
        <v>45609</v>
      </c>
      <c r="LJ1" s="6">
        <v>45610</v>
      </c>
      <c r="LK1" s="6">
        <v>45611</v>
      </c>
      <c r="LL1" s="6">
        <v>45612</v>
      </c>
      <c r="LM1" s="6">
        <v>45613</v>
      </c>
      <c r="LN1" s="6">
        <v>45614</v>
      </c>
      <c r="LO1" s="6">
        <v>45615</v>
      </c>
      <c r="LP1" s="6">
        <v>45616</v>
      </c>
      <c r="LQ1" s="6">
        <v>45617</v>
      </c>
      <c r="LR1" s="6">
        <v>45618</v>
      </c>
      <c r="LS1" s="6">
        <v>45619</v>
      </c>
      <c r="LT1" s="6">
        <v>45620</v>
      </c>
      <c r="LU1" s="6">
        <v>45621</v>
      </c>
      <c r="LV1" s="6">
        <v>45622</v>
      </c>
      <c r="LW1" s="6">
        <v>45623</v>
      </c>
      <c r="LX1" s="6">
        <v>45624</v>
      </c>
      <c r="LY1" s="6">
        <v>45625</v>
      </c>
      <c r="LZ1" s="6">
        <v>45626</v>
      </c>
      <c r="MA1" s="6">
        <v>45627</v>
      </c>
      <c r="MB1" s="6">
        <v>45628</v>
      </c>
      <c r="MC1" s="6">
        <v>45629</v>
      </c>
      <c r="MD1" s="6">
        <v>45630</v>
      </c>
      <c r="ME1" s="6">
        <v>45631</v>
      </c>
      <c r="MF1" s="6">
        <v>45632</v>
      </c>
      <c r="MG1" s="6">
        <v>45633</v>
      </c>
      <c r="MH1" s="6">
        <v>45634</v>
      </c>
      <c r="MI1" s="6">
        <v>45635</v>
      </c>
      <c r="MJ1" s="6">
        <v>45636</v>
      </c>
      <c r="MK1" s="6">
        <v>45637</v>
      </c>
      <c r="ML1" s="6">
        <v>45638</v>
      </c>
      <c r="MM1" s="6">
        <v>45639</v>
      </c>
      <c r="MN1" s="6">
        <v>45640</v>
      </c>
      <c r="MO1" s="6">
        <v>45641</v>
      </c>
      <c r="MP1" s="6">
        <v>45642</v>
      </c>
      <c r="MQ1" s="6">
        <v>45643</v>
      </c>
      <c r="MR1" s="6">
        <v>45644</v>
      </c>
      <c r="MS1" s="6">
        <v>45645</v>
      </c>
      <c r="MT1" s="6">
        <v>45646</v>
      </c>
      <c r="MU1" s="6">
        <v>45647</v>
      </c>
      <c r="MV1" s="6">
        <v>45648</v>
      </c>
      <c r="MW1" s="6">
        <v>45649</v>
      </c>
      <c r="MX1" s="6">
        <v>45650</v>
      </c>
      <c r="MY1" s="6">
        <v>45651</v>
      </c>
      <c r="MZ1" s="6">
        <v>45652</v>
      </c>
      <c r="NA1" s="6">
        <v>45653</v>
      </c>
      <c r="NB1" s="6">
        <v>45654</v>
      </c>
      <c r="NC1" s="6">
        <v>45655</v>
      </c>
      <c r="ND1" s="6">
        <v>45656</v>
      </c>
      <c r="NE1" s="6">
        <v>45657</v>
      </c>
    </row>
    <row r="2" spans="2:369" s="6" customFormat="1" x14ac:dyDescent="0.3">
      <c r="B2" s="7"/>
      <c r="C2" s="4" t="s">
        <v>8</v>
      </c>
      <c r="D2" s="8" t="str">
        <f ca="1">IF(OR(COUNTIF(fériés,D1)=0,WEEKDAY(D1,2)&gt;5),OFFSET($D$21,RIGHT($C2,1)-4,MOD(D1+5,42)),OFFSET(C2,IF(WEEKDAY(D1,2)&lt;3,0,1),14-WEEKDAY(D1,2)))</f>
        <v>N</v>
      </c>
      <c r="E2" s="8">
        <f ca="1">IF(OR(COUNTIF(fériés,E1)=0,WEEKDAY(E1,2)&gt;5),OFFSET($D$21,RIGHT($C2,1)-4,MOD(E1+5,42)),OFFSET(D2,IF(WEEKDAY(E1,2)&lt;3,0,1),14-WEEKDAY(E1,2)))</f>
        <v>0</v>
      </c>
      <c r="F2" s="8">
        <f ca="1">IF(OR(COUNTIF(fériés,F1)=0,WEEKDAY(F1,2)&gt;5),OFFSET($D$21,RIGHT($C2,1)-4,MOD(F1+5,42)),OFFSET(E2,IF(WEEKDAY(F1,2)&lt;3,0,1),14-WEEKDAY(F1,2)))</f>
        <v>0</v>
      </c>
      <c r="G2" s="8">
        <f ca="1">IF(OR(COUNTIF(fériés,G1)=0,WEEKDAY(G1,2)&gt;5),OFFSET($D$21,RIGHT($C2,1)-4,MOD(G1+5,42)),OFFSET(F2,IF(WEEKDAY(G1,2)&lt;3,0,1),14-WEEKDAY(G1,2)))</f>
        <v>0</v>
      </c>
      <c r="H2" s="8">
        <f ca="1">IF(OR(COUNTIF(fériés,H1)=0,WEEKDAY(H1,2)&gt;5),OFFSET($D$21,RIGHT($C2,1)-4,MOD(H1+5,42)),OFFSET(G2,IF(WEEKDAY(H1,2)&lt;3,0,1),14-WEEKDAY(H1,2)))</f>
        <v>0</v>
      </c>
      <c r="I2" s="8" t="str">
        <f ca="1">IF(OR(COUNTIF(fériés,I1)=0,WEEKDAY(I1,2)&gt;5),OFFSET($D$21,RIGHT($C2,1)-4,MOD(I1+5,42)),OFFSET(H2,IF(WEEKDAY(I1,2)&lt;3,0,1),14-WEEKDAY(I1,2)))</f>
        <v>M</v>
      </c>
      <c r="J2" s="8" t="str">
        <f ca="1">IF(OR(COUNTIF(fériés,J1)=0,WEEKDAY(J1,2)&gt;5),OFFSET($D$21,RIGHT($C2,1)-4,MOD(J1+5,42)),OFFSET(I2,IF(WEEKDAY(J1,2)&lt;3,0,1),14-WEEKDAY(J1,2)))</f>
        <v>M</v>
      </c>
      <c r="K2" s="8">
        <f ca="1">IF(OR(COUNTIF(fériés,K1)=0,WEEKDAY(K1,2)&gt;5),OFFSET($D$21,RIGHT($C2,1)-4,MOD(K1+5,42)),OFFSET(J2,IF(WEEKDAY(K1,2)&lt;3,0,1),14-WEEKDAY(K1,2)))</f>
        <v>0</v>
      </c>
      <c r="L2" s="8">
        <f ca="1">IF(OR(COUNTIF(fériés,L1)=0,WEEKDAY(L1,2)&gt;5),OFFSET($D$21,RIGHT($C2,1)-4,MOD(L1+5,42)),OFFSET(K2,IF(WEEKDAY(L1,2)&lt;3,0,1),14-WEEKDAY(L1,2)))</f>
        <v>0</v>
      </c>
      <c r="M2" s="8">
        <f ca="1">IF(OR(COUNTIF(fériés,M1)=0,WEEKDAY(M1,2)&gt;5),OFFSET($D$21,RIGHT($C2,1)-4,MOD(M1+5,42)),OFFSET(L2,IF(WEEKDAY(M1,2)&lt;3,0,1),14-WEEKDAY(M1,2)))</f>
        <v>0</v>
      </c>
      <c r="N2" s="8">
        <f ca="1">IF(OR(COUNTIF(fériés,N1)=0,WEEKDAY(N1,2)&gt;5),OFFSET($D$21,RIGHT($C2,1)-4,MOD(N1+5,42)),OFFSET(M2,IF(WEEKDAY(N1,2)&lt;3,0,1),14-WEEKDAY(N1,2)))</f>
        <v>0</v>
      </c>
      <c r="O2" s="8">
        <f ca="1">IF(OR(COUNTIF(fériés,O1)=0,WEEKDAY(O1,2)&gt;5),OFFSET($D$21,RIGHT($C2,1)-4,MOD(O1+5,42)),OFFSET(N2,IF(WEEKDAY(O1,2)&lt;3,0,1),14-WEEKDAY(O1,2)))</f>
        <v>0</v>
      </c>
      <c r="P2" s="8" t="str">
        <f ca="1">IF(OR(COUNTIF(fériés,P1)=0,WEEKDAY(P1,2)&gt;5),OFFSET($D$21,RIGHT($C2,1)-4,MOD(P1+5,42)),OFFSET(O2,IF(WEEKDAY(P1,2)&lt;3,0,1),14-WEEKDAY(P1,2)))</f>
        <v>N</v>
      </c>
      <c r="Q2" s="8" t="str">
        <f ca="1">IF(OR(COUNTIF(fériés,Q1)=0,WEEKDAY(Q1,2)&gt;5),OFFSET($D$21,RIGHT($C2,1)-4,MOD(Q1+5,42)),OFFSET(P2,IF(WEEKDAY(Q1,2)&lt;3,0,1),14-WEEKDAY(Q1,2)))</f>
        <v>N</v>
      </c>
      <c r="R2" s="8">
        <f ca="1">IF(OR(COUNTIF(fériés,R1)=0,WEEKDAY(R1,2)&gt;5),OFFSET($D$21,RIGHT($C2,1)-4,MOD(R1+5,42)),OFFSET(Q2,IF(WEEKDAY(R1,2)&lt;3,0,1),14-WEEKDAY(R1,2)))</f>
        <v>0</v>
      </c>
      <c r="S2" s="8">
        <f ca="1">IF(OR(COUNTIF(fériés,S1)=0,WEEKDAY(S1,2)&gt;5),OFFSET($D$21,RIGHT($C2,1)-4,MOD(S1+5,42)),OFFSET(R2,IF(WEEKDAY(S1,2)&lt;3,0,1),14-WEEKDAY(S1,2)))</f>
        <v>0</v>
      </c>
      <c r="T2" s="8">
        <f ca="1">IF(OR(COUNTIF(fériés,T1)=0,WEEKDAY(T1,2)&gt;5),OFFSET($D$21,RIGHT($C2,1)-4,MOD(T1+5,42)),OFFSET(S2,IF(WEEKDAY(T1,2)&lt;3,0,1),14-WEEKDAY(T1,2)))</f>
        <v>0</v>
      </c>
      <c r="U2" s="8">
        <f ca="1">IF(OR(COUNTIF(fériés,U1)=0,WEEKDAY(U1,2)&gt;5),OFFSET($D$21,RIGHT($C2,1)-4,MOD(U1+5,42)),OFFSET(T2,IF(WEEKDAY(U1,2)&lt;3,0,1),14-WEEKDAY(U1,2)))</f>
        <v>0</v>
      </c>
      <c r="V2" s="8">
        <f ca="1">IF(OR(COUNTIF(fériés,V1)=0,WEEKDAY(V1,2)&gt;5),OFFSET($D$21,RIGHT($C2,1)-4,MOD(V1+5,42)),OFFSET(U2,IF(WEEKDAY(V1,2)&lt;3,0,1),14-WEEKDAY(V1,2)))</f>
        <v>0</v>
      </c>
      <c r="W2" s="8" t="str">
        <f ca="1">IF(OR(COUNTIF(fériés,W1)=0,WEEKDAY(W1,2)&gt;5),OFFSET($D$21,RIGHT($C2,1)-4,MOD(W1+5,42)),OFFSET(V2,IF(WEEKDAY(W1,2)&lt;3,0,1),14-WEEKDAY(W1,2)))</f>
        <v>M</v>
      </c>
      <c r="X2" s="8" t="str">
        <f ca="1">IF(OR(COUNTIF(fériés,X1)=0,WEEKDAY(X1,2)&gt;5),OFFSET($D$21,RIGHT($C2,1)-4,MOD(X1+5,42)),OFFSET(W2,IF(WEEKDAY(X1,2)&lt;3,0,1),14-WEEKDAY(X1,2)))</f>
        <v>M</v>
      </c>
      <c r="Y2" s="8">
        <f ca="1">IF(OR(COUNTIF(fériés,Y1)=0,WEEKDAY(Y1,2)&gt;5),OFFSET($D$21,RIGHT($C2,1)-4,MOD(Y1+5,42)),OFFSET(X2,IF(WEEKDAY(Y1,2)&lt;3,0,1),14-WEEKDAY(Y1,2)))</f>
        <v>0</v>
      </c>
      <c r="Z2" s="8">
        <f ca="1">IF(OR(COUNTIF(fériés,Z1)=0,WEEKDAY(Z1,2)&gt;5),OFFSET($D$21,RIGHT($C2,1)-4,MOD(Z1+5,42)),OFFSET(Y2,IF(WEEKDAY(Z1,2)&lt;3,0,1),14-WEEKDAY(Z1,2)))</f>
        <v>0</v>
      </c>
      <c r="AA2" s="8">
        <f ca="1">IF(OR(COUNTIF(fériés,AA1)=0,WEEKDAY(AA1,2)&gt;5),OFFSET($D$21,RIGHT($C2,1)-4,MOD(AA1+5,42)),OFFSET(Z2,IF(WEEKDAY(AA1,2)&lt;3,0,1),14-WEEKDAY(AA1,2)))</f>
        <v>0</v>
      </c>
      <c r="AB2" s="8">
        <f ca="1">IF(OR(COUNTIF(fériés,AB1)=0,WEEKDAY(AB1,2)&gt;5),OFFSET($D$21,RIGHT($C2,1)-4,MOD(AB1+5,42)),OFFSET(AA2,IF(WEEKDAY(AB1,2)&lt;3,0,1),14-WEEKDAY(AB1,2)))</f>
        <v>0</v>
      </c>
      <c r="AC2" s="8">
        <f ca="1">IF(OR(COUNTIF(fériés,AC1)=0,WEEKDAY(AC1,2)&gt;5),OFFSET($D$21,RIGHT($C2,1)-4,MOD(AC1+5,42)),OFFSET(AB2,IF(WEEKDAY(AC1,2)&lt;3,0,1),14-WEEKDAY(AC1,2)))</f>
        <v>0</v>
      </c>
      <c r="AD2" s="8" t="str">
        <f ca="1">IF(OR(COUNTIF(fériés,AD1)=0,WEEKDAY(AD1,2)&gt;5),OFFSET($D$21,RIGHT($C2,1)-4,MOD(AD1+5,42)),OFFSET(AC2,IF(WEEKDAY(AD1,2)&lt;3,0,1),14-WEEKDAY(AD1,2)))</f>
        <v>N</v>
      </c>
      <c r="AE2" s="8" t="str">
        <f ca="1">IF(OR(COUNTIF(fériés,AE1)=0,WEEKDAY(AE1,2)&gt;5),OFFSET($D$21,RIGHT($C2,1)-4,MOD(AE1+5,42)),OFFSET(AD2,IF(WEEKDAY(AE1,2)&lt;3,0,1),14-WEEKDAY(AE1,2)))</f>
        <v>N</v>
      </c>
      <c r="AF2" s="8">
        <f ca="1">IF(OR(COUNTIF(fériés,AF1)=0,WEEKDAY(AF1,2)&gt;5),OFFSET($D$21,RIGHT($C2,1)-4,MOD(AF1+5,42)),OFFSET(AE2,IF(WEEKDAY(AF1,2)&lt;3,0,1),14-WEEKDAY(AF1,2)))</f>
        <v>0</v>
      </c>
      <c r="AG2" s="8">
        <f ca="1">IF(OR(COUNTIF(fériés,AG1)=0,WEEKDAY(AG1,2)&gt;5),OFFSET($D$21,RIGHT($C2,1)-4,MOD(AG1+5,42)),OFFSET(AF2,IF(WEEKDAY(AG1,2)&lt;3,0,1),14-WEEKDAY(AG1,2)))</f>
        <v>0</v>
      </c>
      <c r="AH2" s="8">
        <f ca="1">IF(OR(COUNTIF(fériés,AH1)=0,WEEKDAY(AH1,2)&gt;5),OFFSET($D$21,RIGHT($C2,1)-4,MOD(AH1+5,42)),OFFSET(AG2,IF(WEEKDAY(AH1,2)&lt;3,0,1),14-WEEKDAY(AH1,2)))</f>
        <v>0</v>
      </c>
      <c r="AI2" s="8">
        <f ca="1">IF(OR(COUNTIF(fériés,AI1)=0,WEEKDAY(AI1,2)&gt;5),OFFSET($D$21,RIGHT($C2,1)-4,MOD(AI1+5,42)),OFFSET(AH2,IF(WEEKDAY(AI1,2)&lt;3,0,1),14-WEEKDAY(AI1,2)))</f>
        <v>0</v>
      </c>
      <c r="AJ2" s="8">
        <f ca="1">IF(OR(COUNTIF(fériés,AJ1)=0,WEEKDAY(AJ1,2)&gt;5),OFFSET($D$21,RIGHT($C2,1)-4,MOD(AJ1+5,42)),OFFSET(AI2,IF(WEEKDAY(AJ1,2)&lt;3,0,1),14-WEEKDAY(AJ1,2)))</f>
        <v>0</v>
      </c>
      <c r="AK2" s="8" t="str">
        <f ca="1">IF(OR(COUNTIF(fériés,AK1)=0,WEEKDAY(AK1,2)&gt;5),OFFSET($D$21,RIGHT($C2,1)-4,MOD(AK1+5,42)),OFFSET(AJ2,IF(WEEKDAY(AK1,2)&lt;3,0,1),14-WEEKDAY(AK1,2)))</f>
        <v>M</v>
      </c>
      <c r="AL2" s="8" t="str">
        <f ca="1">IF(OR(COUNTIF(fériés,AL1)=0,WEEKDAY(AL1,2)&gt;5),OFFSET($D$21,RIGHT($C2,1)-4,MOD(AL1+5,42)),OFFSET(AK2,IF(WEEKDAY(AL1,2)&lt;3,0,1),14-WEEKDAY(AL1,2)))</f>
        <v>M</v>
      </c>
      <c r="AM2" s="8">
        <f ca="1">IF(OR(COUNTIF(fériés,AM1)=0,WEEKDAY(AM1,2)&gt;5),OFFSET($D$21,RIGHT($C2,1)-4,MOD(AM1+5,42)),OFFSET(AL2,IF(WEEKDAY(AM1,2)&lt;3,0,1),14-WEEKDAY(AM1,2)))</f>
        <v>0</v>
      </c>
      <c r="AN2" s="8">
        <f ca="1">IF(OR(COUNTIF(fériés,AN1)=0,WEEKDAY(AN1,2)&gt;5),OFFSET($D$21,RIGHT($C2,1)-4,MOD(AN1+5,42)),OFFSET(AM2,IF(WEEKDAY(AN1,2)&lt;3,0,1),14-WEEKDAY(AN1,2)))</f>
        <v>0</v>
      </c>
      <c r="AO2" s="8">
        <f ca="1">IF(OR(COUNTIF(fériés,AO1)=0,WEEKDAY(AO1,2)&gt;5),OFFSET($D$21,RIGHT($C2,1)-4,MOD(AO1+5,42)),OFFSET(AN2,IF(WEEKDAY(AO1,2)&lt;3,0,1),14-WEEKDAY(AO1,2)))</f>
        <v>0</v>
      </c>
      <c r="AP2" s="8">
        <f ca="1">IF(OR(COUNTIF(fériés,AP1)=0,WEEKDAY(AP1,2)&gt;5),OFFSET($D$21,RIGHT($C2,1)-4,MOD(AP1+5,42)),OFFSET(AO2,IF(WEEKDAY(AP1,2)&lt;3,0,1),14-WEEKDAY(AP1,2)))</f>
        <v>0</v>
      </c>
      <c r="AQ2" s="8">
        <f ca="1">IF(OR(COUNTIF(fériés,AQ1)=0,WEEKDAY(AQ1,2)&gt;5),OFFSET($D$21,RIGHT($C2,1)-4,MOD(AQ1+5,42)),OFFSET(AP2,IF(WEEKDAY(AQ1,2)&lt;3,0,1),14-WEEKDAY(AQ1,2)))</f>
        <v>0</v>
      </c>
      <c r="AR2" s="8" t="str">
        <f ca="1">IF(OR(COUNTIF(fériés,AR1)=0,WEEKDAY(AR1,2)&gt;5),OFFSET($D$21,RIGHT($C2,1)-4,MOD(AR1+5,42)),OFFSET(AQ2,IF(WEEKDAY(AR1,2)&lt;3,0,1),14-WEEKDAY(AR1,2)))</f>
        <v>N</v>
      </c>
      <c r="AS2" s="8" t="str">
        <f ca="1">IF(OR(COUNTIF(fériés,AS1)=0,WEEKDAY(AS1,2)&gt;5),OFFSET($D$21,RIGHT($C2,1)-4,MOD(AS1+5,42)),OFFSET(AR2,IF(WEEKDAY(AS1,2)&lt;3,0,1),14-WEEKDAY(AS1,2)))</f>
        <v>N</v>
      </c>
      <c r="AT2" s="8">
        <f ca="1">IF(OR(COUNTIF(fériés,AT1)=0,WEEKDAY(AT1,2)&gt;5),OFFSET($D$21,RIGHT($C2,1)-4,MOD(AT1+5,42)),OFFSET(AS2,IF(WEEKDAY(AT1,2)&lt;3,0,1),14-WEEKDAY(AT1,2)))</f>
        <v>0</v>
      </c>
      <c r="AU2" s="8">
        <f ca="1">IF(OR(COUNTIF(fériés,AU1)=0,WEEKDAY(AU1,2)&gt;5),OFFSET($D$21,RIGHT($C2,1)-4,MOD(AU1+5,42)),OFFSET(AT2,IF(WEEKDAY(AU1,2)&lt;3,0,1),14-WEEKDAY(AU1,2)))</f>
        <v>0</v>
      </c>
      <c r="AV2" s="8">
        <f ca="1">IF(OR(COUNTIF(fériés,AV1)=0,WEEKDAY(AV1,2)&gt;5),OFFSET($D$21,RIGHT($C2,1)-4,MOD(AV1+5,42)),OFFSET(AU2,IF(WEEKDAY(AV1,2)&lt;3,0,1),14-WEEKDAY(AV1,2)))</f>
        <v>0</v>
      </c>
      <c r="AW2" s="8">
        <f ca="1">IF(OR(COUNTIF(fériés,AW1)=0,WEEKDAY(AW1,2)&gt;5),OFFSET($D$21,RIGHT($C2,1)-4,MOD(AW1+5,42)),OFFSET(AV2,IF(WEEKDAY(AW1,2)&lt;3,0,1),14-WEEKDAY(AW1,2)))</f>
        <v>0</v>
      </c>
      <c r="AX2" s="8">
        <f ca="1">IF(OR(COUNTIF(fériés,AX1)=0,WEEKDAY(AX1,2)&gt;5),OFFSET($D$21,RIGHT($C2,1)-4,MOD(AX1+5,42)),OFFSET(AW2,IF(WEEKDAY(AX1,2)&lt;3,0,1),14-WEEKDAY(AX1,2)))</f>
        <v>0</v>
      </c>
      <c r="AY2" s="8" t="str">
        <f ca="1">IF(OR(COUNTIF(fériés,AY1)=0,WEEKDAY(AY1,2)&gt;5),OFFSET($D$21,RIGHT($C2,1)-4,MOD(AY1+5,42)),OFFSET(AX2,IF(WEEKDAY(AY1,2)&lt;3,0,1),14-WEEKDAY(AY1,2)))</f>
        <v>M</v>
      </c>
      <c r="AZ2" s="8" t="str">
        <f ca="1">IF(OR(COUNTIF(fériés,AZ1)=0,WEEKDAY(AZ1,2)&gt;5),OFFSET($D$21,RIGHT($C2,1)-4,MOD(AZ1+5,42)),OFFSET(AY2,IF(WEEKDAY(AZ1,2)&lt;3,0,1),14-WEEKDAY(AZ1,2)))</f>
        <v>M</v>
      </c>
      <c r="BA2" s="8">
        <f ca="1">IF(OR(COUNTIF(fériés,BA1)=0,WEEKDAY(BA1,2)&gt;5),OFFSET($D$21,RIGHT($C2,1)-4,MOD(BA1+5,42)),OFFSET(AZ2,IF(WEEKDAY(BA1,2)&lt;3,0,1),14-WEEKDAY(BA1,2)))</f>
        <v>0</v>
      </c>
      <c r="BB2" s="8">
        <f ca="1">IF(OR(COUNTIF(fériés,BB1)=0,WEEKDAY(BB1,2)&gt;5),OFFSET($D$21,RIGHT($C2,1)-4,MOD(BB1+5,42)),OFFSET(BA2,IF(WEEKDAY(BB1,2)&lt;3,0,1),14-WEEKDAY(BB1,2)))</f>
        <v>0</v>
      </c>
      <c r="BC2" s="8">
        <f ca="1">IF(OR(COUNTIF(fériés,BC1)=0,WEEKDAY(BC1,2)&gt;5),OFFSET($D$21,RIGHT($C2,1)-4,MOD(BC1+5,42)),OFFSET(BB2,IF(WEEKDAY(BC1,2)&lt;3,0,1),14-WEEKDAY(BC1,2)))</f>
        <v>0</v>
      </c>
      <c r="BD2" s="8">
        <f ca="1">IF(OR(COUNTIF(fériés,BD1)=0,WEEKDAY(BD1,2)&gt;5),OFFSET($D$21,RIGHT($C2,1)-4,MOD(BD1+5,42)),OFFSET(BC2,IF(WEEKDAY(BD1,2)&lt;3,0,1),14-WEEKDAY(BD1,2)))</f>
        <v>0</v>
      </c>
      <c r="BE2" s="8">
        <f ca="1">IF(OR(COUNTIF(fériés,BE1)=0,WEEKDAY(BE1,2)&gt;5),OFFSET($D$21,RIGHT($C2,1)-4,MOD(BE1+5,42)),OFFSET(BD2,IF(WEEKDAY(BE1,2)&lt;3,0,1),14-WEEKDAY(BE1,2)))</f>
        <v>0</v>
      </c>
      <c r="BF2" s="8" t="str">
        <f ca="1">IF(OR(COUNTIF(fériés,BF1)=0,WEEKDAY(BF1,2)&gt;5),OFFSET($D$21,RIGHT($C2,1)-4,MOD(BF1+5,42)),OFFSET(BE2,IF(WEEKDAY(BF1,2)&lt;3,0,1),14-WEEKDAY(BF1,2)))</f>
        <v>N</v>
      </c>
      <c r="BG2" s="8" t="str">
        <f ca="1">IF(OR(COUNTIF(fériés,BG1)=0,WEEKDAY(BG1,2)&gt;5),OFFSET($D$21,RIGHT($C2,1)-4,MOD(BG1+5,42)),OFFSET(BF2,IF(WEEKDAY(BG1,2)&lt;3,0,1),14-WEEKDAY(BG1,2)))</f>
        <v>N</v>
      </c>
      <c r="BH2" s="8">
        <f ca="1">IF(OR(COUNTIF(fériés,BH1)=0,WEEKDAY(BH1,2)&gt;5),OFFSET($D$21,RIGHT($C2,1)-4,MOD(BH1+5,42)),OFFSET(BG2,IF(WEEKDAY(BH1,2)&lt;3,0,1),14-WEEKDAY(BH1,2)))</f>
        <v>0</v>
      </c>
      <c r="BI2" s="8">
        <f ca="1">IF(OR(COUNTIF(fériés,BI1)=0,WEEKDAY(BI1,2)&gt;5),OFFSET($D$21,RIGHT($C2,1)-4,MOD(BI1+5,42)),OFFSET(BH2,IF(WEEKDAY(BI1,2)&lt;3,0,1),14-WEEKDAY(BI1,2)))</f>
        <v>0</v>
      </c>
      <c r="BJ2" s="8">
        <f ca="1">IF(OR(COUNTIF(fériés,BJ1)=0,WEEKDAY(BJ1,2)&gt;5),OFFSET($D$21,RIGHT($C2,1)-4,MOD(BJ1+5,42)),OFFSET(BI2,IF(WEEKDAY(BJ1,2)&lt;3,0,1),14-WEEKDAY(BJ1,2)))</f>
        <v>0</v>
      </c>
      <c r="BK2" s="8">
        <f ca="1">IF(OR(COUNTIF(fériés,BK1)=0,WEEKDAY(BK1,2)&gt;5),OFFSET($D$21,RIGHT($C2,1)-4,MOD(BK1+5,42)),OFFSET(BJ2,IF(WEEKDAY(BK1,2)&lt;3,0,1),14-WEEKDAY(BK1,2)))</f>
        <v>0</v>
      </c>
      <c r="BL2" s="8">
        <f ca="1">IF(OR(COUNTIF(fériés,BL1)=0,WEEKDAY(BL1,2)&gt;5),OFFSET($D$21,RIGHT($C2,1)-4,MOD(BL1+5,42)),OFFSET(BK2,IF(WEEKDAY(BL1,2)&lt;3,0,1),14-WEEKDAY(BL1,2)))</f>
        <v>0</v>
      </c>
      <c r="BM2" s="8" t="str">
        <f ca="1">IF(OR(COUNTIF(fériés,BM1)=0,WEEKDAY(BM1,2)&gt;5),OFFSET($D$21,RIGHT($C2,1)-4,MOD(BM1+5,42)),OFFSET(BL2,IF(WEEKDAY(BM1,2)&lt;3,0,1),14-WEEKDAY(BM1,2)))</f>
        <v>M</v>
      </c>
      <c r="BN2" s="8" t="str">
        <f ca="1">IF(OR(COUNTIF(fériés,BN1)=0,WEEKDAY(BN1,2)&gt;5),OFFSET($D$21,RIGHT($C2,1)-4,MOD(BN1+5,42)),OFFSET(BM2,IF(WEEKDAY(BN1,2)&lt;3,0,1),14-WEEKDAY(BN1,2)))</f>
        <v>M</v>
      </c>
      <c r="BO2" s="8">
        <f ca="1">IF(OR(COUNTIF(fériés,BO1)=0,WEEKDAY(BO1,2)&gt;5),OFFSET($D$21,RIGHT($C2,1)-4,MOD(BO1+5,42)),OFFSET(BN2,IF(WEEKDAY(BO1,2)&lt;3,0,1),14-WEEKDAY(BO1,2)))</f>
        <v>0</v>
      </c>
      <c r="BP2" s="8">
        <f ca="1">IF(OR(COUNTIF(fériés,BP1)=0,WEEKDAY(BP1,2)&gt;5),OFFSET($D$21,RIGHT($C2,1)-4,MOD(BP1+5,42)),OFFSET(BO2,IF(WEEKDAY(BP1,2)&lt;3,0,1),14-WEEKDAY(BP1,2)))</f>
        <v>0</v>
      </c>
      <c r="BQ2" s="8">
        <f ca="1">IF(OR(COUNTIF(fériés,BQ1)=0,WEEKDAY(BQ1,2)&gt;5),OFFSET($D$21,RIGHT($C2,1)-4,MOD(BQ1+5,42)),OFFSET(BP2,IF(WEEKDAY(BQ1,2)&lt;3,0,1),14-WEEKDAY(BQ1,2)))</f>
        <v>0</v>
      </c>
      <c r="BR2" s="8">
        <f ca="1">IF(OR(COUNTIF(fériés,BR1)=0,WEEKDAY(BR1,2)&gt;5),OFFSET($D$21,RIGHT($C2,1)-4,MOD(BR1+5,42)),OFFSET(BQ2,IF(WEEKDAY(BR1,2)&lt;3,0,1),14-WEEKDAY(BR1,2)))</f>
        <v>0</v>
      </c>
      <c r="BS2" s="8">
        <f ca="1">IF(OR(COUNTIF(fériés,BS1)=0,WEEKDAY(BS1,2)&gt;5),OFFSET($D$21,RIGHT($C2,1)-4,MOD(BS1+5,42)),OFFSET(BR2,IF(WEEKDAY(BS1,2)&lt;3,0,1),14-WEEKDAY(BS1,2)))</f>
        <v>0</v>
      </c>
      <c r="BT2" s="8" t="str">
        <f ca="1">IF(OR(COUNTIF(fériés,BT1)=0,WEEKDAY(BT1,2)&gt;5),OFFSET($D$21,RIGHT($C2,1)-4,MOD(BT1+5,42)),OFFSET(BS2,IF(WEEKDAY(BT1,2)&lt;3,0,1),14-WEEKDAY(BT1,2)))</f>
        <v>N</v>
      </c>
      <c r="BU2" s="8" t="str">
        <f ca="1">IF(OR(COUNTIF(fériés,BU1)=0,WEEKDAY(BU1,2)&gt;5),OFFSET($D$21,RIGHT($C2,1)-4,MOD(BU1+5,42)),OFFSET(BT2,IF(WEEKDAY(BU1,2)&lt;3,0,1),14-WEEKDAY(BU1,2)))</f>
        <v>N</v>
      </c>
      <c r="BV2" s="8">
        <f ca="1">IF(OR(COUNTIF(fériés,BV1)=0,WEEKDAY(BV1,2)&gt;5),OFFSET($D$21,RIGHT($C2,1)-4,MOD(BV1+5,42)),OFFSET(BU2,IF(WEEKDAY(BV1,2)&lt;3,0,1),14-WEEKDAY(BV1,2)))</f>
        <v>0</v>
      </c>
      <c r="BW2" s="8">
        <f ca="1">IF(OR(COUNTIF(fériés,BW1)=0,WEEKDAY(BW1,2)&gt;5),OFFSET($D$21,RIGHT($C2,1)-4,MOD(BW1+5,42)),OFFSET(BV2,IF(WEEKDAY(BW1,2)&lt;3,0,1),14-WEEKDAY(BW1,2)))</f>
        <v>0</v>
      </c>
      <c r="BX2" s="8">
        <f ca="1">IF(OR(COUNTIF(fériés,BX1)=0,WEEKDAY(BX1,2)&gt;5),OFFSET($D$21,RIGHT($C2,1)-4,MOD(BX1+5,42)),OFFSET(BW2,IF(WEEKDAY(BX1,2)&lt;3,0,1),14-WEEKDAY(BX1,2)))</f>
        <v>0</v>
      </c>
      <c r="BY2" s="8">
        <f ca="1">IF(OR(COUNTIF(fériés,BY1)=0,WEEKDAY(BY1,2)&gt;5),OFFSET($D$21,RIGHT($C2,1)-4,MOD(BY1+5,42)),OFFSET(BX2,IF(WEEKDAY(BY1,2)&lt;3,0,1),14-WEEKDAY(BY1,2)))</f>
        <v>0</v>
      </c>
      <c r="BZ2" s="8">
        <f ca="1">IF(OR(COUNTIF(fériés,BZ1)=0,WEEKDAY(BZ1,2)&gt;5),OFFSET($D$21,RIGHT($C2,1)-4,MOD(BZ1+5,42)),OFFSET(BY2,IF(WEEKDAY(BZ1,2)&lt;3,0,1),14-WEEKDAY(BZ1,2)))</f>
        <v>0</v>
      </c>
      <c r="CA2" s="8" t="str">
        <f ca="1">IF(OR(COUNTIF(fériés,CA1)=0,WEEKDAY(CA1,2)&gt;5),OFFSET($D$21,RIGHT($C2,1)-4,MOD(CA1+5,42)),OFFSET(BZ2,IF(WEEKDAY(CA1,2)&lt;3,0,1),14-WEEKDAY(CA1,2)))</f>
        <v>M</v>
      </c>
      <c r="CB2" s="8" t="str">
        <f ca="1">IF(OR(COUNTIF(fériés,CB1)=0,WEEKDAY(CB1,2)&gt;5),OFFSET($D$21,RIGHT($C2,1)-4,MOD(CB1+5,42)),OFFSET(CA2,IF(WEEKDAY(CB1,2)&lt;3,0,1),14-WEEKDAY(CB1,2)))</f>
        <v>M</v>
      </c>
      <c r="CC2" s="8">
        <f ca="1">IF(OR(COUNTIF(fériés,CC1)=0,WEEKDAY(CC1,2)&gt;5),OFFSET($D$21,RIGHT($C2,1)-4,MOD(CC1+5,42)),OFFSET(CB2,IF(WEEKDAY(CC1,2)&lt;3,0,1),14-WEEKDAY(CC1,2)))</f>
        <v>0</v>
      </c>
      <c r="CD2" s="8">
        <f ca="1">IF(OR(COUNTIF(fériés,CD1)=0,WEEKDAY(CD1,2)&gt;5),OFFSET($D$21,RIGHT($C2,1)-4,MOD(CD1+5,42)),OFFSET(CC2,IF(WEEKDAY(CD1,2)&lt;3,0,1),14-WEEKDAY(CD1,2)))</f>
        <v>0</v>
      </c>
      <c r="CE2" s="8">
        <f ca="1">IF(OR(COUNTIF(fériés,CE1)=0,WEEKDAY(CE1,2)&gt;5),OFFSET($D$21,RIGHT($C2,1)-4,MOD(CE1+5,42)),OFFSET(CD2,IF(WEEKDAY(CE1,2)&lt;3,0,1),14-WEEKDAY(CE1,2)))</f>
        <v>0</v>
      </c>
      <c r="CF2" s="8">
        <f ca="1">IF(OR(COUNTIF(fériés,CF1)=0,WEEKDAY(CF1,2)&gt;5),OFFSET($D$21,RIGHT($C2,1)-4,MOD(CF1+5,42)),OFFSET(CE2,IF(WEEKDAY(CF1,2)&lt;3,0,1),14-WEEKDAY(CF1,2)))</f>
        <v>0</v>
      </c>
      <c r="CG2" s="8">
        <f ca="1">IF(OR(COUNTIF(fériés,CG1)=0,WEEKDAY(CG1,2)&gt;5),OFFSET($D$21,RIGHT($C2,1)-4,MOD(CG1+5,42)),OFFSET(CF2,IF(WEEKDAY(CG1,2)&lt;3,0,1),14-WEEKDAY(CG1,2)))</f>
        <v>0</v>
      </c>
      <c r="CH2" s="8" t="str">
        <f ca="1">IF(OR(COUNTIF(fériés,CH1)=0,WEEKDAY(CH1,2)&gt;5),OFFSET($D$21,RIGHT($C2,1)-4,MOD(CH1+5,42)),OFFSET(CG2,IF(WEEKDAY(CH1,2)&lt;3,0,1),14-WEEKDAY(CH1,2)))</f>
        <v>N</v>
      </c>
      <c r="CI2" s="8" t="str">
        <f ca="1">IF(OR(COUNTIF(fériés,CI1)=0,WEEKDAY(CI1,2)&gt;5),OFFSET($D$21,RIGHT($C2,1)-4,MOD(CI1+5,42)),OFFSET(CH2,IF(WEEKDAY(CI1,2)&lt;3,0,1),14-WEEKDAY(CI1,2)))</f>
        <v>N</v>
      </c>
      <c r="CJ2" s="8">
        <f ca="1">IF(OR(COUNTIF(fériés,CJ1)=0,WEEKDAY(CJ1,2)&gt;5),OFFSET($D$21,RIGHT($C2,1)-4,MOD(CJ1+5,42)),OFFSET(CI2,IF(WEEKDAY(CJ1,2)&lt;3,0,1),14-WEEKDAY(CJ1,2)))</f>
        <v>0</v>
      </c>
      <c r="CK2" s="8">
        <f ca="1">IF(OR(COUNTIF(fériés,CK1)=0,WEEKDAY(CK1,2)&gt;5),OFFSET($D$21,RIGHT($C2,1)-4,MOD(CK1+5,42)),OFFSET(CJ2,IF(WEEKDAY(CK1,2)&lt;3,0,1),14-WEEKDAY(CK1,2)))</f>
        <v>0</v>
      </c>
      <c r="CL2" s="8">
        <f ca="1">IF(OR(COUNTIF(fériés,CL1)=0,WEEKDAY(CL1,2)&gt;5),OFFSET($D$21,RIGHT($C2,1)-4,MOD(CL1+5,42)),OFFSET(CK2,IF(WEEKDAY(CL1,2)&lt;3,0,1),14-WEEKDAY(CL1,2)))</f>
        <v>0</v>
      </c>
      <c r="CM2" s="8">
        <f ca="1">IF(OR(COUNTIF(fériés,CM1)=0,WEEKDAY(CM1,2)&gt;5),OFFSET($D$21,RIGHT($C2,1)-4,MOD(CM1+5,42)),OFFSET(CL2,IF(WEEKDAY(CM1,2)&lt;3,0,1),14-WEEKDAY(CM1,2)))</f>
        <v>0</v>
      </c>
      <c r="CN2" s="8">
        <f ca="1">IF(OR(COUNTIF(fériés,CN1)=0,WEEKDAY(CN1,2)&gt;5),OFFSET($D$21,RIGHT($C2,1)-4,MOD(CN1+5,42)),OFFSET(CM2,IF(WEEKDAY(CN1,2)&lt;3,0,1),14-WEEKDAY(CN1,2)))</f>
        <v>0</v>
      </c>
      <c r="CO2" s="8" t="str">
        <f ca="1">IF(OR(COUNTIF(fériés,CO1)=0,WEEKDAY(CO1,2)&gt;5),OFFSET($D$21,RIGHT($C2,1)-4,MOD(CO1+5,42)),OFFSET(CN2,IF(WEEKDAY(CO1,2)&lt;3,0,1),14-WEEKDAY(CO1,2)))</f>
        <v>M</v>
      </c>
      <c r="CP2" s="8" t="str">
        <f ca="1">IF(OR(COUNTIF(fériés,CP1)=0,WEEKDAY(CP1,2)&gt;5),OFFSET($D$21,RIGHT($C2,1)-4,MOD(CP1+5,42)),OFFSET(CO2,IF(WEEKDAY(CP1,2)&lt;3,0,1),14-WEEKDAY(CP1,2)))</f>
        <v>M</v>
      </c>
      <c r="CQ2" s="8" t="str">
        <f ca="1">IF(OR(COUNTIF(fériés,CQ1)=0,WEEKDAY(CQ1,2)&gt;5),OFFSET($D$21,RIGHT($C2,1)-4,MOD(CQ1+5,42)),OFFSET(CP2,IF(WEEKDAY(CQ1,2)&lt;3,0,1),14-WEEKDAY(CQ1,2)))</f>
        <v>M</v>
      </c>
      <c r="CR2" s="8">
        <f ca="1">IF(OR(COUNTIF(fériés,CR1)=0,WEEKDAY(CR1,2)&gt;5),OFFSET($D$21,RIGHT($C2,1)-4,MOD(CR1+5,42)),OFFSET(CQ2,IF(WEEKDAY(CR1,2)&lt;3,0,1),14-WEEKDAY(CR1,2)))</f>
        <v>0</v>
      </c>
      <c r="CS2" s="8">
        <f ca="1">IF(OR(COUNTIF(fériés,CS1)=0,WEEKDAY(CS1,2)&gt;5),OFFSET($D$21,RIGHT($C2,1)-4,MOD(CS1+5,42)),OFFSET(CR2,IF(WEEKDAY(CS1,2)&lt;3,0,1),14-WEEKDAY(CS1,2)))</f>
        <v>0</v>
      </c>
      <c r="CT2" s="8">
        <f ca="1">IF(OR(COUNTIF(fériés,CT1)=0,WEEKDAY(CT1,2)&gt;5),OFFSET($D$21,RIGHT($C2,1)-4,MOD(CT1+5,42)),OFFSET(CS2,IF(WEEKDAY(CT1,2)&lt;3,0,1),14-WEEKDAY(CT1,2)))</f>
        <v>0</v>
      </c>
      <c r="CU2" s="8">
        <f ca="1">IF(OR(COUNTIF(fériés,CU1)=0,WEEKDAY(CU1,2)&gt;5),OFFSET($D$21,RIGHT($C2,1)-4,MOD(CU1+5,42)),OFFSET(CT2,IF(WEEKDAY(CU1,2)&lt;3,0,1),14-WEEKDAY(CU1,2)))</f>
        <v>0</v>
      </c>
      <c r="CV2" s="8" t="str">
        <f ca="1">IF(OR(COUNTIF(fériés,CV1)=0,WEEKDAY(CV1,2)&gt;5),OFFSET($D$21,RIGHT($C2,1)-4,MOD(CV1+5,42)),OFFSET(CU2,IF(WEEKDAY(CV1,2)&lt;3,0,1),14-WEEKDAY(CV1,2)))</f>
        <v>N</v>
      </c>
      <c r="CW2" s="8" t="str">
        <f ca="1">IF(OR(COUNTIF(fériés,CW1)=0,WEEKDAY(CW1,2)&gt;5),OFFSET($D$21,RIGHT($C2,1)-4,MOD(CW1+5,42)),OFFSET(CV2,IF(WEEKDAY(CW1,2)&lt;3,0,1),14-WEEKDAY(CW1,2)))</f>
        <v>N</v>
      </c>
      <c r="CX2" s="8">
        <f ca="1">IF(OR(COUNTIF(fériés,CX1)=0,WEEKDAY(CX1,2)&gt;5),OFFSET($D$21,RIGHT($C2,1)-4,MOD(CX1+5,42)),OFFSET(CW2,IF(WEEKDAY(CX1,2)&lt;3,0,1),14-WEEKDAY(CX1,2)))</f>
        <v>0</v>
      </c>
      <c r="CY2" s="8">
        <f ca="1">IF(OR(COUNTIF(fériés,CY1)=0,WEEKDAY(CY1,2)&gt;5),OFFSET($D$21,RIGHT($C2,1)-4,MOD(CY1+5,42)),OFFSET(CX2,IF(WEEKDAY(CY1,2)&lt;3,0,1),14-WEEKDAY(CY1,2)))</f>
        <v>0</v>
      </c>
      <c r="CZ2" s="8">
        <f ca="1">IF(OR(COUNTIF(fériés,CZ1)=0,WEEKDAY(CZ1,2)&gt;5),OFFSET($D$21,RIGHT($C2,1)-4,MOD(CZ1+5,42)),OFFSET(CY2,IF(WEEKDAY(CZ1,2)&lt;3,0,1),14-WEEKDAY(CZ1,2)))</f>
        <v>0</v>
      </c>
      <c r="DA2" s="8">
        <f ca="1">IF(OR(COUNTIF(fériés,DA1)=0,WEEKDAY(DA1,2)&gt;5),OFFSET($D$21,RIGHT($C2,1)-4,MOD(DA1+5,42)),OFFSET(CZ2,IF(WEEKDAY(DA1,2)&lt;3,0,1),14-WEEKDAY(DA1,2)))</f>
        <v>0</v>
      </c>
      <c r="DB2" s="8">
        <f ca="1">IF(OR(COUNTIF(fériés,DB1)=0,WEEKDAY(DB1,2)&gt;5),OFFSET($D$21,RIGHT($C2,1)-4,MOD(DB1+5,42)),OFFSET(DA2,IF(WEEKDAY(DB1,2)&lt;3,0,1),14-WEEKDAY(DB1,2)))</f>
        <v>0</v>
      </c>
      <c r="DC2" s="8" t="str">
        <f ca="1">IF(OR(COUNTIF(fériés,DC1)=0,WEEKDAY(DC1,2)&gt;5),OFFSET($D$21,RIGHT($C2,1)-4,MOD(DC1+5,42)),OFFSET(DB2,IF(WEEKDAY(DC1,2)&lt;3,0,1),14-WEEKDAY(DC1,2)))</f>
        <v>M</v>
      </c>
      <c r="DD2" s="8" t="str">
        <f ca="1">IF(OR(COUNTIF(fériés,DD1)=0,WEEKDAY(DD1,2)&gt;5),OFFSET($D$21,RIGHT($C2,1)-4,MOD(DD1+5,42)),OFFSET(DC2,IF(WEEKDAY(DD1,2)&lt;3,0,1),14-WEEKDAY(DD1,2)))</f>
        <v>M</v>
      </c>
      <c r="DE2" s="8">
        <f ca="1">IF(OR(COUNTIF(fériés,DE1)=0,WEEKDAY(DE1,2)&gt;5),OFFSET($D$21,RIGHT($C2,1)-4,MOD(DE1+5,42)),OFFSET(DD2,IF(WEEKDAY(DE1,2)&lt;3,0,1),14-WEEKDAY(DE1,2)))</f>
        <v>0</v>
      </c>
      <c r="DF2" s="8">
        <f ca="1">IF(OR(COUNTIF(fériés,DF1)=0,WEEKDAY(DF1,2)&gt;5),OFFSET($D$21,RIGHT($C2,1)-4,MOD(DF1+5,42)),OFFSET(DE2,IF(WEEKDAY(DF1,2)&lt;3,0,1),14-WEEKDAY(DF1,2)))</f>
        <v>0</v>
      </c>
      <c r="DG2" s="8">
        <f ca="1">IF(OR(COUNTIF(fériés,DG1)=0,WEEKDAY(DG1,2)&gt;5),OFFSET($D$21,RIGHT($C2,1)-4,MOD(DG1+5,42)),OFFSET(DF2,IF(WEEKDAY(DG1,2)&lt;3,0,1),14-WEEKDAY(DG1,2)))</f>
        <v>0</v>
      </c>
      <c r="DH2" s="8">
        <f ca="1">IF(OR(COUNTIF(fériés,DH1)=0,WEEKDAY(DH1,2)&gt;5),OFFSET($D$21,RIGHT($C2,1)-4,MOD(DH1+5,42)),OFFSET(DG2,IF(WEEKDAY(DH1,2)&lt;3,0,1),14-WEEKDAY(DH1,2)))</f>
        <v>0</v>
      </c>
      <c r="DI2" s="8">
        <f ca="1">IF(OR(COUNTIF(fériés,DI1)=0,WEEKDAY(DI1,2)&gt;5),OFFSET($D$21,RIGHT($C2,1)-4,MOD(DI1+5,42)),OFFSET(DH2,IF(WEEKDAY(DI1,2)&lt;3,0,1),14-WEEKDAY(DI1,2)))</f>
        <v>0</v>
      </c>
      <c r="DJ2" s="8" t="str">
        <f ca="1">IF(OR(COUNTIF(fériés,DJ1)=0,WEEKDAY(DJ1,2)&gt;5),OFFSET($D$21,RIGHT($C2,1)-4,MOD(DJ1+5,42)),OFFSET(DI2,IF(WEEKDAY(DJ1,2)&lt;3,0,1),14-WEEKDAY(DJ1,2)))</f>
        <v>N</v>
      </c>
      <c r="DK2" s="8" t="str">
        <f ca="1">IF(OR(COUNTIF(fériés,DK1)=0,WEEKDAY(DK1,2)&gt;5),OFFSET($D$21,RIGHT($C2,1)-4,MOD(DK1+5,42)),OFFSET(DJ2,IF(WEEKDAY(DK1,2)&lt;3,0,1),14-WEEKDAY(DK1,2)))</f>
        <v>N</v>
      </c>
      <c r="DL2" s="8">
        <f ca="1">IF(OR(COUNTIF(fériés,DL1)=0,WEEKDAY(DL1,2)&gt;5),OFFSET($D$21,RIGHT($C2,1)-4,MOD(DL1+5,42)),OFFSET(DK2,IF(WEEKDAY(DL1,2)&lt;3,0,1),14-WEEKDAY(DL1,2)))</f>
        <v>0</v>
      </c>
      <c r="DM2" s="8">
        <f ca="1">IF(OR(COUNTIF(fériés,DM1)=0,WEEKDAY(DM1,2)&gt;5),OFFSET($D$21,RIGHT($C2,1)-4,MOD(DM1+5,42)),OFFSET(DL2,IF(WEEKDAY(DM1,2)&lt;3,0,1),14-WEEKDAY(DM1,2)))</f>
        <v>0</v>
      </c>
      <c r="DN2" s="8">
        <f ca="1">IF(OR(COUNTIF(fériés,DN1)=0,WEEKDAY(DN1,2)&gt;5),OFFSET($D$21,RIGHT($C2,1)-4,MOD(DN1+5,42)),OFFSET(DM2,IF(WEEKDAY(DN1,2)&lt;3,0,1),14-WEEKDAY(DN1,2)))</f>
        <v>0</v>
      </c>
      <c r="DO2" s="8">
        <f ca="1">IF(OR(COUNTIF(fériés,DO1)=0,WEEKDAY(DO1,2)&gt;5),OFFSET($D$21,RIGHT($C2,1)-4,MOD(DO1+5,42)),OFFSET(DN2,IF(WEEKDAY(DO1,2)&lt;3,0,1),14-WEEKDAY(DO1,2)))</f>
        <v>0</v>
      </c>
      <c r="DP2" s="8">
        <f ca="1">IF(OR(COUNTIF(fériés,DP1)=0,WEEKDAY(DP1,2)&gt;5),OFFSET($D$21,RIGHT($C2,1)-4,MOD(DP1+5,42)),OFFSET(DO2,IF(WEEKDAY(DP1,2)&lt;3,0,1),14-WEEKDAY(DP1,2)))</f>
        <v>0</v>
      </c>
      <c r="DQ2" s="8" t="str">
        <f ca="1">IF(OR(COUNTIF(fériés,DQ1)=0,WEEKDAY(DQ1,2)&gt;5),OFFSET($D$21,RIGHT($C2,1)-4,MOD(DQ1+5,42)),OFFSET(DP2,IF(WEEKDAY(DQ1,2)&lt;3,0,1),14-WEEKDAY(DQ1,2)))</f>
        <v>M</v>
      </c>
      <c r="DR2" s="8" t="str">
        <f ca="1">IF(OR(COUNTIF(fériés,DR1)=0,WEEKDAY(DR1,2)&gt;5),OFFSET($D$21,RIGHT($C2,1)-4,MOD(DR1+5,42)),OFFSET(DQ2,IF(WEEKDAY(DR1,2)&lt;3,0,1),14-WEEKDAY(DR1,2)))</f>
        <v>M</v>
      </c>
      <c r="DS2" s="8">
        <f ca="1">IF(OR(COUNTIF(fériés,DS1)=0,WEEKDAY(DS1,2)&gt;5),OFFSET($D$21,RIGHT($C2,1)-4,MOD(DS1+5,42)),OFFSET(DR2,IF(WEEKDAY(DS1,2)&lt;3,0,1),14-WEEKDAY(DS1,2)))</f>
        <v>0</v>
      </c>
      <c r="DT2" s="8">
        <f ca="1">IF(OR(COUNTIF(fériés,DT1)=0,WEEKDAY(DT1,2)&gt;5),OFFSET($D$21,RIGHT($C2,1)-4,MOD(DT1+5,42)),OFFSET(DS2,IF(WEEKDAY(DT1,2)&lt;3,0,1),14-WEEKDAY(DT1,2)))</f>
        <v>0</v>
      </c>
      <c r="DU2" s="8">
        <f ca="1">IF(OR(COUNTIF(fériés,DU1)=0,WEEKDAY(DU1,2)&gt;5),OFFSET($D$21,RIGHT($C2,1)-4,MOD(DU1+5,42)),OFFSET(DT2,IF(WEEKDAY(DU1,2)&lt;3,0,1),14-WEEKDAY(DU1,2)))</f>
        <v>0</v>
      </c>
      <c r="DV2" s="8">
        <f ca="1">IF(OR(COUNTIF(fériés,DV1)=0,WEEKDAY(DV1,2)&gt;5),OFFSET($D$21,RIGHT($C2,1)-4,MOD(DV1+5,42)),OFFSET(DU2,IF(WEEKDAY(DV1,2)&lt;3,0,1),14-WEEKDAY(DV1,2)))</f>
        <v>0</v>
      </c>
      <c r="DW2" s="8">
        <f ca="1">IF(OR(COUNTIF(fériés,DW1)=0,WEEKDAY(DW1,2)&gt;5),OFFSET($D$21,RIGHT($C2,1)-4,MOD(DW1+5,42)),OFFSET(DV2,IF(WEEKDAY(DW1,2)&lt;3,0,1),14-WEEKDAY(DW1,2)))</f>
        <v>0</v>
      </c>
      <c r="DX2" s="8" t="str">
        <f ca="1">IF(OR(COUNTIF(fériés,DX1)=0,WEEKDAY(DX1,2)&gt;5),OFFSET($D$21,RIGHT($C2,1)-4,MOD(DX1+5,42)),OFFSET(DW2,IF(WEEKDAY(DX1,2)&lt;3,0,1),14-WEEKDAY(DX1,2)))</f>
        <v>N</v>
      </c>
      <c r="DY2" s="8" t="str">
        <f ca="1">IF(OR(COUNTIF(fériés,DY1)=0,WEEKDAY(DY1,2)&gt;5),OFFSET($D$21,RIGHT($C2,1)-4,MOD(DY1+5,42)),OFFSET(DX2,IF(WEEKDAY(DY1,2)&lt;3,0,1),14-WEEKDAY(DY1,2)))</f>
        <v>N</v>
      </c>
      <c r="DZ2" s="8">
        <f ca="1">IF(OR(COUNTIF(fériés,DZ1)=0,WEEKDAY(DZ1,2)&gt;5),OFFSET($D$21,RIGHT($C2,1)-4,MOD(DZ1+5,42)),OFFSET(DY2,IF(WEEKDAY(DZ1,2)&lt;3,0,1),14-WEEKDAY(DZ1,2)))</f>
        <v>0</v>
      </c>
      <c r="EA2" s="8">
        <f ca="1">IF(OR(COUNTIF(fériés,EA1)=0,WEEKDAY(EA1,2)&gt;5),OFFSET($D$21,RIGHT($C2,1)-4,MOD(EA1+5,42)),OFFSET(DZ2,IF(WEEKDAY(EA1,2)&lt;3,0,1),14-WEEKDAY(EA1,2)))</f>
        <v>0</v>
      </c>
      <c r="EB2" s="8">
        <f ca="1">IF(OR(COUNTIF(fériés,EB1)=0,WEEKDAY(EB1,2)&gt;5),OFFSET($D$21,RIGHT($C2,1)-4,MOD(EB1+5,42)),OFFSET(EA2,IF(WEEKDAY(EB1,2)&lt;3,0,1),14-WEEKDAY(EB1,2)))</f>
        <v>0</v>
      </c>
      <c r="EC2" s="8">
        <f ca="1">IF(OR(COUNTIF(fériés,EC1)=0,WEEKDAY(EC1,2)&gt;5),OFFSET($D$21,RIGHT($C2,1)-4,MOD(EC1+5,42)),OFFSET(EB2,IF(WEEKDAY(EC1,2)&lt;3,0,1),14-WEEKDAY(EC1,2)))</f>
        <v>0</v>
      </c>
      <c r="ED2" s="8">
        <f ca="1">IF(OR(COUNTIF(fériés,ED1)=0,WEEKDAY(ED1,2)&gt;5),OFFSET($D$21,RIGHT($C2,1)-4,MOD(ED1+5,42)),OFFSET(EC2,IF(WEEKDAY(ED1,2)&lt;3,0,1),14-WEEKDAY(ED1,2)))</f>
        <v>0</v>
      </c>
      <c r="EE2" s="8" t="str">
        <f ca="1">IF(OR(COUNTIF(fériés,EE1)=0,WEEKDAY(EE1,2)&gt;5),OFFSET($D$21,RIGHT($C2,1)-4,MOD(EE1+5,42)),OFFSET(ED2,IF(WEEKDAY(EE1,2)&lt;3,0,1),14-WEEKDAY(EE1,2)))</f>
        <v>M</v>
      </c>
      <c r="EF2" s="8" t="str">
        <f ca="1">IF(OR(COUNTIF(fériés,EF1)=0,WEEKDAY(EF1,2)&gt;5),OFFSET($D$21,RIGHT($C2,1)-4,MOD(EF1+5,42)),OFFSET(EE2,IF(WEEKDAY(EF1,2)&lt;3,0,1),14-WEEKDAY(EF1,2)))</f>
        <v>M</v>
      </c>
      <c r="EG2" s="8">
        <f ca="1">IF(OR(COUNTIF(fériés,EG1)=0,WEEKDAY(EG1,2)&gt;5),OFFSET($D$21,RIGHT($C2,1)-4,MOD(EG1+5,42)),OFFSET(EF2,IF(WEEKDAY(EG1,2)&lt;3,0,1),14-WEEKDAY(EG1,2)))</f>
        <v>0</v>
      </c>
      <c r="EH2" s="8">
        <f ca="1">IF(OR(COUNTIF(fériés,EH1)=0,WEEKDAY(EH1,2)&gt;5),OFFSET($D$21,RIGHT($C2,1)-4,MOD(EH1+5,42)),OFFSET(EG2,IF(WEEKDAY(EH1,2)&lt;3,0,1),14-WEEKDAY(EH1,2)))</f>
        <v>0</v>
      </c>
      <c r="EI2" s="8">
        <f ca="1">IF(OR(COUNTIF(fériés,EI1)=0,WEEKDAY(EI1,2)&gt;5),OFFSET($D$21,RIGHT($C2,1)-4,MOD(EI1+5,42)),OFFSET(EH2,IF(WEEKDAY(EI1,2)&lt;3,0,1),14-WEEKDAY(EI1,2)))</f>
        <v>0</v>
      </c>
      <c r="EJ2" s="8">
        <f ca="1">IF(OR(COUNTIF(fériés,EJ1)=0,WEEKDAY(EJ1,2)&gt;5),OFFSET($D$21,RIGHT($C2,1)-4,MOD(EJ1+5,42)),OFFSET(EI2,IF(WEEKDAY(EJ1,2)&lt;3,0,1),14-WEEKDAY(EJ1,2)))</f>
        <v>0</v>
      </c>
      <c r="EK2" s="8">
        <f ca="1">IF(OR(COUNTIF(fériés,EK1)=0,WEEKDAY(EK1,2)&gt;5),OFFSET($D$21,RIGHT($C2,1)-4,MOD(EK1+5,42)),OFFSET(EJ2,IF(WEEKDAY(EK1,2)&lt;3,0,1),14-WEEKDAY(EK1,2)))</f>
        <v>0</v>
      </c>
      <c r="EL2" s="8" t="str">
        <f ca="1">IF(OR(COUNTIF(fériés,EL1)=0,WEEKDAY(EL1,2)&gt;5),OFFSET($D$21,RIGHT($C2,1)-4,MOD(EL1+5,42)),OFFSET(EK2,IF(WEEKDAY(EL1,2)&lt;3,0,1),14-WEEKDAY(EL1,2)))</f>
        <v>N</v>
      </c>
      <c r="EM2" s="8" t="str">
        <f ca="1">IF(OR(COUNTIF(fériés,EM1)=0,WEEKDAY(EM1,2)&gt;5),OFFSET($D$21,RIGHT($C2,1)-4,MOD(EM1+5,42)),OFFSET(EL2,IF(WEEKDAY(EM1,2)&lt;3,0,1),14-WEEKDAY(EM1,2)))</f>
        <v>N</v>
      </c>
      <c r="EN2" s="8">
        <f ca="1">IF(OR(COUNTIF(fériés,EN1)=0,WEEKDAY(EN1,2)&gt;5),OFFSET($D$21,RIGHT($C2,1)-4,MOD(EN1+5,42)),OFFSET(EM2,IF(WEEKDAY(EN1,2)&lt;3,0,1),14-WEEKDAY(EN1,2)))</f>
        <v>0</v>
      </c>
      <c r="EO2" s="8">
        <f ca="1">IF(OR(COUNTIF(fériés,EO1)=0,WEEKDAY(EO1,2)&gt;5),OFFSET($D$21,RIGHT($C2,1)-4,MOD(EO1+5,42)),OFFSET(EN2,IF(WEEKDAY(EO1,2)&lt;3,0,1),14-WEEKDAY(EO1,2)))</f>
        <v>0</v>
      </c>
      <c r="EP2" s="8">
        <f ca="1">IF(OR(COUNTIF(fériés,EP1)=0,WEEKDAY(EP1,2)&gt;5),OFFSET($D$21,RIGHT($C2,1)-4,MOD(EP1+5,42)),OFFSET(EO2,IF(WEEKDAY(EP1,2)&lt;3,0,1),14-WEEKDAY(EP1,2)))</f>
        <v>0</v>
      </c>
      <c r="EQ2" s="8">
        <f ca="1">IF(OR(COUNTIF(fériés,EQ1)=0,WEEKDAY(EQ1,2)&gt;5),OFFSET($D$21,RIGHT($C2,1)-4,MOD(EQ1+5,42)),OFFSET(EP2,IF(WEEKDAY(EQ1,2)&lt;3,0,1),14-WEEKDAY(EQ1,2)))</f>
        <v>0</v>
      </c>
      <c r="ER2" s="8">
        <f ca="1">IF(OR(COUNTIF(fériés,ER1)=0,WEEKDAY(ER1,2)&gt;5),OFFSET($D$21,RIGHT($C2,1)-4,MOD(ER1+5,42)),OFFSET(EQ2,IF(WEEKDAY(ER1,2)&lt;3,0,1),14-WEEKDAY(ER1,2)))</f>
        <v>0</v>
      </c>
      <c r="ES2" s="8" t="str">
        <f ca="1">IF(OR(COUNTIF(fériés,ES1)=0,WEEKDAY(ES1,2)&gt;5),OFFSET($D$21,RIGHT($C2,1)-4,MOD(ES1+5,42)),OFFSET(ER2,IF(WEEKDAY(ES1,2)&lt;3,0,1),14-WEEKDAY(ES1,2)))</f>
        <v>M</v>
      </c>
      <c r="ET2" s="8" t="str">
        <f ca="1">IF(OR(COUNTIF(fériés,ET1)=0,WEEKDAY(ET1,2)&gt;5),OFFSET($D$21,RIGHT($C2,1)-4,MOD(ET1+5,42)),OFFSET(ES2,IF(WEEKDAY(ET1,2)&lt;3,0,1),14-WEEKDAY(ET1,2)))</f>
        <v>M</v>
      </c>
      <c r="EU2" s="8">
        <f ca="1">IF(OR(COUNTIF(fériés,EU1)=0,WEEKDAY(EU1,2)&gt;5),OFFSET($D$21,RIGHT($C2,1)-4,MOD(EU1+5,42)),OFFSET(ET2,IF(WEEKDAY(EU1,2)&lt;3,0,1),14-WEEKDAY(EU1,2)))</f>
        <v>0</v>
      </c>
      <c r="EV2" s="8">
        <f ca="1">IF(OR(COUNTIF(fériés,EV1)=0,WEEKDAY(EV1,2)&gt;5),OFFSET($D$21,RIGHT($C2,1)-4,MOD(EV1+5,42)),OFFSET(EU2,IF(WEEKDAY(EV1,2)&lt;3,0,1),14-WEEKDAY(EV1,2)))</f>
        <v>0</v>
      </c>
      <c r="EW2" s="8">
        <f ca="1">IF(OR(COUNTIF(fériés,EW1)=0,WEEKDAY(EW1,2)&gt;5),OFFSET($D$21,RIGHT($C2,1)-4,MOD(EW1+5,42)),OFFSET(EV2,IF(WEEKDAY(EW1,2)&lt;3,0,1),14-WEEKDAY(EW1,2)))</f>
        <v>0</v>
      </c>
      <c r="EX2" s="8">
        <f ca="1">IF(OR(COUNTIF(fériés,EX1)=0,WEEKDAY(EX1,2)&gt;5),OFFSET($D$21,RIGHT($C2,1)-4,MOD(EX1+5,42)),OFFSET(EW2,IF(WEEKDAY(EX1,2)&lt;3,0,1),14-WEEKDAY(EX1,2)))</f>
        <v>0</v>
      </c>
      <c r="EY2" s="8">
        <f ca="1">IF(OR(COUNTIF(fériés,EY1)=0,WEEKDAY(EY1,2)&gt;5),OFFSET($D$21,RIGHT($C2,1)-4,MOD(EY1+5,42)),OFFSET(EX2,IF(WEEKDAY(EY1,2)&lt;3,0,1),14-WEEKDAY(EY1,2)))</f>
        <v>0</v>
      </c>
      <c r="EZ2" s="8" t="str">
        <f ca="1">IF(OR(COUNTIF(fériés,EZ1)=0,WEEKDAY(EZ1,2)&gt;5),OFFSET($D$21,RIGHT($C2,1)-4,MOD(EZ1+5,42)),OFFSET(EY2,IF(WEEKDAY(EZ1,2)&lt;3,0,1),14-WEEKDAY(EZ1,2)))</f>
        <v>N</v>
      </c>
      <c r="FA2" s="8" t="str">
        <f ca="1">IF(OR(COUNTIF(fériés,FA1)=0,WEEKDAY(FA1,2)&gt;5),OFFSET($D$21,RIGHT($C2,1)-4,MOD(FA1+5,42)),OFFSET(EZ2,IF(WEEKDAY(FA1,2)&lt;3,0,1),14-WEEKDAY(FA1,2)))</f>
        <v>N</v>
      </c>
      <c r="FB2" s="8">
        <f ca="1">IF(OR(COUNTIF(fériés,FB1)=0,WEEKDAY(FB1,2)&gt;5),OFFSET($D$21,RIGHT($C2,1)-4,MOD(FB1+5,42)),OFFSET(FA2,IF(WEEKDAY(FB1,2)&lt;3,0,1),14-WEEKDAY(FB1,2)))</f>
        <v>0</v>
      </c>
      <c r="FC2" s="8">
        <f ca="1">IF(OR(COUNTIF(fériés,FC1)=0,WEEKDAY(FC1,2)&gt;5),OFFSET($D$21,RIGHT($C2,1)-4,MOD(FC1+5,42)),OFFSET(FB2,IF(WEEKDAY(FC1,2)&lt;3,0,1),14-WEEKDAY(FC1,2)))</f>
        <v>0</v>
      </c>
      <c r="FD2" s="8">
        <f ca="1">IF(OR(COUNTIF(fériés,FD1)=0,WEEKDAY(FD1,2)&gt;5),OFFSET($D$21,RIGHT($C2,1)-4,MOD(FD1+5,42)),OFFSET(FC2,IF(WEEKDAY(FD1,2)&lt;3,0,1),14-WEEKDAY(FD1,2)))</f>
        <v>0</v>
      </c>
      <c r="FE2" s="8">
        <f ca="1">IF(OR(COUNTIF(fériés,FE1)=0,WEEKDAY(FE1,2)&gt;5),OFFSET($D$21,RIGHT($C2,1)-4,MOD(FE1+5,42)),OFFSET(FD2,IF(WEEKDAY(FE1,2)&lt;3,0,1),14-WEEKDAY(FE1,2)))</f>
        <v>0</v>
      </c>
      <c r="FF2" s="8">
        <f ca="1">IF(OR(COUNTIF(fériés,FF1)=0,WEEKDAY(FF1,2)&gt;5),OFFSET($D$21,RIGHT($C2,1)-4,MOD(FF1+5,42)),OFFSET(FE2,IF(WEEKDAY(FF1,2)&lt;3,0,1),14-WEEKDAY(FF1,2)))</f>
        <v>0</v>
      </c>
      <c r="FG2" s="8" t="str">
        <f ca="1">IF(OR(COUNTIF(fériés,FG1)=0,WEEKDAY(FG1,2)&gt;5),OFFSET($D$21,RIGHT($C2,1)-4,MOD(FG1+5,42)),OFFSET(FF2,IF(WEEKDAY(FG1,2)&lt;3,0,1),14-WEEKDAY(FG1,2)))</f>
        <v>M</v>
      </c>
      <c r="FH2" s="8" t="str">
        <f ca="1">IF(OR(COUNTIF(fériés,FH1)=0,WEEKDAY(FH1,2)&gt;5),OFFSET($D$21,RIGHT($C2,1)-4,MOD(FH1+5,42)),OFFSET(FG2,IF(WEEKDAY(FH1,2)&lt;3,0,1),14-WEEKDAY(FH1,2)))</f>
        <v>M</v>
      </c>
      <c r="FI2" s="8">
        <f ca="1">IF(OR(COUNTIF(fériés,FI1)=0,WEEKDAY(FI1,2)&gt;5),OFFSET($D$21,RIGHT($C2,1)-4,MOD(FI1+5,42)),OFFSET(FH2,IF(WEEKDAY(FI1,2)&lt;3,0,1),14-WEEKDAY(FI1,2)))</f>
        <v>0</v>
      </c>
      <c r="FJ2" s="8">
        <f ca="1">IF(OR(COUNTIF(fériés,FJ1)=0,WEEKDAY(FJ1,2)&gt;5),OFFSET($D$21,RIGHT($C2,1)-4,MOD(FJ1+5,42)),OFFSET(FI2,IF(WEEKDAY(FJ1,2)&lt;3,0,1),14-WEEKDAY(FJ1,2)))</f>
        <v>0</v>
      </c>
      <c r="FK2" s="8">
        <f ca="1">IF(OR(COUNTIF(fériés,FK1)=0,WEEKDAY(FK1,2)&gt;5),OFFSET($D$21,RIGHT($C2,1)-4,MOD(FK1+5,42)),OFFSET(FJ2,IF(WEEKDAY(FK1,2)&lt;3,0,1),14-WEEKDAY(FK1,2)))</f>
        <v>0</v>
      </c>
      <c r="FL2" s="8">
        <f ca="1">IF(OR(COUNTIF(fériés,FL1)=0,WEEKDAY(FL1,2)&gt;5),OFFSET($D$21,RIGHT($C2,1)-4,MOD(FL1+5,42)),OFFSET(FK2,IF(WEEKDAY(FL1,2)&lt;3,0,1),14-WEEKDAY(FL1,2)))</f>
        <v>0</v>
      </c>
      <c r="FM2" s="8">
        <f ca="1">IF(OR(COUNTIF(fériés,FM1)=0,WEEKDAY(FM1,2)&gt;5),OFFSET($D$21,RIGHT($C2,1)-4,MOD(FM1+5,42)),OFFSET(FL2,IF(WEEKDAY(FM1,2)&lt;3,0,1),14-WEEKDAY(FM1,2)))</f>
        <v>0</v>
      </c>
      <c r="FN2" s="8" t="str">
        <f ca="1">IF(OR(COUNTIF(fériés,FN1)=0,WEEKDAY(FN1,2)&gt;5),OFFSET($D$21,RIGHT($C2,1)-4,MOD(FN1+5,42)),OFFSET(FM2,IF(WEEKDAY(FN1,2)&lt;3,0,1),14-WEEKDAY(FN1,2)))</f>
        <v>N</v>
      </c>
      <c r="FO2" s="8" t="str">
        <f ca="1">IF(OR(COUNTIF(fériés,FO1)=0,WEEKDAY(FO1,2)&gt;5),OFFSET($D$21,RIGHT($C2,1)-4,MOD(FO1+5,42)),OFFSET(FN2,IF(WEEKDAY(FO1,2)&lt;3,0,1),14-WEEKDAY(FO1,2)))</f>
        <v>N</v>
      </c>
      <c r="FP2" s="8">
        <f ca="1">IF(OR(COUNTIF(fériés,FP1)=0,WEEKDAY(FP1,2)&gt;5),OFFSET($D$21,RIGHT($C2,1)-4,MOD(FP1+5,42)),OFFSET(FO2,IF(WEEKDAY(FP1,2)&lt;3,0,1),14-WEEKDAY(FP1,2)))</f>
        <v>0</v>
      </c>
      <c r="FQ2" s="8">
        <f ca="1">IF(OR(COUNTIF(fériés,FQ1)=0,WEEKDAY(FQ1,2)&gt;5),OFFSET($D$21,RIGHT($C2,1)-4,MOD(FQ1+5,42)),OFFSET(FP2,IF(WEEKDAY(FQ1,2)&lt;3,0,1),14-WEEKDAY(FQ1,2)))</f>
        <v>0</v>
      </c>
      <c r="FR2" s="8">
        <f ca="1">IF(OR(COUNTIF(fériés,FR1)=0,WEEKDAY(FR1,2)&gt;5),OFFSET($D$21,RIGHT($C2,1)-4,MOD(FR1+5,42)),OFFSET(FQ2,IF(WEEKDAY(FR1,2)&lt;3,0,1),14-WEEKDAY(FR1,2)))</f>
        <v>0</v>
      </c>
      <c r="FS2" s="8">
        <f ca="1">IF(OR(COUNTIF(fériés,FS1)=0,WEEKDAY(FS1,2)&gt;5),OFFSET($D$21,RIGHT($C2,1)-4,MOD(FS1+5,42)),OFFSET(FR2,IF(WEEKDAY(FS1,2)&lt;3,0,1),14-WEEKDAY(FS1,2)))</f>
        <v>0</v>
      </c>
      <c r="FT2" s="8">
        <f ca="1">IF(OR(COUNTIF(fériés,FT1)=0,WEEKDAY(FT1,2)&gt;5),OFFSET($D$21,RIGHT($C2,1)-4,MOD(FT1+5,42)),OFFSET(FS2,IF(WEEKDAY(FT1,2)&lt;3,0,1),14-WEEKDAY(FT1,2)))</f>
        <v>0</v>
      </c>
      <c r="FU2" s="8" t="str">
        <f ca="1">IF(OR(COUNTIF(fériés,FU1)=0,WEEKDAY(FU1,2)&gt;5),OFFSET($D$21,RIGHT($C2,1)-4,MOD(FU1+5,42)),OFFSET(FT2,IF(WEEKDAY(FU1,2)&lt;3,0,1),14-WEEKDAY(FU1,2)))</f>
        <v>M</v>
      </c>
      <c r="FV2" s="8" t="str">
        <f ca="1">IF(OR(COUNTIF(fériés,FV1)=0,WEEKDAY(FV1,2)&gt;5),OFFSET($D$21,RIGHT($C2,1)-4,MOD(FV1+5,42)),OFFSET(FU2,IF(WEEKDAY(FV1,2)&lt;3,0,1),14-WEEKDAY(FV1,2)))</f>
        <v>M</v>
      </c>
      <c r="FW2" s="8">
        <f ca="1">IF(OR(COUNTIF(fériés,FW1)=0,WEEKDAY(FW1,2)&gt;5),OFFSET($D$21,RIGHT($C2,1)-4,MOD(FW1+5,42)),OFFSET(FV2,IF(WEEKDAY(FW1,2)&lt;3,0,1),14-WEEKDAY(FW1,2)))</f>
        <v>0</v>
      </c>
      <c r="FX2" s="8">
        <f ca="1">IF(OR(COUNTIF(fériés,FX1)=0,WEEKDAY(FX1,2)&gt;5),OFFSET($D$21,RIGHT($C2,1)-4,MOD(FX1+5,42)),OFFSET(FW2,IF(WEEKDAY(FX1,2)&lt;3,0,1),14-WEEKDAY(FX1,2)))</f>
        <v>0</v>
      </c>
      <c r="FY2" s="8">
        <f ca="1">IF(OR(COUNTIF(fériés,FY1)=0,WEEKDAY(FY1,2)&gt;5),OFFSET($D$21,RIGHT($C2,1)-4,MOD(FY1+5,42)),OFFSET(FX2,IF(WEEKDAY(FY1,2)&lt;3,0,1),14-WEEKDAY(FY1,2)))</f>
        <v>0</v>
      </c>
      <c r="FZ2" s="8">
        <f ca="1">IF(OR(COUNTIF(fériés,FZ1)=0,WEEKDAY(FZ1,2)&gt;5),OFFSET($D$21,RIGHT($C2,1)-4,MOD(FZ1+5,42)),OFFSET(FY2,IF(WEEKDAY(FZ1,2)&lt;3,0,1),14-WEEKDAY(FZ1,2)))</f>
        <v>0</v>
      </c>
      <c r="GA2" s="8">
        <f ca="1">IF(OR(COUNTIF(fériés,GA1)=0,WEEKDAY(GA1,2)&gt;5),OFFSET($D$21,RIGHT($C2,1)-4,MOD(GA1+5,42)),OFFSET(FZ2,IF(WEEKDAY(GA1,2)&lt;3,0,1),14-WEEKDAY(GA1,2)))</f>
        <v>0</v>
      </c>
      <c r="GB2" s="8" t="str">
        <f ca="1">IF(OR(COUNTIF(fériés,GB1)=0,WEEKDAY(GB1,2)&gt;5),OFFSET($D$21,RIGHT($C2,1)-4,MOD(GB1+5,42)),OFFSET(GA2,IF(WEEKDAY(GB1,2)&lt;3,0,1),14-WEEKDAY(GB1,2)))</f>
        <v>N</v>
      </c>
      <c r="GC2" s="8" t="str">
        <f ca="1">IF(OR(COUNTIF(fériés,GC1)=0,WEEKDAY(GC1,2)&gt;5),OFFSET($D$21,RIGHT($C2,1)-4,MOD(GC1+5,42)),OFFSET(GB2,IF(WEEKDAY(GC1,2)&lt;3,0,1),14-WEEKDAY(GC1,2)))</f>
        <v>N</v>
      </c>
      <c r="GD2" s="8">
        <f ca="1">IF(OR(COUNTIF(fériés,GD1)=0,WEEKDAY(GD1,2)&gt;5),OFFSET($D$21,RIGHT($C2,1)-4,MOD(GD1+5,42)),OFFSET(GC2,IF(WEEKDAY(GD1,2)&lt;3,0,1),14-WEEKDAY(GD1,2)))</f>
        <v>0</v>
      </c>
      <c r="GE2" s="8">
        <f ca="1">IF(OR(COUNTIF(fériés,GE1)=0,WEEKDAY(GE1,2)&gt;5),OFFSET($D$21,RIGHT($C2,1)-4,MOD(GE1+5,42)),OFFSET(GD2,IF(WEEKDAY(GE1,2)&lt;3,0,1),14-WEEKDAY(GE1,2)))</f>
        <v>0</v>
      </c>
      <c r="GF2" s="8">
        <f ca="1">IF(OR(COUNTIF(fériés,GF1)=0,WEEKDAY(GF1,2)&gt;5),OFFSET($D$21,RIGHT($C2,1)-4,MOD(GF1+5,42)),OFFSET(GE2,IF(WEEKDAY(GF1,2)&lt;3,0,1),14-WEEKDAY(GF1,2)))</f>
        <v>0</v>
      </c>
      <c r="GG2" s="8">
        <f ca="1">IF(OR(COUNTIF(fériés,GG1)=0,WEEKDAY(GG1,2)&gt;5),OFFSET($D$21,RIGHT($C2,1)-4,MOD(GG1+5,42)),OFFSET(GF2,IF(WEEKDAY(GG1,2)&lt;3,0,1),14-WEEKDAY(GG1,2)))</f>
        <v>0</v>
      </c>
      <c r="GH2" s="8">
        <f ca="1">IF(OR(COUNTIF(fériés,GH1)=0,WEEKDAY(GH1,2)&gt;5),OFFSET($D$21,RIGHT($C2,1)-4,MOD(GH1+5,42)),OFFSET(GG2,IF(WEEKDAY(GH1,2)&lt;3,0,1),14-WEEKDAY(GH1,2)))</f>
        <v>0</v>
      </c>
      <c r="GI2" s="8" t="str">
        <f ca="1">IF(OR(COUNTIF(fériés,GI1)=0,WEEKDAY(GI1,2)&gt;5),OFFSET($D$21,RIGHT($C2,1)-4,MOD(GI1+5,42)),OFFSET(GH2,IF(WEEKDAY(GI1,2)&lt;3,0,1),14-WEEKDAY(GI1,2)))</f>
        <v>M</v>
      </c>
      <c r="GJ2" s="8" t="str">
        <f ca="1">IF(OR(COUNTIF(fériés,GJ1)=0,WEEKDAY(GJ1,2)&gt;5),OFFSET($D$21,RIGHT($C2,1)-4,MOD(GJ1+5,42)),OFFSET(GI2,IF(WEEKDAY(GJ1,2)&lt;3,0,1),14-WEEKDAY(GJ1,2)))</f>
        <v>M</v>
      </c>
      <c r="GK2" s="8">
        <f ca="1">IF(OR(COUNTIF(fériés,GK1)=0,WEEKDAY(GK1,2)&gt;5),OFFSET($D$21,RIGHT($C2,1)-4,MOD(GK1+5,42)),OFFSET(GJ2,IF(WEEKDAY(GK1,2)&lt;3,0,1),14-WEEKDAY(GK1,2)))</f>
        <v>0</v>
      </c>
      <c r="GL2" s="8">
        <f ca="1">IF(OR(COUNTIF(fériés,GL1)=0,WEEKDAY(GL1,2)&gt;5),OFFSET($D$21,RIGHT($C2,1)-4,MOD(GL1+5,42)),OFFSET(GK2,IF(WEEKDAY(GL1,2)&lt;3,0,1),14-WEEKDAY(GL1,2)))</f>
        <v>0</v>
      </c>
      <c r="GM2" s="8">
        <f ca="1">IF(OR(COUNTIF(fériés,GM1)=0,WEEKDAY(GM1,2)&gt;5),OFFSET($D$21,RIGHT($C2,1)-4,MOD(GM1+5,42)),OFFSET(GL2,IF(WEEKDAY(GM1,2)&lt;3,0,1),14-WEEKDAY(GM1,2)))</f>
        <v>0</v>
      </c>
      <c r="GN2" s="8">
        <f ca="1">IF(OR(COUNTIF(fériés,GN1)=0,WEEKDAY(GN1,2)&gt;5),OFFSET($D$21,RIGHT($C2,1)-4,MOD(GN1+5,42)),OFFSET(GM2,IF(WEEKDAY(GN1,2)&lt;3,0,1),14-WEEKDAY(GN1,2)))</f>
        <v>0</v>
      </c>
      <c r="GO2" s="8">
        <f ca="1">IF(OR(COUNTIF(fériés,GO1)=0,WEEKDAY(GO1,2)&gt;5),OFFSET($D$21,RIGHT($C2,1)-4,MOD(GO1+5,42)),OFFSET(GN2,IF(WEEKDAY(GO1,2)&lt;3,0,1),14-WEEKDAY(GO1,2)))</f>
        <v>0</v>
      </c>
      <c r="GP2" s="8" t="str">
        <f ca="1">IF(OR(COUNTIF(fériés,GP1)=0,WEEKDAY(GP1,2)&gt;5),OFFSET($D$21,RIGHT($C2,1)-4,MOD(GP1+5,42)),OFFSET(GO2,IF(WEEKDAY(GP1,2)&lt;3,0,1),14-WEEKDAY(GP1,2)))</f>
        <v>N</v>
      </c>
      <c r="GQ2" s="8" t="str">
        <f ca="1">IF(OR(COUNTIF(fériés,GQ1)=0,WEEKDAY(GQ1,2)&gt;5),OFFSET($D$21,RIGHT($C2,1)-4,MOD(GQ1+5,42)),OFFSET(GP2,IF(WEEKDAY(GQ1,2)&lt;3,0,1),14-WEEKDAY(GQ1,2)))</f>
        <v>N</v>
      </c>
      <c r="GR2" s="8">
        <f ca="1">IF(OR(COUNTIF(fériés,GR1)=0,WEEKDAY(GR1,2)&gt;5),OFFSET($D$21,RIGHT($C2,1)-4,MOD(GR1+5,42)),OFFSET(GQ2,IF(WEEKDAY(GR1,2)&lt;3,0,1),14-WEEKDAY(GR1,2)))</f>
        <v>0</v>
      </c>
      <c r="GS2" s="8">
        <f ca="1">IF(OR(COUNTIF(fériés,GS1)=0,WEEKDAY(GS1,2)&gt;5),OFFSET($D$21,RIGHT($C2,1)-4,MOD(GS1+5,42)),OFFSET(GR2,IF(WEEKDAY(GS1,2)&lt;3,0,1),14-WEEKDAY(GS1,2)))</f>
        <v>0</v>
      </c>
      <c r="GT2" s="8">
        <f ca="1">IF(OR(COUNTIF(fériés,GT1)=0,WEEKDAY(GT1,2)&gt;5),OFFSET($D$21,RIGHT($C2,1)-4,MOD(GT1+5,42)),OFFSET(GS2,IF(WEEKDAY(GT1,2)&lt;3,0,1),14-WEEKDAY(GT1,2)))</f>
        <v>0</v>
      </c>
      <c r="GU2" s="8">
        <f ca="1">IF(OR(COUNTIF(fériés,GU1)=0,WEEKDAY(GU1,2)&gt;5),OFFSET($D$21,RIGHT($C2,1)-4,MOD(GU1+5,42)),OFFSET(GT2,IF(WEEKDAY(GU1,2)&lt;3,0,1),14-WEEKDAY(GU1,2)))</f>
        <v>0</v>
      </c>
      <c r="GV2" s="8">
        <f ca="1">IF(OR(COUNTIF(fériés,GV1)=0,WEEKDAY(GV1,2)&gt;5),OFFSET($D$21,RIGHT($C2,1)-4,MOD(GV1+5,42)),OFFSET(GU2,IF(WEEKDAY(GV1,2)&lt;3,0,1),14-WEEKDAY(GV1,2)))</f>
        <v>0</v>
      </c>
      <c r="GW2" s="8" t="str">
        <f ca="1">IF(OR(COUNTIF(fériés,GW1)=0,WEEKDAY(GW1,2)&gt;5),OFFSET($D$21,RIGHT($C2,1)-4,MOD(GW1+5,42)),OFFSET(GV2,IF(WEEKDAY(GW1,2)&lt;3,0,1),14-WEEKDAY(GW1,2)))</f>
        <v>M</v>
      </c>
      <c r="GX2" s="8" t="str">
        <f ca="1">IF(OR(COUNTIF(fériés,GX1)=0,WEEKDAY(GX1,2)&gt;5),OFFSET($D$21,RIGHT($C2,1)-4,MOD(GX1+5,42)),OFFSET(GW2,IF(WEEKDAY(GX1,2)&lt;3,0,1),14-WEEKDAY(GX1,2)))</f>
        <v>M</v>
      </c>
      <c r="GY2" s="8">
        <f ca="1">IF(OR(COUNTIF(fériés,GY1)=0,WEEKDAY(GY1,2)&gt;5),OFFSET($D$21,RIGHT($C2,1)-4,MOD(GY1+5,42)),OFFSET(GX2,IF(WEEKDAY(GY1,2)&lt;3,0,1),14-WEEKDAY(GY1,2)))</f>
        <v>0</v>
      </c>
      <c r="GZ2" s="8">
        <f ca="1">IF(OR(COUNTIF(fériés,GZ1)=0,WEEKDAY(GZ1,2)&gt;5),OFFSET($D$21,RIGHT($C2,1)-4,MOD(GZ1+5,42)),OFFSET(GY2,IF(WEEKDAY(GZ1,2)&lt;3,0,1),14-WEEKDAY(GZ1,2)))</f>
        <v>0</v>
      </c>
      <c r="HA2" s="8">
        <f ca="1">IF(OR(COUNTIF(fériés,HA1)=0,WEEKDAY(HA1,2)&gt;5),OFFSET($D$21,RIGHT($C2,1)-4,MOD(HA1+5,42)),OFFSET(GZ2,IF(WEEKDAY(HA1,2)&lt;3,0,1),14-WEEKDAY(HA1,2)))</f>
        <v>0</v>
      </c>
      <c r="HB2" s="8">
        <f ca="1">IF(OR(COUNTIF(fériés,HB1)=0,WEEKDAY(HB1,2)&gt;5),OFFSET($D$21,RIGHT($C2,1)-4,MOD(HB1+5,42)),OFFSET(HA2,IF(WEEKDAY(HB1,2)&lt;3,0,1),14-WEEKDAY(HB1,2)))</f>
        <v>0</v>
      </c>
      <c r="HC2" s="8">
        <f ca="1">IF(OR(COUNTIF(fériés,HC1)=0,WEEKDAY(HC1,2)&gt;5),OFFSET($D$21,RIGHT($C2,1)-4,MOD(HC1+5,42)),OFFSET(HB2,IF(WEEKDAY(HC1,2)&lt;3,0,1),14-WEEKDAY(HC1,2)))</f>
        <v>0</v>
      </c>
      <c r="HD2" s="8" t="str">
        <f ca="1">IF(OR(COUNTIF(fériés,HD1)=0,WEEKDAY(HD1,2)&gt;5),OFFSET($D$21,RIGHT($C2,1)-4,MOD(HD1+5,42)),OFFSET(HC2,IF(WEEKDAY(HD1,2)&lt;3,0,1),14-WEEKDAY(HD1,2)))</f>
        <v>N</v>
      </c>
      <c r="HE2" s="8" t="str">
        <f ca="1">IF(OR(COUNTIF(fériés,HE1)=0,WEEKDAY(HE1,2)&gt;5),OFFSET($D$21,RIGHT($C2,1)-4,MOD(HE1+5,42)),OFFSET(HD2,IF(WEEKDAY(HE1,2)&lt;3,0,1),14-WEEKDAY(HE1,2)))</f>
        <v>N</v>
      </c>
      <c r="HF2" s="8">
        <f ca="1">IF(OR(COUNTIF(fériés,HF1)=0,WEEKDAY(HF1,2)&gt;5),OFFSET($D$21,RIGHT($C2,1)-4,MOD(HF1+5,42)),OFFSET(HE2,IF(WEEKDAY(HF1,2)&lt;3,0,1),14-WEEKDAY(HF1,2)))</f>
        <v>0</v>
      </c>
      <c r="HG2" s="8">
        <f ca="1">IF(OR(COUNTIF(fériés,HG1)=0,WEEKDAY(HG1,2)&gt;5),OFFSET($D$21,RIGHT($C2,1)-4,MOD(HG1+5,42)),OFFSET(HF2,IF(WEEKDAY(HG1,2)&lt;3,0,1),14-WEEKDAY(HG1,2)))</f>
        <v>0</v>
      </c>
      <c r="HH2" s="8">
        <f ca="1">IF(OR(COUNTIF(fériés,HH1)=0,WEEKDAY(HH1,2)&gt;5),OFFSET($D$21,RIGHT($C2,1)-4,MOD(HH1+5,42)),OFFSET(HG2,IF(WEEKDAY(HH1,2)&lt;3,0,1),14-WEEKDAY(HH1,2)))</f>
        <v>0</v>
      </c>
      <c r="HI2" s="8">
        <f ca="1">IF(OR(COUNTIF(fériés,HI1)=0,WEEKDAY(HI1,2)&gt;5),OFFSET($D$21,RIGHT($C2,1)-4,MOD(HI1+5,42)),OFFSET(HH2,IF(WEEKDAY(HI1,2)&lt;3,0,1),14-WEEKDAY(HI1,2)))</f>
        <v>0</v>
      </c>
      <c r="HJ2" s="8">
        <f ca="1">IF(OR(COUNTIF(fériés,HJ1)=0,WEEKDAY(HJ1,2)&gt;5),OFFSET($D$21,RIGHT($C2,1)-4,MOD(HJ1+5,42)),OFFSET(HI2,IF(WEEKDAY(HJ1,2)&lt;3,0,1),14-WEEKDAY(HJ1,2)))</f>
        <v>0</v>
      </c>
      <c r="HK2" s="8" t="str">
        <f ca="1">IF(OR(COUNTIF(fériés,HK1)=0,WEEKDAY(HK1,2)&gt;5),OFFSET($D$21,RIGHT($C2,1)-4,MOD(HK1+5,42)),OFFSET(HJ2,IF(WEEKDAY(HK1,2)&lt;3,0,1),14-WEEKDAY(HK1,2)))</f>
        <v>M</v>
      </c>
      <c r="HL2" s="8" t="str">
        <f ca="1">IF(OR(COUNTIF(fériés,HL1)=0,WEEKDAY(HL1,2)&gt;5),OFFSET($D$21,RIGHT($C2,1)-4,MOD(HL1+5,42)),OFFSET(HK2,IF(WEEKDAY(HL1,2)&lt;3,0,1),14-WEEKDAY(HL1,2)))</f>
        <v>M</v>
      </c>
      <c r="HM2" s="8">
        <f ca="1">IF(OR(COUNTIF(fériés,HM1)=0,WEEKDAY(HM1,2)&gt;5),OFFSET($D$21,RIGHT($C2,1)-4,MOD(HM1+5,42)),OFFSET(HL2,IF(WEEKDAY(HM1,2)&lt;3,0,1),14-WEEKDAY(HM1,2)))</f>
        <v>0</v>
      </c>
      <c r="HN2" s="8">
        <f ca="1">IF(OR(COUNTIF(fériés,HN1)=0,WEEKDAY(HN1,2)&gt;5),OFFSET($D$21,RIGHT($C2,1)-4,MOD(HN1+5,42)),OFFSET(HM2,IF(WEEKDAY(HN1,2)&lt;3,0,1),14-WEEKDAY(HN1,2)))</f>
        <v>0</v>
      </c>
      <c r="HO2" s="8">
        <f ca="1">IF(OR(COUNTIF(fériés,HO1)=0,WEEKDAY(HO1,2)&gt;5),OFFSET($D$21,RIGHT($C2,1)-4,MOD(HO1+5,42)),OFFSET(HN2,IF(WEEKDAY(HO1,2)&lt;3,0,1),14-WEEKDAY(HO1,2)))</f>
        <v>0</v>
      </c>
      <c r="HP2" s="8">
        <f ca="1">IF(OR(COUNTIF(fériés,HP1)=0,WEEKDAY(HP1,2)&gt;5),OFFSET($D$21,RIGHT($C2,1)-4,MOD(HP1+5,42)),OFFSET(HO2,IF(WEEKDAY(HP1,2)&lt;3,0,1),14-WEEKDAY(HP1,2)))</f>
        <v>0</v>
      </c>
      <c r="HQ2" s="8">
        <f ca="1">IF(OR(COUNTIF(fériés,HQ1)=0,WEEKDAY(HQ1,2)&gt;5),OFFSET($D$21,RIGHT($C2,1)-4,MOD(HQ1+5,42)),OFFSET(HP2,IF(WEEKDAY(HQ1,2)&lt;3,0,1),14-WEEKDAY(HQ1,2)))</f>
        <v>0</v>
      </c>
      <c r="HR2" s="8" t="str">
        <f ca="1">IF(OR(COUNTIF(fériés,HR1)=0,WEEKDAY(HR1,2)&gt;5),OFFSET($D$21,RIGHT($C2,1)-4,MOD(HR1+5,42)),OFFSET(HQ2,IF(WEEKDAY(HR1,2)&lt;3,0,1),14-WEEKDAY(HR1,2)))</f>
        <v>N</v>
      </c>
      <c r="HS2" s="8" t="str">
        <f ca="1">IF(OR(COUNTIF(fériés,HS1)=0,WEEKDAY(HS1,2)&gt;5),OFFSET($D$21,RIGHT($C2,1)-4,MOD(HS1+5,42)),OFFSET(HR2,IF(WEEKDAY(HS1,2)&lt;3,0,1),14-WEEKDAY(HS1,2)))</f>
        <v>N</v>
      </c>
      <c r="HT2" s="8">
        <f ca="1">IF(OR(COUNTIF(fériés,HT1)=0,WEEKDAY(HT1,2)&gt;5),OFFSET($D$21,RIGHT($C2,1)-4,MOD(HT1+5,42)),OFFSET(HS2,IF(WEEKDAY(HT1,2)&lt;3,0,1),14-WEEKDAY(HT1,2)))</f>
        <v>0</v>
      </c>
      <c r="HU2" s="8">
        <f ca="1">IF(OR(COUNTIF(fériés,HU1)=0,WEEKDAY(HU1,2)&gt;5),OFFSET($D$21,RIGHT($C2,1)-4,MOD(HU1+5,42)),OFFSET(HT2,IF(WEEKDAY(HU1,2)&lt;3,0,1),14-WEEKDAY(HU1,2)))</f>
        <v>0</v>
      </c>
      <c r="HV2" s="8">
        <f ca="1">IF(OR(COUNTIF(fériés,HV1)=0,WEEKDAY(HV1,2)&gt;5),OFFSET($D$21,RIGHT($C2,1)-4,MOD(HV1+5,42)),OFFSET(HU2,IF(WEEKDAY(HV1,2)&lt;3,0,1),14-WEEKDAY(HV1,2)))</f>
        <v>0</v>
      </c>
      <c r="HW2" s="8">
        <f ca="1">IF(OR(COUNTIF(fériés,HW1)=0,WEEKDAY(HW1,2)&gt;5),OFFSET($D$21,RIGHT($C2,1)-4,MOD(HW1+5,42)),OFFSET(HV2,IF(WEEKDAY(HW1,2)&lt;3,0,1),14-WEEKDAY(HW1,2)))</f>
        <v>0</v>
      </c>
      <c r="HX2" s="8">
        <f ca="1">IF(OR(COUNTIF(fériés,HX1)=0,WEEKDAY(HX1,2)&gt;5),OFFSET($D$21,RIGHT($C2,1)-4,MOD(HX1+5,42)),OFFSET(HW2,IF(WEEKDAY(HX1,2)&lt;3,0,1),14-WEEKDAY(HX1,2)))</f>
        <v>0</v>
      </c>
      <c r="HY2" s="8" t="str">
        <f ca="1">IF(OR(COUNTIF(fériés,HY1)=0,WEEKDAY(HY1,2)&gt;5),OFFSET($D$21,RIGHT($C2,1)-4,MOD(HY1+5,42)),OFFSET(HX2,IF(WEEKDAY(HY1,2)&lt;3,0,1),14-WEEKDAY(HY1,2)))</f>
        <v>M</v>
      </c>
      <c r="HZ2" s="8" t="str">
        <f ca="1">IF(OR(COUNTIF(fériés,HZ1)=0,WEEKDAY(HZ1,2)&gt;5),OFFSET($D$21,RIGHT($C2,1)-4,MOD(HZ1+5,42)),OFFSET(HY2,IF(WEEKDAY(HZ1,2)&lt;3,0,1),14-WEEKDAY(HZ1,2)))</f>
        <v>M</v>
      </c>
      <c r="IA2" s="8">
        <f ca="1">IF(OR(COUNTIF(fériés,IA1)=0,WEEKDAY(IA1,2)&gt;5),OFFSET($D$21,RIGHT($C2,1)-4,MOD(IA1+5,42)),OFFSET(HZ2,IF(WEEKDAY(IA1,2)&lt;3,0,1),14-WEEKDAY(IA1,2)))</f>
        <v>0</v>
      </c>
      <c r="IB2" s="8">
        <f ca="1">IF(OR(COUNTIF(fériés,IB1)=0,WEEKDAY(IB1,2)&gt;5),OFFSET($D$21,RIGHT($C2,1)-4,MOD(IB1+5,42)),OFFSET(IA2,IF(WEEKDAY(IB1,2)&lt;3,0,1),14-WEEKDAY(IB1,2)))</f>
        <v>0</v>
      </c>
      <c r="IC2" s="8">
        <f ca="1">IF(OR(COUNTIF(fériés,IC1)=0,WEEKDAY(IC1,2)&gt;5),OFFSET($D$21,RIGHT($C2,1)-4,MOD(IC1+5,42)),OFFSET(IB2,IF(WEEKDAY(IC1,2)&lt;3,0,1),14-WEEKDAY(IC1,2)))</f>
        <v>0</v>
      </c>
      <c r="ID2" s="8">
        <f ca="1">IF(OR(COUNTIF(fériés,ID1)=0,WEEKDAY(ID1,2)&gt;5),OFFSET($D$21,RIGHT($C2,1)-4,MOD(ID1+5,42)),OFFSET(IC2,IF(WEEKDAY(ID1,2)&lt;3,0,1),14-WEEKDAY(ID1,2)))</f>
        <v>0</v>
      </c>
      <c r="IE2" s="8">
        <f ca="1">IF(OR(COUNTIF(fériés,IE1)=0,WEEKDAY(IE1,2)&gt;5),OFFSET($D$21,RIGHT($C2,1)-4,MOD(IE1+5,42)),OFFSET(ID2,IF(WEEKDAY(IE1,2)&lt;3,0,1),14-WEEKDAY(IE1,2)))</f>
        <v>0</v>
      </c>
      <c r="IF2" s="8" t="str">
        <f ca="1">IF(OR(COUNTIF(fériés,IF1)=0,WEEKDAY(IF1,2)&gt;5),OFFSET($D$21,RIGHT($C2,1)-4,MOD(IF1+5,42)),OFFSET(IE2,IF(WEEKDAY(IF1,2)&lt;3,0,1),14-WEEKDAY(IF1,2)))</f>
        <v>N</v>
      </c>
      <c r="IG2" s="8" t="str">
        <f ca="1">IF(OR(COUNTIF(fériés,IG1)=0,WEEKDAY(IG1,2)&gt;5),OFFSET($D$21,RIGHT($C2,1)-4,MOD(IG1+5,42)),OFFSET(IF2,IF(WEEKDAY(IG1,2)&lt;3,0,1),14-WEEKDAY(IG1,2)))</f>
        <v>N</v>
      </c>
      <c r="IH2" s="8">
        <f ca="1">IF(OR(COUNTIF(fériés,IH1)=0,WEEKDAY(IH1,2)&gt;5),OFFSET($D$21,RIGHT($C2,1)-4,MOD(IH1+5,42)),OFFSET(IG2,IF(WEEKDAY(IH1,2)&lt;3,0,1),14-WEEKDAY(IH1,2)))</f>
        <v>0</v>
      </c>
      <c r="II2" s="8">
        <f ca="1">IF(OR(COUNTIF(fériés,II1)=0,WEEKDAY(II1,2)&gt;5),OFFSET($D$21,RIGHT($C2,1)-4,MOD(II1+5,42)),OFFSET(IH2,IF(WEEKDAY(II1,2)&lt;3,0,1),14-WEEKDAY(II1,2)))</f>
        <v>0</v>
      </c>
      <c r="IJ2" s="8">
        <f ca="1">IF(OR(COUNTIF(fériés,IJ1)=0,WEEKDAY(IJ1,2)&gt;5),OFFSET($D$21,RIGHT($C2,1)-4,MOD(IJ1+5,42)),OFFSET(II2,IF(WEEKDAY(IJ1,2)&lt;3,0,1),14-WEEKDAY(IJ1,2)))</f>
        <v>0</v>
      </c>
      <c r="IK2" s="8">
        <f ca="1">IF(OR(COUNTIF(fériés,IK1)=0,WEEKDAY(IK1,2)&gt;5),OFFSET($D$21,RIGHT($C2,1)-4,MOD(IK1+5,42)),OFFSET(IJ2,IF(WEEKDAY(IK1,2)&lt;3,0,1),14-WEEKDAY(IK1,2)))</f>
        <v>0</v>
      </c>
      <c r="IL2" s="8">
        <f ca="1">IF(OR(COUNTIF(fériés,IL1)=0,WEEKDAY(IL1,2)&gt;5),OFFSET($D$21,RIGHT($C2,1)-4,MOD(IL1+5,42)),OFFSET(IK2,IF(WEEKDAY(IL1,2)&lt;3,0,1),14-WEEKDAY(IL1,2)))</f>
        <v>0</v>
      </c>
      <c r="IM2" s="8" t="str">
        <f ca="1">IF(OR(COUNTIF(fériés,IM1)=0,WEEKDAY(IM1,2)&gt;5),OFFSET($D$21,RIGHT($C2,1)-4,MOD(IM1+5,42)),OFFSET(IL2,IF(WEEKDAY(IM1,2)&lt;3,0,1),14-WEEKDAY(IM1,2)))</f>
        <v>M</v>
      </c>
      <c r="IN2" s="8" t="str">
        <f ca="1">IF(OR(COUNTIF(fériés,IN1)=0,WEEKDAY(IN1,2)&gt;5),OFFSET($D$21,RIGHT($C2,1)-4,MOD(IN1+5,42)),OFFSET(IM2,IF(WEEKDAY(IN1,2)&lt;3,0,1),14-WEEKDAY(IN1,2)))</f>
        <v>M</v>
      </c>
      <c r="IO2" s="8">
        <f ca="1">IF(OR(COUNTIF(fériés,IO1)=0,WEEKDAY(IO1,2)&gt;5),OFFSET($D$21,RIGHT($C2,1)-4,MOD(IO1+5,42)),OFFSET(IN2,IF(WEEKDAY(IO1,2)&lt;3,0,1),14-WEEKDAY(IO1,2)))</f>
        <v>0</v>
      </c>
      <c r="IP2" s="8">
        <f ca="1">IF(OR(COUNTIF(fériés,IP1)=0,WEEKDAY(IP1,2)&gt;5),OFFSET($D$21,RIGHT($C2,1)-4,MOD(IP1+5,42)),OFFSET(IO2,IF(WEEKDAY(IP1,2)&lt;3,0,1),14-WEEKDAY(IP1,2)))</f>
        <v>0</v>
      </c>
      <c r="IQ2" s="8">
        <f ca="1">IF(OR(COUNTIF(fériés,IQ1)=0,WEEKDAY(IQ1,2)&gt;5),OFFSET($D$21,RIGHT($C2,1)-4,MOD(IQ1+5,42)),OFFSET(IP2,IF(WEEKDAY(IQ1,2)&lt;3,0,1),14-WEEKDAY(IQ1,2)))</f>
        <v>0</v>
      </c>
      <c r="IR2" s="8">
        <f ca="1">IF(OR(COUNTIF(fériés,IR1)=0,WEEKDAY(IR1,2)&gt;5),OFFSET($D$21,RIGHT($C2,1)-4,MOD(IR1+5,42)),OFFSET(IQ2,IF(WEEKDAY(IR1,2)&lt;3,0,1),14-WEEKDAY(IR1,2)))</f>
        <v>0</v>
      </c>
      <c r="IS2" s="8">
        <f ca="1">IF(OR(COUNTIF(fériés,IS1)=0,WEEKDAY(IS1,2)&gt;5),OFFSET($D$21,RIGHT($C2,1)-4,MOD(IS1+5,42)),OFFSET(IR2,IF(WEEKDAY(IS1,2)&lt;3,0,1),14-WEEKDAY(IS1,2)))</f>
        <v>0</v>
      </c>
      <c r="IT2" s="8" t="str">
        <f ca="1">IF(OR(COUNTIF(fériés,IT1)=0,WEEKDAY(IT1,2)&gt;5),OFFSET($D$21,RIGHT($C2,1)-4,MOD(IT1+5,42)),OFFSET(IS2,IF(WEEKDAY(IT1,2)&lt;3,0,1),14-WEEKDAY(IT1,2)))</f>
        <v>N</v>
      </c>
      <c r="IU2" s="8" t="str">
        <f ca="1">IF(OR(COUNTIF(fériés,IU1)=0,WEEKDAY(IU1,2)&gt;5),OFFSET($D$21,RIGHT($C2,1)-4,MOD(IU1+5,42)),OFFSET(IT2,IF(WEEKDAY(IU1,2)&lt;3,0,1),14-WEEKDAY(IU1,2)))</f>
        <v>N</v>
      </c>
      <c r="IV2" s="8">
        <f ca="1">IF(OR(COUNTIF(fériés,IV1)=0,WEEKDAY(IV1,2)&gt;5),OFFSET($D$21,RIGHT($C2,1)-4,MOD(IV1+5,42)),OFFSET(IU2,IF(WEEKDAY(IV1,2)&lt;3,0,1),14-WEEKDAY(IV1,2)))</f>
        <v>0</v>
      </c>
      <c r="IW2" s="8">
        <f ca="1">IF(OR(COUNTIF(fériés,IW1)=0,WEEKDAY(IW1,2)&gt;5),OFFSET($D$21,RIGHT($C2,1)-4,MOD(IW1+5,42)),OFFSET(IV2,IF(WEEKDAY(IW1,2)&lt;3,0,1),14-WEEKDAY(IW1,2)))</f>
        <v>0</v>
      </c>
      <c r="IX2" s="8">
        <f ca="1">IF(OR(COUNTIF(fériés,IX1)=0,WEEKDAY(IX1,2)&gt;5),OFFSET($D$21,RIGHT($C2,1)-4,MOD(IX1+5,42)),OFFSET(IW2,IF(WEEKDAY(IX1,2)&lt;3,0,1),14-WEEKDAY(IX1,2)))</f>
        <v>0</v>
      </c>
      <c r="IY2" s="8">
        <f ca="1">IF(OR(COUNTIF(fériés,IY1)=0,WEEKDAY(IY1,2)&gt;5),OFFSET($D$21,RIGHT($C2,1)-4,MOD(IY1+5,42)),OFFSET(IX2,IF(WEEKDAY(IY1,2)&lt;3,0,1),14-WEEKDAY(IY1,2)))</f>
        <v>0</v>
      </c>
      <c r="IZ2" s="8">
        <f ca="1">IF(OR(COUNTIF(fériés,IZ1)=0,WEEKDAY(IZ1,2)&gt;5),OFFSET($D$21,RIGHT($C2,1)-4,MOD(IZ1+5,42)),OFFSET(IY2,IF(WEEKDAY(IZ1,2)&lt;3,0,1),14-WEEKDAY(IZ1,2)))</f>
        <v>0</v>
      </c>
      <c r="JA2" s="8" t="str">
        <f ca="1">IF(OR(COUNTIF(fériés,JA1)=0,WEEKDAY(JA1,2)&gt;5),OFFSET($D$21,RIGHT($C2,1)-4,MOD(JA1+5,42)),OFFSET(IZ2,IF(WEEKDAY(JA1,2)&lt;3,0,1),14-WEEKDAY(JA1,2)))</f>
        <v>M</v>
      </c>
      <c r="JB2" s="8" t="str">
        <f ca="1">IF(OR(COUNTIF(fériés,JB1)=0,WEEKDAY(JB1,2)&gt;5),OFFSET($D$21,RIGHT($C2,1)-4,MOD(JB1+5,42)),OFFSET(JA2,IF(WEEKDAY(JB1,2)&lt;3,0,1),14-WEEKDAY(JB1,2)))</f>
        <v>M</v>
      </c>
      <c r="JC2" s="8">
        <f ca="1">IF(OR(COUNTIF(fériés,JC1)=0,WEEKDAY(JC1,2)&gt;5),OFFSET($D$21,RIGHT($C2,1)-4,MOD(JC1+5,42)),OFFSET(JB2,IF(WEEKDAY(JC1,2)&lt;3,0,1),14-WEEKDAY(JC1,2)))</f>
        <v>0</v>
      </c>
      <c r="JD2" s="8">
        <f ca="1">IF(OR(COUNTIF(fériés,JD1)=0,WEEKDAY(JD1,2)&gt;5),OFFSET($D$21,RIGHT($C2,1)-4,MOD(JD1+5,42)),OFFSET(JC2,IF(WEEKDAY(JD1,2)&lt;3,0,1),14-WEEKDAY(JD1,2)))</f>
        <v>0</v>
      </c>
      <c r="JE2" s="8">
        <f ca="1">IF(OR(COUNTIF(fériés,JE1)=0,WEEKDAY(JE1,2)&gt;5),OFFSET($D$21,RIGHT($C2,1)-4,MOD(JE1+5,42)),OFFSET(JD2,IF(WEEKDAY(JE1,2)&lt;3,0,1),14-WEEKDAY(JE1,2)))</f>
        <v>0</v>
      </c>
      <c r="JF2" s="8">
        <f ca="1">IF(OR(COUNTIF(fériés,JF1)=0,WEEKDAY(JF1,2)&gt;5),OFFSET($D$21,RIGHT($C2,1)-4,MOD(JF1+5,42)),OFFSET(JE2,IF(WEEKDAY(JF1,2)&lt;3,0,1),14-WEEKDAY(JF1,2)))</f>
        <v>0</v>
      </c>
      <c r="JG2" s="8">
        <f ca="1">IF(OR(COUNTIF(fériés,JG1)=0,WEEKDAY(JG1,2)&gt;5),OFFSET($D$21,RIGHT($C2,1)-4,MOD(JG1+5,42)),OFFSET(JF2,IF(WEEKDAY(JG1,2)&lt;3,0,1),14-WEEKDAY(JG1,2)))</f>
        <v>0</v>
      </c>
      <c r="JH2" s="8" t="str">
        <f ca="1">IF(OR(COUNTIF(fériés,JH1)=0,WEEKDAY(JH1,2)&gt;5),OFFSET($D$21,RIGHT($C2,1)-4,MOD(JH1+5,42)),OFFSET(JG2,IF(WEEKDAY(JH1,2)&lt;3,0,1),14-WEEKDAY(JH1,2)))</f>
        <v>N</v>
      </c>
      <c r="JI2" s="8" t="str">
        <f ca="1">IF(OR(COUNTIF(fériés,JI1)=0,WEEKDAY(JI1,2)&gt;5),OFFSET($D$21,RIGHT($C2,1)-4,MOD(JI1+5,42)),OFFSET(JH2,IF(WEEKDAY(JI1,2)&lt;3,0,1),14-WEEKDAY(JI1,2)))</f>
        <v>N</v>
      </c>
      <c r="JJ2" s="8">
        <f ca="1">IF(OR(COUNTIF(fériés,JJ1)=0,WEEKDAY(JJ1,2)&gt;5),OFFSET($D$21,RIGHT($C2,1)-4,MOD(JJ1+5,42)),OFFSET(JI2,IF(WEEKDAY(JJ1,2)&lt;3,0,1),14-WEEKDAY(JJ1,2)))</f>
        <v>0</v>
      </c>
      <c r="JK2" s="8">
        <f ca="1">IF(OR(COUNTIF(fériés,JK1)=0,WEEKDAY(JK1,2)&gt;5),OFFSET($D$21,RIGHT($C2,1)-4,MOD(JK1+5,42)),OFFSET(JJ2,IF(WEEKDAY(JK1,2)&lt;3,0,1),14-WEEKDAY(JK1,2)))</f>
        <v>0</v>
      </c>
      <c r="JL2" s="8">
        <f ca="1">IF(OR(COUNTIF(fériés,JL1)=0,WEEKDAY(JL1,2)&gt;5),OFFSET($D$21,RIGHT($C2,1)-4,MOD(JL1+5,42)),OFFSET(JK2,IF(WEEKDAY(JL1,2)&lt;3,0,1),14-WEEKDAY(JL1,2)))</f>
        <v>0</v>
      </c>
      <c r="JM2" s="8">
        <f ca="1">IF(OR(COUNTIF(fériés,JM1)=0,WEEKDAY(JM1,2)&gt;5),OFFSET($D$21,RIGHT($C2,1)-4,MOD(JM1+5,42)),OFFSET(JL2,IF(WEEKDAY(JM1,2)&lt;3,0,1),14-WEEKDAY(JM1,2)))</f>
        <v>0</v>
      </c>
      <c r="JN2" s="8">
        <f ca="1">IF(OR(COUNTIF(fériés,JN1)=0,WEEKDAY(JN1,2)&gt;5),OFFSET($D$21,RIGHT($C2,1)-4,MOD(JN1+5,42)),OFFSET(JM2,IF(WEEKDAY(JN1,2)&lt;3,0,1),14-WEEKDAY(JN1,2)))</f>
        <v>0</v>
      </c>
      <c r="JO2" s="8" t="str">
        <f ca="1">IF(OR(COUNTIF(fériés,JO1)=0,WEEKDAY(JO1,2)&gt;5),OFFSET($D$21,RIGHT($C2,1)-4,MOD(JO1+5,42)),OFFSET(JN2,IF(WEEKDAY(JO1,2)&lt;3,0,1),14-WEEKDAY(JO1,2)))</f>
        <v>M</v>
      </c>
      <c r="JP2" s="8" t="str">
        <f ca="1">IF(OR(COUNTIF(fériés,JP1)=0,WEEKDAY(JP1,2)&gt;5),OFFSET($D$21,RIGHT($C2,1)-4,MOD(JP1+5,42)),OFFSET(JO2,IF(WEEKDAY(JP1,2)&lt;3,0,1),14-WEEKDAY(JP1,2)))</f>
        <v>M</v>
      </c>
      <c r="JQ2" s="8">
        <f ca="1">IF(OR(COUNTIF(fériés,JQ1)=0,WEEKDAY(JQ1,2)&gt;5),OFFSET($D$21,RIGHT($C2,1)-4,MOD(JQ1+5,42)),OFFSET(JP2,IF(WEEKDAY(JQ1,2)&lt;3,0,1),14-WEEKDAY(JQ1,2)))</f>
        <v>0</v>
      </c>
      <c r="JR2" s="8">
        <f ca="1">IF(OR(COUNTIF(fériés,JR1)=0,WEEKDAY(JR1,2)&gt;5),OFFSET($D$21,RIGHT($C2,1)-4,MOD(JR1+5,42)),OFFSET(JQ2,IF(WEEKDAY(JR1,2)&lt;3,0,1),14-WEEKDAY(JR1,2)))</f>
        <v>0</v>
      </c>
      <c r="JS2" s="8">
        <f ca="1">IF(OR(COUNTIF(fériés,JS1)=0,WEEKDAY(JS1,2)&gt;5),OFFSET($D$21,RIGHT($C2,1)-4,MOD(JS1+5,42)),OFFSET(JR2,IF(WEEKDAY(JS1,2)&lt;3,0,1),14-WEEKDAY(JS1,2)))</f>
        <v>0</v>
      </c>
      <c r="JT2" s="8">
        <f ca="1">IF(OR(COUNTIF(fériés,JT1)=0,WEEKDAY(JT1,2)&gt;5),OFFSET($D$21,RIGHT($C2,1)-4,MOD(JT1+5,42)),OFFSET(JS2,IF(WEEKDAY(JT1,2)&lt;3,0,1),14-WEEKDAY(JT1,2)))</f>
        <v>0</v>
      </c>
      <c r="JU2" s="8">
        <f ca="1">IF(OR(COUNTIF(fériés,JU1)=0,WEEKDAY(JU1,2)&gt;5),OFFSET($D$21,RIGHT($C2,1)-4,MOD(JU1+5,42)),OFFSET(JT2,IF(WEEKDAY(JU1,2)&lt;3,0,1),14-WEEKDAY(JU1,2)))</f>
        <v>0</v>
      </c>
      <c r="JV2" s="8" t="str">
        <f ca="1">IF(OR(COUNTIF(fériés,JV1)=0,WEEKDAY(JV1,2)&gt;5),OFFSET($D$21,RIGHT($C2,1)-4,MOD(JV1+5,42)),OFFSET(JU2,IF(WEEKDAY(JV1,2)&lt;3,0,1),14-WEEKDAY(JV1,2)))</f>
        <v>N</v>
      </c>
      <c r="JW2" s="8" t="str">
        <f ca="1">IF(OR(COUNTIF(fériés,JW1)=0,WEEKDAY(JW1,2)&gt;5),OFFSET($D$21,RIGHT($C2,1)-4,MOD(JW1+5,42)),OFFSET(JV2,IF(WEEKDAY(JW1,2)&lt;3,0,1),14-WEEKDAY(JW1,2)))</f>
        <v>N</v>
      </c>
      <c r="JX2" s="8">
        <f ca="1">IF(OR(COUNTIF(fériés,JX1)=0,WEEKDAY(JX1,2)&gt;5),OFFSET($D$21,RIGHT($C2,1)-4,MOD(JX1+5,42)),OFFSET(JW2,IF(WEEKDAY(JX1,2)&lt;3,0,1),14-WEEKDAY(JX1,2)))</f>
        <v>0</v>
      </c>
      <c r="JY2" s="8">
        <f ca="1">IF(OR(COUNTIF(fériés,JY1)=0,WEEKDAY(JY1,2)&gt;5),OFFSET($D$21,RIGHT($C2,1)-4,MOD(JY1+5,42)),OFFSET(JX2,IF(WEEKDAY(JY1,2)&lt;3,0,1),14-WEEKDAY(JY1,2)))</f>
        <v>0</v>
      </c>
      <c r="JZ2" s="8">
        <f ca="1">IF(OR(COUNTIF(fériés,JZ1)=0,WEEKDAY(JZ1,2)&gt;5),OFFSET($D$21,RIGHT($C2,1)-4,MOD(JZ1+5,42)),OFFSET(JY2,IF(WEEKDAY(JZ1,2)&lt;3,0,1),14-WEEKDAY(JZ1,2)))</f>
        <v>0</v>
      </c>
      <c r="KA2" s="8">
        <f ca="1">IF(OR(COUNTIF(fériés,KA1)=0,WEEKDAY(KA1,2)&gt;5),OFFSET($D$21,RIGHT($C2,1)-4,MOD(KA1+5,42)),OFFSET(JZ2,IF(WEEKDAY(KA1,2)&lt;3,0,1),14-WEEKDAY(KA1,2)))</f>
        <v>0</v>
      </c>
      <c r="KB2" s="8">
        <f ca="1">IF(OR(COUNTIF(fériés,KB1)=0,WEEKDAY(KB1,2)&gt;5),OFFSET($D$21,RIGHT($C2,1)-4,MOD(KB1+5,42)),OFFSET(KA2,IF(WEEKDAY(KB1,2)&lt;3,0,1),14-WEEKDAY(KB1,2)))</f>
        <v>0</v>
      </c>
      <c r="KC2" s="8" t="str">
        <f ca="1">IF(OR(COUNTIF(fériés,KC1)=0,WEEKDAY(KC1,2)&gt;5),OFFSET($D$21,RIGHT($C2,1)-4,MOD(KC1+5,42)),OFFSET(KB2,IF(WEEKDAY(KC1,2)&lt;3,0,1),14-WEEKDAY(KC1,2)))</f>
        <v>M</v>
      </c>
      <c r="KD2" s="8" t="str">
        <f ca="1">IF(OR(COUNTIF(fériés,KD1)=0,WEEKDAY(KD1,2)&gt;5),OFFSET($D$21,RIGHT($C2,1)-4,MOD(KD1+5,42)),OFFSET(KC2,IF(WEEKDAY(KD1,2)&lt;3,0,1),14-WEEKDAY(KD1,2)))</f>
        <v>M</v>
      </c>
      <c r="KE2" s="8">
        <f ca="1">IF(OR(COUNTIF(fériés,KE1)=0,WEEKDAY(KE1,2)&gt;5),OFFSET($D$21,RIGHT($C2,1)-4,MOD(KE1+5,42)),OFFSET(KD2,IF(WEEKDAY(KE1,2)&lt;3,0,1),14-WEEKDAY(KE1,2)))</f>
        <v>0</v>
      </c>
      <c r="KF2" s="8">
        <f ca="1">IF(OR(COUNTIF(fériés,KF1)=0,WEEKDAY(KF1,2)&gt;5),OFFSET($D$21,RIGHT($C2,1)-4,MOD(KF1+5,42)),OFFSET(KE2,IF(WEEKDAY(KF1,2)&lt;3,0,1),14-WEEKDAY(KF1,2)))</f>
        <v>0</v>
      </c>
      <c r="KG2" s="8">
        <f ca="1">IF(OR(COUNTIF(fériés,KG1)=0,WEEKDAY(KG1,2)&gt;5),OFFSET($D$21,RIGHT($C2,1)-4,MOD(KG1+5,42)),OFFSET(KF2,IF(WEEKDAY(KG1,2)&lt;3,0,1),14-WEEKDAY(KG1,2)))</f>
        <v>0</v>
      </c>
      <c r="KH2" s="8">
        <f ca="1">IF(OR(COUNTIF(fériés,KH1)=0,WEEKDAY(KH1,2)&gt;5),OFFSET($D$21,RIGHT($C2,1)-4,MOD(KH1+5,42)),OFFSET(KG2,IF(WEEKDAY(KH1,2)&lt;3,0,1),14-WEEKDAY(KH1,2)))</f>
        <v>0</v>
      </c>
      <c r="KI2" s="8">
        <f ca="1">IF(OR(COUNTIF(fériés,KI1)=0,WEEKDAY(KI1,2)&gt;5),OFFSET($D$21,RIGHT($C2,1)-4,MOD(KI1+5,42)),OFFSET(KH2,IF(WEEKDAY(KI1,2)&lt;3,0,1),14-WEEKDAY(KI1,2)))</f>
        <v>0</v>
      </c>
      <c r="KJ2" s="8" t="str">
        <f ca="1">IF(OR(COUNTIF(fériés,KJ1)=0,WEEKDAY(KJ1,2)&gt;5),OFFSET($D$21,RIGHT($C2,1)-4,MOD(KJ1+5,42)),OFFSET(KI2,IF(WEEKDAY(KJ1,2)&lt;3,0,1),14-WEEKDAY(KJ1,2)))</f>
        <v>N</v>
      </c>
      <c r="KK2" s="8" t="str">
        <f ca="1">IF(OR(COUNTIF(fériés,KK1)=0,WEEKDAY(KK1,2)&gt;5),OFFSET($D$21,RIGHT($C2,1)-4,MOD(KK1+5,42)),OFFSET(KJ2,IF(WEEKDAY(KK1,2)&lt;3,0,1),14-WEEKDAY(KK1,2)))</f>
        <v>N</v>
      </c>
      <c r="KL2" s="8">
        <f ca="1">IF(OR(COUNTIF(fériés,KL1)=0,WEEKDAY(KL1,2)&gt;5),OFFSET($D$21,RIGHT($C2,1)-4,MOD(KL1+5,42)),OFFSET(KK2,IF(WEEKDAY(KL1,2)&lt;3,0,1),14-WEEKDAY(KL1,2)))</f>
        <v>0</v>
      </c>
      <c r="KM2" s="8">
        <f ca="1">IF(OR(COUNTIF(fériés,KM1)=0,WEEKDAY(KM1,2)&gt;5),OFFSET($D$21,RIGHT($C2,1)-4,MOD(KM1+5,42)),OFFSET(KL2,IF(WEEKDAY(KM1,2)&lt;3,0,1),14-WEEKDAY(KM1,2)))</f>
        <v>0</v>
      </c>
      <c r="KN2" s="8">
        <f ca="1">IF(OR(COUNTIF(fériés,KN1)=0,WEEKDAY(KN1,2)&gt;5),OFFSET($D$21,RIGHT($C2,1)-4,MOD(KN1+5,42)),OFFSET(KM2,IF(WEEKDAY(KN1,2)&lt;3,0,1),14-WEEKDAY(KN1,2)))</f>
        <v>0</v>
      </c>
      <c r="KO2" s="8">
        <f ca="1">IF(OR(COUNTIF(fériés,KO1)=0,WEEKDAY(KO1,2)&gt;5),OFFSET($D$21,RIGHT($C2,1)-4,MOD(KO1+5,42)),OFFSET(KN2,IF(WEEKDAY(KO1,2)&lt;3,0,1),14-WEEKDAY(KO1,2)))</f>
        <v>0</v>
      </c>
      <c r="KP2" s="8">
        <f ca="1">IF(OR(COUNTIF(fériés,KP1)=0,WEEKDAY(KP1,2)&gt;5),OFFSET($D$21,RIGHT($C2,1)-4,MOD(KP1+5,42)),OFFSET(KO2,IF(WEEKDAY(KP1,2)&lt;3,0,1),14-WEEKDAY(KP1,2)))</f>
        <v>0</v>
      </c>
      <c r="KQ2" s="8" t="str">
        <f ca="1">IF(OR(COUNTIF(fériés,KQ1)=0,WEEKDAY(KQ1,2)&gt;5),OFFSET($D$21,RIGHT($C2,1)-4,MOD(KQ1+5,42)),OFFSET(KP2,IF(WEEKDAY(KQ1,2)&lt;3,0,1),14-WEEKDAY(KQ1,2)))</f>
        <v>M</v>
      </c>
      <c r="KR2" s="8" t="str">
        <f ca="1">IF(OR(COUNTIF(fériés,KR1)=0,WEEKDAY(KR1,2)&gt;5),OFFSET($D$21,RIGHT($C2,1)-4,MOD(KR1+5,42)),OFFSET(KQ2,IF(WEEKDAY(KR1,2)&lt;3,0,1),14-WEEKDAY(KR1,2)))</f>
        <v>M</v>
      </c>
      <c r="KS2" s="8">
        <f ca="1">IF(OR(COUNTIF(fériés,KS1)=0,WEEKDAY(KS1,2)&gt;5),OFFSET($D$21,RIGHT($C2,1)-4,MOD(KS1+5,42)),OFFSET(KR2,IF(WEEKDAY(KS1,2)&lt;3,0,1),14-WEEKDAY(KS1,2)))</f>
        <v>0</v>
      </c>
      <c r="KT2" s="8">
        <f ca="1">IF(OR(COUNTIF(fériés,KT1)=0,WEEKDAY(KT1,2)&gt;5),OFFSET($D$21,RIGHT($C2,1)-4,MOD(KT1+5,42)),OFFSET(KS2,IF(WEEKDAY(KT1,2)&lt;3,0,1),14-WEEKDAY(KT1,2)))</f>
        <v>0</v>
      </c>
      <c r="KU2" s="8">
        <f ca="1">IF(OR(COUNTIF(fériés,KU1)=0,WEEKDAY(KU1,2)&gt;5),OFFSET($D$21,RIGHT($C2,1)-4,MOD(KU1+5,42)),OFFSET(KT2,IF(WEEKDAY(KU1,2)&lt;3,0,1),14-WEEKDAY(KU1,2)))</f>
        <v>0</v>
      </c>
      <c r="KV2" s="8">
        <f ca="1">IF(OR(COUNTIF(fériés,KV1)=0,WEEKDAY(KV1,2)&gt;5),OFFSET($D$21,RIGHT($C2,1)-4,MOD(KV1+5,42)),OFFSET(KU2,IF(WEEKDAY(KV1,2)&lt;3,0,1),14-WEEKDAY(KV1,2)))</f>
        <v>0</v>
      </c>
      <c r="KW2" s="8">
        <f ca="1">IF(OR(COUNTIF(fériés,KW1)=0,WEEKDAY(KW1,2)&gt;5),OFFSET($D$21,RIGHT($C2,1)-4,MOD(KW1+5,42)),OFFSET(KV2,IF(WEEKDAY(KW1,2)&lt;3,0,1),14-WEEKDAY(KW1,2)))</f>
        <v>0</v>
      </c>
      <c r="KX2" s="8" t="str">
        <f ca="1">IF(OR(COUNTIF(fériés,KX1)=0,WEEKDAY(KX1,2)&gt;5),OFFSET($D$21,RIGHT($C2,1)-4,MOD(KX1+5,42)),OFFSET(KW2,IF(WEEKDAY(KX1,2)&lt;3,0,1),14-WEEKDAY(KX1,2)))</f>
        <v>N</v>
      </c>
      <c r="KY2" s="8" t="str">
        <f ca="1">IF(OR(COUNTIF(fériés,KY1)=0,WEEKDAY(KY1,2)&gt;5),OFFSET($D$21,RIGHT($C2,1)-4,MOD(KY1+5,42)),OFFSET(KX2,IF(WEEKDAY(KY1,2)&lt;3,0,1),14-WEEKDAY(KY1,2)))</f>
        <v>N</v>
      </c>
      <c r="KZ2" s="8">
        <f ca="1">IF(OR(COUNTIF(fériés,KZ1)=0,WEEKDAY(KZ1,2)&gt;5),OFFSET($D$21,RIGHT($C2,1)-4,MOD(KZ1+5,42)),OFFSET(KY2,IF(WEEKDAY(KZ1,2)&lt;3,0,1),14-WEEKDAY(KZ1,2)))</f>
        <v>0</v>
      </c>
      <c r="LA2" s="8">
        <f ca="1">IF(OR(COUNTIF(fériés,LA1)=0,WEEKDAY(LA1,2)&gt;5),OFFSET($D$21,RIGHT($C2,1)-4,MOD(LA1+5,42)),OFFSET(KZ2,IF(WEEKDAY(LA1,2)&lt;3,0,1),14-WEEKDAY(LA1,2)))</f>
        <v>0</v>
      </c>
      <c r="LB2" s="8">
        <f ca="1">IF(OR(COUNTIF(fériés,LB1)=0,WEEKDAY(LB1,2)&gt;5),OFFSET($D$21,RIGHT($C2,1)-4,MOD(LB1+5,42)),OFFSET(LA2,IF(WEEKDAY(LB1,2)&lt;3,0,1),14-WEEKDAY(LB1,2)))</f>
        <v>0</v>
      </c>
      <c r="LC2" s="8">
        <f ca="1">IF(OR(COUNTIF(fériés,LC1)=0,WEEKDAY(LC1,2)&gt;5),OFFSET($D$21,RIGHT($C2,1)-4,MOD(LC1+5,42)),OFFSET(LB2,IF(WEEKDAY(LC1,2)&lt;3,0,1),14-WEEKDAY(LC1,2)))</f>
        <v>0</v>
      </c>
      <c r="LD2" s="8">
        <f ca="1">IF(OR(COUNTIF(fériés,LD1)=0,WEEKDAY(LD1,2)&gt;5),OFFSET($D$21,RIGHT($C2,1)-4,MOD(LD1+5,42)),OFFSET(LC2,IF(WEEKDAY(LD1,2)&lt;3,0,1),14-WEEKDAY(LD1,2)))</f>
        <v>0</v>
      </c>
      <c r="LE2" s="8" t="str">
        <f ca="1">IF(OR(COUNTIF(fériés,LE1)=0,WEEKDAY(LE1,2)&gt;5),OFFSET($D$21,RIGHT($C2,1)-4,MOD(LE1+5,42)),OFFSET(LD2,IF(WEEKDAY(LE1,2)&lt;3,0,1),14-WEEKDAY(LE1,2)))</f>
        <v>M</v>
      </c>
      <c r="LF2" s="8" t="str">
        <f ca="1">IF(OR(COUNTIF(fériés,LF1)=0,WEEKDAY(LF1,2)&gt;5),OFFSET($D$21,RIGHT($C2,1)-4,MOD(LF1+5,42)),OFFSET(LE2,IF(WEEKDAY(LF1,2)&lt;3,0,1),14-WEEKDAY(LF1,2)))</f>
        <v>M</v>
      </c>
      <c r="LG2" s="8">
        <f ca="1">IF(OR(COUNTIF(fériés,LG1)=0,WEEKDAY(LG1,2)&gt;5),OFFSET($D$21,RIGHT($C2,1)-4,MOD(LG1+5,42)),OFFSET(LF2,IF(WEEKDAY(LG1,2)&lt;3,0,1),14-WEEKDAY(LG1,2)))</f>
        <v>0</v>
      </c>
      <c r="LH2" s="8">
        <f ca="1">IF(OR(COUNTIF(fériés,LH1)=0,WEEKDAY(LH1,2)&gt;5),OFFSET($D$21,RIGHT($C2,1)-4,MOD(LH1+5,42)),OFFSET(LG2,IF(WEEKDAY(LH1,2)&lt;3,0,1),14-WEEKDAY(LH1,2)))</f>
        <v>0</v>
      </c>
      <c r="LI2" s="8">
        <f ca="1">IF(OR(COUNTIF(fériés,LI1)=0,WEEKDAY(LI1,2)&gt;5),OFFSET($D$21,RIGHT($C2,1)-4,MOD(LI1+5,42)),OFFSET(LH2,IF(WEEKDAY(LI1,2)&lt;3,0,1),14-WEEKDAY(LI1,2)))</f>
        <v>0</v>
      </c>
      <c r="LJ2" s="8">
        <f ca="1">IF(OR(COUNTIF(fériés,LJ1)=0,WEEKDAY(LJ1,2)&gt;5),OFFSET($D$21,RIGHT($C2,1)-4,MOD(LJ1+5,42)),OFFSET(LI2,IF(WEEKDAY(LJ1,2)&lt;3,0,1),14-WEEKDAY(LJ1,2)))</f>
        <v>0</v>
      </c>
      <c r="LK2" s="8">
        <f ca="1">IF(OR(COUNTIF(fériés,LK1)=0,WEEKDAY(LK1,2)&gt;5),OFFSET($D$21,RIGHT($C2,1)-4,MOD(LK1+5,42)),OFFSET(LJ2,IF(WEEKDAY(LK1,2)&lt;3,0,1),14-WEEKDAY(LK1,2)))</f>
        <v>0</v>
      </c>
      <c r="LL2" s="8" t="str">
        <f ca="1">IF(OR(COUNTIF(fériés,LL1)=0,WEEKDAY(LL1,2)&gt;5),OFFSET($D$21,RIGHT($C2,1)-4,MOD(LL1+5,42)),OFFSET(LK2,IF(WEEKDAY(LL1,2)&lt;3,0,1),14-WEEKDAY(LL1,2)))</f>
        <v>N</v>
      </c>
      <c r="LM2" s="8" t="str">
        <f ca="1">IF(OR(COUNTIF(fériés,LM1)=0,WEEKDAY(LM1,2)&gt;5),OFFSET($D$21,RIGHT($C2,1)-4,MOD(LM1+5,42)),OFFSET(LL2,IF(WEEKDAY(LM1,2)&lt;3,0,1),14-WEEKDAY(LM1,2)))</f>
        <v>N</v>
      </c>
      <c r="LN2" s="8">
        <f ca="1">IF(OR(COUNTIF(fériés,LN1)=0,WEEKDAY(LN1,2)&gt;5),OFFSET($D$21,RIGHT($C2,1)-4,MOD(LN1+5,42)),OFFSET(LM2,IF(WEEKDAY(LN1,2)&lt;3,0,1),14-WEEKDAY(LN1,2)))</f>
        <v>0</v>
      </c>
      <c r="LO2" s="8">
        <f ca="1">IF(OR(COUNTIF(fériés,LO1)=0,WEEKDAY(LO1,2)&gt;5),OFFSET($D$21,RIGHT($C2,1)-4,MOD(LO1+5,42)),OFFSET(LN2,IF(WEEKDAY(LO1,2)&lt;3,0,1),14-WEEKDAY(LO1,2)))</f>
        <v>0</v>
      </c>
      <c r="LP2" s="8">
        <f ca="1">IF(OR(COUNTIF(fériés,LP1)=0,WEEKDAY(LP1,2)&gt;5),OFFSET($D$21,RIGHT($C2,1)-4,MOD(LP1+5,42)),OFFSET(LO2,IF(WEEKDAY(LP1,2)&lt;3,0,1),14-WEEKDAY(LP1,2)))</f>
        <v>0</v>
      </c>
      <c r="LQ2" s="8">
        <f ca="1">IF(OR(COUNTIF(fériés,LQ1)=0,WEEKDAY(LQ1,2)&gt;5),OFFSET($D$21,RIGHT($C2,1)-4,MOD(LQ1+5,42)),OFFSET(LP2,IF(WEEKDAY(LQ1,2)&lt;3,0,1),14-WEEKDAY(LQ1,2)))</f>
        <v>0</v>
      </c>
      <c r="LR2" s="8">
        <f ca="1">IF(OR(COUNTIF(fériés,LR1)=0,WEEKDAY(LR1,2)&gt;5),OFFSET($D$21,RIGHT($C2,1)-4,MOD(LR1+5,42)),OFFSET(LQ2,IF(WEEKDAY(LR1,2)&lt;3,0,1),14-WEEKDAY(LR1,2)))</f>
        <v>0</v>
      </c>
      <c r="LS2" s="8" t="str">
        <f ca="1">IF(OR(COUNTIF(fériés,LS1)=0,WEEKDAY(LS1,2)&gt;5),OFFSET($D$21,RIGHT($C2,1)-4,MOD(LS1+5,42)),OFFSET(LR2,IF(WEEKDAY(LS1,2)&lt;3,0,1),14-WEEKDAY(LS1,2)))</f>
        <v>M</v>
      </c>
      <c r="LT2" s="8" t="str">
        <f ca="1">IF(OR(COUNTIF(fériés,LT1)=0,WEEKDAY(LT1,2)&gt;5),OFFSET($D$21,RIGHT($C2,1)-4,MOD(LT1+5,42)),OFFSET(LS2,IF(WEEKDAY(LT1,2)&lt;3,0,1),14-WEEKDAY(LT1,2)))</f>
        <v>M</v>
      </c>
      <c r="LU2" s="8">
        <f ca="1">IF(OR(COUNTIF(fériés,LU1)=0,WEEKDAY(LU1,2)&gt;5),OFFSET($D$21,RIGHT($C2,1)-4,MOD(LU1+5,42)),OFFSET(LT2,IF(WEEKDAY(LU1,2)&lt;3,0,1),14-WEEKDAY(LU1,2)))</f>
        <v>0</v>
      </c>
      <c r="LV2" s="8">
        <f ca="1">IF(OR(COUNTIF(fériés,LV1)=0,WEEKDAY(LV1,2)&gt;5),OFFSET($D$21,RIGHT($C2,1)-4,MOD(LV1+5,42)),OFFSET(LU2,IF(WEEKDAY(LV1,2)&lt;3,0,1),14-WEEKDAY(LV1,2)))</f>
        <v>0</v>
      </c>
      <c r="LW2" s="8">
        <f ca="1">IF(OR(COUNTIF(fériés,LW1)=0,WEEKDAY(LW1,2)&gt;5),OFFSET($D$21,RIGHT($C2,1)-4,MOD(LW1+5,42)),OFFSET(LV2,IF(WEEKDAY(LW1,2)&lt;3,0,1),14-WEEKDAY(LW1,2)))</f>
        <v>0</v>
      </c>
      <c r="LX2" s="8">
        <f ca="1">IF(OR(COUNTIF(fériés,LX1)=0,WEEKDAY(LX1,2)&gt;5),OFFSET($D$21,RIGHT($C2,1)-4,MOD(LX1+5,42)),OFFSET(LW2,IF(WEEKDAY(LX1,2)&lt;3,0,1),14-WEEKDAY(LX1,2)))</f>
        <v>0</v>
      </c>
      <c r="LY2" s="8">
        <f ca="1">IF(OR(COUNTIF(fériés,LY1)=0,WEEKDAY(LY1,2)&gt;5),OFFSET($D$21,RIGHT($C2,1)-4,MOD(LY1+5,42)),OFFSET(LX2,IF(WEEKDAY(LY1,2)&lt;3,0,1),14-WEEKDAY(LY1,2)))</f>
        <v>0</v>
      </c>
      <c r="LZ2" s="8" t="str">
        <f ca="1">IF(OR(COUNTIF(fériés,LZ1)=0,WEEKDAY(LZ1,2)&gt;5),OFFSET($D$21,RIGHT($C2,1)-4,MOD(LZ1+5,42)),OFFSET(LY2,IF(WEEKDAY(LZ1,2)&lt;3,0,1),14-WEEKDAY(LZ1,2)))</f>
        <v>N</v>
      </c>
      <c r="MA2" s="8" t="str">
        <f ca="1">IF(OR(COUNTIF(fériés,MA1)=0,WEEKDAY(MA1,2)&gt;5),OFFSET($D$21,RIGHT($C2,1)-4,MOD(MA1+5,42)),OFFSET(LZ2,IF(WEEKDAY(MA1,2)&lt;3,0,1),14-WEEKDAY(MA1,2)))</f>
        <v>N</v>
      </c>
      <c r="MB2" s="8">
        <f ca="1">IF(OR(COUNTIF(fériés,MB1)=0,WEEKDAY(MB1,2)&gt;5),OFFSET($D$21,RIGHT($C2,1)-4,MOD(MB1+5,42)),OFFSET(MA2,IF(WEEKDAY(MB1,2)&lt;3,0,1),14-WEEKDAY(MB1,2)))</f>
        <v>0</v>
      </c>
      <c r="MC2" s="8">
        <f ca="1">IF(OR(COUNTIF(fériés,MC1)=0,WEEKDAY(MC1,2)&gt;5),OFFSET($D$21,RIGHT($C2,1)-4,MOD(MC1+5,42)),OFFSET(MB2,IF(WEEKDAY(MC1,2)&lt;3,0,1),14-WEEKDAY(MC1,2)))</f>
        <v>0</v>
      </c>
      <c r="MD2" s="8">
        <f ca="1">IF(OR(COUNTIF(fériés,MD1)=0,WEEKDAY(MD1,2)&gt;5),OFFSET($D$21,RIGHT($C2,1)-4,MOD(MD1+5,42)),OFFSET(MC2,IF(WEEKDAY(MD1,2)&lt;3,0,1),14-WEEKDAY(MD1,2)))</f>
        <v>0</v>
      </c>
      <c r="ME2" s="8">
        <f ca="1">IF(OR(COUNTIF(fériés,ME1)=0,WEEKDAY(ME1,2)&gt;5),OFFSET($D$21,RIGHT($C2,1)-4,MOD(ME1+5,42)),OFFSET(MD2,IF(WEEKDAY(ME1,2)&lt;3,0,1),14-WEEKDAY(ME1,2)))</f>
        <v>0</v>
      </c>
      <c r="MF2" s="8">
        <f ca="1">IF(OR(COUNTIF(fériés,MF1)=0,WEEKDAY(MF1,2)&gt;5),OFFSET($D$21,RIGHT($C2,1)-4,MOD(MF1+5,42)),OFFSET(ME2,IF(WEEKDAY(MF1,2)&lt;3,0,1),14-WEEKDAY(MF1,2)))</f>
        <v>0</v>
      </c>
      <c r="MG2" s="8" t="str">
        <f ca="1">IF(OR(COUNTIF(fériés,MG1)=0,WEEKDAY(MG1,2)&gt;5),OFFSET($D$21,RIGHT($C2,1)-4,MOD(MG1+5,42)),OFFSET(MF2,IF(WEEKDAY(MG1,2)&lt;3,0,1),14-WEEKDAY(MG1,2)))</f>
        <v>M</v>
      </c>
      <c r="MH2" s="8" t="str">
        <f ca="1">IF(OR(COUNTIF(fériés,MH1)=0,WEEKDAY(MH1,2)&gt;5),OFFSET($D$21,RIGHT($C2,1)-4,MOD(MH1+5,42)),OFFSET(MG2,IF(WEEKDAY(MH1,2)&lt;3,0,1),14-WEEKDAY(MH1,2)))</f>
        <v>M</v>
      </c>
      <c r="MI2" s="8">
        <f ca="1">IF(OR(COUNTIF(fériés,MI1)=0,WEEKDAY(MI1,2)&gt;5),OFFSET($D$21,RIGHT($C2,1)-4,MOD(MI1+5,42)),OFFSET(MH2,IF(WEEKDAY(MI1,2)&lt;3,0,1),14-WEEKDAY(MI1,2)))</f>
        <v>0</v>
      </c>
      <c r="MJ2" s="8">
        <f ca="1">IF(OR(COUNTIF(fériés,MJ1)=0,WEEKDAY(MJ1,2)&gt;5),OFFSET($D$21,RIGHT($C2,1)-4,MOD(MJ1+5,42)),OFFSET(MI2,IF(WEEKDAY(MJ1,2)&lt;3,0,1),14-WEEKDAY(MJ1,2)))</f>
        <v>0</v>
      </c>
      <c r="MK2" s="8">
        <f ca="1">IF(OR(COUNTIF(fériés,MK1)=0,WEEKDAY(MK1,2)&gt;5),OFFSET($D$21,RIGHT($C2,1)-4,MOD(MK1+5,42)),OFFSET(MJ2,IF(WEEKDAY(MK1,2)&lt;3,0,1),14-WEEKDAY(MK1,2)))</f>
        <v>0</v>
      </c>
      <c r="ML2" s="8">
        <f ca="1">IF(OR(COUNTIF(fériés,ML1)=0,WEEKDAY(ML1,2)&gt;5),OFFSET($D$21,RIGHT($C2,1)-4,MOD(ML1+5,42)),OFFSET(MK2,IF(WEEKDAY(ML1,2)&lt;3,0,1),14-WEEKDAY(ML1,2)))</f>
        <v>0</v>
      </c>
      <c r="MM2" s="8">
        <f ca="1">IF(OR(COUNTIF(fériés,MM1)=0,WEEKDAY(MM1,2)&gt;5),OFFSET($D$21,RIGHT($C2,1)-4,MOD(MM1+5,42)),OFFSET(ML2,IF(WEEKDAY(MM1,2)&lt;3,0,1),14-WEEKDAY(MM1,2)))</f>
        <v>0</v>
      </c>
      <c r="MN2" s="8" t="str">
        <f ca="1">IF(OR(COUNTIF(fériés,MN1)=0,WEEKDAY(MN1,2)&gt;5),OFFSET($D$21,RIGHT($C2,1)-4,MOD(MN1+5,42)),OFFSET(MM2,IF(WEEKDAY(MN1,2)&lt;3,0,1),14-WEEKDAY(MN1,2)))</f>
        <v>N</v>
      </c>
      <c r="MO2" s="8" t="str">
        <f ca="1">IF(OR(COUNTIF(fériés,MO1)=0,WEEKDAY(MO1,2)&gt;5),OFFSET($D$21,RIGHT($C2,1)-4,MOD(MO1+5,42)),OFFSET(MN2,IF(WEEKDAY(MO1,2)&lt;3,0,1),14-WEEKDAY(MO1,2)))</f>
        <v>N</v>
      </c>
      <c r="MP2" s="8">
        <f ca="1">IF(OR(COUNTIF(fériés,MP1)=0,WEEKDAY(MP1,2)&gt;5),OFFSET($D$21,RIGHT($C2,1)-4,MOD(MP1+5,42)),OFFSET(MO2,IF(WEEKDAY(MP1,2)&lt;3,0,1),14-WEEKDAY(MP1,2)))</f>
        <v>0</v>
      </c>
      <c r="MQ2" s="8">
        <f ca="1">IF(OR(COUNTIF(fériés,MQ1)=0,WEEKDAY(MQ1,2)&gt;5),OFFSET($D$21,RIGHT($C2,1)-4,MOD(MQ1+5,42)),OFFSET(MP2,IF(WEEKDAY(MQ1,2)&lt;3,0,1),14-WEEKDAY(MQ1,2)))</f>
        <v>0</v>
      </c>
      <c r="MR2" s="8">
        <f ca="1">IF(OR(COUNTIF(fériés,MR1)=0,WEEKDAY(MR1,2)&gt;5),OFFSET($D$21,RIGHT($C2,1)-4,MOD(MR1+5,42)),OFFSET(MQ2,IF(WEEKDAY(MR1,2)&lt;3,0,1),14-WEEKDAY(MR1,2)))</f>
        <v>0</v>
      </c>
      <c r="MS2" s="8">
        <f ca="1">IF(OR(COUNTIF(fériés,MS1)=0,WEEKDAY(MS1,2)&gt;5),OFFSET($D$21,RIGHT($C2,1)-4,MOD(MS1+5,42)),OFFSET(MR2,IF(WEEKDAY(MS1,2)&lt;3,0,1),14-WEEKDAY(MS1,2)))</f>
        <v>0</v>
      </c>
      <c r="MT2" s="8">
        <f ca="1">IF(OR(COUNTIF(fériés,MT1)=0,WEEKDAY(MT1,2)&gt;5),OFFSET($D$21,RIGHT($C2,1)-4,MOD(MT1+5,42)),OFFSET(MS2,IF(WEEKDAY(MT1,2)&lt;3,0,1),14-WEEKDAY(MT1,2)))</f>
        <v>0</v>
      </c>
      <c r="MU2" s="8" t="str">
        <f ca="1">IF(OR(COUNTIF(fériés,MU1)=0,WEEKDAY(MU1,2)&gt;5),OFFSET($D$21,RIGHT($C2,1)-4,MOD(MU1+5,42)),OFFSET(MT2,IF(WEEKDAY(MU1,2)&lt;3,0,1),14-WEEKDAY(MU1,2)))</f>
        <v>M</v>
      </c>
      <c r="MV2" s="8" t="str">
        <f ca="1">IF(OR(COUNTIF(fériés,MV1)=0,WEEKDAY(MV1,2)&gt;5),OFFSET($D$21,RIGHT($C2,1)-4,MOD(MV1+5,42)),OFFSET(MU2,IF(WEEKDAY(MV1,2)&lt;3,0,1),14-WEEKDAY(MV1,2)))</f>
        <v>M</v>
      </c>
      <c r="MW2" s="8">
        <f ca="1">IF(OR(COUNTIF(fériés,MW1)=0,WEEKDAY(MW1,2)&gt;5),OFFSET($D$21,RIGHT($C2,1)-4,MOD(MW1+5,42)),OFFSET(MV2,IF(WEEKDAY(MW1,2)&lt;3,0,1),14-WEEKDAY(MW1,2)))</f>
        <v>0</v>
      </c>
      <c r="MX2" s="8">
        <f ca="1">IF(OR(COUNTIF(fériés,MX1)=0,WEEKDAY(MX1,2)&gt;5),OFFSET($D$21,RIGHT($C2,1)-4,MOD(MX1+5,42)),OFFSET(MW2,IF(WEEKDAY(MX1,2)&lt;3,0,1),14-WEEKDAY(MX1,2)))</f>
        <v>0</v>
      </c>
      <c r="MY2" s="8">
        <f ca="1">IF(OR(COUNTIF(fériés,MY1)=0,WEEKDAY(MY1,2)&gt;5),OFFSET($D$21,RIGHT($C2,1)-4,MOD(MY1+5,42)),OFFSET(MX2,IF(WEEKDAY(MY1,2)&lt;3,0,1),14-WEEKDAY(MY1,2)))</f>
        <v>0</v>
      </c>
      <c r="MZ2" s="8">
        <f ca="1">IF(OR(COUNTIF(fériés,MZ1)=0,WEEKDAY(MZ1,2)&gt;5),OFFSET($D$21,RIGHT($C2,1)-4,MOD(MZ1+5,42)),OFFSET(MY2,IF(WEEKDAY(MZ1,2)&lt;3,0,1),14-WEEKDAY(MZ1,2)))</f>
        <v>0</v>
      </c>
      <c r="NA2" s="8">
        <f ca="1">IF(OR(COUNTIF(fériés,NA1)=0,WEEKDAY(NA1,2)&gt;5),OFFSET($D$21,RIGHT($C2,1)-4,MOD(NA1+5,42)),OFFSET(MZ2,IF(WEEKDAY(NA1,2)&lt;3,0,1),14-WEEKDAY(NA1,2)))</f>
        <v>0</v>
      </c>
      <c r="NB2" s="8" t="str">
        <f ca="1">IF(OR(COUNTIF(fériés,NB1)=0,WEEKDAY(NB1,2)&gt;5),OFFSET($D$21,RIGHT($C2,1)-4,MOD(NB1+5,42)),OFFSET(NA2,IF(WEEKDAY(NB1,2)&lt;3,0,1),14-WEEKDAY(NB1,2)))</f>
        <v>N</v>
      </c>
      <c r="NC2" s="8" t="str">
        <f ca="1">IF(OR(COUNTIF(fériés,NC1)=0,WEEKDAY(NC1,2)&gt;5),OFFSET($D$21,RIGHT($C2,1)-4,MOD(NC1+5,42)),OFFSET(NB2,IF(WEEKDAY(NC1,2)&lt;3,0,1),14-WEEKDAY(NC1,2)))</f>
        <v>N</v>
      </c>
      <c r="ND2" s="8">
        <f ca="1">IF(OR(COUNTIF(fériés,ND1)=0,WEEKDAY(ND1,2)&gt;5),OFFSET($D$21,RIGHT($C2,1)-4,MOD(ND1+5,42)),OFFSET(NC2,IF(WEEKDAY(ND1,2)&lt;3,0,1),14-WEEKDAY(ND1,2)))</f>
        <v>0</v>
      </c>
      <c r="NE2" s="8">
        <f ca="1">IF(OR(COUNTIF(fériés,NE1)=0,WEEKDAY(NE1,2)&gt;5),OFFSET($D$21,RIGHT($C2,1)-4,MOD(NE1+5,42)),OFFSET(ND2,IF(WEEKDAY(NE1,2)&lt;3,0,1),14-WEEKDAY(NE1,2)))</f>
        <v>0</v>
      </c>
    </row>
    <row r="3" spans="2:369" s="4" customFormat="1" x14ac:dyDescent="0.3">
      <c r="C3" s="4" t="s">
        <v>5</v>
      </c>
    </row>
    <row r="4" spans="2:369" s="4" customFormat="1" ht="20.7" customHeight="1" x14ac:dyDescent="0.3">
      <c r="C4" s="4" t="s">
        <v>6</v>
      </c>
    </row>
    <row r="5" spans="2:369" s="4" customFormat="1" x14ac:dyDescent="0.3">
      <c r="C5" s="4" t="s">
        <v>7</v>
      </c>
    </row>
    <row r="8" spans="2:369" x14ac:dyDescent="0.3">
      <c r="D8" s="5"/>
    </row>
    <row r="21" spans="1:45" x14ac:dyDescent="0.3">
      <c r="A21" s="1"/>
      <c r="D21" s="3"/>
      <c r="E21" s="3"/>
      <c r="F21" s="3"/>
      <c r="G21" s="3"/>
      <c r="H21" s="3"/>
      <c r="I21" s="3" t="s">
        <v>4</v>
      </c>
      <c r="J21" s="3" t="s">
        <v>4</v>
      </c>
      <c r="K21" s="3"/>
      <c r="L21" s="3"/>
      <c r="M21" s="3"/>
      <c r="N21" s="3"/>
      <c r="O21" s="3"/>
      <c r="P21" s="3" t="s">
        <v>3</v>
      </c>
      <c r="Q21" s="3" t="s">
        <v>3</v>
      </c>
      <c r="R21" s="3"/>
      <c r="S21" s="3"/>
      <c r="T21" s="3"/>
      <c r="U21" s="3"/>
      <c r="V21" s="3"/>
      <c r="W21" s="3" t="s">
        <v>4</v>
      </c>
      <c r="X21" s="3" t="s">
        <v>4</v>
      </c>
      <c r="Y21" s="3"/>
      <c r="Z21" s="3"/>
      <c r="AA21" s="3"/>
      <c r="AB21" s="3"/>
      <c r="AC21" s="3"/>
      <c r="AD21" s="3" t="s">
        <v>3</v>
      </c>
      <c r="AE21" s="3" t="s">
        <v>3</v>
      </c>
      <c r="AF21" s="3"/>
      <c r="AG21" s="3"/>
      <c r="AH21" s="3"/>
      <c r="AI21" s="3"/>
      <c r="AJ21" s="3"/>
      <c r="AK21" s="3" t="s">
        <v>4</v>
      </c>
      <c r="AL21" s="3" t="s">
        <v>4</v>
      </c>
      <c r="AM21" s="3"/>
      <c r="AN21" s="3"/>
      <c r="AO21" s="3"/>
      <c r="AP21" s="3"/>
      <c r="AQ21" s="3"/>
      <c r="AR21" s="3" t="s">
        <v>3</v>
      </c>
      <c r="AS21" s="3" t="s">
        <v>3</v>
      </c>
    </row>
    <row r="22" spans="1:45" x14ac:dyDescent="0.3">
      <c r="A22" s="2">
        <f>DATE(an,1,1)</f>
        <v>45292</v>
      </c>
      <c r="D22" s="3"/>
      <c r="E22" s="3"/>
      <c r="F22" s="3"/>
      <c r="G22" s="3"/>
      <c r="H22" s="3"/>
      <c r="I22" s="3">
        <v>1</v>
      </c>
      <c r="J22" s="3">
        <v>2</v>
      </c>
      <c r="K22" s="3"/>
      <c r="L22" s="3"/>
      <c r="M22" s="3"/>
      <c r="N22" s="3"/>
      <c r="O22" s="3"/>
      <c r="P22" s="3">
        <v>3</v>
      </c>
      <c r="Q22" s="3">
        <v>1</v>
      </c>
      <c r="R22" s="3"/>
      <c r="S22" s="3"/>
      <c r="T22" s="3"/>
      <c r="U22" s="3"/>
      <c r="V22" s="3"/>
      <c r="W22" s="3">
        <v>2</v>
      </c>
      <c r="X22" s="3">
        <v>3</v>
      </c>
      <c r="Y22" s="3"/>
      <c r="Z22" s="3"/>
      <c r="AA22" s="3"/>
      <c r="AB22" s="3"/>
      <c r="AC22" s="3"/>
      <c r="AD22" s="3">
        <v>1</v>
      </c>
      <c r="AE22" s="3">
        <v>2</v>
      </c>
      <c r="AF22" s="3"/>
      <c r="AG22" s="3"/>
      <c r="AH22" s="3"/>
      <c r="AI22" s="3"/>
      <c r="AJ22" s="3"/>
      <c r="AK22" s="3">
        <v>3</v>
      </c>
      <c r="AL22" s="3">
        <v>1</v>
      </c>
      <c r="AM22" s="3"/>
      <c r="AN22" s="3"/>
      <c r="AO22" s="3"/>
      <c r="AP22" s="3"/>
      <c r="AQ22" s="3"/>
      <c r="AR22" s="3">
        <v>2</v>
      </c>
      <c r="AS22" s="3">
        <v>3</v>
      </c>
    </row>
    <row r="23" spans="1:45" x14ac:dyDescent="0.3">
      <c r="A23" s="2" t="str">
        <f>IF(WEEKDAY(A22,2)=2,A22-1,IF(WEEKDAY(A22,2)=4,A22+1,""))</f>
        <v/>
      </c>
      <c r="D23" s="3"/>
      <c r="E23" s="3"/>
      <c r="F23" s="3"/>
      <c r="G23" s="3"/>
      <c r="H23" s="3"/>
      <c r="I23" s="3">
        <v>2</v>
      </c>
      <c r="J23" s="3">
        <v>3</v>
      </c>
      <c r="K23" s="3"/>
      <c r="L23" s="3"/>
      <c r="M23" s="3"/>
      <c r="N23" s="3"/>
      <c r="O23" s="3"/>
      <c r="P23" s="3">
        <v>1</v>
      </c>
      <c r="Q23" s="3">
        <v>2</v>
      </c>
      <c r="R23" s="3"/>
      <c r="S23" s="3"/>
      <c r="T23" s="3"/>
      <c r="U23" s="3"/>
      <c r="V23" s="3"/>
      <c r="W23" s="3">
        <v>3</v>
      </c>
      <c r="X23" s="3">
        <v>1</v>
      </c>
      <c r="Y23" s="3"/>
      <c r="Z23" s="3"/>
      <c r="AA23" s="3"/>
      <c r="AB23" s="3"/>
      <c r="AC23" s="3"/>
      <c r="AD23" s="3">
        <v>2</v>
      </c>
      <c r="AE23" s="3">
        <v>3</v>
      </c>
      <c r="AF23" s="3"/>
      <c r="AG23" s="3"/>
      <c r="AH23" s="3"/>
      <c r="AI23" s="3"/>
      <c r="AJ23" s="3"/>
      <c r="AK23" s="3">
        <v>1</v>
      </c>
      <c r="AL23" s="3">
        <v>2</v>
      </c>
      <c r="AM23" s="3"/>
      <c r="AN23" s="3"/>
      <c r="AO23" s="3"/>
      <c r="AP23" s="3"/>
      <c r="AQ23" s="3"/>
      <c r="AR23" s="3">
        <v>3</v>
      </c>
      <c r="AS23" s="3">
        <v>1</v>
      </c>
    </row>
    <row r="24" spans="1:45" x14ac:dyDescent="0.3">
      <c r="A24" s="2">
        <f>ROUND((DAY(MINUTE(an/38)/2 + 55) &amp; "/4/" &amp; an) / 7,0) * 7-5</f>
        <v>45383</v>
      </c>
      <c r="D24" s="3"/>
      <c r="E24" s="3"/>
      <c r="F24" s="3"/>
      <c r="G24" s="3"/>
      <c r="H24" s="3"/>
      <c r="I24" s="3">
        <v>3</v>
      </c>
      <c r="J24" s="3">
        <v>1</v>
      </c>
      <c r="K24" s="3"/>
      <c r="L24" s="3"/>
      <c r="M24" s="3"/>
      <c r="N24" s="3"/>
      <c r="O24" s="3"/>
      <c r="P24" s="3">
        <v>2</v>
      </c>
      <c r="Q24" s="3">
        <v>3</v>
      </c>
      <c r="R24" s="3"/>
      <c r="S24" s="3"/>
      <c r="T24" s="3"/>
      <c r="U24" s="3"/>
      <c r="V24" s="3"/>
      <c r="W24" s="3">
        <v>1</v>
      </c>
      <c r="X24" s="3">
        <v>2</v>
      </c>
      <c r="Y24" s="3"/>
      <c r="Z24" s="3"/>
      <c r="AA24" s="3"/>
      <c r="AB24" s="3"/>
      <c r="AC24" s="3"/>
      <c r="AD24" s="3">
        <v>3</v>
      </c>
      <c r="AE24" s="3">
        <v>1</v>
      </c>
      <c r="AF24" s="3"/>
      <c r="AG24" s="3"/>
      <c r="AH24" s="3"/>
      <c r="AI24" s="3"/>
      <c r="AJ24" s="3"/>
      <c r="AK24" s="3">
        <v>2</v>
      </c>
      <c r="AL24" s="3">
        <v>3</v>
      </c>
      <c r="AM24" s="3"/>
      <c r="AN24" s="3"/>
      <c r="AO24" s="3"/>
      <c r="AP24" s="3"/>
      <c r="AQ24" s="3"/>
      <c r="AR24" s="3">
        <v>1</v>
      </c>
      <c r="AS24" s="3">
        <v>2</v>
      </c>
    </row>
    <row r="25" spans="1:45" x14ac:dyDescent="0.3">
      <c r="A25" s="2" t="str">
        <f>IF(WEEKDAY(A24,2)=2,A24-1,IF(WEEKDAY(A24,2)=4,A24+1,""))</f>
        <v/>
      </c>
    </row>
    <row r="26" spans="1:45" x14ac:dyDescent="0.3">
      <c r="A26" s="2">
        <f>DATE(an,5,1)</f>
        <v>45413</v>
      </c>
    </row>
    <row r="27" spans="1:45" x14ac:dyDescent="0.3">
      <c r="A27" s="2" t="str">
        <f>IF(WEEKDAY(A26,2)=2,A26-1,IF(WEEKDAY(A26,2)=4,A26+1,""))</f>
        <v/>
      </c>
    </row>
    <row r="28" spans="1:45" x14ac:dyDescent="0.3">
      <c r="A28" s="2" t="s">
        <v>0</v>
      </c>
    </row>
    <row r="29" spans="1:45" x14ac:dyDescent="0.3">
      <c r="A29" s="2" t="e">
        <f>IF(WEEKDAY(A28,2)=2,A28-1,IF(WEEKDAY(A28,2)=4,A28+1,""))</f>
        <v>#VALUE!</v>
      </c>
    </row>
    <row r="30" spans="1:45" x14ac:dyDescent="0.3">
      <c r="A30" s="2">
        <f>A24+38</f>
        <v>45421</v>
      </c>
    </row>
    <row r="31" spans="1:45" x14ac:dyDescent="0.3">
      <c r="A31" s="2">
        <f>IF(WEEKDAY(A30,2)=2,A30-1,IF(WEEKDAY(A30,2)=4,A30+1,""))</f>
        <v>45422</v>
      </c>
    </row>
    <row r="32" spans="1:45" x14ac:dyDescent="0.3">
      <c r="A32" s="2">
        <f>DATE(an,7,21)</f>
        <v>45494</v>
      </c>
    </row>
    <row r="33" spans="1:1" x14ac:dyDescent="0.3">
      <c r="A33" s="2" t="str">
        <f>IF(WEEKDAY(A32,2)=2,A32-1,IF(WEEKDAY(A32,2)=4,A32+1,""))</f>
        <v/>
      </c>
    </row>
    <row r="34" spans="1:1" x14ac:dyDescent="0.3">
      <c r="A34" s="2" t="s">
        <v>1</v>
      </c>
    </row>
    <row r="35" spans="1:1" x14ac:dyDescent="0.3">
      <c r="A35" s="2" t="e">
        <f>IF(WEEKDAY(A34,2)=2,A34-1,IF(WEEKDAY(A34,2)=4,A34+1,""))</f>
        <v>#VALUE!</v>
      </c>
    </row>
    <row r="36" spans="1:1" x14ac:dyDescent="0.3">
      <c r="A36" s="2">
        <f>DATE(an,8,15)</f>
        <v>45519</v>
      </c>
    </row>
    <row r="37" spans="1:1" x14ac:dyDescent="0.3">
      <c r="A37" s="2">
        <f>IF(WEEKDAY(A36,2)=2,A36-1,IF(WEEKDAY(A36,2)=4,A36+1,""))</f>
        <v>45520</v>
      </c>
    </row>
    <row r="38" spans="1:1" x14ac:dyDescent="0.3">
      <c r="A38" s="2">
        <f>DATE(an,11,1)</f>
        <v>45597</v>
      </c>
    </row>
    <row r="39" spans="1:1" x14ac:dyDescent="0.3">
      <c r="A39" s="2" t="str">
        <f>IF(WEEKDAY(A38,2)=2,A38-1,IF(WEEKDAY(A38,2)=4,A38+1,""))</f>
        <v/>
      </c>
    </row>
    <row r="40" spans="1:1" x14ac:dyDescent="0.3">
      <c r="A40" s="2" t="s">
        <v>2</v>
      </c>
    </row>
    <row r="41" spans="1:1" x14ac:dyDescent="0.3">
      <c r="A41" s="2" t="e">
        <f>IF(WEEKDAY(A40,2)=2,A40-1,IF(WEEKDAY(A40,2)=4,A40+1,""))</f>
        <v>#VALUE!</v>
      </c>
    </row>
    <row r="42" spans="1:1" x14ac:dyDescent="0.3">
      <c r="A42" s="2">
        <f>DATE(an,12,25)</f>
        <v>45651</v>
      </c>
    </row>
    <row r="43" spans="1:1" x14ac:dyDescent="0.3">
      <c r="A43" s="2" t="str">
        <f>IF(WEEKDAY(A42,2)=2,A42-1,IF(WEEKDAY(A42,2)=4,A42+1,""))</f>
        <v/>
      </c>
    </row>
  </sheetData>
  <phoneticPr fontId="4" type="noConversion"/>
  <conditionalFormatting sqref="D1:NE1">
    <cfRule type="expression" dxfId="2" priority="3">
      <formula>COUNTIF(fériés,D1)=1</formula>
    </cfRule>
    <cfRule type="expression" dxfId="1" priority="2">
      <formula>WEEKDAY(D1,2)&gt;5</formula>
    </cfRule>
    <cfRule type="timePeriod" dxfId="0" priority="1" timePeriod="today">
      <formula>FLOOR(D1,1)=TODAY()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an</vt:lpstr>
      <vt:lpstr>fériés</vt:lpstr>
    </vt:vector>
  </TitlesOfParts>
  <Company>Tutoriaux-Excalibur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 Domtous</dc:creator>
  <cp:lastModifiedBy>Dominique Domtous</cp:lastModifiedBy>
  <dcterms:created xsi:type="dcterms:W3CDTF">2024-04-02T08:59:18Z</dcterms:created>
  <dcterms:modified xsi:type="dcterms:W3CDTF">2024-04-02T11:46:24Z</dcterms:modified>
</cp:coreProperties>
</file>