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martin\Desktop\"/>
    </mc:Choice>
  </mc:AlternateContent>
  <bookViews>
    <workbookView xWindow="12960" yWindow="30" windowWidth="16395" windowHeight="10995" tabRatio="749"/>
  </bookViews>
  <sheets>
    <sheet name="Note explicative" sheetId="24" r:id="rId1"/>
  </sheets>
  <definedNames>
    <definedName name="_xlnm._FilterDatabase" localSheetId="0" hidden="1">'Note explicative'!$E$3:$E$82</definedName>
    <definedName name="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ChabHEL" localSheetId="0">#REF!</definedName>
    <definedName name="ChabHEL">#REF!</definedName>
    <definedName name="Chabliere" localSheetId="0">#REF!</definedName>
    <definedName name="Chabliere">#REF!</definedName>
    <definedName name="Chablierehel" localSheetId="0">#REF!</definedName>
    <definedName name="Chablierehel">#REF!</definedName>
    <definedName name="Chablir" localSheetId="0">#REF!</definedName>
    <definedName name="Chablir">#REF!</definedName>
    <definedName name="Echallens" localSheetId="0">#REF!</definedName>
    <definedName name="Echallens">#REF!</definedName>
    <definedName name="eeeee" localSheetId="0">#REF!</definedName>
    <definedName name="eeeee">#REF!</definedName>
    <definedName name="EntreBois" localSheetId="0">#REF!</definedName>
    <definedName name="EntreBois">#REF!</definedName>
    <definedName name="Etat" localSheetId="0">#REF!</definedName>
    <definedName name="Etat">#REF!</definedName>
    <definedName name="Gare" localSheetId="0">#REF!</definedName>
    <definedName name="Gare">#REF!</definedName>
    <definedName name="Gare34" localSheetId="0">#REF!</definedName>
    <definedName name="Gare34">#REF!</definedName>
    <definedName name="HEL" localSheetId="0">#REF!</definedName>
    <definedName name="HEL">#REF!</definedName>
    <definedName name="HELCHAB" localSheetId="0">#REF!</definedName>
    <definedName name="HELCHAB">#REF!</definedName>
    <definedName name="Liste_UB" localSheetId="0">#REF!</definedName>
    <definedName name="Liste_UB">#REF!</definedName>
    <definedName name="MartinST" localSheetId="0">#REF!</definedName>
    <definedName name="MartinST">#REF!</definedName>
    <definedName name="Mont" localSheetId="0">#REF!</definedName>
    <definedName name="Mont">#REF!</definedName>
    <definedName name="Montet" localSheetId="0">#REF!</definedName>
    <definedName name="Montet">#REF!</definedName>
    <definedName name="Montet." localSheetId="0">#REF!</definedName>
    <definedName name="Montet.">#REF!</definedName>
    <definedName name="Monteton" localSheetId="0">#REF!</definedName>
    <definedName name="Monteton">#REF!</definedName>
    <definedName name="Morges" localSheetId="0">#REF!</definedName>
    <definedName name="Morges">#REF!</definedName>
    <definedName name="Morges10" localSheetId="0">#REF!</definedName>
    <definedName name="Morges10">#REF!</definedName>
    <definedName name="PC" localSheetId="0">#REF!</definedName>
    <definedName name="PC">#REF!</definedName>
    <definedName name="PlaceChauderon" localSheetId="0">#REF!</definedName>
    <definedName name="PlaceChauderon">#REF!</definedName>
    <definedName name="Print_Area" localSheetId="0">'Note explicative'!#REF!</definedName>
    <definedName name="Print_Titles" localSheetId="0">'Note explicative'!#REF!</definedName>
    <definedName name="Provence" localSheetId="0">#REF!</definedName>
    <definedName name="Provence">#REF!</definedName>
    <definedName name="Recordon" localSheetId="0">#REF!</definedName>
    <definedName name="Recordon">#REF!</definedName>
    <definedName name="Recordon40" localSheetId="0">#REF!</definedName>
    <definedName name="Recordon40">#REF!</definedName>
    <definedName name="RouteTunnel" localSheetId="0">#REF!</definedName>
    <definedName name="RouteTunnel">#REF!</definedName>
    <definedName name="Rue_Tunnel" localSheetId="0">#REF!</definedName>
    <definedName name="Rue_Tunnel">#REF!</definedName>
    <definedName name="RueTunnel" localSheetId="0">#REF!</definedName>
    <definedName name="RueTunnel">#REF!</definedName>
    <definedName name="Saint__Martin" localSheetId="0">#REF!</definedName>
    <definedName name="Saint__Martin">#REF!</definedName>
    <definedName name="Saint_Martin" localSheetId="0">#REF!</definedName>
    <definedName name="Saint_Martin">#REF!</definedName>
    <definedName name="SaintMartin" localSheetId="0">#REF!</definedName>
    <definedName name="SaintMartin">#REF!</definedName>
    <definedName name="SaintMartin03" localSheetId="0">#REF!</definedName>
    <definedName name="SaintMartin03">#REF!</definedName>
    <definedName name="STM" localSheetId="0">#REF!</definedName>
    <definedName name="STM">#REF!</definedName>
    <definedName name="STMartin" localSheetId="0">#REF!</definedName>
    <definedName name="STMartin">#REF!</definedName>
    <definedName name="STMartin26" localSheetId="0">#REF!</definedName>
    <definedName name="STMartin26">#REF!</definedName>
    <definedName name="STMN" localSheetId="0">#REF!</definedName>
    <definedName name="STMN">#REF!</definedName>
    <definedName name="Type_info" localSheetId="0">#REF!</definedName>
    <definedName name="Type_info">#REF!</definedName>
    <definedName name="Type_séance" localSheetId="0">#REF!</definedName>
    <definedName name="Type_séance">#REF!</definedName>
    <definedName name="_xlnm.Print_Area" localSheetId="0">'Note explicative'!#REF!</definedName>
  </definedNames>
  <calcPr calcId="162913"/>
</workbook>
</file>

<file path=xl/calcChain.xml><?xml version="1.0" encoding="utf-8"?>
<calcChain xmlns="http://schemas.openxmlformats.org/spreadsheetml/2006/main">
  <c r="H13" i="24" l="1"/>
  <c r="H11" i="24"/>
  <c r="K3" i="24" l="1"/>
  <c r="H3" i="24"/>
  <c r="G3" i="24" s="1"/>
</calcChain>
</file>

<file path=xl/sharedStrings.xml><?xml version="1.0" encoding="utf-8"?>
<sst xmlns="http://schemas.openxmlformats.org/spreadsheetml/2006/main" count="184" uniqueCount="100">
  <si>
    <t>Attente</t>
  </si>
  <si>
    <t>Réception, expédition</t>
  </si>
  <si>
    <t>Détente</t>
  </si>
  <si>
    <t>Bureaux</t>
  </si>
  <si>
    <t>Contrôle</t>
  </si>
  <si>
    <t>Cuisines</t>
  </si>
  <si>
    <t>Sanitaires</t>
  </si>
  <si>
    <t>Stockage</t>
  </si>
  <si>
    <t>Ateliers</t>
  </si>
  <si>
    <t>Alim. en courant électrique</t>
  </si>
  <si>
    <t>Conférence</t>
  </si>
  <si>
    <t>Couloirs, halles</t>
  </si>
  <si>
    <t>Scènes, studio</t>
  </si>
  <si>
    <t>Bureautique</t>
  </si>
  <si>
    <t>Escaliers</t>
  </si>
  <si>
    <t>Restauration</t>
  </si>
  <si>
    <t>Archives, collections</t>
  </si>
  <si>
    <t>Ens. ex. g sans mob. fixe</t>
  </si>
  <si>
    <t>Gaines installations transport</t>
  </si>
  <si>
    <t>Renouvellement d'air</t>
  </si>
  <si>
    <t>Autres instal. tech. d'expl.</t>
  </si>
  <si>
    <t>Débarras</t>
  </si>
  <si>
    <t>Ascenseurs inst. de transport</t>
  </si>
  <si>
    <t>Chauffage, prép. eau chaude</t>
  </si>
  <si>
    <t>Protection civile</t>
  </si>
  <si>
    <t>Loc. avec équip. méd. g.</t>
  </si>
  <si>
    <t>Travaux spéciaux</t>
  </si>
  <si>
    <t>Vestiaires</t>
  </si>
  <si>
    <t>Bibliothèque</t>
  </si>
  <si>
    <t>Guichets</t>
  </si>
  <si>
    <t>Alimentation en eau</t>
  </si>
  <si>
    <t>Gaz (exc. chauffage), fluides</t>
  </si>
  <si>
    <t>Réfrig. - congélation</t>
  </si>
  <si>
    <t>Cultes</t>
  </si>
  <si>
    <t>Enseign. mob. fixe</t>
  </si>
  <si>
    <t>Labo. de physique, électro.</t>
  </si>
  <si>
    <t>Réunion</t>
  </si>
  <si>
    <t>Culture</t>
  </si>
  <si>
    <t>Communautaires</t>
  </si>
  <si>
    <t>Stationnement intérieur</t>
  </si>
  <si>
    <t>Surface pour véhicules</t>
  </si>
  <si>
    <t>Autre SUP3</t>
  </si>
  <si>
    <t>Labo. chim. - bact. - morpho</t>
  </si>
  <si>
    <t>Technique de communication</t>
  </si>
  <si>
    <t>Autre SD</t>
  </si>
  <si>
    <t>Autre SI</t>
  </si>
  <si>
    <t>Surface végétalisée</t>
  </si>
  <si>
    <t>Habitat</t>
  </si>
  <si>
    <t>Bureaux paysagers</t>
  </si>
  <si>
    <t>Halles de fabrication</t>
  </si>
  <si>
    <t>Locaux d'exposition</t>
  </si>
  <si>
    <t>Enseign. spéc.</t>
  </si>
  <si>
    <t>Autre SUP1</t>
  </si>
  <si>
    <t>Détention</t>
  </si>
  <si>
    <t>Dessin</t>
  </si>
  <si>
    <t>Surveillance</t>
  </si>
  <si>
    <t>Autre SUP2</t>
  </si>
  <si>
    <t>Labo. de technologie</t>
  </si>
  <si>
    <t>Élevages</t>
  </si>
  <si>
    <t>Vente</t>
  </si>
  <si>
    <t>Exposition</t>
  </si>
  <si>
    <t>Sport</t>
  </si>
  <si>
    <t>Autre SUP4</t>
  </si>
  <si>
    <t>Autre SUP5</t>
  </si>
  <si>
    <t>Loc. avec équip. méd. s.</t>
  </si>
  <si>
    <t>Radioscopie</t>
  </si>
  <si>
    <t>Radiothérapie</t>
  </si>
  <si>
    <t>Physiothérapie</t>
  </si>
  <si>
    <t>Convalescence</t>
  </si>
  <si>
    <t>Loc. avec lits et équip. s.</t>
  </si>
  <si>
    <t>Autre SUP6</t>
  </si>
  <si>
    <t>Voyage</t>
  </si>
  <si>
    <t>Centrales techniques</t>
  </si>
  <si>
    <t>Collecte eau</t>
  </si>
  <si>
    <t>Autre SUS</t>
  </si>
  <si>
    <t>Stationnement extérieur</t>
  </si>
  <si>
    <t>Autre SAA</t>
  </si>
  <si>
    <t>Types de locaux 
selon ordre alphabétique</t>
  </si>
  <si>
    <t>Type de surface
selon DIN277</t>
  </si>
  <si>
    <t>Code type
selon DIN277</t>
  </si>
  <si>
    <t>Surface utile principale - Habitat et séjour</t>
  </si>
  <si>
    <t>Surface utile principale - Travail de bureau</t>
  </si>
  <si>
    <t>Surface utile principale - Production, travaux d'artisanat et à la machine, recherche</t>
  </si>
  <si>
    <t>Définition 
selon SIA416</t>
  </si>
  <si>
    <t>Surface utile principale - Stockage, distribution et vente</t>
  </si>
  <si>
    <t>Surface utile principale - Formation, enseignement</t>
  </si>
  <si>
    <t>Surface utile principale - Soins et convalescence</t>
  </si>
  <si>
    <t>Types de locaux 
selon DIN277 (simplifié CiLo)</t>
  </si>
  <si>
    <t>Surface utile secondaire - Autres affectations</t>
  </si>
  <si>
    <t>Surface d'installations - Installations techniques d'exploitation</t>
  </si>
  <si>
    <t>Surface de dégagement - Circulation et issues de secours</t>
  </si>
  <si>
    <t>Surfaces des abords aménagés ou non - Affectations diverses</t>
  </si>
  <si>
    <t>Interventions chirurg.</t>
  </si>
  <si>
    <t>Revêtements durs</t>
  </si>
  <si>
    <t>Revêtements durs instal. sport.</t>
  </si>
  <si>
    <t>Forêt</t>
  </si>
  <si>
    <t>Code type automatique</t>
  </si>
  <si>
    <t>Type de surface automatique</t>
  </si>
  <si>
    <t>Type local liste</t>
  </si>
  <si>
    <t>decaler(equiv(L3;D3:D82;0);0;-1;0:0)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</si>
</sst>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1" applyNumberFormat="0" applyFont="0" applyFill="0" applyAlignment="0" applyProtection="0"/>
  </cellStyleXfs>
  <cellXfs count="33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0" fillId="2" borderId="12" xfId="0" applyFont="1" applyFill="1" applyBorder="1" applyAlignment="1">
      <alignment horizontal="left" vertical="center" wrapText="1"/>
    </xf>
    <xf numFmtId="2" fontId="0" fillId="2" borderId="11" xfId="0" applyNumberFormat="1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</cellXfs>
  <cellStyles count="2">
    <cellStyle name="LOH_Cel_Bord2" xfId="1"/>
    <cellStyle name="Normal" xfId="0" builtinId="0"/>
  </cellStyles>
  <dxfs count="0"/>
  <tableStyles count="0" defaultTableStyle="TableStyleMedium9" defaultPivotStyle="PivotStyleLight16"/>
  <colors>
    <mruColors>
      <color rgb="FFCCFF99"/>
      <color rgb="FFAFFFDF"/>
      <color rgb="FFFFFF99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4730" cy="937629"/>
    <xdr:sp macro="" textlink="">
      <xdr:nvSpPr>
        <xdr:cNvPr id="2" name="Rectangle 1"/>
        <xdr:cNvSpPr/>
      </xdr:nvSpPr>
      <xdr:spPr>
        <a:xfrm>
          <a:off x="8946859" y="3303085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innerShdw blurRad="177800">
                <a:schemeClr val="accent3">
                  <a:lumMod val="50000"/>
                </a:scheme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showGridLines="0" tabSelected="1" zoomScaleNormal="100" workbookViewId="0">
      <selection activeCell="J15" sqref="J15"/>
    </sheetView>
  </sheetViews>
  <sheetFormatPr baseColWidth="10" defaultRowHeight="12.75" x14ac:dyDescent="0.2"/>
  <cols>
    <col min="1" max="1" width="70.42578125" style="2" bestFit="1" customWidth="1"/>
    <col min="2" max="2" width="16.140625" style="2" customWidth="1"/>
    <col min="3" max="3" width="14.85546875" style="2" customWidth="1"/>
    <col min="4" max="5" width="27.140625" style="2" bestFit="1" customWidth="1"/>
    <col min="6" max="6" width="11.42578125" style="2"/>
    <col min="7" max="7" width="15.42578125" style="2" customWidth="1"/>
    <col min="8" max="8" width="13.140625" style="2" customWidth="1"/>
    <col min="9" max="9" width="11.42578125" style="2"/>
    <col min="10" max="10" width="12.85546875" style="30" customWidth="1"/>
    <col min="11" max="11" width="12.42578125" style="1" customWidth="1"/>
    <col min="12" max="16384" width="11.42578125" style="1"/>
  </cols>
  <sheetData>
    <row r="1" spans="1:12" s="3" customFormat="1" ht="13.5" thickBot="1" x14ac:dyDescent="0.25">
      <c r="A1" s="2"/>
      <c r="B1" s="2"/>
      <c r="C1" s="2"/>
      <c r="D1" s="2"/>
      <c r="E1" s="2"/>
      <c r="F1" s="2"/>
      <c r="G1" s="2"/>
      <c r="H1" s="2"/>
      <c r="I1" s="2"/>
      <c r="J1" s="30"/>
    </row>
    <row r="2" spans="1:12" s="3" customFormat="1" ht="39" thickBot="1" x14ac:dyDescent="0.25">
      <c r="A2" s="17" t="s">
        <v>83</v>
      </c>
      <c r="B2" s="16" t="s">
        <v>78</v>
      </c>
      <c r="C2" s="13" t="s">
        <v>79</v>
      </c>
      <c r="D2" s="11" t="s">
        <v>87</v>
      </c>
      <c r="E2" s="11" t="s">
        <v>77</v>
      </c>
      <c r="F2" s="2"/>
      <c r="G2" s="11" t="s">
        <v>97</v>
      </c>
      <c r="H2" s="11" t="s">
        <v>96</v>
      </c>
      <c r="I2" s="29" t="s">
        <v>98</v>
      </c>
      <c r="J2" s="31" t="s">
        <v>97</v>
      </c>
      <c r="K2" s="11" t="s">
        <v>96</v>
      </c>
      <c r="L2" s="11" t="s">
        <v>98</v>
      </c>
    </row>
    <row r="3" spans="1:12" s="3" customFormat="1" x14ac:dyDescent="0.2">
      <c r="A3" s="18" t="s">
        <v>80</v>
      </c>
      <c r="B3" s="4">
        <v>1</v>
      </c>
      <c r="C3" s="24">
        <v>1.1000000000000001</v>
      </c>
      <c r="D3" s="25" t="s">
        <v>47</v>
      </c>
      <c r="E3" s="27" t="s">
        <v>9</v>
      </c>
      <c r="F3" s="2"/>
      <c r="G3" s="2">
        <f>IF(H3=$C$3,$B$3,0)</f>
        <v>0</v>
      </c>
      <c r="H3" s="2">
        <f>IF(I3=$D$3,$C$3,IF(I3=$D$4,$C$4,IF(I3=$D$5,$C$5,IF(I3=$D$6,$C$6,IF(I3=$D$7,$C$7,IF(I3=$D$8,$C$8,IF(I3=$D$9,$C$9,IF(I3=$D$10,$C$10,IF(I3=$D$11,$C$11,IF(I3=$D$12,$C$12,IF(I3=$D$13,$C$13,IF(I3=$D$14,$C$14,IF(I3=$D$15,$C$15,IF(I3=$D$16,$C$16,IF(I3=$D$17,$C$17,IF(I3=$D$18,$C$18,IF(I3=$D$19,$C$19,IF(I3=$D$20,$C$20,IF(I3=$D$21,$C$21,IF(I3=$D$22,$C$22,IF(I3=$D$23,$C$23,IF(I3=$D$24,$C$24,IF(I3=$D$25,$C$25,IF(I3=$D$26,$C$26,IF(I3=$D$27,$C$27,IF(I3=$D$28,$C$28,IF(I3=$D$29,$C$29,IF(I3=$D$30,$C$30,IF(I3=$D$31,$C$31,IF(I3=$D$32,$C$32,IF(I3=$D$33,$C$33,IF(I3=$D$34,$C$34,IF(I3=$D$35,$C$35,IF(I3=$D$36,$C$36,IF(I3=$D$37,$C$37,IF(I3=$D$38,$C$38,IF(I3=$D$39,$C$39,IF(I3=$D$40,$C$40,IF(I3=$D$41,$C$41,IF(I3=$D$42,$C$42,IF(I3=$D$43,$C$43,IF(I3=$D$44,$C$44,IF(I3=$D$45,$C$45,IF(I3=$D$46,$C$46,IF(I3=$D$47,$C$47,IF(I3=$D$48,$C$48,IF(I3=$D$49,$C$49,IF(I3=$D$50,$C$50,IF(I3=$D$51,$C$51,IF(I3=$D$52,$C$52,IF(I3=$D$53,$C$53,IF(I3=$D$54,$C$54,IF(I3=$D$55,$C$55,IF(I3=$D$56,$C$56,IF(I3=$D$57,$C$57,IF(I3=$D$58,$C$58,IF(I3=$D$59,$C$59,IF(I3=$D$60,$C$60,IF(I3=$D$61,$C$61,IF(I3=$D$62,$C$62,IF(I3=$D$63,$C$63,IF(I3=$D$64,$C$64,IF(I3=$D$65,$C$65,IF(I3=$D$66,$C$66,IF(I3=$D$67,$C$67,0)))))))))))))))))))))))))))))))))))))))))))))))))))))))))))))))))</f>
        <v>3.8</v>
      </c>
      <c r="I3" s="2" t="s">
        <v>5</v>
      </c>
      <c r="J3" s="32"/>
      <c r="K3" s="2">
        <f>LOOKUP(L3,D3:D82,C3:C82)</f>
        <v>2.9</v>
      </c>
      <c r="L3" s="2" t="s">
        <v>5</v>
      </c>
    </row>
    <row r="4" spans="1:12" s="3" customFormat="1" x14ac:dyDescent="0.2">
      <c r="A4" s="10" t="s">
        <v>81</v>
      </c>
      <c r="B4" s="6">
        <v>2</v>
      </c>
      <c r="C4" s="14">
        <v>1.2</v>
      </c>
      <c r="D4" s="26" t="s">
        <v>38</v>
      </c>
      <c r="E4" s="26" t="s">
        <v>30</v>
      </c>
      <c r="F4" s="2"/>
      <c r="G4" s="2"/>
      <c r="H4" s="2"/>
      <c r="I4" s="2"/>
      <c r="J4" s="30"/>
    </row>
    <row r="5" spans="1:12" s="3" customFormat="1" x14ac:dyDescent="0.2">
      <c r="A5" s="10" t="s">
        <v>82</v>
      </c>
      <c r="B5" s="6">
        <v>3</v>
      </c>
      <c r="C5" s="14">
        <v>1.3</v>
      </c>
      <c r="D5" s="26" t="s">
        <v>2</v>
      </c>
      <c r="E5" s="26" t="s">
        <v>16</v>
      </c>
      <c r="F5" s="2"/>
      <c r="G5" s="2"/>
      <c r="H5" s="2"/>
      <c r="I5" s="2"/>
      <c r="J5" s="30"/>
    </row>
    <row r="6" spans="1:12" s="3" customFormat="1" x14ac:dyDescent="0.2">
      <c r="A6" s="10" t="s">
        <v>84</v>
      </c>
      <c r="B6" s="6">
        <v>4</v>
      </c>
      <c r="C6" s="14">
        <v>1.4</v>
      </c>
      <c r="D6" s="26" t="s">
        <v>0</v>
      </c>
      <c r="E6" s="12" t="s">
        <v>22</v>
      </c>
      <c r="F6" s="2"/>
      <c r="G6" s="2"/>
      <c r="H6" s="2"/>
      <c r="I6" s="2"/>
      <c r="J6" s="30"/>
    </row>
    <row r="7" spans="1:12" s="3" customFormat="1" x14ac:dyDescent="0.2">
      <c r="A7" s="10" t="s">
        <v>85</v>
      </c>
      <c r="B7" s="6">
        <v>5</v>
      </c>
      <c r="C7" s="14">
        <v>1.5</v>
      </c>
      <c r="D7" s="26" t="s">
        <v>15</v>
      </c>
      <c r="E7" s="26" t="s">
        <v>8</v>
      </c>
      <c r="F7" s="2"/>
      <c r="G7" s="2"/>
      <c r="H7" s="2"/>
      <c r="I7" s="2"/>
      <c r="J7" s="30"/>
    </row>
    <row r="8" spans="1:12" s="3" customFormat="1" x14ac:dyDescent="0.2">
      <c r="A8" s="10" t="s">
        <v>86</v>
      </c>
      <c r="B8" s="6">
        <v>6</v>
      </c>
      <c r="C8" s="14">
        <v>1.6</v>
      </c>
      <c r="D8" s="26" t="s">
        <v>53</v>
      </c>
      <c r="E8" s="26" t="s">
        <v>0</v>
      </c>
      <c r="F8" s="2"/>
      <c r="G8" s="2"/>
      <c r="H8" s="2"/>
      <c r="I8" s="2"/>
      <c r="J8" s="30"/>
    </row>
    <row r="9" spans="1:12" s="3" customFormat="1" x14ac:dyDescent="0.2">
      <c r="A9" s="19" t="s">
        <v>88</v>
      </c>
      <c r="B9" s="6">
        <v>7</v>
      </c>
      <c r="C9" s="14">
        <v>1.7</v>
      </c>
      <c r="D9" s="26" t="s">
        <v>52</v>
      </c>
      <c r="E9" s="12" t="s">
        <v>76</v>
      </c>
      <c r="F9" s="2"/>
      <c r="G9" s="2"/>
      <c r="H9" s="2"/>
      <c r="I9" s="2"/>
      <c r="J9" s="30"/>
    </row>
    <row r="10" spans="1:12" s="3" customFormat="1" x14ac:dyDescent="0.2">
      <c r="A10" s="19" t="s">
        <v>89</v>
      </c>
      <c r="B10" s="6">
        <v>8</v>
      </c>
      <c r="C10" s="14">
        <v>2.1</v>
      </c>
      <c r="D10" s="26" t="s">
        <v>3</v>
      </c>
      <c r="E10" s="12" t="s">
        <v>44</v>
      </c>
      <c r="F10" s="2"/>
      <c r="G10" s="2"/>
      <c r="H10" s="2"/>
      <c r="I10" s="2"/>
      <c r="J10" s="30"/>
    </row>
    <row r="11" spans="1:12" s="3" customFormat="1" x14ac:dyDescent="0.2">
      <c r="A11" s="19" t="s">
        <v>90</v>
      </c>
      <c r="B11" s="6">
        <v>9</v>
      </c>
      <c r="C11" s="14">
        <v>2.2000000000000002</v>
      </c>
      <c r="D11" s="26" t="s">
        <v>48</v>
      </c>
      <c r="E11" s="12" t="s">
        <v>45</v>
      </c>
      <c r="F11" s="2"/>
      <c r="G11" s="2"/>
      <c r="H11" s="2" t="e">
        <f ca="1">LOOKUP(L3,D3:D82,OFFSET(L3,0,-1,0,0))</f>
        <v>#REF!</v>
      </c>
      <c r="I11" s="2"/>
      <c r="J11" s="30"/>
    </row>
    <row r="12" spans="1:12" s="3" customFormat="1" ht="13.5" thickBot="1" x14ac:dyDescent="0.25">
      <c r="A12" s="20" t="s">
        <v>91</v>
      </c>
      <c r="B12" s="5">
        <v>10</v>
      </c>
      <c r="C12" s="14">
        <v>2.2999999999999998</v>
      </c>
      <c r="D12" s="26" t="s">
        <v>10</v>
      </c>
      <c r="E12" s="26" t="s">
        <v>52</v>
      </c>
      <c r="F12" s="2"/>
      <c r="G12" s="2"/>
      <c r="H12" s="2"/>
      <c r="I12" s="2"/>
      <c r="J12" s="30"/>
    </row>
    <row r="13" spans="1:12" s="3" customFormat="1" x14ac:dyDescent="0.2">
      <c r="A13" s="2"/>
      <c r="B13" s="2"/>
      <c r="C13" s="14">
        <v>2.4</v>
      </c>
      <c r="D13" s="26" t="s">
        <v>54</v>
      </c>
      <c r="E13" s="26" t="s">
        <v>56</v>
      </c>
      <c r="F13" s="2"/>
      <c r="G13" s="2"/>
      <c r="H13" s="2" t="e">
        <f>IF(MATCH(L3,D3:D82,0),INDEX(L3,L3,0,C3:C82),0)</f>
        <v>#VALUE!</v>
      </c>
      <c r="I13" s="2"/>
      <c r="J13" s="30"/>
    </row>
    <row r="14" spans="1:12" s="3" customFormat="1" x14ac:dyDescent="0.2">
      <c r="A14" s="2"/>
      <c r="B14" s="2"/>
      <c r="C14" s="14">
        <v>2.5</v>
      </c>
      <c r="D14" s="26" t="s">
        <v>29</v>
      </c>
      <c r="E14" s="26" t="s">
        <v>41</v>
      </c>
      <c r="F14" s="2"/>
      <c r="G14" s="2"/>
      <c r="H14" s="2"/>
      <c r="I14" s="2"/>
      <c r="J14" s="30"/>
    </row>
    <row r="15" spans="1:12" s="3" customFormat="1" x14ac:dyDescent="0.2">
      <c r="A15" s="2"/>
      <c r="B15" s="2"/>
      <c r="C15" s="14">
        <v>2.6</v>
      </c>
      <c r="D15" s="26" t="s">
        <v>4</v>
      </c>
      <c r="E15" s="26" t="s">
        <v>62</v>
      </c>
      <c r="F15" s="2"/>
      <c r="G15" s="2"/>
      <c r="H15" s="2"/>
      <c r="I15" s="2"/>
      <c r="J15" s="30"/>
    </row>
    <row r="16" spans="1:12" s="3" customFormat="1" x14ac:dyDescent="0.2">
      <c r="A16" s="2"/>
      <c r="B16" s="2"/>
      <c r="C16" s="14">
        <v>2.7</v>
      </c>
      <c r="D16" s="26" t="s">
        <v>55</v>
      </c>
      <c r="E16" s="26" t="s">
        <v>63</v>
      </c>
      <c r="F16" s="2"/>
      <c r="G16" s="2"/>
      <c r="H16" s="2"/>
      <c r="I16" s="2"/>
      <c r="J16" s="30"/>
    </row>
    <row r="17" spans="1:10" s="3" customFormat="1" ht="38.25" x14ac:dyDescent="0.2">
      <c r="A17" s="2"/>
      <c r="B17" s="2"/>
      <c r="C17" s="14">
        <v>2.8</v>
      </c>
      <c r="D17" s="26" t="s">
        <v>13</v>
      </c>
      <c r="E17" s="26" t="s">
        <v>70</v>
      </c>
      <c r="F17" s="2"/>
      <c r="G17" s="2"/>
      <c r="H17" s="2" t="s">
        <v>99</v>
      </c>
      <c r="I17" s="2"/>
      <c r="J17" s="30"/>
    </row>
    <row r="18" spans="1:10" s="3" customFormat="1" x14ac:dyDescent="0.2">
      <c r="A18" s="2"/>
      <c r="B18" s="2"/>
      <c r="C18" s="14">
        <v>2.9</v>
      </c>
      <c r="D18" s="26" t="s">
        <v>56</v>
      </c>
      <c r="E18" s="26" t="s">
        <v>74</v>
      </c>
      <c r="F18" s="2"/>
      <c r="G18" s="2"/>
      <c r="H18" s="2"/>
      <c r="I18" s="2"/>
      <c r="J18" s="30"/>
    </row>
    <row r="19" spans="1:10" s="3" customFormat="1" x14ac:dyDescent="0.2">
      <c r="A19" s="2"/>
      <c r="B19" s="2"/>
      <c r="C19" s="14">
        <v>3.1</v>
      </c>
      <c r="D19" s="26" t="s">
        <v>49</v>
      </c>
      <c r="E19" s="12" t="s">
        <v>20</v>
      </c>
      <c r="F19" s="2"/>
      <c r="G19" s="2"/>
      <c r="H19" s="2"/>
      <c r="I19" s="2"/>
      <c r="J19" s="30"/>
    </row>
    <row r="20" spans="1:10" s="3" customFormat="1" x14ac:dyDescent="0.2">
      <c r="A20" s="2"/>
      <c r="B20" s="2"/>
      <c r="C20" s="14">
        <v>3.2</v>
      </c>
      <c r="D20" s="26" t="s">
        <v>8</v>
      </c>
      <c r="E20" s="26" t="s">
        <v>28</v>
      </c>
      <c r="F20" s="2"/>
      <c r="G20" s="2"/>
      <c r="H20" s="2"/>
      <c r="I20" s="2"/>
      <c r="J20" s="30"/>
    </row>
    <row r="21" spans="1:10" s="3" customFormat="1" x14ac:dyDescent="0.2">
      <c r="A21" s="2"/>
      <c r="B21" s="2"/>
      <c r="C21" s="14">
        <v>3.3</v>
      </c>
      <c r="D21" s="26" t="s">
        <v>57</v>
      </c>
      <c r="E21" s="26" t="s">
        <v>13</v>
      </c>
      <c r="F21" s="2"/>
      <c r="G21" s="2"/>
      <c r="H21" s="2"/>
      <c r="I21" s="2"/>
      <c r="J21" s="30"/>
    </row>
    <row r="22" spans="1:10" s="3" customFormat="1" x14ac:dyDescent="0.2">
      <c r="A22" s="2"/>
      <c r="B22" s="2"/>
      <c r="C22" s="14">
        <v>3.4</v>
      </c>
      <c r="D22" s="26" t="s">
        <v>35</v>
      </c>
      <c r="E22" s="26" t="s">
        <v>3</v>
      </c>
      <c r="F22" s="2"/>
      <c r="G22" s="2"/>
      <c r="H22" s="2"/>
      <c r="I22" s="2"/>
      <c r="J22" s="30"/>
    </row>
    <row r="23" spans="1:10" s="3" customFormat="1" x14ac:dyDescent="0.2">
      <c r="A23" s="2"/>
      <c r="B23" s="2"/>
      <c r="C23" s="14">
        <v>3.5</v>
      </c>
      <c r="D23" s="26" t="s">
        <v>42</v>
      </c>
      <c r="E23" s="26" t="s">
        <v>48</v>
      </c>
      <c r="F23" s="2"/>
      <c r="G23" s="2"/>
      <c r="H23" s="2"/>
      <c r="I23" s="2"/>
      <c r="J23" s="30"/>
    </row>
    <row r="24" spans="1:10" s="3" customFormat="1" x14ac:dyDescent="0.2">
      <c r="A24" s="2"/>
      <c r="B24" s="2"/>
      <c r="C24" s="14">
        <v>3.6</v>
      </c>
      <c r="D24" s="26" t="s">
        <v>58</v>
      </c>
      <c r="E24" s="26" t="s">
        <v>72</v>
      </c>
      <c r="F24" s="2"/>
      <c r="G24" s="2"/>
      <c r="H24" s="2"/>
      <c r="I24" s="2"/>
      <c r="J24" s="30"/>
    </row>
    <row r="25" spans="1:10" s="3" customFormat="1" x14ac:dyDescent="0.2">
      <c r="A25" s="2"/>
      <c r="B25" s="2"/>
      <c r="C25" s="14">
        <v>3.7</v>
      </c>
      <c r="D25" s="26" t="s">
        <v>37</v>
      </c>
      <c r="E25" s="26" t="s">
        <v>23</v>
      </c>
      <c r="F25" s="7"/>
      <c r="G25" s="2"/>
      <c r="H25" s="2"/>
      <c r="I25" s="2"/>
      <c r="J25" s="30"/>
    </row>
    <row r="26" spans="1:10" s="3" customFormat="1" x14ac:dyDescent="0.2">
      <c r="A26" s="2"/>
      <c r="B26" s="2"/>
      <c r="C26" s="14">
        <v>3.8</v>
      </c>
      <c r="D26" s="26" t="s">
        <v>5</v>
      </c>
      <c r="E26" s="26" t="s">
        <v>73</v>
      </c>
      <c r="F26" s="7"/>
      <c r="G26" s="2"/>
      <c r="H26" s="2"/>
      <c r="I26" s="2"/>
      <c r="J26" s="30"/>
    </row>
    <row r="27" spans="1:10" x14ac:dyDescent="0.2">
      <c r="C27" s="14">
        <v>3.9</v>
      </c>
      <c r="D27" s="26" t="s">
        <v>26</v>
      </c>
      <c r="E27" s="26" t="s">
        <v>38</v>
      </c>
      <c r="F27" s="8"/>
    </row>
    <row r="28" spans="1:10" x14ac:dyDescent="0.2">
      <c r="C28" s="21">
        <v>3.1</v>
      </c>
      <c r="D28" s="26" t="s">
        <v>41</v>
      </c>
      <c r="E28" s="26" t="s">
        <v>10</v>
      </c>
      <c r="F28" s="9"/>
    </row>
    <row r="29" spans="1:10" x14ac:dyDescent="0.2">
      <c r="C29" s="14">
        <v>4.0999999999999996</v>
      </c>
      <c r="D29" s="26" t="s">
        <v>7</v>
      </c>
      <c r="E29" s="26" t="s">
        <v>4</v>
      </c>
      <c r="F29" s="9"/>
    </row>
    <row r="30" spans="1:10" x14ac:dyDescent="0.2">
      <c r="C30" s="14">
        <v>4.2</v>
      </c>
      <c r="D30" s="26" t="s">
        <v>16</v>
      </c>
      <c r="E30" s="26" t="s">
        <v>68</v>
      </c>
      <c r="F30" s="9"/>
    </row>
    <row r="31" spans="1:10" x14ac:dyDescent="0.2">
      <c r="C31" s="14">
        <v>4.3</v>
      </c>
      <c r="D31" s="26" t="s">
        <v>32</v>
      </c>
      <c r="E31" s="12" t="s">
        <v>11</v>
      </c>
      <c r="F31" s="9"/>
    </row>
    <row r="32" spans="1:10" x14ac:dyDescent="0.2">
      <c r="C32" s="14">
        <v>4.4000000000000004</v>
      </c>
      <c r="D32" s="26" t="s">
        <v>1</v>
      </c>
      <c r="E32" s="26" t="s">
        <v>5</v>
      </c>
      <c r="F32" s="8"/>
    </row>
    <row r="33" spans="1:10" x14ac:dyDescent="0.2">
      <c r="C33" s="14">
        <v>4.5</v>
      </c>
      <c r="D33" s="26" t="s">
        <v>59</v>
      </c>
      <c r="E33" s="26" t="s">
        <v>33</v>
      </c>
      <c r="F33" s="9"/>
    </row>
    <row r="34" spans="1:10" x14ac:dyDescent="0.2">
      <c r="C34" s="14">
        <v>4.5999999999999996</v>
      </c>
      <c r="D34" s="26" t="s">
        <v>60</v>
      </c>
      <c r="E34" s="26" t="s">
        <v>37</v>
      </c>
      <c r="F34" s="9"/>
    </row>
    <row r="35" spans="1:10" s="3" customFormat="1" x14ac:dyDescent="0.2">
      <c r="A35" s="2"/>
      <c r="B35" s="2"/>
      <c r="C35" s="14">
        <v>4.7</v>
      </c>
      <c r="D35" s="26" t="s">
        <v>62</v>
      </c>
      <c r="E35" s="26" t="s">
        <v>21</v>
      </c>
      <c r="F35" s="8"/>
      <c r="G35" s="2"/>
      <c r="H35" s="2"/>
      <c r="I35" s="2"/>
      <c r="J35" s="30"/>
    </row>
    <row r="36" spans="1:10" x14ac:dyDescent="0.2">
      <c r="C36" s="14">
        <v>5.0999999999999996</v>
      </c>
      <c r="D36" s="26" t="s">
        <v>34</v>
      </c>
      <c r="E36" s="26" t="s">
        <v>54</v>
      </c>
      <c r="F36" s="9"/>
    </row>
    <row r="37" spans="1:10" x14ac:dyDescent="0.2">
      <c r="C37" s="14">
        <v>5.2</v>
      </c>
      <c r="D37" s="26" t="s">
        <v>17</v>
      </c>
      <c r="E37" s="26" t="s">
        <v>2</v>
      </c>
      <c r="F37" s="8"/>
    </row>
    <row r="38" spans="1:10" x14ac:dyDescent="0.2">
      <c r="C38" s="14">
        <v>5.3</v>
      </c>
      <c r="D38" s="26" t="s">
        <v>51</v>
      </c>
      <c r="E38" s="26" t="s">
        <v>53</v>
      </c>
      <c r="F38" s="9"/>
    </row>
    <row r="39" spans="1:10" x14ac:dyDescent="0.2">
      <c r="C39" s="14">
        <v>5.4</v>
      </c>
      <c r="D39" s="26" t="s">
        <v>28</v>
      </c>
      <c r="E39" s="26" t="s">
        <v>58</v>
      </c>
      <c r="F39" s="9"/>
    </row>
    <row r="40" spans="1:10" x14ac:dyDescent="0.2">
      <c r="C40" s="14">
        <v>5.5</v>
      </c>
      <c r="D40" s="26" t="s">
        <v>61</v>
      </c>
      <c r="E40" s="26" t="s">
        <v>17</v>
      </c>
      <c r="F40" s="9"/>
    </row>
    <row r="41" spans="1:10" x14ac:dyDescent="0.2">
      <c r="C41" s="14">
        <v>5.6</v>
      </c>
      <c r="D41" s="26" t="s">
        <v>36</v>
      </c>
      <c r="E41" s="26" t="s">
        <v>34</v>
      </c>
      <c r="F41" s="9"/>
    </row>
    <row r="42" spans="1:10" x14ac:dyDescent="0.2">
      <c r="C42" s="14">
        <v>5.7</v>
      </c>
      <c r="D42" s="26" t="s">
        <v>12</v>
      </c>
      <c r="E42" s="26" t="s">
        <v>51</v>
      </c>
      <c r="F42" s="9"/>
    </row>
    <row r="43" spans="1:10" x14ac:dyDescent="0.2">
      <c r="C43" s="14">
        <v>5.8</v>
      </c>
      <c r="D43" s="26" t="s">
        <v>50</v>
      </c>
      <c r="E43" s="12" t="s">
        <v>14</v>
      </c>
      <c r="F43" s="8"/>
    </row>
    <row r="44" spans="1:10" s="3" customFormat="1" x14ac:dyDescent="0.2">
      <c r="A44" s="2"/>
      <c r="B44" s="2"/>
      <c r="C44" s="14">
        <v>5.9</v>
      </c>
      <c r="D44" s="26" t="s">
        <v>33</v>
      </c>
      <c r="E44" s="26" t="s">
        <v>60</v>
      </c>
      <c r="F44" s="9"/>
      <c r="G44" s="2"/>
      <c r="H44" s="2"/>
      <c r="I44" s="2"/>
      <c r="J44" s="30"/>
    </row>
    <row r="45" spans="1:10" x14ac:dyDescent="0.2">
      <c r="C45" s="21">
        <v>5.0999999999999996</v>
      </c>
      <c r="D45" s="26" t="s">
        <v>63</v>
      </c>
      <c r="E45" s="12" t="s">
        <v>18</v>
      </c>
      <c r="F45" s="9"/>
    </row>
    <row r="46" spans="1:10" x14ac:dyDescent="0.2">
      <c r="C46" s="14">
        <v>6.1</v>
      </c>
      <c r="D46" s="26" t="s">
        <v>25</v>
      </c>
      <c r="E46" s="12" t="s">
        <v>31</v>
      </c>
      <c r="F46" s="9"/>
    </row>
    <row r="47" spans="1:10" x14ac:dyDescent="0.2">
      <c r="C47" s="14">
        <v>6.2</v>
      </c>
      <c r="D47" s="26" t="s">
        <v>64</v>
      </c>
      <c r="E47" s="26" t="s">
        <v>29</v>
      </c>
      <c r="F47" s="9"/>
    </row>
    <row r="48" spans="1:10" x14ac:dyDescent="0.2">
      <c r="C48" s="14">
        <v>6.3</v>
      </c>
      <c r="D48" s="26" t="s">
        <v>92</v>
      </c>
      <c r="E48" s="26" t="s">
        <v>47</v>
      </c>
      <c r="F48" s="8"/>
    </row>
    <row r="49" spans="1:10" x14ac:dyDescent="0.2">
      <c r="C49" s="14">
        <v>6.4</v>
      </c>
      <c r="D49" s="26" t="s">
        <v>65</v>
      </c>
      <c r="E49" s="26" t="s">
        <v>49</v>
      </c>
      <c r="F49" s="8"/>
    </row>
    <row r="50" spans="1:10" x14ac:dyDescent="0.2">
      <c r="C50" s="14">
        <v>6.5</v>
      </c>
      <c r="D50" s="26" t="s">
        <v>66</v>
      </c>
      <c r="E50" s="26" t="s">
        <v>92</v>
      </c>
      <c r="F50" s="9"/>
    </row>
    <row r="51" spans="1:10" x14ac:dyDescent="0.2">
      <c r="C51" s="14">
        <v>6.6</v>
      </c>
      <c r="D51" s="26" t="s">
        <v>67</v>
      </c>
      <c r="E51" s="26" t="s">
        <v>42</v>
      </c>
      <c r="F51" s="9"/>
    </row>
    <row r="52" spans="1:10" x14ac:dyDescent="0.2">
      <c r="C52" s="14">
        <v>6.7</v>
      </c>
      <c r="D52" s="26" t="s">
        <v>68</v>
      </c>
      <c r="E52" s="26" t="s">
        <v>35</v>
      </c>
      <c r="F52" s="9"/>
    </row>
    <row r="53" spans="1:10" x14ac:dyDescent="0.2">
      <c r="C53" s="14">
        <v>6.8</v>
      </c>
      <c r="D53" s="26" t="s">
        <v>69</v>
      </c>
      <c r="E53" s="26" t="s">
        <v>57</v>
      </c>
      <c r="F53" s="9"/>
    </row>
    <row r="54" spans="1:10" s="3" customFormat="1" x14ac:dyDescent="0.2">
      <c r="A54" s="2"/>
      <c r="B54" s="2"/>
      <c r="C54" s="14">
        <v>6.9</v>
      </c>
      <c r="D54" s="26" t="s">
        <v>70</v>
      </c>
      <c r="E54" s="26" t="s">
        <v>25</v>
      </c>
      <c r="F54" s="9"/>
      <c r="G54" s="2"/>
      <c r="H54" s="2"/>
      <c r="I54" s="2"/>
      <c r="J54" s="30"/>
    </row>
    <row r="55" spans="1:10" x14ac:dyDescent="0.2">
      <c r="C55" s="14">
        <v>7.1</v>
      </c>
      <c r="D55" s="26" t="s">
        <v>6</v>
      </c>
      <c r="E55" s="26" t="s">
        <v>64</v>
      </c>
      <c r="F55" s="9"/>
    </row>
    <row r="56" spans="1:10" x14ac:dyDescent="0.2">
      <c r="C56" s="14">
        <v>7.2</v>
      </c>
      <c r="D56" s="26" t="s">
        <v>27</v>
      </c>
      <c r="E56" s="26" t="s">
        <v>69</v>
      </c>
      <c r="F56" s="9"/>
    </row>
    <row r="57" spans="1:10" x14ac:dyDescent="0.2">
      <c r="C57" s="14">
        <v>7.3</v>
      </c>
      <c r="D57" s="26" t="s">
        <v>21</v>
      </c>
      <c r="E57" s="26" t="s">
        <v>50</v>
      </c>
      <c r="F57" s="8"/>
    </row>
    <row r="58" spans="1:10" x14ac:dyDescent="0.2">
      <c r="C58" s="14">
        <v>7.4</v>
      </c>
      <c r="D58" s="26" t="s">
        <v>39</v>
      </c>
      <c r="E58" s="26" t="s">
        <v>67</v>
      </c>
      <c r="F58" s="8"/>
    </row>
    <row r="59" spans="1:10" x14ac:dyDescent="0.2">
      <c r="C59" s="14">
        <v>7.5</v>
      </c>
      <c r="D59" s="26" t="s">
        <v>71</v>
      </c>
      <c r="E59" s="26" t="s">
        <v>24</v>
      </c>
      <c r="F59" s="9"/>
    </row>
    <row r="60" spans="1:10" x14ac:dyDescent="0.2">
      <c r="C60" s="14">
        <v>7.6</v>
      </c>
      <c r="D60" s="26" t="s">
        <v>72</v>
      </c>
      <c r="E60" s="26" t="s">
        <v>65</v>
      </c>
      <c r="F60" s="9"/>
    </row>
    <row r="61" spans="1:10" s="3" customFormat="1" x14ac:dyDescent="0.2">
      <c r="A61" s="2"/>
      <c r="B61" s="2"/>
      <c r="C61" s="14">
        <v>7.7</v>
      </c>
      <c r="D61" s="26" t="s">
        <v>24</v>
      </c>
      <c r="E61" s="26" t="s">
        <v>66</v>
      </c>
      <c r="F61" s="9"/>
      <c r="G61" s="2"/>
      <c r="H61" s="2"/>
      <c r="I61" s="2"/>
      <c r="J61" s="30"/>
    </row>
    <row r="62" spans="1:10" x14ac:dyDescent="0.2">
      <c r="C62" s="14">
        <v>7.8</v>
      </c>
      <c r="D62" s="26" t="s">
        <v>74</v>
      </c>
      <c r="E62" s="26" t="s">
        <v>1</v>
      </c>
      <c r="F62" s="8"/>
    </row>
    <row r="63" spans="1:10" x14ac:dyDescent="0.2">
      <c r="C63" s="14">
        <v>8.1</v>
      </c>
      <c r="D63" s="26" t="s">
        <v>73</v>
      </c>
      <c r="E63" s="26" t="s">
        <v>32</v>
      </c>
      <c r="F63" s="9"/>
    </row>
    <row r="64" spans="1:10" x14ac:dyDescent="0.2">
      <c r="C64" s="14">
        <v>8.1999999999999993</v>
      </c>
      <c r="D64" s="26" t="s">
        <v>30</v>
      </c>
      <c r="E64" s="12" t="s">
        <v>19</v>
      </c>
      <c r="F64" s="8"/>
    </row>
    <row r="65" spans="3:6" x14ac:dyDescent="0.2">
      <c r="C65" s="14">
        <v>8.3000000000000007</v>
      </c>
      <c r="D65" s="26" t="s">
        <v>23</v>
      </c>
      <c r="E65" s="26" t="s">
        <v>15</v>
      </c>
      <c r="F65" s="9"/>
    </row>
    <row r="66" spans="3:6" x14ac:dyDescent="0.2">
      <c r="C66" s="14">
        <v>8.4</v>
      </c>
      <c r="D66" s="12" t="s">
        <v>31</v>
      </c>
      <c r="E66" s="26" t="s">
        <v>36</v>
      </c>
      <c r="F66" s="8"/>
    </row>
    <row r="67" spans="3:6" x14ac:dyDescent="0.2">
      <c r="C67" s="14">
        <v>8.5</v>
      </c>
      <c r="D67" s="12" t="s">
        <v>9</v>
      </c>
      <c r="E67" s="12" t="s">
        <v>93</v>
      </c>
      <c r="F67" s="8"/>
    </row>
    <row r="68" spans="3:6" x14ac:dyDescent="0.2">
      <c r="C68" s="14">
        <v>8.6</v>
      </c>
      <c r="D68" s="12" t="s">
        <v>43</v>
      </c>
      <c r="E68" s="26" t="s">
        <v>94</v>
      </c>
      <c r="F68" s="9"/>
    </row>
    <row r="69" spans="3:6" x14ac:dyDescent="0.2">
      <c r="C69" s="14">
        <v>8.6999999999999993</v>
      </c>
      <c r="D69" s="12" t="s">
        <v>19</v>
      </c>
      <c r="E69" s="26" t="s">
        <v>6</v>
      </c>
      <c r="F69" s="9"/>
    </row>
    <row r="70" spans="3:6" x14ac:dyDescent="0.2">
      <c r="C70" s="14">
        <v>8.8000000000000007</v>
      </c>
      <c r="D70" s="12" t="s">
        <v>22</v>
      </c>
      <c r="E70" s="26" t="s">
        <v>12</v>
      </c>
      <c r="F70" s="9"/>
    </row>
    <row r="71" spans="3:6" x14ac:dyDescent="0.2">
      <c r="C71" s="14">
        <v>8.9</v>
      </c>
      <c r="D71" s="12" t="s">
        <v>20</v>
      </c>
      <c r="E71" s="26" t="s">
        <v>61</v>
      </c>
      <c r="F71" s="9"/>
    </row>
    <row r="72" spans="3:6" x14ac:dyDescent="0.2">
      <c r="C72" s="21">
        <v>8.1</v>
      </c>
      <c r="D72" s="12" t="s">
        <v>45</v>
      </c>
      <c r="E72" s="12" t="s">
        <v>75</v>
      </c>
      <c r="F72" s="8"/>
    </row>
    <row r="73" spans="3:6" x14ac:dyDescent="0.2">
      <c r="C73" s="14">
        <v>9.1</v>
      </c>
      <c r="D73" s="12" t="s">
        <v>11</v>
      </c>
      <c r="E73" s="26" t="s">
        <v>39</v>
      </c>
      <c r="F73" s="8"/>
    </row>
    <row r="74" spans="3:6" x14ac:dyDescent="0.2">
      <c r="C74" s="14">
        <v>9.1999999999999993</v>
      </c>
      <c r="D74" s="12" t="s">
        <v>14</v>
      </c>
      <c r="E74" s="26" t="s">
        <v>7</v>
      </c>
      <c r="F74" s="8"/>
    </row>
    <row r="75" spans="3:6" x14ac:dyDescent="0.2">
      <c r="C75" s="14">
        <v>9.3000000000000007</v>
      </c>
      <c r="D75" s="12" t="s">
        <v>18</v>
      </c>
      <c r="E75" s="12" t="s">
        <v>40</v>
      </c>
      <c r="F75" s="8"/>
    </row>
    <row r="76" spans="3:6" x14ac:dyDescent="0.2">
      <c r="C76" s="14">
        <v>9.4</v>
      </c>
      <c r="D76" s="12" t="s">
        <v>40</v>
      </c>
      <c r="E76" s="12" t="s">
        <v>46</v>
      </c>
      <c r="F76" s="8"/>
    </row>
    <row r="77" spans="3:6" x14ac:dyDescent="0.2">
      <c r="C77" s="14">
        <v>9.5</v>
      </c>
      <c r="D77" s="12" t="s">
        <v>44</v>
      </c>
      <c r="E77" s="26" t="s">
        <v>55</v>
      </c>
      <c r="F77" s="8"/>
    </row>
    <row r="78" spans="3:6" x14ac:dyDescent="0.2">
      <c r="C78" s="14">
        <v>10.1</v>
      </c>
      <c r="D78" s="12" t="s">
        <v>75</v>
      </c>
      <c r="E78" s="12" t="s">
        <v>43</v>
      </c>
      <c r="F78" s="9"/>
    </row>
    <row r="79" spans="3:6" x14ac:dyDescent="0.2">
      <c r="C79" s="14">
        <v>10.199999999999999</v>
      </c>
      <c r="D79" s="12" t="s">
        <v>93</v>
      </c>
      <c r="E79" s="26" t="s">
        <v>26</v>
      </c>
      <c r="F79" s="9"/>
    </row>
    <row r="80" spans="3:6" x14ac:dyDescent="0.2">
      <c r="C80" s="23">
        <v>10.3</v>
      </c>
      <c r="D80" s="26" t="s">
        <v>94</v>
      </c>
      <c r="E80" s="26" t="s">
        <v>59</v>
      </c>
      <c r="F80" s="9"/>
    </row>
    <row r="81" spans="3:6" x14ac:dyDescent="0.2">
      <c r="C81" s="14">
        <v>10.4</v>
      </c>
      <c r="D81" s="12" t="s">
        <v>46</v>
      </c>
      <c r="E81" s="26" t="s">
        <v>27</v>
      </c>
      <c r="F81" s="9"/>
    </row>
    <row r="82" spans="3:6" ht="13.5" thickBot="1" x14ac:dyDescent="0.25">
      <c r="C82" s="15">
        <v>10.5</v>
      </c>
      <c r="D82" s="22" t="s">
        <v>95</v>
      </c>
      <c r="E82" s="28" t="s">
        <v>71</v>
      </c>
      <c r="F82" s="9"/>
    </row>
    <row r="83" spans="3:6" ht="12.75" customHeight="1" x14ac:dyDescent="0.2">
      <c r="E83" s="8"/>
      <c r="F83" s="8"/>
    </row>
    <row r="84" spans="3:6" ht="12.75" customHeight="1" x14ac:dyDescent="0.2">
      <c r="E84" s="8"/>
      <c r="F84" s="8"/>
    </row>
    <row r="85" spans="3:6" ht="12.75" customHeight="1" x14ac:dyDescent="0.2">
      <c r="E85" s="8"/>
      <c r="F85" s="8"/>
    </row>
    <row r="86" spans="3:6" ht="12.75" customHeight="1" x14ac:dyDescent="0.2">
      <c r="E86" s="9"/>
      <c r="F86" s="9"/>
    </row>
    <row r="87" spans="3:6" ht="12.75" customHeight="1" x14ac:dyDescent="0.2">
      <c r="E87" s="8"/>
      <c r="F87" s="8"/>
    </row>
    <row r="88" spans="3:6" ht="12.75" customHeight="1" x14ac:dyDescent="0.2">
      <c r="E88" s="9"/>
      <c r="F88" s="9"/>
    </row>
    <row r="89" spans="3:6" ht="12.75" customHeight="1" x14ac:dyDescent="0.2">
      <c r="E89" s="9"/>
      <c r="F89" s="9"/>
    </row>
    <row r="90" spans="3:6" ht="12.75" customHeight="1" x14ac:dyDescent="0.2">
      <c r="E90" s="9"/>
      <c r="F90" s="9"/>
    </row>
    <row r="91" spans="3:6" ht="12.75" customHeight="1" x14ac:dyDescent="0.2">
      <c r="E91" s="9"/>
      <c r="F91" s="9"/>
    </row>
    <row r="92" spans="3:6" ht="12.75" customHeight="1" x14ac:dyDescent="0.2">
      <c r="E92" s="9"/>
      <c r="F92" s="9"/>
    </row>
    <row r="93" spans="3:6" ht="12.75" customHeight="1" x14ac:dyDescent="0.2">
      <c r="E93" s="9"/>
      <c r="F93" s="9"/>
    </row>
    <row r="94" spans="3:6" ht="12.75" customHeight="1" x14ac:dyDescent="0.2">
      <c r="E94" s="9"/>
      <c r="F94" s="9"/>
    </row>
    <row r="95" spans="3:6" ht="12.75" customHeight="1" x14ac:dyDescent="0.2">
      <c r="E95" s="9"/>
      <c r="F95" s="9"/>
    </row>
    <row r="96" spans="3:6" ht="12.75" customHeight="1" x14ac:dyDescent="0.2">
      <c r="E96" s="9"/>
      <c r="F96" s="9"/>
    </row>
    <row r="97" spans="1:10" ht="12.75" customHeight="1" x14ac:dyDescent="0.2">
      <c r="E97" s="9"/>
      <c r="F97" s="9"/>
    </row>
    <row r="98" spans="1:10" s="3" customFormat="1" ht="12.75" customHeight="1" x14ac:dyDescent="0.2">
      <c r="A98" s="2"/>
      <c r="B98" s="2"/>
      <c r="C98" s="2"/>
      <c r="D98" s="2"/>
      <c r="E98" s="9"/>
      <c r="F98" s="9"/>
      <c r="G98" s="2"/>
      <c r="H98" s="2"/>
      <c r="I98" s="2"/>
      <c r="J98" s="30"/>
    </row>
    <row r="99" spans="1:10" ht="12.75" customHeight="1" x14ac:dyDescent="0.2">
      <c r="E99" s="9"/>
      <c r="F99" s="9"/>
    </row>
    <row r="100" spans="1:10" ht="12.75" customHeight="1" x14ac:dyDescent="0.2">
      <c r="E100" s="9"/>
      <c r="F100" s="9"/>
    </row>
    <row r="101" spans="1:10" ht="12.75" customHeight="1" x14ac:dyDescent="0.2">
      <c r="E101" s="9"/>
      <c r="F101" s="9"/>
    </row>
    <row r="102" spans="1:10" ht="12.75" customHeight="1" x14ac:dyDescent="0.2">
      <c r="E102" s="9"/>
      <c r="F102" s="9"/>
    </row>
    <row r="103" spans="1:10" ht="12.75" customHeight="1" x14ac:dyDescent="0.2">
      <c r="E103" s="9"/>
      <c r="F103" s="9"/>
    </row>
    <row r="104" spans="1:10" ht="12.75" customHeight="1" x14ac:dyDescent="0.2">
      <c r="E104" s="8"/>
      <c r="F104" s="8"/>
    </row>
    <row r="105" spans="1:10" ht="12.75" customHeight="1" x14ac:dyDescent="0.2">
      <c r="E105" s="9"/>
      <c r="F105" s="9"/>
    </row>
    <row r="106" spans="1:10" ht="12.75" customHeight="1" x14ac:dyDescent="0.2">
      <c r="E106" s="9"/>
      <c r="F106" s="9"/>
    </row>
    <row r="107" spans="1:10" ht="12.75" customHeight="1" x14ac:dyDescent="0.2">
      <c r="E107" s="7"/>
      <c r="F107" s="7"/>
    </row>
    <row r="108" spans="1:10" ht="12.75" customHeight="1" x14ac:dyDescent="0.2">
      <c r="E108" s="7"/>
      <c r="F108" s="7"/>
    </row>
    <row r="109" spans="1:10" ht="12.75" customHeight="1" x14ac:dyDescent="0.2">
      <c r="E109" s="7"/>
      <c r="F109" s="7"/>
    </row>
    <row r="110" spans="1:10" ht="12.75" customHeight="1" x14ac:dyDescent="0.2">
      <c r="E110" s="7"/>
      <c r="F110" s="7"/>
    </row>
    <row r="111" spans="1:10" ht="12.75" customHeight="1" x14ac:dyDescent="0.2">
      <c r="E111" s="7"/>
      <c r="F111" s="7"/>
    </row>
    <row r="112" spans="1:10" ht="12.75" customHeight="1" x14ac:dyDescent="0.2">
      <c r="E112" s="7"/>
      <c r="F112" s="7"/>
    </row>
    <row r="113" spans="5:6" ht="12.75" customHeight="1" x14ac:dyDescent="0.2">
      <c r="E113" s="7"/>
      <c r="F113" s="7"/>
    </row>
    <row r="114" spans="5:6" ht="12.75" customHeight="1" x14ac:dyDescent="0.2">
      <c r="E114" s="7"/>
      <c r="F114" s="7"/>
    </row>
    <row r="115" spans="5:6" ht="12.75" customHeight="1" x14ac:dyDescent="0.2">
      <c r="E115" s="7"/>
      <c r="F115" s="7"/>
    </row>
    <row r="116" spans="5:6" ht="12.75" customHeight="1" x14ac:dyDescent="0.2">
      <c r="E116" s="7"/>
      <c r="F116" s="7"/>
    </row>
    <row r="117" spans="5:6" ht="12.75" customHeight="1" x14ac:dyDescent="0.2">
      <c r="E117" s="7"/>
      <c r="F117" s="7"/>
    </row>
    <row r="118" spans="5:6" ht="12.75" customHeight="1" x14ac:dyDescent="0.2"/>
    <row r="119" spans="5:6" ht="12.75" customHeight="1" x14ac:dyDescent="0.2"/>
    <row r="120" spans="5:6" ht="12.75" customHeight="1" x14ac:dyDescent="0.2"/>
    <row r="121" spans="5:6" ht="12.75" customHeight="1" x14ac:dyDescent="0.2"/>
    <row r="122" spans="5:6" ht="12.75" customHeight="1" x14ac:dyDescent="0.2"/>
    <row r="123" spans="5:6" ht="12.75" customHeight="1" x14ac:dyDescent="0.2"/>
    <row r="124" spans="5:6" ht="12.75" customHeight="1" x14ac:dyDescent="0.2"/>
    <row r="125" spans="5:6" ht="12.75" customHeight="1" x14ac:dyDescent="0.2"/>
    <row r="126" spans="5:6" ht="12.75" customHeight="1" x14ac:dyDescent="0.2"/>
    <row r="127" spans="5:6" ht="12.75" customHeight="1" x14ac:dyDescent="0.2"/>
    <row r="128" spans="5:6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</sheetData>
  <sortState ref="E51:E130">
    <sortCondition ref="E51:E130"/>
  </sortState>
  <pageMargins left="0.51181102362204722" right="0.43307086614173229" top="0.62992125984251968" bottom="0.94488188976377963" header="0.19685039370078741" footer="0.39370078740157483"/>
  <pageSetup paperSize="9" scale="75" orientation="portrait" r:id="rId1"/>
  <headerFooter>
    <oddHeader>&amp;L&amp;G</oddHeader>
    <oddFooter>&amp;L&amp;"Arial,Gras"&amp;8&amp;F&amp;C&amp;8Imprimé le : &amp;D        &amp;R&amp;8Version 1.0 du 01.02.18 
&amp;"Arial,Gras"&amp;A  &amp;P/&amp;N</oddFooter>
    <firstHeader>&amp;L&amp;G</firstHeader>
    <firstFooter>&amp;L &amp;G&amp;"Arial,Gras"&amp;8&amp;F&amp;C&amp;"Arial,Italique"&amp;8Imprimé le : &amp;D       &amp;R&amp;8Version x.x du xx.xx.xx  
 &amp;"Arial,Gras"&amp;A  &amp;P/&amp;N</first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 explicative</vt:lpstr>
    </vt:vector>
  </TitlesOfParts>
  <Company>CHUV | Centre hospitalier universitaire vaudois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firodrig</dc:creator>
  <cp:lastModifiedBy>Martinez Raphael</cp:lastModifiedBy>
  <cp:lastPrinted>2020-08-25T11:26:39Z</cp:lastPrinted>
  <dcterms:created xsi:type="dcterms:W3CDTF">2011-03-07T09:55:49Z</dcterms:created>
  <dcterms:modified xsi:type="dcterms:W3CDTF">2020-09-02T11:25:44Z</dcterms:modified>
</cp:coreProperties>
</file>