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JTC855\Desktop\"/>
    </mc:Choice>
  </mc:AlternateContent>
  <bookViews>
    <workbookView xWindow="0" yWindow="0" windowWidth="21600" windowHeight="9735" activeTab="1"/>
  </bookViews>
  <sheets>
    <sheet name="Base de données" sheetId="1" r:id="rId1"/>
    <sheet name="MOY. Données par période" sheetId="2" r:id="rId2"/>
    <sheet name="Liste des ressources" sheetId="3" r:id="rId3"/>
  </sheets>
  <externalReferences>
    <externalReference r:id="rId4"/>
  </externalReferences>
  <definedNames>
    <definedName name="GAZERAN">'Liste des ressources'!$A$4:$A$8</definedName>
  </definedNames>
  <calcPr calcId="152511"/>
  <pivotCaches>
    <pivotCache cacheId="5" r:id="rId5"/>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2" l="1"/>
  <c r="B8" i="2"/>
  <c r="B9" i="2"/>
  <c r="B10" i="2"/>
  <c r="B11" i="2"/>
  <c r="B7" i="2"/>
  <c r="O1" i="1"/>
  <c r="N1" i="1"/>
  <c r="M1" i="1"/>
  <c r="L1" i="1"/>
  <c r="K1" i="1"/>
  <c r="J1" i="1"/>
  <c r="I1" i="1"/>
  <c r="H1" i="1"/>
  <c r="G1" i="1"/>
  <c r="F1" i="1"/>
  <c r="E1" i="1"/>
  <c r="D1" i="1"/>
</calcChain>
</file>

<file path=xl/sharedStrings.xml><?xml version="1.0" encoding="utf-8"?>
<sst xmlns="http://schemas.openxmlformats.org/spreadsheetml/2006/main" count="117" uniqueCount="24">
  <si>
    <t>DATES FORMAT TXT</t>
  </si>
  <si>
    <t>Site</t>
  </si>
  <si>
    <t>Tournée</t>
  </si>
  <si>
    <t>Article Gamme Trafic</t>
  </si>
  <si>
    <t>GAZERAN</t>
  </si>
  <si>
    <t>GAZERAN PDC</t>
  </si>
  <si>
    <t>Tout Article</t>
  </si>
  <si>
    <t>Chronopost</t>
  </si>
  <si>
    <t>Colis avec signature</t>
  </si>
  <si>
    <t>Colis sans signature</t>
  </si>
  <si>
    <t>Remise en BAL</t>
  </si>
  <si>
    <t>Remise en main propre</t>
  </si>
  <si>
    <t>TC9001</t>
  </si>
  <si>
    <t>TC9002</t>
  </si>
  <si>
    <t>TC9003</t>
  </si>
  <si>
    <t>TC9004</t>
  </si>
  <si>
    <t xml:space="preserve">Site </t>
  </si>
  <si>
    <t xml:space="preserve">Date début de période </t>
  </si>
  <si>
    <t>Date fin de période</t>
  </si>
  <si>
    <t xml:space="preserve">Isoler le samedi ? </t>
  </si>
  <si>
    <t>Tout article</t>
  </si>
  <si>
    <t>OUI</t>
  </si>
  <si>
    <t>Étiquettes de lignes</t>
  </si>
  <si>
    <t>Ici, sur la cellule rouge je souhaite obtenir une moyenne des données comprenant comme conditions le site, la tournée, comprises dans la période souhaitée, selon le type d'articles (cellules A6:A11) et, ET C'EST LA QUE JE BLOQUE ! Je souhaite que si la case isoler le samedi est sui "OUI" les données sur les samedi ne soient pas comprises dans les calculs, et si la case est sur "NON", je souhaite comprendre toutes les journées (on ne compte pas les cellules vides et on ne compte pas 0 non plus)
Au début j'ai cru que le problème venait du fait que je lui demandais de retrouver du texte dans des cellules au format "date", donc j'ai recopié les dates en texte mais cela ne fonctionne toujours pas... HELP please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</si>
</sst>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5" x14ac:knownFonts="1">
    <font>
      <sz val="11"/>
      <color theme="1"/>
      <name val="Calibri"/>
      <family val="2"/>
      <scheme val="minor"/>
    </font>
    <font>
      <b/>
      <sz val="10"/>
      <color theme="1"/>
      <name val="Arial Unicode MS"/>
      <family val="2"/>
    </font>
    <font>
      <b/>
      <sz val="16"/>
      <color theme="1"/>
      <name val="Calibri"/>
      <family val="2"/>
      <scheme val="minor"/>
    </font>
    <font>
      <sz val="16"/>
      <color theme="1"/>
      <name val="Calibri"/>
      <family val="2"/>
      <scheme val="minor"/>
    </font>
    <font>
      <b/>
      <sz val="16"/>
      <color theme="1"/>
      <name val="Arial Unicode MS"/>
      <family val="2"/>
    </font>
  </fonts>
  <fills count="6">
    <fill>
      <patternFill patternType="none"/>
    </fill>
    <fill>
      <patternFill patternType="gray125"/>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rgb="FFFF8F8F"/>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22">
    <xf numFmtId="0" fontId="0" fillId="0" borderId="0" xfId="0"/>
    <xf numFmtId="49" fontId="0" fillId="2" borderId="0" xfId="0" applyNumberFormat="1" applyFill="1" applyAlignment="1">
      <alignment horizontal="right"/>
    </xf>
    <xf numFmtId="0" fontId="1" fillId="3" borderId="1" xfId="0" applyFont="1" applyFill="1" applyBorder="1" applyAlignment="1">
      <alignment horizontal="left" vertical="center"/>
    </xf>
    <xf numFmtId="0" fontId="1" fillId="3" borderId="2" xfId="0" applyFont="1" applyFill="1" applyBorder="1" applyAlignment="1">
      <alignment vertical="top"/>
    </xf>
    <xf numFmtId="0" fontId="1" fillId="3" borderId="2" xfId="0" applyFont="1" applyFill="1" applyBorder="1" applyAlignment="1">
      <alignment horizontal="left" vertical="top"/>
    </xf>
    <xf numFmtId="49" fontId="1" fillId="3" borderId="1" xfId="0" applyNumberFormat="1" applyFont="1" applyFill="1" applyBorder="1" applyAlignment="1">
      <alignment horizontal="left" vertical="center"/>
    </xf>
    <xf numFmtId="164" fontId="1" fillId="3" borderId="1" xfId="0" applyNumberFormat="1" applyFont="1" applyFill="1" applyBorder="1" applyAlignment="1">
      <alignment horizontal="left" vertical="center"/>
    </xf>
    <xf numFmtId="0" fontId="2" fillId="0" borderId="0" xfId="0" applyNumberFormat="1" applyFont="1" applyAlignment="1">
      <alignment horizontal="right"/>
    </xf>
    <xf numFmtId="0" fontId="3" fillId="2" borderId="0" xfId="0" applyFont="1" applyFill="1" applyAlignment="1" applyProtection="1">
      <alignment horizontal="center" vertical="center"/>
      <protection locked="0"/>
    </xf>
    <xf numFmtId="0" fontId="3" fillId="0" borderId="0" xfId="0" applyFont="1"/>
    <xf numFmtId="14" fontId="3" fillId="2" borderId="0" xfId="0" applyNumberFormat="1" applyFont="1" applyFill="1" applyAlignment="1" applyProtection="1">
      <alignment horizontal="center" vertical="center"/>
      <protection locked="0"/>
    </xf>
    <xf numFmtId="0" fontId="4" fillId="3" borderId="2" xfId="0" applyFont="1" applyFill="1" applyBorder="1" applyAlignment="1">
      <alignment horizontal="left" vertical="center"/>
    </xf>
    <xf numFmtId="1" fontId="3" fillId="0" borderId="0" xfId="0" applyNumberFormat="1" applyFont="1" applyAlignment="1">
      <alignment horizontal="center"/>
    </xf>
    <xf numFmtId="0" fontId="4" fillId="3" borderId="1" xfId="0" applyFont="1" applyFill="1" applyBorder="1" applyAlignment="1">
      <alignment horizontal="left" vertical="center"/>
    </xf>
    <xf numFmtId="1" fontId="3" fillId="4" borderId="0" xfId="0" applyNumberFormat="1" applyFont="1" applyFill="1" applyAlignment="1">
      <alignment horizontal="center"/>
    </xf>
    <xf numFmtId="0" fontId="0" fillId="0" borderId="0" xfId="0" applyAlignment="1">
      <alignment vertical="center"/>
    </xf>
    <xf numFmtId="0" fontId="0" fillId="0" borderId="0" xfId="0" applyAlignment="1">
      <alignment horizontal="left"/>
    </xf>
    <xf numFmtId="0" fontId="0" fillId="0" borderId="0" xfId="0" applyAlignment="1">
      <alignment horizontal="right" vertical="center"/>
    </xf>
    <xf numFmtId="0" fontId="0" fillId="0" borderId="0" xfId="0" applyBorder="1" applyAlignment="1">
      <alignment horizontal="right" vertical="center"/>
    </xf>
    <xf numFmtId="0" fontId="0" fillId="0" borderId="0" xfId="0" applyBorder="1" applyAlignment="1">
      <alignment vertical="center"/>
    </xf>
    <xf numFmtId="0" fontId="0" fillId="0" borderId="0" xfId="0" pivotButton="1"/>
    <xf numFmtId="0" fontId="0" fillId="5"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Répartition par type d'article</a:t>
            </a:r>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pieChart>
        <c:varyColors val="1"/>
        <c:ser>
          <c:idx val="0"/>
          <c:order val="0"/>
          <c:dPt>
            <c:idx val="0"/>
            <c:bubble3D val="0"/>
            <c:spPr>
              <a:solidFill>
                <a:schemeClr val="accent1"/>
              </a:solidFill>
              <a:ln>
                <a:noFill/>
              </a:ln>
              <a:effectLst>
                <a:outerShdw blurRad="254000" sx="102000" sy="102000" algn="ctr" rotWithShape="0">
                  <a:prstClr val="black">
                    <a:alpha val="20000"/>
                  </a:prstClr>
                </a:outerShdw>
              </a:effectLst>
            </c:spPr>
          </c:dPt>
          <c:dPt>
            <c:idx val="1"/>
            <c:bubble3D val="0"/>
            <c:spPr>
              <a:solidFill>
                <a:schemeClr val="accent2"/>
              </a:solidFill>
              <a:ln>
                <a:noFill/>
              </a:ln>
              <a:effectLst>
                <a:outerShdw blurRad="254000" sx="102000" sy="102000" algn="ctr" rotWithShape="0">
                  <a:prstClr val="black">
                    <a:alpha val="20000"/>
                  </a:prstClr>
                </a:outerShdw>
              </a:effectLst>
            </c:spPr>
          </c:dPt>
          <c:dPt>
            <c:idx val="2"/>
            <c:bubble3D val="0"/>
            <c:spPr>
              <a:solidFill>
                <a:schemeClr val="accent3"/>
              </a:solidFill>
              <a:ln>
                <a:noFill/>
              </a:ln>
              <a:effectLst>
                <a:outerShdw blurRad="254000" sx="102000" sy="102000" algn="ctr" rotWithShape="0">
                  <a:prstClr val="black">
                    <a:alpha val="20000"/>
                  </a:prstClr>
                </a:outerShdw>
              </a:effectLst>
            </c:spPr>
          </c:dPt>
          <c:dPt>
            <c:idx val="3"/>
            <c:bubble3D val="0"/>
            <c:spPr>
              <a:solidFill>
                <a:schemeClr val="accent4"/>
              </a:solidFill>
              <a:ln>
                <a:noFill/>
              </a:ln>
              <a:effectLst>
                <a:outerShdw blurRad="254000" sx="102000" sy="102000" algn="ctr" rotWithShape="0">
                  <a:prstClr val="black">
                    <a:alpha val="20000"/>
                  </a:prstClr>
                </a:outerShdw>
              </a:effectLst>
            </c:spPr>
          </c:dPt>
          <c:dPt>
            <c:idx val="4"/>
            <c:bubble3D val="0"/>
            <c:spPr>
              <a:solidFill>
                <a:schemeClr val="accent5"/>
              </a:solidFill>
              <a:ln>
                <a:noFill/>
              </a:ln>
              <a:effectLst>
                <a:outerShdw blurRad="254000" sx="102000" sy="102000" algn="ctr" rotWithShape="0">
                  <a:prstClr val="black">
                    <a:alpha val="20000"/>
                  </a:prstClr>
                </a:outerShdw>
              </a:effectLst>
            </c:spPr>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bestFit"/>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15:layout/>
              </c:ext>
            </c:extLst>
          </c:dLbls>
          <c:cat>
            <c:strRef>
              <c:f>'[1]MOY. DONNEES PAR PERIODE'!$A$7:$A$11</c:f>
              <c:strCache>
                <c:ptCount val="5"/>
                <c:pt idx="0">
                  <c:v>Chronopost</c:v>
                </c:pt>
                <c:pt idx="1">
                  <c:v>Colis avec signature</c:v>
                </c:pt>
                <c:pt idx="2">
                  <c:v>Colis sans signature</c:v>
                </c:pt>
                <c:pt idx="3">
                  <c:v>Remise en BAL</c:v>
                </c:pt>
                <c:pt idx="4">
                  <c:v>Remise en main propre</c:v>
                </c:pt>
              </c:strCache>
            </c:strRef>
          </c:cat>
          <c:val>
            <c:numRef>
              <c:f>'[1]MOY. DONNEES PAR PERIODE'!$B$7:$B$11</c:f>
              <c:numCache>
                <c:formatCode>General</c:formatCode>
                <c:ptCount val="5"/>
                <c:pt idx="0">
                  <c:v>95.666666666666671</c:v>
                </c:pt>
                <c:pt idx="1">
                  <c:v>152.66666666666666</c:v>
                </c:pt>
                <c:pt idx="2">
                  <c:v>1340.6666666666667</c:v>
                </c:pt>
                <c:pt idx="3">
                  <c:v>300.66666666666669</c:v>
                </c:pt>
                <c:pt idx="4">
                  <c:v>506.33333333333331</c:v>
                </c:pt>
              </c:numCache>
            </c:numRef>
          </c:val>
        </c:ser>
        <c:dLbls>
          <c:dLblPos val="bestFit"/>
          <c:showLegendKey val="0"/>
          <c:showVal val="0"/>
          <c:showCatName val="0"/>
          <c:showSerName val="0"/>
          <c:showPercent val="1"/>
          <c:showBubbleSize val="0"/>
          <c:showLeaderLines val="1"/>
        </c:dLbls>
        <c:firstSliceAng val="0"/>
      </c:pieChart>
      <c:spPr>
        <a:noFill/>
        <a:ln>
          <a:noFill/>
        </a:ln>
        <a:effectLst/>
      </c:spPr>
    </c:plotArea>
    <c:legend>
      <c:legendPos val="r"/>
      <c:layout/>
      <c:overlay val="0"/>
      <c:spPr>
        <a:solidFill>
          <a:schemeClr val="lt1">
            <a:lumMod val="95000"/>
            <a:alpha val="39000"/>
          </a:schemeClr>
        </a:solidFill>
        <a:ln>
          <a:noFill/>
        </a:ln>
        <a:effectLst/>
      </c:spPr>
      <c:txPr>
        <a:bodyPr rot="0" spcFirstLastPara="1" vertOverflow="ellipsis" vert="horz" wrap="square" anchor="ctr" anchorCtr="1"/>
        <a:lstStyle/>
        <a:p>
          <a:pPr>
            <a:defRPr sz="11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126206</xdr:colOff>
      <xdr:row>11</xdr:row>
      <xdr:rowOff>35719</xdr:rowOff>
    </xdr:from>
    <xdr:to>
      <xdr:col>2</xdr:col>
      <xdr:colOff>1069181</xdr:colOff>
      <xdr:row>26</xdr:row>
      <xdr:rowOff>183356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cotier%202019-2020-2021%20refait%20RAMBOUILLET%20-%20Copi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des ressources"/>
      <sheetName val="Base de données"/>
      <sheetName val="DONNEES JOURNALIERES"/>
      <sheetName val="MOY. DONNEES PAR PERIODE"/>
      <sheetName val="SOM. DONNEES PAR PERIODE"/>
      <sheetName val="MOY. COMPARAISONS PAR PERIODES"/>
      <sheetName val="SOM. COMPARAISONS PAR PERIODES"/>
    </sheetNames>
    <sheetDataSet>
      <sheetData sheetId="0" refreshError="1"/>
      <sheetData sheetId="1"/>
      <sheetData sheetId="2" refreshError="1"/>
      <sheetData sheetId="3">
        <row r="7">
          <cell r="A7" t="str">
            <v>Chronopost</v>
          </cell>
          <cell r="B7">
            <v>95.666666666666671</v>
          </cell>
        </row>
        <row r="8">
          <cell r="A8" t="str">
            <v>Colis avec signature</v>
          </cell>
          <cell r="B8">
            <v>152.66666666666666</v>
          </cell>
        </row>
        <row r="9">
          <cell r="A9" t="str">
            <v>Colis sans signature</v>
          </cell>
          <cell r="B9">
            <v>1340.6666666666667</v>
          </cell>
        </row>
        <row r="10">
          <cell r="A10" t="str">
            <v>Remise en BAL</v>
          </cell>
          <cell r="B10">
            <v>300.66666666666669</v>
          </cell>
        </row>
        <row r="11">
          <cell r="A11" t="str">
            <v>Remise en main propre</v>
          </cell>
          <cell r="B11">
            <v>506.33333333333331</v>
          </cell>
        </row>
      </sheetData>
      <sheetData sheetId="4" refreshError="1"/>
      <sheetData sheetId="5" refreshError="1"/>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ARLENE GATEBOIS" refreshedDate="44204.669901273148" createdVersion="5" refreshedVersion="5" minRefreshableVersion="3" recordCount="30">
  <cacheSource type="worksheet">
    <worksheetSource ref="A2:O32" sheet="Base de données"/>
  </cacheSource>
  <cacheFields count="15">
    <cacheField name="Site" numFmtId="0">
      <sharedItems count="1">
        <s v="GAZERAN"/>
      </sharedItems>
    </cacheField>
    <cacheField name="Tournée" numFmtId="0">
      <sharedItems count="5">
        <s v="GAZERAN PDC"/>
        <s v="TC9001"/>
        <s v="TC9002"/>
        <s v="TC9003"/>
        <s v="TC9004"/>
      </sharedItems>
    </cacheField>
    <cacheField name="Article Gamme Trafic" numFmtId="0">
      <sharedItems/>
    </cacheField>
    <cacheField name="jeudi 22 octobre 2020" numFmtId="0">
      <sharedItems containsString="0" containsBlank="1" containsNumber="1" containsInteger="1" minValue="1" maxValue="43"/>
    </cacheField>
    <cacheField name="vendredi 23 octobre 2020" numFmtId="0">
      <sharedItems containsString="0" containsBlank="1" containsNumber="1" containsInteger="1" minValue="1" maxValue="44"/>
    </cacheField>
    <cacheField name="samedi 24 octobre 2020" numFmtId="0">
      <sharedItems containsString="0" containsBlank="1" containsNumber="1" containsInteger="1" minValue="1" maxValue="40"/>
    </cacheField>
    <cacheField name="dimanche 25 octobre 2020" numFmtId="0">
      <sharedItems containsString="0" containsBlank="1" containsNumber="1" containsInteger="1" minValue="1" maxValue="31"/>
    </cacheField>
    <cacheField name="lundi 26 octobre 2020" numFmtId="0">
      <sharedItems containsString="0" containsBlank="1" containsNumber="1" containsInteger="1" minValue="1" maxValue="42"/>
    </cacheField>
    <cacheField name="mardi 27 octobre 2020" numFmtId="0">
      <sharedItems containsString="0" containsBlank="1" containsNumber="1" containsInteger="1" minValue="1" maxValue="49"/>
    </cacheField>
    <cacheField name="mercredi 28 octobre 2020" numFmtId="0">
      <sharedItems containsString="0" containsBlank="1" containsNumber="1" containsInteger="1" minValue="1" maxValue="39"/>
    </cacheField>
    <cacheField name="jeudi 29 octobre 2020" numFmtId="0">
      <sharedItems containsString="0" containsBlank="1" containsNumber="1" containsInteger="1" minValue="1" maxValue="48"/>
    </cacheField>
    <cacheField name="vendredi 30 octobre 2020" numFmtId="0">
      <sharedItems containsString="0" containsBlank="1" containsNumber="1" containsInteger="1" minValue="1" maxValue="44"/>
    </cacheField>
    <cacheField name="samedi 31 octobre 2020" numFmtId="0">
      <sharedItems containsNonDate="0" containsString="0" containsBlank="1"/>
    </cacheField>
    <cacheField name="dimanche 1 novembre 2020" numFmtId="0">
      <sharedItems containsString="0" containsBlank="1" containsNumber="1" containsInteger="1" minValue="1" maxValue="39"/>
    </cacheField>
    <cacheField name="lundi 2 novembre 2020" numFmtId="0">
      <sharedItems containsString="0" containsBlank="1" containsNumber="1" containsInteger="1" minValue="1" maxValue="4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0">
  <r>
    <x v="0"/>
    <x v="0"/>
    <s v="Tout Article"/>
    <n v="21"/>
    <n v="36"/>
    <n v="12"/>
    <n v="7"/>
    <n v="12"/>
    <n v="17"/>
    <n v="9"/>
    <n v="14"/>
    <n v="22"/>
    <m/>
    <n v="10"/>
    <n v="25"/>
  </r>
  <r>
    <x v="0"/>
    <x v="0"/>
    <s v="Chronopost"/>
    <m/>
    <n v="1"/>
    <m/>
    <n v="2"/>
    <m/>
    <m/>
    <m/>
    <m/>
    <m/>
    <m/>
    <n v="1"/>
    <n v="1"/>
  </r>
  <r>
    <x v="0"/>
    <x v="0"/>
    <s v="Colis avec signature"/>
    <m/>
    <m/>
    <m/>
    <m/>
    <m/>
    <m/>
    <m/>
    <m/>
    <m/>
    <m/>
    <n v="1"/>
    <m/>
  </r>
  <r>
    <x v="0"/>
    <x v="0"/>
    <s v="Colis sans signature"/>
    <n v="3"/>
    <n v="12"/>
    <n v="3"/>
    <n v="2"/>
    <n v="3"/>
    <n v="4"/>
    <n v="3"/>
    <n v="7"/>
    <n v="4"/>
    <m/>
    <n v="3"/>
    <n v="9"/>
  </r>
  <r>
    <x v="0"/>
    <x v="0"/>
    <s v="Remise en BAL"/>
    <n v="2"/>
    <n v="8"/>
    <n v="3"/>
    <n v="1"/>
    <n v="5"/>
    <n v="3"/>
    <n v="2"/>
    <n v="6"/>
    <n v="8"/>
    <m/>
    <n v="2"/>
    <n v="8"/>
  </r>
  <r>
    <x v="0"/>
    <x v="0"/>
    <s v="Remise en main propre"/>
    <n v="16"/>
    <n v="15"/>
    <n v="6"/>
    <n v="2"/>
    <n v="4"/>
    <n v="10"/>
    <n v="4"/>
    <n v="1"/>
    <n v="10"/>
    <m/>
    <n v="3"/>
    <n v="7"/>
  </r>
  <r>
    <x v="0"/>
    <x v="1"/>
    <s v="Tout Article"/>
    <n v="43"/>
    <n v="41"/>
    <n v="27"/>
    <n v="26"/>
    <n v="37"/>
    <n v="49"/>
    <n v="39"/>
    <n v="34"/>
    <n v="32"/>
    <m/>
    <n v="28"/>
    <n v="35"/>
  </r>
  <r>
    <x v="0"/>
    <x v="1"/>
    <s v="Chronopost"/>
    <n v="4"/>
    <n v="2"/>
    <n v="3"/>
    <n v="3"/>
    <m/>
    <n v="3"/>
    <m/>
    <n v="1"/>
    <n v="2"/>
    <m/>
    <m/>
    <n v="1"/>
  </r>
  <r>
    <x v="0"/>
    <x v="1"/>
    <s v="Colis avec signature"/>
    <m/>
    <n v="1"/>
    <n v="1"/>
    <n v="1"/>
    <n v="1"/>
    <m/>
    <n v="1"/>
    <m/>
    <n v="1"/>
    <m/>
    <n v="1"/>
    <m/>
  </r>
  <r>
    <x v="0"/>
    <x v="1"/>
    <s v="Colis sans signature"/>
    <n v="14"/>
    <n v="11"/>
    <n v="6"/>
    <n v="11"/>
    <n v="17"/>
    <n v="21"/>
    <n v="11"/>
    <n v="17"/>
    <n v="13"/>
    <m/>
    <n v="19"/>
    <n v="16"/>
  </r>
  <r>
    <x v="0"/>
    <x v="1"/>
    <s v="Remise en BAL"/>
    <n v="12"/>
    <n v="16"/>
    <n v="3"/>
    <n v="8"/>
    <n v="4"/>
    <n v="9"/>
    <n v="10"/>
    <n v="6"/>
    <n v="7"/>
    <m/>
    <n v="7"/>
    <n v="8"/>
  </r>
  <r>
    <x v="0"/>
    <x v="1"/>
    <s v="Remise en main propre"/>
    <n v="13"/>
    <n v="11"/>
    <n v="14"/>
    <n v="3"/>
    <n v="15"/>
    <n v="16"/>
    <n v="17"/>
    <n v="10"/>
    <n v="9"/>
    <m/>
    <n v="1"/>
    <n v="10"/>
  </r>
  <r>
    <x v="0"/>
    <x v="2"/>
    <s v="Tout Article"/>
    <n v="31"/>
    <n v="44"/>
    <n v="33"/>
    <n v="31"/>
    <n v="42"/>
    <n v="37"/>
    <n v="33"/>
    <n v="39"/>
    <n v="44"/>
    <m/>
    <n v="18"/>
    <n v="48"/>
  </r>
  <r>
    <x v="0"/>
    <x v="2"/>
    <s v="Chronopost"/>
    <n v="1"/>
    <n v="1"/>
    <n v="1"/>
    <n v="3"/>
    <m/>
    <n v="2"/>
    <n v="1"/>
    <n v="3"/>
    <n v="3"/>
    <m/>
    <m/>
    <n v="2"/>
  </r>
  <r>
    <x v="0"/>
    <x v="2"/>
    <s v="Colis avec signature"/>
    <m/>
    <n v="1"/>
    <m/>
    <n v="2"/>
    <m/>
    <m/>
    <m/>
    <n v="1"/>
    <m/>
    <m/>
    <m/>
    <m/>
  </r>
  <r>
    <x v="0"/>
    <x v="2"/>
    <s v="Colis sans signature"/>
    <n v="13"/>
    <n v="8"/>
    <n v="12"/>
    <n v="8"/>
    <n v="9"/>
    <n v="22"/>
    <n v="12"/>
    <n v="19"/>
    <n v="12"/>
    <m/>
    <n v="7"/>
    <n v="22"/>
  </r>
  <r>
    <x v="0"/>
    <x v="2"/>
    <s v="Remise en BAL"/>
    <n v="7"/>
    <n v="17"/>
    <n v="7"/>
    <n v="4"/>
    <n v="14"/>
    <n v="5"/>
    <n v="4"/>
    <n v="6"/>
    <n v="12"/>
    <m/>
    <n v="4"/>
    <n v="13"/>
  </r>
  <r>
    <x v="0"/>
    <x v="2"/>
    <s v="Remise en main propre"/>
    <n v="10"/>
    <n v="17"/>
    <n v="13"/>
    <n v="14"/>
    <n v="19"/>
    <n v="8"/>
    <n v="16"/>
    <n v="10"/>
    <n v="17"/>
    <m/>
    <n v="7"/>
    <n v="11"/>
  </r>
  <r>
    <x v="0"/>
    <x v="3"/>
    <s v="Tout Article"/>
    <n v="32"/>
    <n v="28"/>
    <n v="40"/>
    <n v="28"/>
    <n v="40"/>
    <n v="33"/>
    <n v="27"/>
    <n v="48"/>
    <n v="31"/>
    <m/>
    <n v="39"/>
    <n v="29"/>
  </r>
  <r>
    <x v="0"/>
    <x v="3"/>
    <s v="Chronopost"/>
    <n v="1"/>
    <m/>
    <n v="2"/>
    <n v="3"/>
    <m/>
    <m/>
    <m/>
    <n v="3"/>
    <m/>
    <m/>
    <n v="1"/>
    <n v="2"/>
  </r>
  <r>
    <x v="0"/>
    <x v="3"/>
    <s v="Colis avec signature"/>
    <m/>
    <n v="1"/>
    <m/>
    <n v="3"/>
    <m/>
    <m/>
    <n v="1"/>
    <n v="1"/>
    <m/>
    <m/>
    <m/>
    <m/>
  </r>
  <r>
    <x v="0"/>
    <x v="3"/>
    <s v="Colis sans signature"/>
    <n v="10"/>
    <n v="9"/>
    <n v="8"/>
    <n v="11"/>
    <n v="12"/>
    <n v="14"/>
    <n v="6"/>
    <n v="18"/>
    <n v="14"/>
    <m/>
    <n v="10"/>
    <n v="11"/>
  </r>
  <r>
    <x v="0"/>
    <x v="3"/>
    <s v="Remise en BAL"/>
    <n v="5"/>
    <n v="6"/>
    <n v="5"/>
    <n v="6"/>
    <n v="13"/>
    <n v="7"/>
    <n v="5"/>
    <n v="6"/>
    <n v="1"/>
    <m/>
    <n v="11"/>
    <n v="6"/>
  </r>
  <r>
    <x v="0"/>
    <x v="3"/>
    <s v="Remise en main propre"/>
    <n v="16"/>
    <n v="12"/>
    <n v="25"/>
    <n v="5"/>
    <n v="15"/>
    <n v="12"/>
    <n v="15"/>
    <n v="20"/>
    <n v="16"/>
    <m/>
    <n v="17"/>
    <n v="10"/>
  </r>
  <r>
    <x v="0"/>
    <x v="4"/>
    <s v="Tout Article"/>
    <n v="33"/>
    <n v="25"/>
    <n v="21"/>
    <n v="18"/>
    <n v="24"/>
    <n v="31"/>
    <n v="29"/>
    <n v="30"/>
    <n v="27"/>
    <m/>
    <n v="20"/>
    <n v="17"/>
  </r>
  <r>
    <x v="0"/>
    <x v="4"/>
    <s v="Chronopost"/>
    <m/>
    <m/>
    <n v="1"/>
    <n v="4"/>
    <m/>
    <n v="1"/>
    <m/>
    <m/>
    <m/>
    <m/>
    <n v="1"/>
    <m/>
  </r>
  <r>
    <x v="0"/>
    <x v="4"/>
    <s v="Colis avec signature"/>
    <m/>
    <m/>
    <m/>
    <m/>
    <m/>
    <m/>
    <m/>
    <n v="1"/>
    <m/>
    <m/>
    <m/>
    <m/>
  </r>
  <r>
    <x v="0"/>
    <x v="4"/>
    <s v="Colis sans signature"/>
    <n v="9"/>
    <n v="8"/>
    <n v="8"/>
    <n v="4"/>
    <n v="8"/>
    <n v="12"/>
    <n v="8"/>
    <n v="11"/>
    <n v="5"/>
    <m/>
    <n v="6"/>
    <n v="7"/>
  </r>
  <r>
    <x v="0"/>
    <x v="4"/>
    <s v="Remise en BAL"/>
    <n v="7"/>
    <n v="5"/>
    <n v="2"/>
    <n v="4"/>
    <n v="7"/>
    <n v="5"/>
    <n v="12"/>
    <n v="8"/>
    <n v="8"/>
    <m/>
    <n v="9"/>
    <n v="7"/>
  </r>
  <r>
    <x v="0"/>
    <x v="4"/>
    <s v="Remise en main propre"/>
    <n v="17"/>
    <n v="12"/>
    <n v="10"/>
    <n v="6"/>
    <n v="9"/>
    <n v="13"/>
    <n v="9"/>
    <n v="10"/>
    <n v="14"/>
    <m/>
    <n v="4"/>
    <n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5" applyNumberFormats="0" applyBorderFormats="0" applyFontFormats="0" applyPatternFormats="0" applyAlignmentFormats="0" applyWidthHeightFormats="1" dataCaption="Valeurs" updatedVersion="5" minRefreshableVersion="3" useAutoFormatting="1" rowGrandTotals="0" colGrandTotals="0" itemPrintTitles="1" createdVersion="5" indent="0" outline="1" outlineData="1" multipleFieldFilters="0">
  <location ref="A3:A8" firstHeaderRow="1" firstDataRow="1" firstDataCol="1" rowPageCount="1" colPageCount="1"/>
  <pivotFields count="15">
    <pivotField axis="axisPage" showAll="0">
      <items count="2">
        <item x="0"/>
        <item t="default"/>
      </items>
    </pivotField>
    <pivotField axis="axisRow" showAll="0">
      <items count="6">
        <item x="0"/>
        <item x="1"/>
        <item x="2"/>
        <item x="3"/>
        <item x="4"/>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1"/>
  </rowFields>
  <rowItems count="5">
    <i>
      <x/>
    </i>
    <i>
      <x v="1"/>
    </i>
    <i>
      <x v="2"/>
    </i>
    <i>
      <x v="3"/>
    </i>
    <i>
      <x v="4"/>
    </i>
  </rowItems>
  <colItems count="1">
    <i/>
  </colItems>
  <pageFields count="1">
    <pageField fld="0"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workbookViewId="0">
      <selection activeCell="D5" sqref="D5"/>
    </sheetView>
  </sheetViews>
  <sheetFormatPr baseColWidth="10" defaultRowHeight="15" x14ac:dyDescent="0.25"/>
  <cols>
    <col min="1" max="1" width="9.42578125" bestFit="1" customWidth="1"/>
    <col min="2" max="2" width="16.140625" bestFit="1" customWidth="1"/>
    <col min="3" max="3" width="23.42578125" bestFit="1" customWidth="1"/>
    <col min="4" max="4" width="22" bestFit="1" customWidth="1"/>
    <col min="5" max="5" width="25.5703125" bestFit="1" customWidth="1"/>
    <col min="6" max="6" width="24.28515625" bestFit="1" customWidth="1"/>
    <col min="7" max="7" width="26.7109375" bestFit="1" customWidth="1"/>
    <col min="8" max="8" width="22" bestFit="1" customWidth="1"/>
    <col min="9" max="9" width="22.7109375" bestFit="1" customWidth="1"/>
    <col min="10" max="10" width="25.7109375" bestFit="1" customWidth="1"/>
    <col min="11" max="11" width="22" bestFit="1" customWidth="1"/>
    <col min="12" max="12" width="25.5703125" bestFit="1" customWidth="1"/>
    <col min="13" max="13" width="24.28515625" bestFit="1" customWidth="1"/>
    <col min="14" max="14" width="28.85546875" bestFit="1" customWidth="1"/>
    <col min="15" max="15" width="24.140625" bestFit="1" customWidth="1"/>
  </cols>
  <sheetData>
    <row r="1" spans="1:15" x14ac:dyDescent="0.25">
      <c r="A1" s="1" t="s">
        <v>0</v>
      </c>
      <c r="B1" s="1"/>
      <c r="C1" s="1"/>
      <c r="D1" s="5" t="str">
        <f t="shared" ref="D1:O1" si="0">TEXT(D2,"jjjj jj mmmm aaaa")</f>
        <v>jeudi 22 octobre 2020</v>
      </c>
      <c r="E1" s="5" t="str">
        <f t="shared" si="0"/>
        <v>vendredi 23 octobre 2020</v>
      </c>
      <c r="F1" s="5" t="str">
        <f t="shared" si="0"/>
        <v>samedi 24 octobre 2020</v>
      </c>
      <c r="G1" s="5" t="str">
        <f t="shared" si="0"/>
        <v>dimanche 25 octobre 2020</v>
      </c>
      <c r="H1" s="5" t="str">
        <f t="shared" si="0"/>
        <v>lundi 26 octobre 2020</v>
      </c>
      <c r="I1" s="5" t="str">
        <f t="shared" si="0"/>
        <v>mardi 27 octobre 2020</v>
      </c>
      <c r="J1" s="5" t="str">
        <f t="shared" si="0"/>
        <v>mercredi 28 octobre 2020</v>
      </c>
      <c r="K1" s="5" t="str">
        <f t="shared" si="0"/>
        <v>jeudi 29 octobre 2020</v>
      </c>
      <c r="L1" s="5" t="str">
        <f t="shared" si="0"/>
        <v>vendredi 30 octobre 2020</v>
      </c>
      <c r="M1" s="5" t="str">
        <f t="shared" si="0"/>
        <v>samedi 31 octobre 2020</v>
      </c>
      <c r="N1" s="5" t="str">
        <f t="shared" si="0"/>
        <v>dimanche 01 novembre 2020</v>
      </c>
      <c r="O1" s="5" t="str">
        <f t="shared" si="0"/>
        <v>lundi 02 novembre 2020</v>
      </c>
    </row>
    <row r="2" spans="1:15" x14ac:dyDescent="0.25">
      <c r="A2" t="s">
        <v>1</v>
      </c>
      <c r="B2" s="2" t="s">
        <v>2</v>
      </c>
      <c r="C2" s="2" t="s">
        <v>3</v>
      </c>
      <c r="D2" s="6">
        <v>44126</v>
      </c>
      <c r="E2" s="6">
        <v>44127</v>
      </c>
      <c r="F2" s="6">
        <v>44128</v>
      </c>
      <c r="G2" s="6">
        <v>44129</v>
      </c>
      <c r="H2" s="6">
        <v>44130</v>
      </c>
      <c r="I2" s="6">
        <v>44131</v>
      </c>
      <c r="J2" s="6">
        <v>44132</v>
      </c>
      <c r="K2" s="6">
        <v>44133</v>
      </c>
      <c r="L2" s="6">
        <v>44134</v>
      </c>
      <c r="M2" s="6">
        <v>44135</v>
      </c>
      <c r="N2" s="6">
        <v>44136</v>
      </c>
      <c r="O2" s="6">
        <v>44137</v>
      </c>
    </row>
    <row r="3" spans="1:15" x14ac:dyDescent="0.25">
      <c r="A3" t="s">
        <v>4</v>
      </c>
      <c r="B3" s="3" t="s">
        <v>5</v>
      </c>
      <c r="C3" s="4" t="s">
        <v>6</v>
      </c>
      <c r="D3">
        <v>21</v>
      </c>
      <c r="E3">
        <v>36</v>
      </c>
      <c r="F3">
        <v>12</v>
      </c>
      <c r="G3">
        <v>7</v>
      </c>
      <c r="H3">
        <v>12</v>
      </c>
      <c r="I3">
        <v>17</v>
      </c>
      <c r="J3">
        <v>9</v>
      </c>
      <c r="K3">
        <v>14</v>
      </c>
      <c r="L3">
        <v>22</v>
      </c>
      <c r="N3">
        <v>10</v>
      </c>
      <c r="O3">
        <v>25</v>
      </c>
    </row>
    <row r="4" spans="1:15" x14ac:dyDescent="0.25">
      <c r="A4" t="s">
        <v>4</v>
      </c>
      <c r="B4" s="3" t="s">
        <v>5</v>
      </c>
      <c r="C4" s="4" t="s">
        <v>7</v>
      </c>
      <c r="E4">
        <v>1</v>
      </c>
      <c r="G4">
        <v>2</v>
      </c>
      <c r="N4">
        <v>1</v>
      </c>
      <c r="O4">
        <v>1</v>
      </c>
    </row>
    <row r="5" spans="1:15" x14ac:dyDescent="0.25">
      <c r="A5" t="s">
        <v>4</v>
      </c>
      <c r="B5" s="3" t="s">
        <v>5</v>
      </c>
      <c r="C5" s="4" t="s">
        <v>8</v>
      </c>
      <c r="N5">
        <v>1</v>
      </c>
    </row>
    <row r="6" spans="1:15" x14ac:dyDescent="0.25">
      <c r="A6" t="s">
        <v>4</v>
      </c>
      <c r="B6" s="3" t="s">
        <v>5</v>
      </c>
      <c r="C6" s="4" t="s">
        <v>9</v>
      </c>
      <c r="D6">
        <v>3</v>
      </c>
      <c r="E6">
        <v>12</v>
      </c>
      <c r="F6">
        <v>3</v>
      </c>
      <c r="G6">
        <v>2</v>
      </c>
      <c r="H6">
        <v>3</v>
      </c>
      <c r="I6">
        <v>4</v>
      </c>
      <c r="J6">
        <v>3</v>
      </c>
      <c r="K6">
        <v>7</v>
      </c>
      <c r="L6">
        <v>4</v>
      </c>
      <c r="N6">
        <v>3</v>
      </c>
      <c r="O6">
        <v>9</v>
      </c>
    </row>
    <row r="7" spans="1:15" x14ac:dyDescent="0.25">
      <c r="A7" t="s">
        <v>4</v>
      </c>
      <c r="B7" s="3" t="s">
        <v>5</v>
      </c>
      <c r="C7" s="4" t="s">
        <v>10</v>
      </c>
      <c r="D7">
        <v>2</v>
      </c>
      <c r="E7">
        <v>8</v>
      </c>
      <c r="F7">
        <v>3</v>
      </c>
      <c r="G7">
        <v>1</v>
      </c>
      <c r="H7">
        <v>5</v>
      </c>
      <c r="I7">
        <v>3</v>
      </c>
      <c r="J7">
        <v>2</v>
      </c>
      <c r="K7">
        <v>6</v>
      </c>
      <c r="L7">
        <v>8</v>
      </c>
      <c r="N7">
        <v>2</v>
      </c>
      <c r="O7">
        <v>8</v>
      </c>
    </row>
    <row r="8" spans="1:15" x14ac:dyDescent="0.25">
      <c r="A8" t="s">
        <v>4</v>
      </c>
      <c r="B8" s="3" t="s">
        <v>5</v>
      </c>
      <c r="C8" s="4" t="s">
        <v>11</v>
      </c>
      <c r="D8">
        <v>16</v>
      </c>
      <c r="E8">
        <v>15</v>
      </c>
      <c r="F8">
        <v>6</v>
      </c>
      <c r="G8">
        <v>2</v>
      </c>
      <c r="H8">
        <v>4</v>
      </c>
      <c r="I8">
        <v>10</v>
      </c>
      <c r="J8">
        <v>4</v>
      </c>
      <c r="K8">
        <v>1</v>
      </c>
      <c r="L8">
        <v>10</v>
      </c>
      <c r="N8">
        <v>3</v>
      </c>
      <c r="O8">
        <v>7</v>
      </c>
    </row>
    <row r="9" spans="1:15" x14ac:dyDescent="0.25">
      <c r="A9" t="s">
        <v>4</v>
      </c>
      <c r="B9" s="3" t="s">
        <v>12</v>
      </c>
      <c r="C9" s="4" t="s">
        <v>6</v>
      </c>
      <c r="D9">
        <v>43</v>
      </c>
      <c r="E9">
        <v>41</v>
      </c>
      <c r="F9">
        <v>27</v>
      </c>
      <c r="G9">
        <v>26</v>
      </c>
      <c r="H9">
        <v>37</v>
      </c>
      <c r="I9">
        <v>49</v>
      </c>
      <c r="J9">
        <v>39</v>
      </c>
      <c r="K9">
        <v>34</v>
      </c>
      <c r="L9">
        <v>32</v>
      </c>
      <c r="N9">
        <v>28</v>
      </c>
      <c r="O9">
        <v>35</v>
      </c>
    </row>
    <row r="10" spans="1:15" x14ac:dyDescent="0.25">
      <c r="A10" t="s">
        <v>4</v>
      </c>
      <c r="B10" s="3" t="s">
        <v>12</v>
      </c>
      <c r="C10" s="4" t="s">
        <v>7</v>
      </c>
      <c r="D10">
        <v>4</v>
      </c>
      <c r="E10">
        <v>2</v>
      </c>
      <c r="F10">
        <v>3</v>
      </c>
      <c r="G10">
        <v>3</v>
      </c>
      <c r="I10">
        <v>3</v>
      </c>
      <c r="K10">
        <v>1</v>
      </c>
      <c r="L10">
        <v>2</v>
      </c>
      <c r="O10">
        <v>1</v>
      </c>
    </row>
    <row r="11" spans="1:15" x14ac:dyDescent="0.25">
      <c r="A11" t="s">
        <v>4</v>
      </c>
      <c r="B11" s="3" t="s">
        <v>12</v>
      </c>
      <c r="C11" s="4" t="s">
        <v>8</v>
      </c>
      <c r="E11">
        <v>1</v>
      </c>
      <c r="F11">
        <v>1</v>
      </c>
      <c r="G11">
        <v>1</v>
      </c>
      <c r="H11">
        <v>1</v>
      </c>
      <c r="J11">
        <v>1</v>
      </c>
      <c r="L11">
        <v>1</v>
      </c>
      <c r="N11">
        <v>1</v>
      </c>
    </row>
    <row r="12" spans="1:15" x14ac:dyDescent="0.25">
      <c r="A12" t="s">
        <v>4</v>
      </c>
      <c r="B12" s="3" t="s">
        <v>12</v>
      </c>
      <c r="C12" s="4" t="s">
        <v>9</v>
      </c>
      <c r="D12">
        <v>14</v>
      </c>
      <c r="E12">
        <v>11</v>
      </c>
      <c r="F12">
        <v>6</v>
      </c>
      <c r="G12">
        <v>11</v>
      </c>
      <c r="H12">
        <v>17</v>
      </c>
      <c r="I12">
        <v>21</v>
      </c>
      <c r="J12">
        <v>11</v>
      </c>
      <c r="K12">
        <v>17</v>
      </c>
      <c r="L12">
        <v>13</v>
      </c>
      <c r="N12">
        <v>19</v>
      </c>
      <c r="O12">
        <v>16</v>
      </c>
    </row>
    <row r="13" spans="1:15" x14ac:dyDescent="0.25">
      <c r="A13" t="s">
        <v>4</v>
      </c>
      <c r="B13" s="3" t="s">
        <v>12</v>
      </c>
      <c r="C13" s="4" t="s">
        <v>10</v>
      </c>
      <c r="D13">
        <v>12</v>
      </c>
      <c r="E13">
        <v>16</v>
      </c>
      <c r="F13">
        <v>3</v>
      </c>
      <c r="G13">
        <v>8</v>
      </c>
      <c r="H13">
        <v>4</v>
      </c>
      <c r="I13">
        <v>9</v>
      </c>
      <c r="J13">
        <v>10</v>
      </c>
      <c r="K13">
        <v>6</v>
      </c>
      <c r="L13">
        <v>7</v>
      </c>
      <c r="N13">
        <v>7</v>
      </c>
      <c r="O13">
        <v>8</v>
      </c>
    </row>
    <row r="14" spans="1:15" x14ac:dyDescent="0.25">
      <c r="A14" t="s">
        <v>4</v>
      </c>
      <c r="B14" s="3" t="s">
        <v>12</v>
      </c>
      <c r="C14" s="4" t="s">
        <v>11</v>
      </c>
      <c r="D14">
        <v>13</v>
      </c>
      <c r="E14">
        <v>11</v>
      </c>
      <c r="F14">
        <v>14</v>
      </c>
      <c r="G14">
        <v>3</v>
      </c>
      <c r="H14">
        <v>15</v>
      </c>
      <c r="I14">
        <v>16</v>
      </c>
      <c r="J14">
        <v>17</v>
      </c>
      <c r="K14">
        <v>10</v>
      </c>
      <c r="L14">
        <v>9</v>
      </c>
      <c r="N14">
        <v>1</v>
      </c>
      <c r="O14">
        <v>10</v>
      </c>
    </row>
    <row r="15" spans="1:15" x14ac:dyDescent="0.25">
      <c r="A15" t="s">
        <v>4</v>
      </c>
      <c r="B15" s="3" t="s">
        <v>13</v>
      </c>
      <c r="C15" s="4" t="s">
        <v>6</v>
      </c>
      <c r="D15">
        <v>31</v>
      </c>
      <c r="E15">
        <v>44</v>
      </c>
      <c r="F15">
        <v>33</v>
      </c>
      <c r="G15">
        <v>31</v>
      </c>
      <c r="H15">
        <v>42</v>
      </c>
      <c r="I15">
        <v>37</v>
      </c>
      <c r="J15">
        <v>33</v>
      </c>
      <c r="K15">
        <v>39</v>
      </c>
      <c r="L15">
        <v>44</v>
      </c>
      <c r="N15">
        <v>18</v>
      </c>
      <c r="O15">
        <v>48</v>
      </c>
    </row>
    <row r="16" spans="1:15" x14ac:dyDescent="0.25">
      <c r="A16" t="s">
        <v>4</v>
      </c>
      <c r="B16" s="3" t="s">
        <v>13</v>
      </c>
      <c r="C16" s="4" t="s">
        <v>7</v>
      </c>
      <c r="D16">
        <v>1</v>
      </c>
      <c r="E16">
        <v>1</v>
      </c>
      <c r="F16">
        <v>1</v>
      </c>
      <c r="G16">
        <v>3</v>
      </c>
      <c r="I16">
        <v>2</v>
      </c>
      <c r="J16">
        <v>1</v>
      </c>
      <c r="K16">
        <v>3</v>
      </c>
      <c r="L16">
        <v>3</v>
      </c>
      <c r="O16">
        <v>2</v>
      </c>
    </row>
    <row r="17" spans="1:15" x14ac:dyDescent="0.25">
      <c r="A17" t="s">
        <v>4</v>
      </c>
      <c r="B17" s="3" t="s">
        <v>13</v>
      </c>
      <c r="C17" s="4" t="s">
        <v>8</v>
      </c>
      <c r="E17">
        <v>1</v>
      </c>
      <c r="G17">
        <v>2</v>
      </c>
      <c r="K17">
        <v>1</v>
      </c>
    </row>
    <row r="18" spans="1:15" x14ac:dyDescent="0.25">
      <c r="A18" t="s">
        <v>4</v>
      </c>
      <c r="B18" s="3" t="s">
        <v>13</v>
      </c>
      <c r="C18" s="4" t="s">
        <v>9</v>
      </c>
      <c r="D18">
        <v>13</v>
      </c>
      <c r="E18">
        <v>8</v>
      </c>
      <c r="F18">
        <v>12</v>
      </c>
      <c r="G18">
        <v>8</v>
      </c>
      <c r="H18">
        <v>9</v>
      </c>
      <c r="I18">
        <v>22</v>
      </c>
      <c r="J18">
        <v>12</v>
      </c>
      <c r="K18">
        <v>19</v>
      </c>
      <c r="L18">
        <v>12</v>
      </c>
      <c r="N18">
        <v>7</v>
      </c>
      <c r="O18">
        <v>22</v>
      </c>
    </row>
    <row r="19" spans="1:15" x14ac:dyDescent="0.25">
      <c r="A19" t="s">
        <v>4</v>
      </c>
      <c r="B19" s="3" t="s">
        <v>13</v>
      </c>
      <c r="C19" s="4" t="s">
        <v>10</v>
      </c>
      <c r="D19">
        <v>7</v>
      </c>
      <c r="E19">
        <v>17</v>
      </c>
      <c r="F19">
        <v>7</v>
      </c>
      <c r="G19">
        <v>4</v>
      </c>
      <c r="H19">
        <v>14</v>
      </c>
      <c r="I19">
        <v>5</v>
      </c>
      <c r="J19">
        <v>4</v>
      </c>
      <c r="K19">
        <v>6</v>
      </c>
      <c r="L19">
        <v>12</v>
      </c>
      <c r="N19">
        <v>4</v>
      </c>
      <c r="O19">
        <v>13</v>
      </c>
    </row>
    <row r="20" spans="1:15" x14ac:dyDescent="0.25">
      <c r="A20" t="s">
        <v>4</v>
      </c>
      <c r="B20" s="3" t="s">
        <v>13</v>
      </c>
      <c r="C20" s="4" t="s">
        <v>11</v>
      </c>
      <c r="D20">
        <v>10</v>
      </c>
      <c r="E20">
        <v>17</v>
      </c>
      <c r="F20">
        <v>13</v>
      </c>
      <c r="G20">
        <v>14</v>
      </c>
      <c r="H20">
        <v>19</v>
      </c>
      <c r="I20">
        <v>8</v>
      </c>
      <c r="J20">
        <v>16</v>
      </c>
      <c r="K20">
        <v>10</v>
      </c>
      <c r="L20">
        <v>17</v>
      </c>
      <c r="N20">
        <v>7</v>
      </c>
      <c r="O20">
        <v>11</v>
      </c>
    </row>
    <row r="21" spans="1:15" x14ac:dyDescent="0.25">
      <c r="A21" t="s">
        <v>4</v>
      </c>
      <c r="B21" s="3" t="s">
        <v>14</v>
      </c>
      <c r="C21" s="4" t="s">
        <v>6</v>
      </c>
      <c r="D21">
        <v>32</v>
      </c>
      <c r="E21">
        <v>28</v>
      </c>
      <c r="F21">
        <v>40</v>
      </c>
      <c r="G21">
        <v>28</v>
      </c>
      <c r="H21">
        <v>40</v>
      </c>
      <c r="I21">
        <v>33</v>
      </c>
      <c r="J21">
        <v>27</v>
      </c>
      <c r="K21">
        <v>48</v>
      </c>
      <c r="L21">
        <v>31</v>
      </c>
      <c r="N21">
        <v>39</v>
      </c>
      <c r="O21">
        <v>29</v>
      </c>
    </row>
    <row r="22" spans="1:15" x14ac:dyDescent="0.25">
      <c r="A22" t="s">
        <v>4</v>
      </c>
      <c r="B22" s="3" t="s">
        <v>14</v>
      </c>
      <c r="C22" s="4" t="s">
        <v>7</v>
      </c>
      <c r="D22">
        <v>1</v>
      </c>
      <c r="F22">
        <v>2</v>
      </c>
      <c r="G22">
        <v>3</v>
      </c>
      <c r="K22">
        <v>3</v>
      </c>
      <c r="N22">
        <v>1</v>
      </c>
      <c r="O22">
        <v>2</v>
      </c>
    </row>
    <row r="23" spans="1:15" x14ac:dyDescent="0.25">
      <c r="A23" t="s">
        <v>4</v>
      </c>
      <c r="B23" s="3" t="s">
        <v>14</v>
      </c>
      <c r="C23" s="4" t="s">
        <v>8</v>
      </c>
      <c r="E23">
        <v>1</v>
      </c>
      <c r="G23">
        <v>3</v>
      </c>
      <c r="J23">
        <v>1</v>
      </c>
      <c r="K23">
        <v>1</v>
      </c>
    </row>
    <row r="24" spans="1:15" x14ac:dyDescent="0.25">
      <c r="A24" t="s">
        <v>4</v>
      </c>
      <c r="B24" s="3" t="s">
        <v>14</v>
      </c>
      <c r="C24" s="4" t="s">
        <v>9</v>
      </c>
      <c r="D24">
        <v>10</v>
      </c>
      <c r="E24">
        <v>9</v>
      </c>
      <c r="F24">
        <v>8</v>
      </c>
      <c r="G24">
        <v>11</v>
      </c>
      <c r="H24">
        <v>12</v>
      </c>
      <c r="I24">
        <v>14</v>
      </c>
      <c r="J24">
        <v>6</v>
      </c>
      <c r="K24">
        <v>18</v>
      </c>
      <c r="L24">
        <v>14</v>
      </c>
      <c r="N24">
        <v>10</v>
      </c>
      <c r="O24">
        <v>11</v>
      </c>
    </row>
    <row r="25" spans="1:15" x14ac:dyDescent="0.25">
      <c r="A25" t="s">
        <v>4</v>
      </c>
      <c r="B25" s="3" t="s">
        <v>14</v>
      </c>
      <c r="C25" s="4" t="s">
        <v>10</v>
      </c>
      <c r="D25">
        <v>5</v>
      </c>
      <c r="E25">
        <v>6</v>
      </c>
      <c r="F25">
        <v>5</v>
      </c>
      <c r="G25">
        <v>6</v>
      </c>
      <c r="H25">
        <v>13</v>
      </c>
      <c r="I25">
        <v>7</v>
      </c>
      <c r="J25">
        <v>5</v>
      </c>
      <c r="K25">
        <v>6</v>
      </c>
      <c r="L25">
        <v>1</v>
      </c>
      <c r="N25">
        <v>11</v>
      </c>
      <c r="O25">
        <v>6</v>
      </c>
    </row>
    <row r="26" spans="1:15" x14ac:dyDescent="0.25">
      <c r="A26" t="s">
        <v>4</v>
      </c>
      <c r="B26" s="3" t="s">
        <v>14</v>
      </c>
      <c r="C26" s="4" t="s">
        <v>11</v>
      </c>
      <c r="D26">
        <v>16</v>
      </c>
      <c r="E26">
        <v>12</v>
      </c>
      <c r="F26">
        <v>25</v>
      </c>
      <c r="G26">
        <v>5</v>
      </c>
      <c r="H26">
        <v>15</v>
      </c>
      <c r="I26">
        <v>12</v>
      </c>
      <c r="J26">
        <v>15</v>
      </c>
      <c r="K26">
        <v>20</v>
      </c>
      <c r="L26">
        <v>16</v>
      </c>
      <c r="N26">
        <v>17</v>
      </c>
      <c r="O26">
        <v>10</v>
      </c>
    </row>
    <row r="27" spans="1:15" x14ac:dyDescent="0.25">
      <c r="A27" t="s">
        <v>4</v>
      </c>
      <c r="B27" s="3" t="s">
        <v>15</v>
      </c>
      <c r="C27" s="4" t="s">
        <v>6</v>
      </c>
      <c r="D27">
        <v>33</v>
      </c>
      <c r="E27">
        <v>25</v>
      </c>
      <c r="F27">
        <v>21</v>
      </c>
      <c r="G27">
        <v>18</v>
      </c>
      <c r="H27">
        <v>24</v>
      </c>
      <c r="I27">
        <v>31</v>
      </c>
      <c r="J27">
        <v>29</v>
      </c>
      <c r="K27">
        <v>30</v>
      </c>
      <c r="L27">
        <v>27</v>
      </c>
      <c r="N27">
        <v>20</v>
      </c>
      <c r="O27">
        <v>17</v>
      </c>
    </row>
    <row r="28" spans="1:15" x14ac:dyDescent="0.25">
      <c r="A28" t="s">
        <v>4</v>
      </c>
      <c r="B28" s="3" t="s">
        <v>15</v>
      </c>
      <c r="C28" s="4" t="s">
        <v>7</v>
      </c>
      <c r="F28">
        <v>1</v>
      </c>
      <c r="G28">
        <v>4</v>
      </c>
      <c r="I28">
        <v>1</v>
      </c>
      <c r="N28">
        <v>1</v>
      </c>
    </row>
    <row r="29" spans="1:15" x14ac:dyDescent="0.25">
      <c r="A29" t="s">
        <v>4</v>
      </c>
      <c r="B29" s="3" t="s">
        <v>15</v>
      </c>
      <c r="C29" s="4" t="s">
        <v>8</v>
      </c>
      <c r="K29">
        <v>1</v>
      </c>
    </row>
    <row r="30" spans="1:15" x14ac:dyDescent="0.25">
      <c r="A30" t="s">
        <v>4</v>
      </c>
      <c r="B30" s="3" t="s">
        <v>15</v>
      </c>
      <c r="C30" s="4" t="s">
        <v>9</v>
      </c>
      <c r="D30">
        <v>9</v>
      </c>
      <c r="E30">
        <v>8</v>
      </c>
      <c r="F30">
        <v>8</v>
      </c>
      <c r="G30">
        <v>4</v>
      </c>
      <c r="H30">
        <v>8</v>
      </c>
      <c r="I30">
        <v>12</v>
      </c>
      <c r="J30">
        <v>8</v>
      </c>
      <c r="K30">
        <v>11</v>
      </c>
      <c r="L30">
        <v>5</v>
      </c>
      <c r="N30">
        <v>6</v>
      </c>
      <c r="O30">
        <v>7</v>
      </c>
    </row>
    <row r="31" spans="1:15" x14ac:dyDescent="0.25">
      <c r="A31" t="s">
        <v>4</v>
      </c>
      <c r="B31" s="3" t="s">
        <v>15</v>
      </c>
      <c r="C31" s="4" t="s">
        <v>10</v>
      </c>
      <c r="D31">
        <v>7</v>
      </c>
      <c r="E31">
        <v>5</v>
      </c>
      <c r="F31">
        <v>2</v>
      </c>
      <c r="G31">
        <v>4</v>
      </c>
      <c r="H31">
        <v>7</v>
      </c>
      <c r="I31">
        <v>5</v>
      </c>
      <c r="J31">
        <v>12</v>
      </c>
      <c r="K31">
        <v>8</v>
      </c>
      <c r="L31">
        <v>8</v>
      </c>
      <c r="N31">
        <v>9</v>
      </c>
      <c r="O31">
        <v>7</v>
      </c>
    </row>
    <row r="32" spans="1:15" x14ac:dyDescent="0.25">
      <c r="A32" t="s">
        <v>4</v>
      </c>
      <c r="B32" s="3" t="s">
        <v>15</v>
      </c>
      <c r="C32" s="4" t="s">
        <v>11</v>
      </c>
      <c r="D32">
        <v>17</v>
      </c>
      <c r="E32">
        <v>12</v>
      </c>
      <c r="F32">
        <v>10</v>
      </c>
      <c r="G32">
        <v>6</v>
      </c>
      <c r="H32">
        <v>9</v>
      </c>
      <c r="I32">
        <v>13</v>
      </c>
      <c r="J32">
        <v>9</v>
      </c>
      <c r="K32">
        <v>10</v>
      </c>
      <c r="L32">
        <v>14</v>
      </c>
      <c r="N32">
        <v>4</v>
      </c>
      <c r="O32">
        <v>3</v>
      </c>
    </row>
  </sheetData>
  <mergeCells count="1">
    <mergeCell ref="A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workbookViewId="0">
      <selection activeCell="D12" sqref="D12"/>
    </sheetView>
  </sheetViews>
  <sheetFormatPr baseColWidth="10" defaultRowHeight="15" x14ac:dyDescent="0.25"/>
  <cols>
    <col min="1" max="1" width="36.85546875" bestFit="1" customWidth="1"/>
    <col min="2" max="2" width="18.42578125" bestFit="1" customWidth="1"/>
    <col min="3" max="3" width="24.85546875" bestFit="1" customWidth="1"/>
    <col min="4" max="4" width="17" bestFit="1" customWidth="1"/>
  </cols>
  <sheetData>
    <row r="1" spans="1:9" ht="21" x14ac:dyDescent="0.35">
      <c r="A1" s="7" t="s">
        <v>16</v>
      </c>
      <c r="B1" s="8" t="s">
        <v>4</v>
      </c>
      <c r="C1" s="9"/>
      <c r="D1" s="9"/>
    </row>
    <row r="2" spans="1:9" ht="21" customHeight="1" x14ac:dyDescent="0.35">
      <c r="A2" s="7" t="s">
        <v>2</v>
      </c>
      <c r="B2" s="8" t="s">
        <v>5</v>
      </c>
      <c r="C2" s="9"/>
      <c r="D2" s="9"/>
    </row>
    <row r="3" spans="1:9" ht="21" x14ac:dyDescent="0.35">
      <c r="A3" s="7" t="s">
        <v>17</v>
      </c>
      <c r="B3" s="10">
        <v>44127</v>
      </c>
      <c r="C3" s="9" t="s">
        <v>18</v>
      </c>
      <c r="D3" s="10">
        <v>44130</v>
      </c>
    </row>
    <row r="4" spans="1:9" ht="21" x14ac:dyDescent="0.35">
      <c r="A4" s="7" t="s">
        <v>19</v>
      </c>
      <c r="B4" s="9" t="s">
        <v>21</v>
      </c>
      <c r="C4" s="9"/>
      <c r="D4" s="9"/>
    </row>
    <row r="5" spans="1:9" ht="21" x14ac:dyDescent="0.35">
      <c r="A5" s="9"/>
      <c r="B5" s="9"/>
      <c r="C5" s="9"/>
      <c r="D5" s="9"/>
    </row>
    <row r="6" spans="1:9" ht="22.5" customHeight="1" x14ac:dyDescent="0.35">
      <c r="A6" s="11" t="s">
        <v>20</v>
      </c>
      <c r="B6" s="14">
        <f>IF(B4="OUI",SUMPRODUCT(('Base de données'!$A$3:$A$2001=$B$1)*('Base de données'!$B$3:$B$2001=$B$2)*('Base de données'!$C$3:$C$2001=$A6)*('Base de données'!$D$1:$BZZ$1&lt;&gt;"samedi*")*('Base de données'!$D$2:$BZZ$2&gt;=$B$3)*('Base de données'!$D$2:$BZZ$2&lt;=$D$3)*('Base de données'!$D$3:$BZZ$2001))/SUMPRODUCT(('Base de données'!$A$3:$A$2001=$B$1)*('Base de données'!$B$3:$B$2001=$B$2)*('Base de données'!$C$3:$C$2001=$A6)*('Base de données'!$D$1:$BZZ$1&lt;&gt;"samedi*")*('Base de données'!$D$2:$BZZ$2&gt;=$B$3)*('Base de données'!$D$2:$BZZ$2&lt;=$D$3)*('Base de données'!$D$3:$BZZ$2001&lt;&gt;"")*1),SUMPRODUCT(('Base de données'!$A$3:$A$2001=$B$1)*('Base de données'!$B$3:$B$2001=$B$2)*('Base de données'!$C$3:$C$2001=$A6)*('Base de données'!$D$2:$BZZ$2&gt;=$B$3)*('Base de données'!$D$2:$BZZ$2&lt;=$D$3)*('Base de données'!$D$3:$BZZ$2001))/SUMPRODUCT(('Base de données'!$A$3:$A$2001=$B$1)*('Base de données'!$B$3:$B$2001=$B$2)*('Base de données'!$C$3:$C$2001=$A6)*('Base de données'!$D$2:$BZZ$2&gt;=$B$3)*('Base de données'!$D$2:$BZZ$2&lt;=$D$3)*('Base de données'!$D$3:$BZZ$2001&lt;&gt;"")*1))</f>
        <v>16.75</v>
      </c>
      <c r="C6" s="21" t="s">
        <v>23</v>
      </c>
      <c r="D6" s="21"/>
      <c r="E6" s="21"/>
      <c r="F6" s="21"/>
      <c r="G6" s="21"/>
      <c r="H6" s="21"/>
      <c r="I6" s="21"/>
    </row>
    <row r="7" spans="1:9" ht="22.5" x14ac:dyDescent="0.35">
      <c r="A7" s="11" t="s">
        <v>7</v>
      </c>
      <c r="B7" s="12">
        <f>IFERROR(SUMPRODUCT(('Base de données'!$A$3:$A$2001=$B$1)*('Base de données'!$B$3:$B$2001=$B$2)*('Base de données'!$C$3:$C$2001=$A7)*('Base de données'!$D$2:$BZZ$2&gt;= $B$3)*('Base de données'!$D$2:$BZZ$2&lt;=$D$3)*('Base de données'!$D$3:$BZZ$2001))/SUMPRODUCT(('Base de données'!$A$3:$A$2001=$B$1)*('Base de données'!$B$3:$B$2001=$B$2)*('Base de données'!$C$3:$C$2001=$A7)*('Base de données'!$D$2:$BZZ$2&gt;= $B$3)*('Base de données'!$D$2:$BZZ$2&lt;=$D$3)*('Base de données'!$D$3:$BZZ$2001&lt;&gt;"")*1),0)</f>
        <v>1.5</v>
      </c>
      <c r="C7" s="21"/>
      <c r="D7" s="21"/>
      <c r="E7" s="21"/>
      <c r="F7" s="21"/>
      <c r="G7" s="21"/>
      <c r="H7" s="21"/>
      <c r="I7" s="21"/>
    </row>
    <row r="8" spans="1:9" ht="22.5" x14ac:dyDescent="0.35">
      <c r="A8" s="11" t="s">
        <v>8</v>
      </c>
      <c r="B8" s="12">
        <f>IFERROR(SUMPRODUCT(('Base de données'!$A$3:$A$2001=$B$1)*('Base de données'!$B$3:$B$2001=$B$2)*('Base de données'!$C$3:$C$2001=$A8)*('Base de données'!$D$2:$BZZ$2&gt;= $B$3)*('Base de données'!$D$2:$BZZ$2&lt;=$D$3)*('Base de données'!$D$3:$BZZ$2001))/SUMPRODUCT(('Base de données'!$A$3:$A$2001=$B$1)*('Base de données'!$B$3:$B$2001=$B$2)*('Base de données'!$C$3:$C$2001=$A8)*('Base de données'!$D$2:$BZZ$2&gt;= $B$3)*('Base de données'!$D$2:$BZZ$2&lt;=$D$3)*('Base de données'!$D$3:$BZZ$2001&lt;&gt;"")*1),0)</f>
        <v>0</v>
      </c>
      <c r="C8" s="21"/>
      <c r="D8" s="21"/>
      <c r="E8" s="21"/>
      <c r="F8" s="21"/>
      <c r="G8" s="21"/>
      <c r="H8" s="21"/>
      <c r="I8" s="21"/>
    </row>
    <row r="9" spans="1:9" ht="22.5" x14ac:dyDescent="0.35">
      <c r="A9" s="11" t="s">
        <v>9</v>
      </c>
      <c r="B9" s="12">
        <f>IFERROR(SUMPRODUCT(('Base de données'!$A$3:$A$2001=$B$1)*('Base de données'!$B$3:$B$2001=$B$2)*('Base de données'!$C$3:$C$2001=$A9)*('Base de données'!$D$2:$BZZ$2&gt;= $B$3)*('Base de données'!$D$2:$BZZ$2&lt;=$D$3)*('Base de données'!$D$3:$BZZ$2001))/SUMPRODUCT(('Base de données'!$A$3:$A$2001=$B$1)*('Base de données'!$B$3:$B$2001=$B$2)*('Base de données'!$C$3:$C$2001=$A9)*('Base de données'!$D$2:$BZZ$2&gt;= $B$3)*('Base de données'!$D$2:$BZZ$2&lt;=$D$3)*('Base de données'!$D$3:$BZZ$2001&lt;&gt;"")*1),0)</f>
        <v>5</v>
      </c>
      <c r="C9" s="21"/>
      <c r="D9" s="21"/>
      <c r="E9" s="21"/>
      <c r="F9" s="21"/>
      <c r="G9" s="21"/>
      <c r="H9" s="21"/>
      <c r="I9" s="21"/>
    </row>
    <row r="10" spans="1:9" ht="22.5" x14ac:dyDescent="0.35">
      <c r="A10" s="11" t="s">
        <v>10</v>
      </c>
      <c r="B10" s="12">
        <f>IFERROR(SUMPRODUCT(('Base de données'!$A$3:$A$2001=$B$1)*('Base de données'!$B$3:$B$2001=$B$2)*('Base de données'!$C$3:$C$2001=$A10)*('Base de données'!$D$2:$BZZ$2&gt;= $B$3)*('Base de données'!$D$2:$BZZ$2&lt;=$D$3)*('Base de données'!$D$3:$BZZ$2001))/SUMPRODUCT(('Base de données'!$A$3:$A$2001=$B$1)*('Base de données'!$B$3:$B$2001=$B$2)*('Base de données'!$C$3:$C$2001=$A10)*('Base de données'!$D$2:$BZZ$2&gt;= $B$3)*('Base de données'!$D$2:$BZZ$2&lt;=$D$3)*('Base de données'!$D$3:$BZZ$2001&lt;&gt;"")*1),0)</f>
        <v>4.25</v>
      </c>
      <c r="C10" s="21"/>
      <c r="D10" s="21"/>
      <c r="E10" s="21"/>
      <c r="F10" s="21"/>
      <c r="G10" s="21"/>
      <c r="H10" s="21"/>
      <c r="I10" s="21"/>
    </row>
    <row r="11" spans="1:9" ht="22.5" x14ac:dyDescent="0.35">
      <c r="A11" s="13" t="s">
        <v>11</v>
      </c>
      <c r="B11" s="12">
        <f>IFERROR(SUMPRODUCT(('Base de données'!$A$3:$A$2001=$B$1)*('Base de données'!$B$3:$B$2001=$B$2)*('Base de données'!$C$3:$C$2001=$A11)*('Base de données'!$D$2:$BZZ$2&gt;= $B$3)*('Base de données'!$D$2:$BZZ$2&lt;=$D$3)*('Base de données'!$D$3:$BZZ$2001))/SUMPRODUCT(('Base de données'!$A$3:$A$2001=$B$1)*('Base de données'!$B$3:$B$2001=$B$2)*('Base de données'!$C$3:$C$2001=$A11)*('Base de données'!$D$2:$BZZ$2&gt;= $B$3)*('Base de données'!$D$2:$BZZ$2&lt;=$D$3)*('Base de données'!$D$3:$BZZ$2001&lt;&gt;"")*1),0)</f>
        <v>6.75</v>
      </c>
      <c r="C11" s="21"/>
      <c r="D11" s="21"/>
      <c r="E11" s="21"/>
      <c r="F11" s="21"/>
      <c r="G11" s="21"/>
      <c r="H11" s="21"/>
      <c r="I11" s="21"/>
    </row>
  </sheetData>
  <mergeCells count="1">
    <mergeCell ref="C6:I11"/>
  </mergeCells>
  <dataValidations count="4">
    <dataValidation type="list" allowBlank="1" showInputMessage="1" showErrorMessage="1" sqref="B4">
      <formula1>"OUI, NON"</formula1>
    </dataValidation>
    <dataValidation type="list" allowBlank="1" showInputMessage="1" showErrorMessage="1" sqref="B1">
      <formula1>"GAZERAN"</formula1>
    </dataValidation>
    <dataValidation type="date" operator="greaterThan" allowBlank="1" showInputMessage="1" showErrorMessage="1" sqref="B3">
      <formula1>43466</formula1>
    </dataValidation>
    <dataValidation type="list" allowBlank="1" showInputMessage="1" showErrorMessage="1" sqref="B2">
      <formula1>INDIRECT(B1)</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3488"/>
  <sheetViews>
    <sheetView workbookViewId="0">
      <selection activeCell="A4" sqref="A4:A8"/>
    </sheetView>
  </sheetViews>
  <sheetFormatPr baseColWidth="10" defaultRowHeight="15" x14ac:dyDescent="0.25"/>
  <cols>
    <col min="1" max="1" width="21" customWidth="1"/>
    <col min="2" max="2" width="11.7109375" style="15" customWidth="1"/>
    <col min="3" max="3" width="4.5703125" style="15" customWidth="1"/>
  </cols>
  <sheetData>
    <row r="1" spans="1:3" x14ac:dyDescent="0.25">
      <c r="A1" s="20" t="s">
        <v>1</v>
      </c>
      <c r="B1" t="s">
        <v>4</v>
      </c>
      <c r="C1"/>
    </row>
    <row r="2" spans="1:3" x14ac:dyDescent="0.25">
      <c r="B2"/>
      <c r="C2"/>
    </row>
    <row r="3" spans="1:3" x14ac:dyDescent="0.25">
      <c r="A3" s="20" t="s">
        <v>22</v>
      </c>
      <c r="B3"/>
      <c r="C3"/>
    </row>
    <row r="4" spans="1:3" x14ac:dyDescent="0.25">
      <c r="A4" s="16" t="s">
        <v>5</v>
      </c>
      <c r="B4"/>
      <c r="C4"/>
    </row>
    <row r="5" spans="1:3" x14ac:dyDescent="0.25">
      <c r="A5" s="16" t="s">
        <v>12</v>
      </c>
      <c r="B5"/>
      <c r="C5"/>
    </row>
    <row r="6" spans="1:3" x14ac:dyDescent="0.25">
      <c r="A6" s="16" t="s">
        <v>13</v>
      </c>
      <c r="B6"/>
      <c r="C6"/>
    </row>
    <row r="7" spans="1:3" x14ac:dyDescent="0.25">
      <c r="A7" s="16" t="s">
        <v>14</v>
      </c>
      <c r="B7"/>
      <c r="C7"/>
    </row>
    <row r="8" spans="1:3" x14ac:dyDescent="0.25">
      <c r="A8" s="16" t="s">
        <v>15</v>
      </c>
      <c r="B8"/>
      <c r="C8"/>
    </row>
    <row r="9" spans="1:3" x14ac:dyDescent="0.25">
      <c r="B9"/>
      <c r="C9"/>
    </row>
    <row r="10" spans="1:3" x14ac:dyDescent="0.25">
      <c r="B10"/>
      <c r="C10"/>
    </row>
    <row r="11" spans="1:3" x14ac:dyDescent="0.25">
      <c r="B11"/>
      <c r="C11"/>
    </row>
    <row r="12" spans="1:3" x14ac:dyDescent="0.25">
      <c r="B12"/>
      <c r="C12"/>
    </row>
    <row r="13" spans="1:3" x14ac:dyDescent="0.25">
      <c r="B13"/>
      <c r="C13"/>
    </row>
    <row r="14" spans="1:3" x14ac:dyDescent="0.25">
      <c r="B14"/>
      <c r="C14"/>
    </row>
    <row r="15" spans="1:3" x14ac:dyDescent="0.25">
      <c r="B15"/>
      <c r="C15"/>
    </row>
    <row r="16" spans="1:3" x14ac:dyDescent="0.25">
      <c r="B16"/>
      <c r="C16"/>
    </row>
    <row r="17" spans="2:3" x14ac:dyDescent="0.25">
      <c r="B17"/>
      <c r="C17"/>
    </row>
    <row r="18" spans="2:3" x14ac:dyDescent="0.25">
      <c r="B18"/>
      <c r="C18"/>
    </row>
    <row r="367" spans="2:2" x14ac:dyDescent="0.25">
      <c r="B367" s="17"/>
    </row>
    <row r="733" spans="2:2" x14ac:dyDescent="0.25">
      <c r="B733" s="17"/>
    </row>
    <row r="1098" spans="2:2" x14ac:dyDescent="0.25">
      <c r="B1098" s="18"/>
    </row>
    <row r="1099" spans="2:2" x14ac:dyDescent="0.25">
      <c r="B1099" s="19"/>
    </row>
    <row r="1100" spans="2:2" x14ac:dyDescent="0.25">
      <c r="B1100" s="19"/>
    </row>
    <row r="1101" spans="2:2" x14ac:dyDescent="0.25">
      <c r="B1101" s="19"/>
    </row>
    <row r="1102" spans="2:2" x14ac:dyDescent="0.25">
      <c r="B1102" s="19"/>
    </row>
    <row r="1103" spans="2:2" x14ac:dyDescent="0.25">
      <c r="B1103" s="19"/>
    </row>
    <row r="1104" spans="2:2" x14ac:dyDescent="0.25">
      <c r="B1104" s="19"/>
    </row>
    <row r="1105" spans="2:2" x14ac:dyDescent="0.25">
      <c r="B1105" s="19"/>
    </row>
    <row r="1106" spans="2:2" x14ac:dyDescent="0.25">
      <c r="B1106" s="19"/>
    </row>
    <row r="1107" spans="2:2" x14ac:dyDescent="0.25">
      <c r="B1107" s="19"/>
    </row>
    <row r="1108" spans="2:2" x14ac:dyDescent="0.25">
      <c r="B1108" s="19"/>
    </row>
    <row r="1109" spans="2:2" x14ac:dyDescent="0.25">
      <c r="B1109" s="19"/>
    </row>
    <row r="1110" spans="2:2" x14ac:dyDescent="0.25">
      <c r="B1110" s="19"/>
    </row>
    <row r="1111" spans="2:2" x14ac:dyDescent="0.25">
      <c r="B1111" s="19"/>
    </row>
    <row r="1112" spans="2:2" x14ac:dyDescent="0.25">
      <c r="B1112" s="19"/>
    </row>
    <row r="1113" spans="2:2" x14ac:dyDescent="0.25">
      <c r="B1113" s="19"/>
    </row>
    <row r="1114" spans="2:2" x14ac:dyDescent="0.25">
      <c r="B1114" s="19"/>
    </row>
    <row r="1115" spans="2:2" x14ac:dyDescent="0.25">
      <c r="B1115" s="19"/>
    </row>
    <row r="1116" spans="2:2" x14ac:dyDescent="0.25">
      <c r="B1116" s="19"/>
    </row>
    <row r="1117" spans="2:2" x14ac:dyDescent="0.25">
      <c r="B1117" s="19"/>
    </row>
    <row r="1118" spans="2:2" x14ac:dyDescent="0.25">
      <c r="B1118" s="19"/>
    </row>
    <row r="1119" spans="2:2" x14ac:dyDescent="0.25">
      <c r="B1119" s="19"/>
    </row>
    <row r="1120" spans="2:2" x14ac:dyDescent="0.25">
      <c r="B1120" s="19"/>
    </row>
    <row r="1121" spans="2:2" x14ac:dyDescent="0.25">
      <c r="B1121" s="19"/>
    </row>
    <row r="1122" spans="2:2" x14ac:dyDescent="0.25">
      <c r="B1122" s="19"/>
    </row>
    <row r="1123" spans="2:2" x14ac:dyDescent="0.25">
      <c r="B1123" s="19"/>
    </row>
    <row r="1124" spans="2:2" x14ac:dyDescent="0.25">
      <c r="B1124" s="19"/>
    </row>
    <row r="1125" spans="2:2" x14ac:dyDescent="0.25">
      <c r="B1125" s="19"/>
    </row>
    <row r="1126" spans="2:2" x14ac:dyDescent="0.25">
      <c r="B1126" s="19"/>
    </row>
    <row r="1127" spans="2:2" x14ac:dyDescent="0.25">
      <c r="B1127" s="19"/>
    </row>
    <row r="1128" spans="2:2" x14ac:dyDescent="0.25">
      <c r="B1128" s="19"/>
    </row>
    <row r="1129" spans="2:2" x14ac:dyDescent="0.25">
      <c r="B1129" s="19"/>
    </row>
    <row r="1130" spans="2:2" x14ac:dyDescent="0.25">
      <c r="B1130" s="19"/>
    </row>
    <row r="1131" spans="2:2" x14ac:dyDescent="0.25">
      <c r="B1131" s="19"/>
    </row>
    <row r="1132" spans="2:2" x14ac:dyDescent="0.25">
      <c r="B1132" s="19"/>
    </row>
    <row r="1133" spans="2:2" x14ac:dyDescent="0.25">
      <c r="B1133" s="19"/>
    </row>
    <row r="1134" spans="2:2" x14ac:dyDescent="0.25">
      <c r="B1134" s="19"/>
    </row>
    <row r="1135" spans="2:2" x14ac:dyDescent="0.25">
      <c r="B1135" s="19"/>
    </row>
    <row r="1136" spans="2:2" x14ac:dyDescent="0.25">
      <c r="B1136" s="19"/>
    </row>
    <row r="1137" spans="2:2" x14ac:dyDescent="0.25">
      <c r="B1137" s="19"/>
    </row>
    <row r="1138" spans="2:2" x14ac:dyDescent="0.25">
      <c r="B1138" s="19"/>
    </row>
    <row r="1139" spans="2:2" x14ac:dyDescent="0.25">
      <c r="B1139" s="19"/>
    </row>
    <row r="1140" spans="2:2" x14ac:dyDescent="0.25">
      <c r="B1140" s="19"/>
    </row>
    <row r="1141" spans="2:2" x14ac:dyDescent="0.25">
      <c r="B1141" s="19"/>
    </row>
    <row r="1142" spans="2:2" x14ac:dyDescent="0.25">
      <c r="B1142" s="19"/>
    </row>
    <row r="1143" spans="2:2" x14ac:dyDescent="0.25">
      <c r="B1143" s="19"/>
    </row>
    <row r="1144" spans="2:2" x14ac:dyDescent="0.25">
      <c r="B1144" s="19"/>
    </row>
    <row r="1145" spans="2:2" x14ac:dyDescent="0.25">
      <c r="B1145" s="19"/>
    </row>
    <row r="1146" spans="2:2" x14ac:dyDescent="0.25">
      <c r="B1146" s="19"/>
    </row>
    <row r="1147" spans="2:2" x14ac:dyDescent="0.25">
      <c r="B1147" s="19"/>
    </row>
    <row r="1148" spans="2:2" x14ac:dyDescent="0.25">
      <c r="B1148" s="19"/>
    </row>
    <row r="1149" spans="2:2" x14ac:dyDescent="0.25">
      <c r="B1149" s="19"/>
    </row>
    <row r="1150" spans="2:2" x14ac:dyDescent="0.25">
      <c r="B1150" s="19"/>
    </row>
    <row r="1151" spans="2:2" x14ac:dyDescent="0.25">
      <c r="B1151" s="19"/>
    </row>
    <row r="1152" spans="2:2" x14ac:dyDescent="0.25">
      <c r="B1152" s="19"/>
    </row>
    <row r="1153" spans="2:2" x14ac:dyDescent="0.25">
      <c r="B1153" s="19"/>
    </row>
    <row r="1154" spans="2:2" x14ac:dyDescent="0.25">
      <c r="B1154" s="19"/>
    </row>
    <row r="1155" spans="2:2" x14ac:dyDescent="0.25">
      <c r="B1155" s="19"/>
    </row>
    <row r="1156" spans="2:2" x14ac:dyDescent="0.25">
      <c r="B1156" s="19"/>
    </row>
    <row r="1157" spans="2:2" x14ac:dyDescent="0.25">
      <c r="B1157" s="19"/>
    </row>
    <row r="1158" spans="2:2" x14ac:dyDescent="0.25">
      <c r="B1158" s="19"/>
    </row>
    <row r="1159" spans="2:2" x14ac:dyDescent="0.25">
      <c r="B1159" s="19"/>
    </row>
    <row r="1160" spans="2:2" x14ac:dyDescent="0.25">
      <c r="B1160" s="19"/>
    </row>
    <row r="1161" spans="2:2" x14ac:dyDescent="0.25">
      <c r="B1161" s="19"/>
    </row>
    <row r="1162" spans="2:2" x14ac:dyDescent="0.25">
      <c r="B1162" s="19"/>
    </row>
    <row r="1163" spans="2:2" x14ac:dyDescent="0.25">
      <c r="B1163" s="19"/>
    </row>
    <row r="1164" spans="2:2" x14ac:dyDescent="0.25">
      <c r="B1164" s="19"/>
    </row>
    <row r="1165" spans="2:2" x14ac:dyDescent="0.25">
      <c r="B1165" s="19"/>
    </row>
    <row r="1166" spans="2:2" x14ac:dyDescent="0.25">
      <c r="B1166" s="19"/>
    </row>
    <row r="1167" spans="2:2" x14ac:dyDescent="0.25">
      <c r="B1167" s="19"/>
    </row>
    <row r="1168" spans="2:2" x14ac:dyDescent="0.25">
      <c r="B1168" s="19"/>
    </row>
    <row r="1169" spans="2:2" x14ac:dyDescent="0.25">
      <c r="B1169" s="19"/>
    </row>
    <row r="1170" spans="2:2" x14ac:dyDescent="0.25">
      <c r="B1170" s="19"/>
    </row>
    <row r="1171" spans="2:2" x14ac:dyDescent="0.25">
      <c r="B1171" s="19"/>
    </row>
    <row r="1172" spans="2:2" x14ac:dyDescent="0.25">
      <c r="B1172" s="19"/>
    </row>
    <row r="1173" spans="2:2" x14ac:dyDescent="0.25">
      <c r="B1173" s="19"/>
    </row>
    <row r="1174" spans="2:2" x14ac:dyDescent="0.25">
      <c r="B1174" s="19"/>
    </row>
    <row r="1175" spans="2:2" x14ac:dyDescent="0.25">
      <c r="B1175" s="19"/>
    </row>
    <row r="1176" spans="2:2" x14ac:dyDescent="0.25">
      <c r="B1176" s="19"/>
    </row>
    <row r="1177" spans="2:2" x14ac:dyDescent="0.25">
      <c r="B1177" s="19"/>
    </row>
    <row r="1829" spans="2:2" x14ac:dyDescent="0.25">
      <c r="B1829" s="17"/>
    </row>
    <row r="2194" spans="2:2" x14ac:dyDescent="0.25">
      <c r="B2194" s="18"/>
    </row>
    <row r="2195" spans="2:2" x14ac:dyDescent="0.25">
      <c r="B2195" s="19"/>
    </row>
    <row r="2196" spans="2:2" x14ac:dyDescent="0.25">
      <c r="B2196" s="19"/>
    </row>
    <row r="2197" spans="2:2" x14ac:dyDescent="0.25">
      <c r="B2197" s="19"/>
    </row>
    <row r="2198" spans="2:2" x14ac:dyDescent="0.25">
      <c r="B2198" s="19"/>
    </row>
    <row r="2199" spans="2:2" x14ac:dyDescent="0.25">
      <c r="B2199" s="19"/>
    </row>
    <row r="2200" spans="2:2" x14ac:dyDescent="0.25">
      <c r="B2200" s="19"/>
    </row>
    <row r="2201" spans="2:2" x14ac:dyDescent="0.25">
      <c r="B2201" s="19"/>
    </row>
    <row r="2202" spans="2:2" x14ac:dyDescent="0.25">
      <c r="B2202" s="19"/>
    </row>
    <row r="2203" spans="2:2" x14ac:dyDescent="0.25">
      <c r="B2203" s="19"/>
    </row>
    <row r="2204" spans="2:2" x14ac:dyDescent="0.25">
      <c r="B2204" s="19"/>
    </row>
    <row r="2205" spans="2:2" x14ac:dyDescent="0.25">
      <c r="B2205" s="19"/>
    </row>
    <row r="2206" spans="2:2" x14ac:dyDescent="0.25">
      <c r="B2206" s="19"/>
    </row>
    <row r="2207" spans="2:2" x14ac:dyDescent="0.25">
      <c r="B2207" s="19"/>
    </row>
    <row r="2208" spans="2:2" x14ac:dyDescent="0.25">
      <c r="B2208" s="19"/>
    </row>
    <row r="2209" spans="2:2" x14ac:dyDescent="0.25">
      <c r="B2209" s="19"/>
    </row>
    <row r="2210" spans="2:2" x14ac:dyDescent="0.25">
      <c r="B2210" s="19"/>
    </row>
    <row r="2211" spans="2:2" x14ac:dyDescent="0.25">
      <c r="B2211" s="19"/>
    </row>
    <row r="2212" spans="2:2" x14ac:dyDescent="0.25">
      <c r="B2212" s="19"/>
    </row>
    <row r="2213" spans="2:2" x14ac:dyDescent="0.25">
      <c r="B2213" s="19"/>
    </row>
    <row r="2214" spans="2:2" x14ac:dyDescent="0.25">
      <c r="B2214" s="19"/>
    </row>
    <row r="2215" spans="2:2" x14ac:dyDescent="0.25">
      <c r="B2215" s="19"/>
    </row>
    <row r="2216" spans="2:2" x14ac:dyDescent="0.25">
      <c r="B2216" s="19"/>
    </row>
    <row r="2217" spans="2:2" x14ac:dyDescent="0.25">
      <c r="B2217" s="19"/>
    </row>
    <row r="2218" spans="2:2" x14ac:dyDescent="0.25">
      <c r="B2218" s="19"/>
    </row>
    <row r="2219" spans="2:2" x14ac:dyDescent="0.25">
      <c r="B2219" s="19"/>
    </row>
    <row r="2220" spans="2:2" x14ac:dyDescent="0.25">
      <c r="B2220" s="19"/>
    </row>
    <row r="2221" spans="2:2" x14ac:dyDescent="0.25">
      <c r="B2221" s="19"/>
    </row>
    <row r="2222" spans="2:2" x14ac:dyDescent="0.25">
      <c r="B2222" s="19"/>
    </row>
    <row r="2223" spans="2:2" x14ac:dyDescent="0.25">
      <c r="B2223" s="19"/>
    </row>
    <row r="2224" spans="2:2" x14ac:dyDescent="0.25">
      <c r="B2224" s="19"/>
    </row>
    <row r="2225" spans="2:2" x14ac:dyDescent="0.25">
      <c r="B2225" s="19"/>
    </row>
    <row r="2226" spans="2:2" x14ac:dyDescent="0.25">
      <c r="B2226" s="19"/>
    </row>
    <row r="2227" spans="2:2" x14ac:dyDescent="0.25">
      <c r="B2227" s="19"/>
    </row>
    <row r="2228" spans="2:2" x14ac:dyDescent="0.25">
      <c r="B2228" s="19"/>
    </row>
    <row r="2229" spans="2:2" x14ac:dyDescent="0.25">
      <c r="B2229" s="19"/>
    </row>
    <row r="2230" spans="2:2" x14ac:dyDescent="0.25">
      <c r="B2230" s="19"/>
    </row>
    <row r="2231" spans="2:2" x14ac:dyDescent="0.25">
      <c r="B2231" s="19"/>
    </row>
    <row r="2232" spans="2:2" x14ac:dyDescent="0.25">
      <c r="B2232" s="19"/>
    </row>
    <row r="2233" spans="2:2" x14ac:dyDescent="0.25">
      <c r="B2233" s="19"/>
    </row>
    <row r="2234" spans="2:2" x14ac:dyDescent="0.25">
      <c r="B2234" s="19"/>
    </row>
    <row r="2235" spans="2:2" x14ac:dyDescent="0.25">
      <c r="B2235" s="19"/>
    </row>
    <row r="2236" spans="2:2" x14ac:dyDescent="0.25">
      <c r="B2236" s="19"/>
    </row>
    <row r="2237" spans="2:2" x14ac:dyDescent="0.25">
      <c r="B2237" s="19"/>
    </row>
    <row r="2238" spans="2:2" x14ac:dyDescent="0.25">
      <c r="B2238" s="19"/>
    </row>
    <row r="2239" spans="2:2" x14ac:dyDescent="0.25">
      <c r="B2239" s="19"/>
    </row>
    <row r="2240" spans="2:2" x14ac:dyDescent="0.25">
      <c r="B2240" s="19"/>
    </row>
    <row r="2241" spans="2:2" x14ac:dyDescent="0.25">
      <c r="B2241" s="19"/>
    </row>
    <row r="2242" spans="2:2" x14ac:dyDescent="0.25">
      <c r="B2242" s="19"/>
    </row>
    <row r="2243" spans="2:2" x14ac:dyDescent="0.25">
      <c r="B2243" s="19"/>
    </row>
    <row r="2244" spans="2:2" x14ac:dyDescent="0.25">
      <c r="B2244" s="19"/>
    </row>
    <row r="2245" spans="2:2" x14ac:dyDescent="0.25">
      <c r="B2245" s="19"/>
    </row>
    <row r="2246" spans="2:2" x14ac:dyDescent="0.25">
      <c r="B2246" s="19"/>
    </row>
    <row r="2247" spans="2:2" x14ac:dyDescent="0.25">
      <c r="B2247" s="19"/>
    </row>
    <row r="2248" spans="2:2" x14ac:dyDescent="0.25">
      <c r="B2248" s="19"/>
    </row>
    <row r="2249" spans="2:2" x14ac:dyDescent="0.25">
      <c r="B2249" s="19"/>
    </row>
    <row r="2250" spans="2:2" x14ac:dyDescent="0.25">
      <c r="B2250" s="19"/>
    </row>
    <row r="2251" spans="2:2" x14ac:dyDescent="0.25">
      <c r="B2251" s="19"/>
    </row>
    <row r="2252" spans="2:2" x14ac:dyDescent="0.25">
      <c r="B2252" s="19"/>
    </row>
    <row r="2253" spans="2:2" x14ac:dyDescent="0.25">
      <c r="B2253" s="19"/>
    </row>
    <row r="2254" spans="2:2" x14ac:dyDescent="0.25">
      <c r="B2254" s="19"/>
    </row>
    <row r="2255" spans="2:2" x14ac:dyDescent="0.25">
      <c r="B2255" s="19"/>
    </row>
    <row r="2256" spans="2:2" x14ac:dyDescent="0.25">
      <c r="B2256" s="19"/>
    </row>
    <row r="2257" spans="2:2" x14ac:dyDescent="0.25">
      <c r="B2257" s="19"/>
    </row>
    <row r="2258" spans="2:2" x14ac:dyDescent="0.25">
      <c r="B2258" s="19"/>
    </row>
    <row r="2259" spans="2:2" x14ac:dyDescent="0.25">
      <c r="B2259" s="19"/>
    </row>
    <row r="2260" spans="2:2" x14ac:dyDescent="0.25">
      <c r="B2260" s="19"/>
    </row>
    <row r="2261" spans="2:2" x14ac:dyDescent="0.25">
      <c r="B2261" s="19"/>
    </row>
    <row r="2262" spans="2:2" x14ac:dyDescent="0.25">
      <c r="B2262" s="19"/>
    </row>
    <row r="2263" spans="2:2" x14ac:dyDescent="0.25">
      <c r="B2263" s="19"/>
    </row>
    <row r="2264" spans="2:2" x14ac:dyDescent="0.25">
      <c r="B2264" s="19"/>
    </row>
    <row r="2265" spans="2:2" x14ac:dyDescent="0.25">
      <c r="B2265" s="19"/>
    </row>
    <row r="2266" spans="2:2" x14ac:dyDescent="0.25">
      <c r="B2266" s="19"/>
    </row>
    <row r="2267" spans="2:2" x14ac:dyDescent="0.25">
      <c r="B2267" s="19"/>
    </row>
    <row r="2268" spans="2:2" x14ac:dyDescent="0.25">
      <c r="B2268" s="19"/>
    </row>
    <row r="2269" spans="2:2" x14ac:dyDescent="0.25">
      <c r="B2269" s="19"/>
    </row>
    <row r="2270" spans="2:2" x14ac:dyDescent="0.25">
      <c r="B2270" s="19"/>
    </row>
    <row r="2271" spans="2:2" x14ac:dyDescent="0.25">
      <c r="B2271" s="19"/>
    </row>
    <row r="2272" spans="2:2" x14ac:dyDescent="0.25">
      <c r="B2272" s="19"/>
    </row>
    <row r="2273" spans="2:2" x14ac:dyDescent="0.25">
      <c r="B2273" s="19"/>
    </row>
    <row r="2925" spans="2:2" x14ac:dyDescent="0.25">
      <c r="B2925" s="17"/>
    </row>
    <row r="4022" spans="2:2" x14ac:dyDescent="0.25">
      <c r="B4022" s="17"/>
    </row>
    <row r="5118" spans="2:2" x14ac:dyDescent="0.25">
      <c r="B5118" s="17"/>
    </row>
    <row r="6214" spans="2:2" x14ac:dyDescent="0.25">
      <c r="B6214" s="17"/>
    </row>
    <row r="7310" spans="2:2" x14ac:dyDescent="0.25">
      <c r="B7310" s="17"/>
    </row>
    <row r="8406" spans="2:2" x14ac:dyDescent="0.25">
      <c r="B8406" s="17"/>
    </row>
    <row r="9502" spans="2:2" x14ac:dyDescent="0.25">
      <c r="B9502" s="17"/>
    </row>
    <row r="10598" spans="2:2" x14ac:dyDescent="0.25">
      <c r="B10598" s="17"/>
    </row>
    <row r="11694" spans="2:2" x14ac:dyDescent="0.25">
      <c r="B11694" s="17"/>
    </row>
    <row r="12790" spans="2:2" x14ac:dyDescent="0.25">
      <c r="B12790" s="17"/>
    </row>
    <row r="13886" spans="2:2" x14ac:dyDescent="0.25">
      <c r="B13886" s="17"/>
    </row>
    <row r="14982" spans="2:2" x14ac:dyDescent="0.25">
      <c r="B14982" s="17"/>
    </row>
    <row r="16078" spans="2:2" x14ac:dyDescent="0.25">
      <c r="B16078" s="17"/>
    </row>
    <row r="17174" spans="2:2" x14ac:dyDescent="0.25">
      <c r="B17174" s="17"/>
    </row>
    <row r="18270" spans="2:2" x14ac:dyDescent="0.25">
      <c r="B18270" s="17"/>
    </row>
    <row r="19366" spans="2:2" x14ac:dyDescent="0.25">
      <c r="B19366" s="17"/>
    </row>
    <row r="20462" spans="2:2" x14ac:dyDescent="0.25">
      <c r="B20462" s="17"/>
    </row>
    <row r="21558" spans="2:2" x14ac:dyDescent="0.25">
      <c r="B21558" s="17"/>
    </row>
    <row r="22654" spans="2:2" x14ac:dyDescent="0.25">
      <c r="B22654" s="17"/>
    </row>
    <row r="23750" spans="2:2" x14ac:dyDescent="0.25">
      <c r="B23750" s="17"/>
    </row>
    <row r="24846" spans="2:2" x14ac:dyDescent="0.25">
      <c r="B24846" s="17"/>
    </row>
    <row r="25942" spans="2:2" x14ac:dyDescent="0.25">
      <c r="B25942" s="17"/>
    </row>
    <row r="27038" spans="2:2" x14ac:dyDescent="0.25">
      <c r="B27038" s="17"/>
    </row>
    <row r="28134" spans="2:2" x14ac:dyDescent="0.25">
      <c r="B28134" s="17"/>
    </row>
    <row r="29230" spans="2:2" x14ac:dyDescent="0.25">
      <c r="B29230" s="17"/>
    </row>
    <row r="30326" spans="2:2" x14ac:dyDescent="0.25">
      <c r="B30326" s="17"/>
    </row>
    <row r="31422" spans="2:2" x14ac:dyDescent="0.25">
      <c r="B31422" s="17"/>
    </row>
    <row r="32518" spans="2:2" x14ac:dyDescent="0.25">
      <c r="B32518" s="17"/>
    </row>
    <row r="33614" spans="2:2" x14ac:dyDescent="0.25">
      <c r="B33614" s="17"/>
    </row>
    <row r="34710" spans="2:2" x14ac:dyDescent="0.25">
      <c r="B34710" s="17"/>
    </row>
    <row r="35806" spans="2:2" x14ac:dyDescent="0.25">
      <c r="B35806" s="17"/>
    </row>
    <row r="36902" spans="2:2" x14ac:dyDescent="0.25">
      <c r="B36902" s="17"/>
    </row>
    <row r="37998" spans="2:2" x14ac:dyDescent="0.25">
      <c r="B37998" s="17"/>
    </row>
    <row r="39094" spans="2:2" x14ac:dyDescent="0.25">
      <c r="B39094" s="17"/>
    </row>
    <row r="40190" spans="2:2" x14ac:dyDescent="0.25">
      <c r="B40190" s="17"/>
    </row>
    <row r="41286" spans="2:2" x14ac:dyDescent="0.25">
      <c r="B41286" s="17"/>
    </row>
    <row r="42382" spans="2:2" x14ac:dyDescent="0.25">
      <c r="B42382" s="17"/>
    </row>
    <row r="43478" spans="2:2" x14ac:dyDescent="0.25">
      <c r="B43478" s="17"/>
    </row>
    <row r="44574" spans="2:2" x14ac:dyDescent="0.25">
      <c r="B44574" s="17"/>
    </row>
    <row r="45670" spans="2:2" x14ac:dyDescent="0.25">
      <c r="B45670" s="17"/>
    </row>
    <row r="46766" spans="2:2" x14ac:dyDescent="0.25">
      <c r="B46766" s="17"/>
    </row>
    <row r="47862" spans="2:2" x14ac:dyDescent="0.25">
      <c r="B47862" s="17"/>
    </row>
    <row r="48958" spans="2:2" x14ac:dyDescent="0.25">
      <c r="B48958" s="17"/>
    </row>
    <row r="50054" spans="2:2" x14ac:dyDescent="0.25">
      <c r="B50054" s="17"/>
    </row>
    <row r="51150" spans="2:2" x14ac:dyDescent="0.25">
      <c r="B51150" s="17"/>
    </row>
    <row r="52246" spans="2:2" x14ac:dyDescent="0.25">
      <c r="B52246" s="17"/>
    </row>
    <row r="53342" spans="2:2" x14ac:dyDescent="0.25">
      <c r="B53342" s="17"/>
    </row>
    <row r="54438" spans="2:2" x14ac:dyDescent="0.25">
      <c r="B54438" s="17"/>
    </row>
    <row r="55534" spans="2:2" x14ac:dyDescent="0.25">
      <c r="B55534" s="17"/>
    </row>
    <row r="56630" spans="2:2" x14ac:dyDescent="0.25">
      <c r="B56630" s="17"/>
    </row>
    <row r="57726" spans="2:2" x14ac:dyDescent="0.25">
      <c r="B57726" s="17"/>
    </row>
    <row r="58822" spans="2:2" x14ac:dyDescent="0.25">
      <c r="B58822" s="17"/>
    </row>
    <row r="59918" spans="2:2" x14ac:dyDescent="0.25">
      <c r="B59918" s="17"/>
    </row>
    <row r="61014" spans="2:2" x14ac:dyDescent="0.25">
      <c r="B61014" s="17"/>
    </row>
    <row r="62110" spans="2:2" x14ac:dyDescent="0.25">
      <c r="B62110" s="17"/>
    </row>
    <row r="63206" spans="2:2" x14ac:dyDescent="0.25">
      <c r="B63206" s="17"/>
    </row>
    <row r="64302" spans="2:2" x14ac:dyDescent="0.25">
      <c r="B64302" s="17"/>
    </row>
    <row r="65398" spans="2:2" x14ac:dyDescent="0.25">
      <c r="B65398" s="17"/>
    </row>
    <row r="66494" spans="2:2" x14ac:dyDescent="0.25">
      <c r="B66494" s="17"/>
    </row>
    <row r="67590" spans="2:2" x14ac:dyDescent="0.25">
      <c r="B67590" s="17"/>
    </row>
    <row r="68686" spans="2:2" x14ac:dyDescent="0.25">
      <c r="B68686" s="17"/>
    </row>
    <row r="69784" spans="2:2" x14ac:dyDescent="0.25">
      <c r="B69784" s="17"/>
    </row>
    <row r="70880" spans="2:2" x14ac:dyDescent="0.25">
      <c r="B70880" s="17"/>
    </row>
    <row r="71976" spans="2:2" x14ac:dyDescent="0.25">
      <c r="B71976" s="17"/>
    </row>
    <row r="73072" spans="2:2" x14ac:dyDescent="0.25">
      <c r="B73072" s="17"/>
    </row>
    <row r="74168" spans="2:2" x14ac:dyDescent="0.25">
      <c r="B74168" s="17"/>
    </row>
    <row r="75264" spans="2:2" x14ac:dyDescent="0.25">
      <c r="B75264" s="17"/>
    </row>
    <row r="76360" spans="2:2" x14ac:dyDescent="0.25">
      <c r="B76360" s="17"/>
    </row>
    <row r="77456" spans="2:2" x14ac:dyDescent="0.25">
      <c r="B77456" s="17"/>
    </row>
    <row r="78552" spans="2:2" x14ac:dyDescent="0.25">
      <c r="B78552" s="17"/>
    </row>
    <row r="79648" spans="2:2" x14ac:dyDescent="0.25">
      <c r="B79648" s="17"/>
    </row>
    <row r="80744" spans="2:2" x14ac:dyDescent="0.25">
      <c r="B80744" s="17"/>
    </row>
    <row r="81840" spans="2:2" x14ac:dyDescent="0.25">
      <c r="B81840" s="17"/>
    </row>
    <row r="82936" spans="2:2" x14ac:dyDescent="0.25">
      <c r="B82936" s="17"/>
    </row>
    <row r="84032" spans="2:2" x14ac:dyDescent="0.25">
      <c r="B84032" s="17"/>
    </row>
    <row r="85128" spans="2:2" x14ac:dyDescent="0.25">
      <c r="B85128" s="17"/>
    </row>
    <row r="86224" spans="2:2" x14ac:dyDescent="0.25">
      <c r="B86224" s="17"/>
    </row>
    <row r="87320" spans="2:2" x14ac:dyDescent="0.25">
      <c r="B87320" s="17"/>
    </row>
    <row r="88416" spans="2:2" x14ac:dyDescent="0.25">
      <c r="B88416" s="17"/>
    </row>
    <row r="89512" spans="2:2" x14ac:dyDescent="0.25">
      <c r="B89512" s="17"/>
    </row>
    <row r="90608" spans="2:2" x14ac:dyDescent="0.25">
      <c r="B90608" s="17"/>
    </row>
    <row r="91704" spans="2:2" x14ac:dyDescent="0.25">
      <c r="B91704" s="17"/>
    </row>
    <row r="92800" spans="2:2" x14ac:dyDescent="0.25">
      <c r="B92800" s="17"/>
    </row>
    <row r="93896" spans="2:2" x14ac:dyDescent="0.25">
      <c r="B93896" s="17"/>
    </row>
    <row r="94992" spans="2:2" x14ac:dyDescent="0.25">
      <c r="B94992" s="17"/>
    </row>
    <row r="96088" spans="2:2" x14ac:dyDescent="0.25">
      <c r="B96088" s="17"/>
    </row>
    <row r="97184" spans="2:2" x14ac:dyDescent="0.25">
      <c r="B97184" s="17"/>
    </row>
    <row r="98280" spans="2:2" x14ac:dyDescent="0.25">
      <c r="B98280" s="17"/>
    </row>
    <row r="99376" spans="2:2" x14ac:dyDescent="0.25">
      <c r="B99376" s="17"/>
    </row>
    <row r="100472" spans="2:2" x14ac:dyDescent="0.25">
      <c r="B100472" s="17"/>
    </row>
    <row r="101568" spans="2:2" x14ac:dyDescent="0.25">
      <c r="B101568" s="17"/>
    </row>
    <row r="102664" spans="2:2" x14ac:dyDescent="0.25">
      <c r="B102664" s="17"/>
    </row>
    <row r="103760" spans="2:2" x14ac:dyDescent="0.25">
      <c r="B103760" s="17"/>
    </row>
    <row r="104856" spans="2:2" x14ac:dyDescent="0.25">
      <c r="B104856" s="17"/>
    </row>
    <row r="105952" spans="2:2" x14ac:dyDescent="0.25">
      <c r="B105952" s="17"/>
    </row>
    <row r="107048" spans="2:2" x14ac:dyDescent="0.25">
      <c r="B107048" s="17"/>
    </row>
    <row r="108144" spans="2:2" x14ac:dyDescent="0.25">
      <c r="B108144" s="17"/>
    </row>
    <row r="109240" spans="2:2" x14ac:dyDescent="0.25">
      <c r="B109240" s="17"/>
    </row>
    <row r="110336" spans="2:2" x14ac:dyDescent="0.25">
      <c r="B110336" s="17"/>
    </row>
    <row r="111432" spans="2:2" x14ac:dyDescent="0.25">
      <c r="B111432" s="17"/>
    </row>
    <row r="112528" spans="2:2" x14ac:dyDescent="0.25">
      <c r="B112528" s="17"/>
    </row>
    <row r="113624" spans="2:2" x14ac:dyDescent="0.25">
      <c r="B113624" s="17"/>
    </row>
    <row r="114720" spans="2:2" x14ac:dyDescent="0.25">
      <c r="B114720" s="17"/>
    </row>
    <row r="115816" spans="2:2" x14ac:dyDescent="0.25">
      <c r="B115816" s="17"/>
    </row>
    <row r="116912" spans="2:2" x14ac:dyDescent="0.25">
      <c r="B116912" s="17"/>
    </row>
    <row r="118008" spans="2:2" x14ac:dyDescent="0.25">
      <c r="B118008" s="17"/>
    </row>
    <row r="119104" spans="2:2" x14ac:dyDescent="0.25">
      <c r="B119104" s="17"/>
    </row>
    <row r="120200" spans="2:2" x14ac:dyDescent="0.25">
      <c r="B120200" s="17"/>
    </row>
    <row r="121296" spans="2:2" x14ac:dyDescent="0.25">
      <c r="B121296" s="17"/>
    </row>
    <row r="122392" spans="2:2" x14ac:dyDescent="0.25">
      <c r="B122392" s="17"/>
    </row>
    <row r="123488" spans="2:2" x14ac:dyDescent="0.25">
      <c r="B123488" s="1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Base de données</vt:lpstr>
      <vt:lpstr>MOY. Données par période</vt:lpstr>
      <vt:lpstr>Liste des ressources</vt:lpstr>
      <vt:lpstr>GAZERAN</vt:lpstr>
    </vt:vector>
  </TitlesOfParts>
  <Company>La Poste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CHARLENE GATEBOIS</dc:creator>
  <cp:lastModifiedBy>CHARLENE GATEBOIS</cp:lastModifiedBy>
  <dcterms:created xsi:type="dcterms:W3CDTF">2021-01-08T14:49:02Z</dcterms:created>
  <dcterms:modified xsi:type="dcterms:W3CDTF">2021-01-08T15:30:03Z</dcterms:modified>
</cp:coreProperties>
</file>