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JTC855\Desktop\"/>
    </mc:Choice>
  </mc:AlternateContent>
  <bookViews>
    <workbookView xWindow="0" yWindow="0" windowWidth="20490" windowHeight="6855" activeTab="2"/>
  </bookViews>
  <sheets>
    <sheet name="BDD" sheetId="1" r:id="rId1"/>
    <sheet name="DONNEES JOURNALIERES" sheetId="2" r:id="rId2"/>
    <sheet name="DONNEES PAR PERIODE" sheetId="3" r:id="rId3"/>
  </sheets>
  <definedNames>
    <definedName name="_xlnm._FilterDatabase" localSheetId="0" hidden="1">BDD!$A$1:$T$74</definedName>
    <definedName name="BDD">BDD!$A$3:$T$74</definedName>
    <definedName name="données">BDD!$1:$1048576</definedName>
    <definedName name="sites">BDD!$U$2:$U$4</definedName>
    <definedName name="_xlnm.Print_Area" localSheetId="0">BDD!$A$1:$AD$74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C42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C43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C51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C53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C55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C56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C57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C61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C63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C64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C65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C66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C67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C68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C69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C70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C71" i="1"/>
  <c r="D71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C72" i="1"/>
  <c r="D72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C73" i="1"/>
  <c r="D73" i="1"/>
  <c r="E73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C74" i="1"/>
  <c r="D74" i="1"/>
  <c r="E74" i="1"/>
  <c r="F74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D3" i="1"/>
  <c r="E3" i="1"/>
  <c r="E18" i="3" s="1" a="1"/>
  <c r="E18" i="3" s="1"/>
  <c r="F3" i="1"/>
  <c r="G3" i="1"/>
  <c r="B11" i="3" s="1" a="1"/>
  <c r="B11" i="3" s="1"/>
  <c r="H3" i="1"/>
  <c r="I3" i="1"/>
  <c r="C11" i="3" s="1" a="1"/>
  <c r="C11" i="3" s="1"/>
  <c r="J3" i="1"/>
  <c r="K3" i="1"/>
  <c r="B18" i="3" s="1" a="1"/>
  <c r="B18" i="3" s="1"/>
  <c r="L3" i="1"/>
  <c r="B5" i="3" s="1" a="1"/>
  <c r="B5" i="3" s="1"/>
  <c r="M3" i="1"/>
  <c r="C5" i="3" s="1" a="1"/>
  <c r="C5" i="3" s="1"/>
  <c r="N3" i="1"/>
  <c r="D5" i="3" s="1" a="1"/>
  <c r="D5" i="3" s="1"/>
  <c r="O3" i="1"/>
  <c r="E5" i="3" s="1" a="1"/>
  <c r="E5" i="3" s="1"/>
  <c r="P3" i="1"/>
  <c r="Q3" i="1"/>
  <c r="B20" i="3" s="1" a="1"/>
  <c r="B20" i="3" s="1"/>
  <c r="R3" i="1"/>
  <c r="S3" i="1"/>
  <c r="H18" i="3" s="1" a="1"/>
  <c r="H18" i="3" s="1"/>
  <c r="T3" i="1"/>
  <c r="E11" i="3" s="1" a="1"/>
  <c r="E11" i="3" s="1"/>
  <c r="C3" i="1"/>
  <c r="D11" i="3" a="1"/>
  <c r="D11" i="3" s="1"/>
  <c r="C8" i="3" a="1"/>
  <c r="C8" i="3" s="1"/>
  <c r="B8" i="3" a="1"/>
  <c r="B8" i="3" s="1"/>
  <c r="H8" i="3" l="1"/>
  <c r="H10" i="3"/>
  <c r="H6" i="3"/>
  <c r="E5" i="2" a="1"/>
  <c r="E5" i="2" s="1"/>
  <c r="D5" i="2" a="1"/>
  <c r="D5" i="2" s="1"/>
  <c r="E11" i="2" a="1"/>
  <c r="E11" i="2" s="1"/>
  <c r="H18" i="2" a="1"/>
  <c r="H18" i="2" s="1"/>
  <c r="B20" i="2" a="1"/>
  <c r="B20" i="2" s="1"/>
  <c r="E18" i="2" a="1"/>
  <c r="E18" i="2" s="1"/>
  <c r="B18" i="2" a="1"/>
  <c r="B18" i="2" s="1"/>
  <c r="B11" i="2" a="1"/>
  <c r="B11" i="2" s="1"/>
  <c r="D11" i="2" a="1"/>
  <c r="D11" i="2" s="1"/>
  <c r="C11" i="2" a="1"/>
  <c r="C11" i="2" s="1"/>
  <c r="C8" i="2" a="1"/>
  <c r="C8" i="2" s="1"/>
  <c r="B8" i="2" a="1"/>
  <c r="B8" i="2" s="1"/>
  <c r="C5" i="2" a="1"/>
  <c r="C5" i="2" s="1"/>
  <c r="B5" i="2" a="1"/>
  <c r="B5" i="2" s="1"/>
  <c r="H8" i="2" l="1"/>
  <c r="H6" i="2"/>
  <c r="H10" i="2"/>
</calcChain>
</file>

<file path=xl/sharedStrings.xml><?xml version="1.0" encoding="utf-8"?>
<sst xmlns="http://schemas.openxmlformats.org/spreadsheetml/2006/main" count="164" uniqueCount="57">
  <si>
    <t>Trafic OO/Presse</t>
  </si>
  <si>
    <t>Total courrier réalisé</t>
  </si>
  <si>
    <t>Total trafic colis</t>
  </si>
  <si>
    <t>MANUEL</t>
  </si>
  <si>
    <t>Total trafic meca</t>
  </si>
  <si>
    <t>Total trafic CEDEX</t>
  </si>
  <si>
    <t>Total trafic PPI</t>
  </si>
  <si>
    <t>Trafic OO ménage</t>
  </si>
  <si>
    <t>Trafic OO cedex</t>
  </si>
  <si>
    <t>Global Presse</t>
  </si>
  <si>
    <t>3S</t>
  </si>
  <si>
    <t>Trafic colis réalisé</t>
  </si>
  <si>
    <t>Trafic chrono réalisé</t>
  </si>
  <si>
    <t>Trafic manuel OO ménage</t>
  </si>
  <si>
    <t>Trafic Ménage TCP</t>
  </si>
  <si>
    <t>Trafic Ménage TPD</t>
  </si>
  <si>
    <t>Trafic Ménage TPD+</t>
  </si>
  <si>
    <t>Trafic Ménage TCD</t>
  </si>
  <si>
    <t>Trafic Cedex TCP</t>
  </si>
  <si>
    <t>Trafic manuel OO cedex</t>
  </si>
  <si>
    <t>Trafic Cedex TCD</t>
  </si>
  <si>
    <t>Trafic PPI Non Suivis</t>
  </si>
  <si>
    <t>Trafic PPI Suivis</t>
  </si>
  <si>
    <t>CEDEX</t>
  </si>
  <si>
    <t xml:space="preserve">Site  </t>
  </si>
  <si>
    <t>Date</t>
  </si>
  <si>
    <t>Site :</t>
  </si>
  <si>
    <t>GAZERAN</t>
  </si>
  <si>
    <t>HOUDAN</t>
  </si>
  <si>
    <t>LE PERRAY</t>
  </si>
  <si>
    <t>Date :</t>
  </si>
  <si>
    <t>MECA MENAGE</t>
  </si>
  <si>
    <t>TCP</t>
  </si>
  <si>
    <t>TPD</t>
  </si>
  <si>
    <t>TPD+</t>
  </si>
  <si>
    <t>TCD</t>
  </si>
  <si>
    <t>MECA CEDEX</t>
  </si>
  <si>
    <t>OS</t>
  </si>
  <si>
    <t>COLIS</t>
  </si>
  <si>
    <t>CHRONO</t>
  </si>
  <si>
    <t>PPI</t>
  </si>
  <si>
    <t>AUTRES</t>
  </si>
  <si>
    <t>CATALOGUES</t>
  </si>
  <si>
    <t>ELECTIONS</t>
  </si>
  <si>
    <t>Trafic manuel OO</t>
  </si>
  <si>
    <t>MENAGE</t>
  </si>
  <si>
    <t>Trafic presse</t>
  </si>
  <si>
    <t>PRESSE</t>
  </si>
  <si>
    <t>Trafic PPI</t>
  </si>
  <si>
    <t>PPI (non suivis)</t>
  </si>
  <si>
    <t>RAPPEL TOTAL TRAFIC</t>
  </si>
  <si>
    <t>TOTAL COURRIER</t>
  </si>
  <si>
    <t>TOTAL COLIS</t>
  </si>
  <si>
    <t>TOTAL PPI</t>
  </si>
  <si>
    <t>site</t>
  </si>
  <si>
    <t>Début :</t>
  </si>
  <si>
    <t>Fin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</si>
</sst>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rgb="FF000000"/>
      <name val="Calibri"/>
    </font>
    <font>
      <sz val="12"/>
      <color rgb="FF000000"/>
      <name val="Calibri"/>
      <family val="2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theme="1"/>
      </left>
      <right style="thick">
        <color theme="0"/>
      </right>
      <top style="thin">
        <color theme="1"/>
      </top>
      <bottom style="thick">
        <color theme="0"/>
      </bottom>
      <diagonal/>
    </border>
    <border>
      <left style="thick">
        <color theme="0"/>
      </left>
      <right style="thin">
        <color theme="1"/>
      </right>
      <top style="thin">
        <color theme="1"/>
      </top>
      <bottom style="thick">
        <color theme="0"/>
      </bottom>
      <diagonal/>
    </border>
    <border>
      <left style="thin">
        <color theme="1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n">
        <color theme="1"/>
      </right>
      <top style="thick">
        <color theme="0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ck">
        <color theme="0"/>
      </right>
      <top style="thick">
        <color theme="0"/>
      </top>
      <bottom style="thin">
        <color theme="1"/>
      </bottom>
      <diagonal/>
    </border>
    <border>
      <left style="thick">
        <color theme="0"/>
      </left>
      <right style="thin">
        <color theme="1"/>
      </right>
      <top style="thick">
        <color theme="0"/>
      </top>
      <bottom style="thin">
        <color theme="1"/>
      </bottom>
      <diagonal/>
    </border>
    <border>
      <left/>
      <right/>
      <top/>
      <bottom style="thin">
        <color rgb="FF00000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ck">
        <color theme="0"/>
      </bottom>
      <diagonal/>
    </border>
    <border>
      <left/>
      <right style="thin">
        <color theme="1"/>
      </right>
      <top style="thin">
        <color theme="1"/>
      </top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n">
        <color theme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/>
    <xf numFmtId="0" fontId="0" fillId="5" borderId="4" xfId="0" applyFill="1" applyBorder="1" applyAlignment="1">
      <alignment horizontal="center"/>
    </xf>
    <xf numFmtId="0" fontId="0" fillId="0" borderId="5" xfId="0" applyBorder="1"/>
    <xf numFmtId="0" fontId="0" fillId="0" borderId="0" xfId="0" applyAlignment="1">
      <alignment horizontal="center" vertical="center"/>
    </xf>
    <xf numFmtId="14" fontId="2" fillId="9" borderId="5" xfId="0" applyNumberFormat="1" applyFont="1" applyFill="1" applyBorder="1" applyAlignment="1">
      <alignment horizontal="center" vertical="center"/>
    </xf>
    <xf numFmtId="0" fontId="5" fillId="0" borderId="0" xfId="0" applyFont="1"/>
    <xf numFmtId="0" fontId="3" fillId="9" borderId="0" xfId="0" applyFont="1" applyFill="1" applyBorder="1" applyAlignment="1">
      <alignment horizontal="left" vertical="center"/>
    </xf>
    <xf numFmtId="0" fontId="2" fillId="9" borderId="5" xfId="0" applyFont="1" applyFill="1" applyBorder="1" applyAlignment="1">
      <alignment horizontal="left" vertical="center" wrapText="1"/>
    </xf>
    <xf numFmtId="0" fontId="3" fillId="9" borderId="5" xfId="0" applyFont="1" applyFill="1" applyBorder="1" applyAlignment="1">
      <alignment horizontal="left" vertical="center" wrapText="1"/>
    </xf>
    <xf numFmtId="0" fontId="3" fillId="9" borderId="6" xfId="0" applyFont="1" applyFill="1" applyBorder="1" applyAlignment="1">
      <alignment horizontal="left" vertical="center" wrapText="1"/>
    </xf>
    <xf numFmtId="0" fontId="2" fillId="10" borderId="6" xfId="0" applyFont="1" applyFill="1" applyBorder="1" applyAlignment="1">
      <alignment horizontal="left" vertical="center" wrapText="1"/>
    </xf>
    <xf numFmtId="0" fontId="2" fillId="9" borderId="6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7" fillId="0" borderId="0" xfId="0" applyFont="1" applyFill="1" applyAlignment="1">
      <alignment wrapText="1"/>
    </xf>
    <xf numFmtId="0" fontId="6" fillId="0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15" borderId="0" xfId="0" applyFont="1" applyFill="1" applyAlignment="1" applyProtection="1">
      <alignment horizontal="left" vertical="center"/>
      <protection locked="0"/>
    </xf>
    <xf numFmtId="14" fontId="5" fillId="15" borderId="0" xfId="0" applyNumberFormat="1" applyFont="1" applyFill="1" applyAlignment="1" applyProtection="1">
      <alignment horizontal="left" vertical="center"/>
      <protection locked="0"/>
    </xf>
    <xf numFmtId="2" fontId="6" fillId="11" borderId="16" xfId="0" applyNumberFormat="1" applyFont="1" applyFill="1" applyBorder="1" applyAlignment="1" applyProtection="1">
      <alignment horizontal="center" vertical="center"/>
    </xf>
    <xf numFmtId="2" fontId="6" fillId="11" borderId="17" xfId="0" applyNumberFormat="1" applyFont="1" applyFill="1" applyBorder="1" applyAlignment="1" applyProtection="1">
      <alignment horizontal="center" vertical="center"/>
    </xf>
    <xf numFmtId="2" fontId="6" fillId="11" borderId="21" xfId="0" applyNumberFormat="1" applyFont="1" applyFill="1" applyBorder="1" applyAlignment="1" applyProtection="1">
      <alignment horizontal="center" vertical="center"/>
    </xf>
    <xf numFmtId="0" fontId="6" fillId="11" borderId="16" xfId="0" applyFont="1" applyFill="1" applyBorder="1" applyAlignment="1" applyProtection="1">
      <alignment horizontal="center" vertical="center"/>
    </xf>
    <xf numFmtId="0" fontId="6" fillId="11" borderId="17" xfId="0" applyFont="1" applyFill="1" applyBorder="1" applyAlignment="1" applyProtection="1">
      <alignment horizontal="center" vertical="center"/>
    </xf>
    <xf numFmtId="0" fontId="6" fillId="11" borderId="21" xfId="0" applyFont="1" applyFill="1" applyBorder="1" applyAlignment="1" applyProtection="1">
      <alignment horizontal="center" vertical="center"/>
    </xf>
    <xf numFmtId="0" fontId="6" fillId="11" borderId="10" xfId="0" applyFont="1" applyFill="1" applyBorder="1" applyAlignment="1" applyProtection="1">
      <alignment horizontal="center" vertical="center"/>
    </xf>
    <xf numFmtId="0" fontId="6" fillId="11" borderId="14" xfId="0" applyFont="1" applyFill="1" applyBorder="1" applyAlignment="1" applyProtection="1">
      <alignment horizontal="center" vertical="center"/>
    </xf>
    <xf numFmtId="2" fontId="6" fillId="11" borderId="10" xfId="0" applyNumberFormat="1" applyFont="1" applyFill="1" applyBorder="1" applyAlignment="1" applyProtection="1">
      <alignment horizontal="center" vertical="center"/>
    </xf>
    <xf numFmtId="0" fontId="4" fillId="14" borderId="28" xfId="0" applyFont="1" applyFill="1" applyBorder="1" applyAlignment="1" applyProtection="1">
      <alignment horizontal="right"/>
    </xf>
    <xf numFmtId="0" fontId="0" fillId="0" borderId="0" xfId="0" applyProtection="1"/>
    <xf numFmtId="0" fontId="5" fillId="0" borderId="0" xfId="0" applyFont="1" applyProtection="1"/>
    <xf numFmtId="0" fontId="4" fillId="14" borderId="29" xfId="0" applyFont="1" applyFill="1" applyBorder="1" applyAlignment="1" applyProtection="1">
      <alignment horizontal="right"/>
    </xf>
    <xf numFmtId="0" fontId="0" fillId="0" borderId="0" xfId="0" applyAlignment="1" applyProtection="1">
      <alignment horizontal="center" vertical="center" wrapText="1"/>
    </xf>
    <xf numFmtId="0" fontId="5" fillId="0" borderId="18" xfId="0" applyFont="1" applyBorder="1" applyProtection="1"/>
    <xf numFmtId="0" fontId="5" fillId="13" borderId="19" xfId="0" applyFont="1" applyFill="1" applyBorder="1" applyAlignment="1" applyProtection="1">
      <alignment horizontal="center" vertical="center"/>
    </xf>
    <xf numFmtId="0" fontId="5" fillId="13" borderId="20" xfId="0" applyFont="1" applyFill="1" applyBorder="1" applyAlignment="1" applyProtection="1">
      <alignment horizontal="center" vertical="center"/>
    </xf>
    <xf numFmtId="0" fontId="4" fillId="12" borderId="11" xfId="0" applyFont="1" applyFill="1" applyBorder="1" applyProtection="1"/>
    <xf numFmtId="0" fontId="5" fillId="0" borderId="11" xfId="0" applyFont="1" applyBorder="1" applyProtection="1"/>
    <xf numFmtId="0" fontId="5" fillId="0" borderId="0" xfId="0" applyFont="1" applyBorder="1" applyProtection="1"/>
    <xf numFmtId="0" fontId="5" fillId="0" borderId="12" xfId="0" applyFont="1" applyBorder="1" applyProtection="1"/>
    <xf numFmtId="0" fontId="4" fillId="12" borderId="9" xfId="0" applyFont="1" applyFill="1" applyBorder="1" applyAlignment="1" applyProtection="1">
      <alignment vertical="center"/>
    </xf>
    <xf numFmtId="14" fontId="5" fillId="0" borderId="0" xfId="0" applyNumberFormat="1" applyFont="1" applyProtection="1"/>
    <xf numFmtId="0" fontId="5" fillId="13" borderId="0" xfId="0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5" fillId="13" borderId="12" xfId="0" applyFont="1" applyFill="1" applyBorder="1" applyAlignment="1" applyProtection="1">
      <alignment horizontal="center" vertical="center"/>
    </xf>
    <xf numFmtId="0" fontId="4" fillId="12" borderId="13" xfId="0" applyFont="1" applyFill="1" applyBorder="1" applyAlignment="1" applyProtection="1">
      <alignment vertical="center"/>
    </xf>
    <xf numFmtId="0" fontId="4" fillId="12" borderId="22" xfId="0" applyFont="1" applyFill="1" applyBorder="1" applyProtection="1"/>
    <xf numFmtId="0" fontId="6" fillId="11" borderId="23" xfId="0" applyFont="1" applyFill="1" applyBorder="1" applyAlignment="1" applyProtection="1">
      <alignment horizontal="center" vertical="center"/>
    </xf>
    <xf numFmtId="0" fontId="5" fillId="0" borderId="24" xfId="0" applyFont="1" applyBorder="1" applyProtection="1"/>
    <xf numFmtId="0" fontId="5" fillId="0" borderId="25" xfId="0" applyFont="1" applyBorder="1" applyProtection="1"/>
    <xf numFmtId="0" fontId="2" fillId="9" borderId="0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/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6" fillId="11" borderId="7" xfId="0" applyFont="1" applyFill="1" applyBorder="1" applyAlignment="1" applyProtection="1">
      <alignment horizontal="center" vertical="center"/>
    </xf>
    <xf numFmtId="0" fontId="6" fillId="11" borderId="8" xfId="0" applyFont="1" applyFill="1" applyBorder="1" applyAlignment="1" applyProtection="1">
      <alignment horizontal="center" vertical="center"/>
    </xf>
    <xf numFmtId="0" fontId="6" fillId="11" borderId="26" xfId="0" applyFont="1" applyFill="1" applyBorder="1" applyAlignment="1" applyProtection="1">
      <alignment horizontal="center" vertical="center"/>
    </xf>
    <xf numFmtId="0" fontId="6" fillId="11" borderId="27" xfId="0" applyFont="1" applyFill="1" applyBorder="1" applyAlignment="1" applyProtection="1">
      <alignment horizontal="center" vertical="center"/>
    </xf>
    <xf numFmtId="0" fontId="5" fillId="0" borderId="0" xfId="0" quotePrefix="1" applyFont="1" applyBorder="1" applyAlignment="1" applyProtection="1">
      <alignment wrapText="1"/>
    </xf>
    <xf numFmtId="0" fontId="5" fillId="0" borderId="0" xfId="0" quotePrefix="1" applyFon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74"/>
  <sheetViews>
    <sheetView view="pageBreakPreview" zoomScale="50" zoomScaleNormal="60" zoomScaleSheetLayoutView="50" workbookViewId="0">
      <pane xSplit="2" ySplit="2" topLeftCell="C3" activePane="bottomRight" state="frozen"/>
      <selection pane="topRight" activeCell="C1" sqref="C1"/>
      <selection pane="bottomLeft" activeCell="A5" sqref="A5"/>
      <selection pane="bottomRight" activeCell="L9" sqref="L9"/>
    </sheetView>
  </sheetViews>
  <sheetFormatPr baseColWidth="10" defaultColWidth="20" defaultRowHeight="15" x14ac:dyDescent="0.25"/>
  <cols>
    <col min="1" max="1" width="18.140625" customWidth="1"/>
    <col min="2" max="2" width="20" style="4"/>
    <col min="3" max="20" width="35.140625" customWidth="1"/>
    <col min="21" max="21" width="7.7109375" style="13" customWidth="1"/>
    <col min="22" max="22" width="24.140625" bestFit="1" customWidth="1"/>
    <col min="28" max="28" width="23.5703125" bestFit="1" customWidth="1"/>
    <col min="29" max="29" width="27.28515625" bestFit="1" customWidth="1"/>
  </cols>
  <sheetData>
    <row r="1" spans="1:22" ht="24" thickBot="1" x14ac:dyDescent="0.4">
      <c r="A1" s="50" t="s">
        <v>24</v>
      </c>
      <c r="B1" s="50" t="s">
        <v>25</v>
      </c>
      <c r="C1" s="57" t="s">
        <v>0</v>
      </c>
      <c r="D1" s="58"/>
      <c r="E1" s="59"/>
      <c r="F1" s="60" t="s">
        <v>1</v>
      </c>
      <c r="G1" s="61"/>
      <c r="I1" s="62" t="s">
        <v>2</v>
      </c>
      <c r="J1" s="63"/>
      <c r="K1" s="2" t="s">
        <v>3</v>
      </c>
      <c r="L1" s="64" t="s">
        <v>4</v>
      </c>
      <c r="M1" s="65"/>
      <c r="N1" s="65"/>
      <c r="O1" s="66"/>
      <c r="P1" s="52" t="s">
        <v>5</v>
      </c>
      <c r="Q1" s="53"/>
      <c r="R1" s="54"/>
      <c r="S1" s="55" t="s">
        <v>6</v>
      </c>
      <c r="T1" s="56"/>
      <c r="U1" s="14" t="s">
        <v>54</v>
      </c>
      <c r="V1" s="15" t="s">
        <v>28</v>
      </c>
    </row>
    <row r="2" spans="1:22" s="13" customFormat="1" ht="30" x14ac:dyDescent="0.25">
      <c r="A2" s="51"/>
      <c r="B2" s="51"/>
      <c r="C2" s="8" t="s">
        <v>7</v>
      </c>
      <c r="D2" s="8" t="s">
        <v>8</v>
      </c>
      <c r="E2" s="8" t="s">
        <v>9</v>
      </c>
      <c r="F2" s="8" t="s">
        <v>0</v>
      </c>
      <c r="G2" s="8" t="s">
        <v>10</v>
      </c>
      <c r="H2" s="8" t="s">
        <v>1</v>
      </c>
      <c r="I2" s="8" t="s">
        <v>11</v>
      </c>
      <c r="J2" s="9" t="s">
        <v>12</v>
      </c>
      <c r="K2" s="10" t="s">
        <v>13</v>
      </c>
      <c r="L2" s="11" t="s">
        <v>14</v>
      </c>
      <c r="M2" s="11" t="s">
        <v>15</v>
      </c>
      <c r="N2" s="11" t="s">
        <v>16</v>
      </c>
      <c r="O2" s="11" t="s">
        <v>17</v>
      </c>
      <c r="P2" s="12" t="s">
        <v>18</v>
      </c>
      <c r="Q2" s="10" t="s">
        <v>19</v>
      </c>
      <c r="R2" s="10" t="s">
        <v>20</v>
      </c>
      <c r="S2" s="8" t="s">
        <v>21</v>
      </c>
      <c r="T2" s="8" t="s">
        <v>22</v>
      </c>
      <c r="U2" s="14" t="s">
        <v>27</v>
      </c>
      <c r="V2" s="14" t="s">
        <v>29</v>
      </c>
    </row>
    <row r="3" spans="1:22" s="1" customFormat="1" ht="27.75" customHeight="1" x14ac:dyDescent="0.25">
      <c r="A3" s="7" t="s">
        <v>27</v>
      </c>
      <c r="B3" s="5">
        <v>44044</v>
      </c>
      <c r="C3" s="3">
        <f ca="1">RAND()</f>
        <v>0.46385773168110755</v>
      </c>
      <c r="D3" s="3">
        <f t="shared" ref="D3:T17" ca="1" si="0">RAND()</f>
        <v>0.47120241918558248</v>
      </c>
      <c r="E3" s="3">
        <f t="shared" ca="1" si="0"/>
        <v>0.10759630235444007</v>
      </c>
      <c r="F3" s="3">
        <f t="shared" ca="1" si="0"/>
        <v>0.5731696781174479</v>
      </c>
      <c r="G3" s="3">
        <f t="shared" ca="1" si="0"/>
        <v>0.48433638409765067</v>
      </c>
      <c r="H3" s="3">
        <f t="shared" ca="1" si="0"/>
        <v>0.21838122131683457</v>
      </c>
      <c r="I3" s="3">
        <f t="shared" ca="1" si="0"/>
        <v>0.2783120273659424</v>
      </c>
      <c r="J3" s="3">
        <f t="shared" ca="1" si="0"/>
        <v>0.23613195723691027</v>
      </c>
      <c r="K3" s="3">
        <f t="shared" ca="1" si="0"/>
        <v>0.42845755151548814</v>
      </c>
      <c r="L3" s="3">
        <f t="shared" ca="1" si="0"/>
        <v>0.97683524551223477</v>
      </c>
      <c r="M3" s="3">
        <f t="shared" ca="1" si="0"/>
        <v>0.43675173971529635</v>
      </c>
      <c r="N3" s="3">
        <f t="shared" ca="1" si="0"/>
        <v>0.50871556342681457</v>
      </c>
      <c r="O3" s="3">
        <f t="shared" ca="1" si="0"/>
        <v>0.72426398652036883</v>
      </c>
      <c r="P3" s="3">
        <f t="shared" ca="1" si="0"/>
        <v>0.70463854084443267</v>
      </c>
      <c r="Q3" s="3">
        <f t="shared" ca="1" si="0"/>
        <v>0.71095774705815484</v>
      </c>
      <c r="R3" s="3">
        <f t="shared" ca="1" si="0"/>
        <v>5.5591352968443086E-2</v>
      </c>
      <c r="S3" s="3">
        <f t="shared" ca="1" si="0"/>
        <v>0.42497716311578526</v>
      </c>
      <c r="T3" s="3">
        <f t="shared" ca="1" si="0"/>
        <v>0.34128355470331451</v>
      </c>
    </row>
    <row r="4" spans="1:22" ht="25.5" customHeight="1" x14ac:dyDescent="0.25">
      <c r="A4" s="7" t="s">
        <v>27</v>
      </c>
      <c r="B4" s="5">
        <v>44046</v>
      </c>
      <c r="C4" s="3">
        <f t="shared" ref="C4:R35" ca="1" si="1">RAND()</f>
        <v>0.98348633041693989</v>
      </c>
      <c r="D4" s="3">
        <f t="shared" ca="1" si="0"/>
        <v>0.50788717010031537</v>
      </c>
      <c r="E4" s="3">
        <f t="shared" ca="1" si="0"/>
        <v>0.77647553509172218</v>
      </c>
      <c r="F4" s="3">
        <f t="shared" ca="1" si="0"/>
        <v>0.4686829978233179</v>
      </c>
      <c r="G4" s="3">
        <f t="shared" ca="1" si="0"/>
        <v>0.5474207495495016</v>
      </c>
      <c r="H4" s="3">
        <f t="shared" ca="1" si="0"/>
        <v>0.33887133399775249</v>
      </c>
      <c r="I4" s="3">
        <f t="shared" ca="1" si="0"/>
        <v>0.10062223547537641</v>
      </c>
      <c r="J4" s="3">
        <f t="shared" ca="1" si="0"/>
        <v>0.22336328038628994</v>
      </c>
      <c r="K4" s="3">
        <f t="shared" ca="1" si="0"/>
        <v>0.25765094752278328</v>
      </c>
      <c r="L4" s="3">
        <f t="shared" ca="1" si="0"/>
        <v>0.67771809697438112</v>
      </c>
      <c r="M4" s="3">
        <f t="shared" ca="1" si="0"/>
        <v>4.6071742712200714E-2</v>
      </c>
      <c r="N4" s="3">
        <f t="shared" ca="1" si="0"/>
        <v>0.1935118936217205</v>
      </c>
      <c r="O4" s="3">
        <f t="shared" ca="1" si="0"/>
        <v>0.65162035498454107</v>
      </c>
      <c r="P4" s="3">
        <f t="shared" ca="1" si="0"/>
        <v>0.3232151869508908</v>
      </c>
      <c r="Q4" s="3">
        <f t="shared" ca="1" si="0"/>
        <v>0.19670037178187338</v>
      </c>
      <c r="R4" s="3">
        <f t="shared" ca="1" si="0"/>
        <v>0.61125575617743799</v>
      </c>
      <c r="S4" s="3">
        <f t="shared" ca="1" si="0"/>
        <v>4.0495861000658495E-2</v>
      </c>
      <c r="T4" s="3">
        <f t="shared" ca="1" si="0"/>
        <v>0.22697139193417259</v>
      </c>
    </row>
    <row r="5" spans="1:22" ht="15.75" x14ac:dyDescent="0.25">
      <c r="A5" s="7" t="s">
        <v>27</v>
      </c>
      <c r="B5" s="5">
        <v>44047</v>
      </c>
      <c r="C5" s="3">
        <f t="shared" ca="1" si="1"/>
        <v>0.73911668089877991</v>
      </c>
      <c r="D5" s="3">
        <f t="shared" ca="1" si="0"/>
        <v>1.8857709702252312E-2</v>
      </c>
      <c r="E5" s="3">
        <f t="shared" ca="1" si="0"/>
        <v>0.80232026836023651</v>
      </c>
      <c r="F5" s="3">
        <f t="shared" ca="1" si="0"/>
        <v>0.28372415995543798</v>
      </c>
      <c r="G5" s="3">
        <f t="shared" ca="1" si="0"/>
        <v>0.31434555084275806</v>
      </c>
      <c r="H5" s="3">
        <f t="shared" ca="1" si="0"/>
        <v>0.41651927349825446</v>
      </c>
      <c r="I5" s="3">
        <f t="shared" ca="1" si="0"/>
        <v>0.74239900070009601</v>
      </c>
      <c r="J5" s="3">
        <f t="shared" ca="1" si="0"/>
        <v>0.72537053146510322</v>
      </c>
      <c r="K5" s="3">
        <f t="shared" ca="1" si="0"/>
        <v>0.74546900888928291</v>
      </c>
      <c r="L5" s="3">
        <f t="shared" ca="1" si="0"/>
        <v>0.96967695861483383</v>
      </c>
      <c r="M5" s="3">
        <f t="shared" ca="1" si="0"/>
        <v>0.12925302128794092</v>
      </c>
      <c r="N5" s="3">
        <f t="shared" ca="1" si="0"/>
        <v>9.3911400769058018E-2</v>
      </c>
      <c r="O5" s="3">
        <f t="shared" ca="1" si="0"/>
        <v>0.23503272589334401</v>
      </c>
      <c r="P5" s="3">
        <f t="shared" ca="1" si="0"/>
        <v>0.70412210574178391</v>
      </c>
      <c r="Q5" s="3">
        <f t="shared" ca="1" si="0"/>
        <v>3.2156277096599406E-2</v>
      </c>
      <c r="R5" s="3">
        <f t="shared" ca="1" si="0"/>
        <v>0.15543804375288117</v>
      </c>
      <c r="S5" s="3">
        <f t="shared" ca="1" si="0"/>
        <v>0.9728636979338624</v>
      </c>
      <c r="T5" s="3">
        <f t="shared" ca="1" si="0"/>
        <v>0.15700145597850723</v>
      </c>
    </row>
    <row r="6" spans="1:22" ht="15.75" x14ac:dyDescent="0.25">
      <c r="A6" s="7" t="s">
        <v>27</v>
      </c>
      <c r="B6" s="5">
        <v>44048</v>
      </c>
      <c r="C6" s="3">
        <f t="shared" ca="1" si="1"/>
        <v>0.62924371199814122</v>
      </c>
      <c r="D6" s="3">
        <f t="shared" ca="1" si="0"/>
        <v>0.78516356118372399</v>
      </c>
      <c r="E6" s="3">
        <f t="shared" ca="1" si="0"/>
        <v>0.87233542858874602</v>
      </c>
      <c r="F6" s="3">
        <f t="shared" ca="1" si="0"/>
        <v>0.61961222716717568</v>
      </c>
      <c r="G6" s="3">
        <f t="shared" ca="1" si="0"/>
        <v>0.79259790936653918</v>
      </c>
      <c r="H6" s="3">
        <f t="shared" ca="1" si="0"/>
        <v>0.27438932035565033</v>
      </c>
      <c r="I6" s="3">
        <f t="shared" ca="1" si="0"/>
        <v>0.66779863112479243</v>
      </c>
      <c r="J6" s="3">
        <f t="shared" ca="1" si="0"/>
        <v>2.847259515969236E-2</v>
      </c>
      <c r="K6" s="3">
        <f t="shared" ca="1" si="0"/>
        <v>0.64225456768113531</v>
      </c>
      <c r="L6" s="3">
        <f t="shared" ca="1" si="0"/>
        <v>0.57498406619595599</v>
      </c>
      <c r="M6" s="3">
        <f t="shared" ca="1" si="0"/>
        <v>0.78091758235593833</v>
      </c>
      <c r="N6" s="3">
        <f t="shared" ca="1" si="0"/>
        <v>0.54219061256962864</v>
      </c>
      <c r="O6" s="3">
        <f t="shared" ca="1" si="0"/>
        <v>0.74739036638771505</v>
      </c>
      <c r="P6" s="3">
        <f t="shared" ca="1" si="0"/>
        <v>0.27526920445169756</v>
      </c>
      <c r="Q6" s="3">
        <f t="shared" ca="1" si="0"/>
        <v>0.18312315811689894</v>
      </c>
      <c r="R6" s="3">
        <f t="shared" ca="1" si="0"/>
        <v>0.60791723568073275</v>
      </c>
      <c r="S6" s="3">
        <f t="shared" ca="1" si="0"/>
        <v>0.32335563754532426</v>
      </c>
      <c r="T6" s="3">
        <f t="shared" ca="1" si="0"/>
        <v>0.15498593581863507</v>
      </c>
    </row>
    <row r="7" spans="1:22" ht="15.75" x14ac:dyDescent="0.25">
      <c r="A7" s="7" t="s">
        <v>27</v>
      </c>
      <c r="B7" s="5">
        <v>44049</v>
      </c>
      <c r="C7" s="3">
        <f t="shared" ca="1" si="1"/>
        <v>0.82185172633166659</v>
      </c>
      <c r="D7" s="3">
        <f t="shared" ca="1" si="0"/>
        <v>0.81293145864594052</v>
      </c>
      <c r="E7" s="3">
        <f t="shared" ca="1" si="0"/>
        <v>0.97029830636200431</v>
      </c>
      <c r="F7" s="3">
        <f t="shared" ca="1" si="0"/>
        <v>0.34036565622965598</v>
      </c>
      <c r="G7" s="3">
        <f t="shared" ca="1" si="0"/>
        <v>0.7077570191888467</v>
      </c>
      <c r="H7" s="3">
        <f t="shared" ca="1" si="0"/>
        <v>0.31950681852247587</v>
      </c>
      <c r="I7" s="3">
        <f t="shared" ca="1" si="0"/>
        <v>0.16806959902527197</v>
      </c>
      <c r="J7" s="3">
        <f t="shared" ca="1" si="0"/>
        <v>0.36821757746058092</v>
      </c>
      <c r="K7" s="3">
        <f t="shared" ca="1" si="0"/>
        <v>0.1340906777045513</v>
      </c>
      <c r="L7" s="3">
        <f t="shared" ca="1" si="0"/>
        <v>0.91365469742994609</v>
      </c>
      <c r="M7" s="3">
        <f t="shared" ca="1" si="0"/>
        <v>0.10628407263091266</v>
      </c>
      <c r="N7" s="3">
        <f t="shared" ca="1" si="0"/>
        <v>0.27432034233875113</v>
      </c>
      <c r="O7" s="3">
        <f t="shared" ca="1" si="0"/>
        <v>0.5914815512298558</v>
      </c>
      <c r="P7" s="3">
        <f t="shared" ca="1" si="0"/>
        <v>9.7201347894823931E-2</v>
      </c>
      <c r="Q7" s="3">
        <f t="shared" ca="1" si="0"/>
        <v>0.62760496476935856</v>
      </c>
      <c r="R7" s="3">
        <f t="shared" ca="1" si="0"/>
        <v>0.49899955284291797</v>
      </c>
      <c r="S7" s="3">
        <f t="shared" ca="1" si="0"/>
        <v>0.4862975500890826</v>
      </c>
      <c r="T7" s="3">
        <f t="shared" ca="1" si="0"/>
        <v>0.11022842941529454</v>
      </c>
    </row>
    <row r="8" spans="1:22" ht="15.75" x14ac:dyDescent="0.25">
      <c r="A8" s="7" t="s">
        <v>27</v>
      </c>
      <c r="B8" s="5">
        <v>44050</v>
      </c>
      <c r="C8" s="3">
        <f t="shared" ca="1" si="1"/>
        <v>0.8201783140884642</v>
      </c>
      <c r="D8" s="3">
        <f t="shared" ca="1" si="0"/>
        <v>0.62578106510841291</v>
      </c>
      <c r="E8" s="3">
        <f t="shared" ca="1" si="0"/>
        <v>0.27440326909744717</v>
      </c>
      <c r="F8" s="3">
        <f t="shared" ca="1" si="0"/>
        <v>9.1276259139479676E-2</v>
      </c>
      <c r="G8" s="3">
        <f t="shared" ca="1" si="0"/>
        <v>0.11751942581352404</v>
      </c>
      <c r="H8" s="3">
        <f t="shared" ca="1" si="0"/>
        <v>0.28372068260174754</v>
      </c>
      <c r="I8" s="3">
        <f t="shared" ca="1" si="0"/>
        <v>0.29665008772390722</v>
      </c>
      <c r="J8" s="3">
        <f t="shared" ca="1" si="0"/>
        <v>0.34664966189132496</v>
      </c>
      <c r="K8" s="3">
        <f t="shared" ca="1" si="0"/>
        <v>0.45017789538420683</v>
      </c>
      <c r="L8" s="3">
        <f t="shared" ca="1" si="0"/>
        <v>1.146983808723967E-2</v>
      </c>
      <c r="M8" s="3">
        <f t="shared" ca="1" si="0"/>
        <v>0.43436005240226627</v>
      </c>
      <c r="N8" s="3">
        <f t="shared" ca="1" si="0"/>
        <v>0.49550055639942836</v>
      </c>
      <c r="O8" s="3">
        <f t="shared" ca="1" si="0"/>
        <v>0.64101407125144727</v>
      </c>
      <c r="P8" s="3">
        <f t="shared" ca="1" si="0"/>
        <v>0.57285422223712856</v>
      </c>
      <c r="Q8" s="3">
        <f t="shared" ca="1" si="0"/>
        <v>0.27155740111932603</v>
      </c>
      <c r="R8" s="3">
        <f t="shared" ca="1" si="0"/>
        <v>0.20302323897542407</v>
      </c>
      <c r="S8" s="3">
        <f t="shared" ca="1" si="0"/>
        <v>0.93066346771865316</v>
      </c>
      <c r="T8" s="3">
        <f t="shared" ca="1" si="0"/>
        <v>0.38482818274930986</v>
      </c>
    </row>
    <row r="9" spans="1:22" s="1" customFormat="1" ht="15.75" x14ac:dyDescent="0.25">
      <c r="A9" s="7" t="s">
        <v>27</v>
      </c>
      <c r="B9" s="5">
        <v>44051</v>
      </c>
      <c r="C9" s="3">
        <f t="shared" ca="1" si="1"/>
        <v>0.73250197456915533</v>
      </c>
      <c r="D9" s="3">
        <f t="shared" ca="1" si="0"/>
        <v>0.52985157747568234</v>
      </c>
      <c r="E9" s="3">
        <f t="shared" ca="1" si="0"/>
        <v>0.33786853113547921</v>
      </c>
      <c r="F9" s="3">
        <f t="shared" ca="1" si="0"/>
        <v>0.40341742862292129</v>
      </c>
      <c r="G9" s="3">
        <f t="shared" ca="1" si="0"/>
        <v>0.88982606037266487</v>
      </c>
      <c r="H9" s="3">
        <f t="shared" ca="1" si="0"/>
        <v>0.61396827555080102</v>
      </c>
      <c r="I9" s="3">
        <f t="shared" ca="1" si="0"/>
        <v>0.7651753524273508</v>
      </c>
      <c r="J9" s="3">
        <f t="shared" ca="1" si="0"/>
        <v>0.13112776566514284</v>
      </c>
      <c r="K9" s="3">
        <f t="shared" ca="1" si="0"/>
        <v>0.91110569764584604</v>
      </c>
      <c r="L9" s="3">
        <f t="shared" ca="1" si="0"/>
        <v>0.41405407343785672</v>
      </c>
      <c r="M9" s="3">
        <f t="shared" ca="1" si="0"/>
        <v>0.6730807084686693</v>
      </c>
      <c r="N9" s="3">
        <f t="shared" ca="1" si="0"/>
        <v>0.78166748223021687</v>
      </c>
      <c r="O9" s="3">
        <f t="shared" ca="1" si="0"/>
        <v>4.1165141450014708E-3</v>
      </c>
      <c r="P9" s="3">
        <f t="shared" ca="1" si="0"/>
        <v>0.96629661861416116</v>
      </c>
      <c r="Q9" s="3">
        <f t="shared" ca="1" si="0"/>
        <v>0.23448011169630167</v>
      </c>
      <c r="R9" s="3">
        <f t="shared" ca="1" si="0"/>
        <v>1.3643720687982031E-2</v>
      </c>
      <c r="S9" s="3">
        <f t="shared" ca="1" si="0"/>
        <v>0.57239822026452081</v>
      </c>
      <c r="T9" s="3">
        <f t="shared" ca="1" si="0"/>
        <v>0.12921377826325364</v>
      </c>
      <c r="U9" s="13"/>
    </row>
    <row r="10" spans="1:22" ht="15.75" x14ac:dyDescent="0.25">
      <c r="A10" s="7" t="s">
        <v>27</v>
      </c>
      <c r="B10" s="5">
        <v>44053</v>
      </c>
      <c r="C10" s="3">
        <f t="shared" ca="1" si="1"/>
        <v>0.46372840322034903</v>
      </c>
      <c r="D10" s="3">
        <f t="shared" ca="1" si="0"/>
        <v>0.56512121339082155</v>
      </c>
      <c r="E10" s="3">
        <f t="shared" ca="1" si="0"/>
        <v>0.82596041876884563</v>
      </c>
      <c r="F10" s="3">
        <f t="shared" ca="1" si="0"/>
        <v>0.18606206860717955</v>
      </c>
      <c r="G10" s="3">
        <f t="shared" ca="1" si="0"/>
        <v>0.91867091411289203</v>
      </c>
      <c r="H10" s="3">
        <f t="shared" ca="1" si="0"/>
        <v>0.94841404951044861</v>
      </c>
      <c r="I10" s="3">
        <f t="shared" ca="1" si="0"/>
        <v>0.1653535445768759</v>
      </c>
      <c r="J10" s="3">
        <f t="shared" ca="1" si="0"/>
        <v>0.79111868244983152</v>
      </c>
      <c r="K10" s="3">
        <f t="shared" ca="1" si="0"/>
        <v>0.44474909671912932</v>
      </c>
      <c r="L10" s="3">
        <f t="shared" ca="1" si="0"/>
        <v>0.40086709069486148</v>
      </c>
      <c r="M10" s="3">
        <f t="shared" ca="1" si="0"/>
        <v>0.79024898280792744</v>
      </c>
      <c r="N10" s="3">
        <f t="shared" ca="1" si="0"/>
        <v>0.78469945750758607</v>
      </c>
      <c r="O10" s="3">
        <f t="shared" ca="1" si="0"/>
        <v>0.84743842500132194</v>
      </c>
      <c r="P10" s="3">
        <f t="shared" ca="1" si="0"/>
        <v>0.2121128931538665</v>
      </c>
      <c r="Q10" s="3">
        <f t="shared" ca="1" si="0"/>
        <v>0.1064644995540609</v>
      </c>
      <c r="R10" s="3">
        <f t="shared" ca="1" si="0"/>
        <v>0.69350001583171639</v>
      </c>
      <c r="S10" s="3">
        <f t="shared" ca="1" si="0"/>
        <v>0.39737005973970996</v>
      </c>
      <c r="T10" s="3">
        <f t="shared" ca="1" si="0"/>
        <v>0.90243906345330815</v>
      </c>
    </row>
    <row r="11" spans="1:22" ht="15.75" x14ac:dyDescent="0.25">
      <c r="A11" s="7" t="s">
        <v>27</v>
      </c>
      <c r="B11" s="5">
        <v>44054</v>
      </c>
      <c r="C11" s="3">
        <f t="shared" ca="1" si="1"/>
        <v>0.89833125604939446</v>
      </c>
      <c r="D11" s="3">
        <f t="shared" ca="1" si="0"/>
        <v>0.32160260637208049</v>
      </c>
      <c r="E11" s="3">
        <f t="shared" ca="1" si="0"/>
        <v>2.5837487247173607E-2</v>
      </c>
      <c r="F11" s="3">
        <f t="shared" ca="1" si="0"/>
        <v>0.80246448280150662</v>
      </c>
      <c r="G11" s="3">
        <f t="shared" ca="1" si="0"/>
        <v>0.47029576183583532</v>
      </c>
      <c r="H11" s="3">
        <f t="shared" ca="1" si="0"/>
        <v>6.3812807783696912E-2</v>
      </c>
      <c r="I11" s="3">
        <f t="shared" ca="1" si="0"/>
        <v>0.95703085439029689</v>
      </c>
      <c r="J11" s="3">
        <f t="shared" ca="1" si="0"/>
        <v>0.29323308917281232</v>
      </c>
      <c r="K11" s="3">
        <f t="shared" ca="1" si="0"/>
        <v>0.68763842894017135</v>
      </c>
      <c r="L11" s="3">
        <f t="shared" ca="1" si="0"/>
        <v>3.3489135832719619E-2</v>
      </c>
      <c r="M11" s="3">
        <f t="shared" ca="1" si="0"/>
        <v>0.38861450927444363</v>
      </c>
      <c r="N11" s="3">
        <f t="shared" ca="1" si="0"/>
        <v>0.52721535301191191</v>
      </c>
      <c r="O11" s="3">
        <f t="shared" ca="1" si="0"/>
        <v>0.37630306807783565</v>
      </c>
      <c r="P11" s="3">
        <f t="shared" ca="1" si="0"/>
        <v>0.1266999650041315</v>
      </c>
      <c r="Q11" s="3">
        <f t="shared" ca="1" si="0"/>
        <v>0.82698963337030063</v>
      </c>
      <c r="R11" s="3">
        <f t="shared" ca="1" si="0"/>
        <v>0.47749338305077627</v>
      </c>
      <c r="S11" s="3">
        <f t="shared" ca="1" si="0"/>
        <v>0.19167251810537078</v>
      </c>
      <c r="T11" s="3">
        <f t="shared" ca="1" si="0"/>
        <v>0.95747839419472647</v>
      </c>
    </row>
    <row r="12" spans="1:22" ht="15.75" x14ac:dyDescent="0.25">
      <c r="A12" s="7" t="s">
        <v>27</v>
      </c>
      <c r="B12" s="5">
        <v>44055</v>
      </c>
      <c r="C12" s="3">
        <f t="shared" ca="1" si="1"/>
        <v>0.90099922110817288</v>
      </c>
      <c r="D12" s="3">
        <f t="shared" ca="1" si="0"/>
        <v>0.66249072893263894</v>
      </c>
      <c r="E12" s="3">
        <f t="shared" ca="1" si="0"/>
        <v>0.35383605334404056</v>
      </c>
      <c r="F12" s="3">
        <f t="shared" ca="1" si="0"/>
        <v>0.65576975919872016</v>
      </c>
      <c r="G12" s="3">
        <f t="shared" ca="1" si="0"/>
        <v>0.22688461228629864</v>
      </c>
      <c r="H12" s="3">
        <f t="shared" ca="1" si="0"/>
        <v>0.5874739532990555</v>
      </c>
      <c r="I12" s="3">
        <f t="shared" ca="1" si="0"/>
        <v>0.39164022663263209</v>
      </c>
      <c r="J12" s="3">
        <f t="shared" ca="1" si="0"/>
        <v>0.40282478612427464</v>
      </c>
      <c r="K12" s="3">
        <f t="shared" ca="1" si="0"/>
        <v>0.5646049921644859</v>
      </c>
      <c r="L12" s="3">
        <f t="shared" ca="1" si="0"/>
        <v>0.63479668703397352</v>
      </c>
      <c r="M12" s="3">
        <f t="shared" ca="1" si="0"/>
        <v>0.49029712200167774</v>
      </c>
      <c r="N12" s="3">
        <f t="shared" ca="1" si="0"/>
        <v>0.59911630222830303</v>
      </c>
      <c r="O12" s="3">
        <f t="shared" ca="1" si="0"/>
        <v>0.80296903648926587</v>
      </c>
      <c r="P12" s="3">
        <f t="shared" ca="1" si="0"/>
        <v>0.91141322380701995</v>
      </c>
      <c r="Q12" s="3">
        <f t="shared" ca="1" si="0"/>
        <v>0.99732367356785379</v>
      </c>
      <c r="R12" s="3">
        <f t="shared" ca="1" si="0"/>
        <v>0.13568505869464664</v>
      </c>
      <c r="S12" s="3">
        <f t="shared" ca="1" si="0"/>
        <v>0.6217744998401874</v>
      </c>
      <c r="T12" s="3">
        <f t="shared" ca="1" si="0"/>
        <v>0.45067526315261053</v>
      </c>
    </row>
    <row r="13" spans="1:22" ht="15.75" x14ac:dyDescent="0.25">
      <c r="A13" s="7" t="s">
        <v>27</v>
      </c>
      <c r="B13" s="5">
        <v>44056</v>
      </c>
      <c r="C13" s="3">
        <f t="shared" ca="1" si="1"/>
        <v>0.6119319085198538</v>
      </c>
      <c r="D13" s="3">
        <f t="shared" ca="1" si="0"/>
        <v>0.36947989318097763</v>
      </c>
      <c r="E13" s="3">
        <f t="shared" ca="1" si="0"/>
        <v>0.51251905068690773</v>
      </c>
      <c r="F13" s="3">
        <f t="shared" ca="1" si="0"/>
        <v>0.73649799473357391</v>
      </c>
      <c r="G13" s="3">
        <f t="shared" ca="1" si="0"/>
        <v>0.82917272036635947</v>
      </c>
      <c r="H13" s="3">
        <f t="shared" ca="1" si="0"/>
        <v>0.17076915189198394</v>
      </c>
      <c r="I13" s="3">
        <f t="shared" ca="1" si="0"/>
        <v>0.62865419598667538</v>
      </c>
      <c r="J13" s="3">
        <f t="shared" ca="1" si="0"/>
        <v>0.27256513544326644</v>
      </c>
      <c r="K13" s="3">
        <f t="shared" ca="1" si="0"/>
        <v>0.25550936128915491</v>
      </c>
      <c r="L13" s="3">
        <f t="shared" ca="1" si="0"/>
        <v>3.7338427804435415E-2</v>
      </c>
      <c r="M13" s="3">
        <f t="shared" ca="1" si="0"/>
        <v>0.67147856042994369</v>
      </c>
      <c r="N13" s="3">
        <f t="shared" ca="1" si="0"/>
        <v>0.95568581587928336</v>
      </c>
      <c r="O13" s="3">
        <f t="shared" ca="1" si="0"/>
        <v>0.32500958356910803</v>
      </c>
      <c r="P13" s="3">
        <f t="shared" ca="1" si="0"/>
        <v>0.91263669428916283</v>
      </c>
      <c r="Q13" s="3">
        <f t="shared" ca="1" si="0"/>
        <v>0.34049975668463783</v>
      </c>
      <c r="R13" s="3">
        <f t="shared" ca="1" si="0"/>
        <v>0.60788116890363186</v>
      </c>
      <c r="S13" s="3">
        <f t="shared" ca="1" si="0"/>
        <v>0.85089771537999215</v>
      </c>
      <c r="T13" s="3">
        <f t="shared" ca="1" si="0"/>
        <v>0.98743628548462403</v>
      </c>
    </row>
    <row r="14" spans="1:22" ht="15.75" x14ac:dyDescent="0.25">
      <c r="A14" s="7" t="s">
        <v>27</v>
      </c>
      <c r="B14" s="5">
        <v>44057</v>
      </c>
      <c r="C14" s="3">
        <f t="shared" ca="1" si="1"/>
        <v>0.58036481991743349</v>
      </c>
      <c r="D14" s="3">
        <f t="shared" ca="1" si="0"/>
        <v>0.10673328467324839</v>
      </c>
      <c r="E14" s="3">
        <f t="shared" ca="1" si="0"/>
        <v>0.66939210328880261</v>
      </c>
      <c r="F14" s="3">
        <f t="shared" ca="1" si="0"/>
        <v>0.36066339865695074</v>
      </c>
      <c r="G14" s="3">
        <f t="shared" ca="1" si="0"/>
        <v>0.37730374875208517</v>
      </c>
      <c r="H14" s="3">
        <f t="shared" ca="1" si="0"/>
        <v>0.96358740565090983</v>
      </c>
      <c r="I14" s="3">
        <f t="shared" ca="1" si="0"/>
        <v>0.20583214946352923</v>
      </c>
      <c r="J14" s="3">
        <f t="shared" ca="1" si="0"/>
        <v>0.33036904969211489</v>
      </c>
      <c r="K14" s="3">
        <f t="shared" ca="1" si="0"/>
        <v>0.69459182529463637</v>
      </c>
      <c r="L14" s="3">
        <f t="shared" ca="1" si="0"/>
        <v>0.26553473347028211</v>
      </c>
      <c r="M14" s="3">
        <f t="shared" ca="1" si="0"/>
        <v>0.2765065693410661</v>
      </c>
      <c r="N14" s="3">
        <f t="shared" ca="1" si="0"/>
        <v>0.7578152513675831</v>
      </c>
      <c r="O14" s="3">
        <f t="shared" ca="1" si="0"/>
        <v>0.13297292171994757</v>
      </c>
      <c r="P14" s="3">
        <f t="shared" ca="1" si="0"/>
        <v>8.6438636170888539E-2</v>
      </c>
      <c r="Q14" s="3">
        <f t="shared" ca="1" si="0"/>
        <v>0.63433668709848179</v>
      </c>
      <c r="R14" s="3">
        <f t="shared" ca="1" si="0"/>
        <v>0.35678282044737974</v>
      </c>
      <c r="S14" s="3">
        <f t="shared" ca="1" si="0"/>
        <v>0.27342051577444726</v>
      </c>
      <c r="T14" s="3">
        <f t="shared" ca="1" si="0"/>
        <v>0.49497167540938769</v>
      </c>
    </row>
    <row r="15" spans="1:22" ht="15.75" x14ac:dyDescent="0.25">
      <c r="A15" s="7" t="s">
        <v>27</v>
      </c>
      <c r="B15" s="5">
        <v>44060</v>
      </c>
      <c r="C15" s="3">
        <f t="shared" ca="1" si="1"/>
        <v>0.50721597207889391</v>
      </c>
      <c r="D15" s="3">
        <f t="shared" ca="1" si="0"/>
        <v>0.35349491789241261</v>
      </c>
      <c r="E15" s="3">
        <f t="shared" ca="1" si="0"/>
        <v>1.875849637495286E-2</v>
      </c>
      <c r="F15" s="3">
        <f t="shared" ca="1" si="0"/>
        <v>0.95679533295006702</v>
      </c>
      <c r="G15" s="3">
        <f t="shared" ca="1" si="0"/>
        <v>0.65891053301674862</v>
      </c>
      <c r="H15" s="3">
        <f t="shared" ca="1" si="0"/>
        <v>0.51062394000170941</v>
      </c>
      <c r="I15" s="3">
        <f t="shared" ca="1" si="0"/>
        <v>0.15918915183191618</v>
      </c>
      <c r="J15" s="3">
        <f t="shared" ca="1" si="0"/>
        <v>0.22535045136153664</v>
      </c>
      <c r="K15" s="3">
        <f t="shared" ca="1" si="0"/>
        <v>0.17107470095953592</v>
      </c>
      <c r="L15" s="3">
        <f t="shared" ca="1" si="0"/>
        <v>0.85215687971574527</v>
      </c>
      <c r="M15" s="3">
        <f t="shared" ca="1" si="0"/>
        <v>0.25672879149144101</v>
      </c>
      <c r="N15" s="3">
        <f t="shared" ca="1" si="0"/>
        <v>5.8663346907801839E-2</v>
      </c>
      <c r="O15" s="3">
        <f t="shared" ca="1" si="0"/>
        <v>0.66930522789125368</v>
      </c>
      <c r="P15" s="3">
        <f t="shared" ca="1" si="0"/>
        <v>0.20829106812325782</v>
      </c>
      <c r="Q15" s="3">
        <f t="shared" ca="1" si="0"/>
        <v>0.13302228194955745</v>
      </c>
      <c r="R15" s="3">
        <f t="shared" ca="1" si="0"/>
        <v>4.1913236489733441E-2</v>
      </c>
      <c r="S15" s="3">
        <f t="shared" ca="1" si="0"/>
        <v>0.19287076532774361</v>
      </c>
      <c r="T15" s="3">
        <f t="shared" ca="1" si="0"/>
        <v>0.35501101365168197</v>
      </c>
    </row>
    <row r="16" spans="1:22" ht="15.75" x14ac:dyDescent="0.25">
      <c r="A16" s="7" t="s">
        <v>27</v>
      </c>
      <c r="B16" s="5">
        <v>44061</v>
      </c>
      <c r="C16" s="3">
        <f t="shared" ca="1" si="1"/>
        <v>0.81479901028309498</v>
      </c>
      <c r="D16" s="3">
        <f t="shared" ca="1" si="0"/>
        <v>0.27484999507701013</v>
      </c>
      <c r="E16" s="3">
        <f t="shared" ca="1" si="0"/>
        <v>0.7585968307113391</v>
      </c>
      <c r="F16" s="3">
        <f t="shared" ca="1" si="0"/>
        <v>1.4235626066999241E-2</v>
      </c>
      <c r="G16" s="3">
        <f t="shared" ca="1" si="0"/>
        <v>0.99092505501002881</v>
      </c>
      <c r="H16" s="3">
        <f t="shared" ca="1" si="0"/>
        <v>0.23647254738875911</v>
      </c>
      <c r="I16" s="3">
        <f t="shared" ca="1" si="0"/>
        <v>0.35253357149458486</v>
      </c>
      <c r="J16" s="3">
        <f t="shared" ca="1" si="0"/>
        <v>0.73563065958045193</v>
      </c>
      <c r="K16" s="3">
        <f t="shared" ca="1" si="0"/>
        <v>1.5640615162772598E-2</v>
      </c>
      <c r="L16" s="3">
        <f t="shared" ca="1" si="0"/>
        <v>0.68988340186926822</v>
      </c>
      <c r="M16" s="3">
        <f t="shared" ca="1" si="0"/>
        <v>0.499956293118061</v>
      </c>
      <c r="N16" s="3">
        <f t="shared" ca="1" si="0"/>
        <v>0.69486069383861548</v>
      </c>
      <c r="O16" s="3">
        <f t="shared" ca="1" si="0"/>
        <v>0.35500578358979229</v>
      </c>
      <c r="P16" s="3">
        <f t="shared" ca="1" si="0"/>
        <v>0.55120329881863295</v>
      </c>
      <c r="Q16" s="3">
        <f t="shared" ca="1" si="0"/>
        <v>2.0756454084688514E-2</v>
      </c>
      <c r="R16" s="3">
        <f t="shared" ca="1" si="0"/>
        <v>8.4359554238794154E-2</v>
      </c>
      <c r="S16" s="3">
        <f t="shared" ca="1" si="0"/>
        <v>0.56615237587896861</v>
      </c>
      <c r="T16" s="3">
        <f t="shared" ca="1" si="0"/>
        <v>0.67621807942131795</v>
      </c>
    </row>
    <row r="17" spans="1:22" ht="15.75" x14ac:dyDescent="0.25">
      <c r="A17" s="7" t="s">
        <v>27</v>
      </c>
      <c r="B17" s="5">
        <v>44062</v>
      </c>
      <c r="C17" s="3">
        <f t="shared" ca="1" si="1"/>
        <v>0.59093570232779913</v>
      </c>
      <c r="D17" s="3">
        <f t="shared" ca="1" si="0"/>
        <v>0.28427574702319724</v>
      </c>
      <c r="E17" s="3">
        <f t="shared" ca="1" si="0"/>
        <v>1.3816255997567639E-2</v>
      </c>
      <c r="F17" s="3">
        <f t="shared" ca="1" si="0"/>
        <v>0.98520549277999669</v>
      </c>
      <c r="G17" s="3">
        <f t="shared" ca="1" si="0"/>
        <v>0.62192936559950307</v>
      </c>
      <c r="H17" s="3">
        <f t="shared" ca="1" si="0"/>
        <v>0.88162515045416867</v>
      </c>
      <c r="I17" s="3">
        <f t="shared" ca="1" si="0"/>
        <v>0.95793709905039826</v>
      </c>
      <c r="J17" s="3">
        <f t="shared" ca="1" si="0"/>
        <v>0.83571866158424379</v>
      </c>
      <c r="K17" s="3">
        <f t="shared" ca="1" si="0"/>
        <v>0.73500331125961771</v>
      </c>
      <c r="L17" s="3">
        <f t="shared" ca="1" si="0"/>
        <v>0.57229415684587315</v>
      </c>
      <c r="M17" s="3">
        <f t="shared" ca="1" si="0"/>
        <v>0.51327924841344452</v>
      </c>
      <c r="N17" s="3">
        <f t="shared" ca="1" si="0"/>
        <v>0.36119134948373477</v>
      </c>
      <c r="O17" s="3">
        <f t="shared" ca="1" si="0"/>
        <v>0.47426914926990194</v>
      </c>
      <c r="P17" s="3">
        <f t="shared" ca="1" si="0"/>
        <v>0.14307775213302287</v>
      </c>
      <c r="Q17" s="3">
        <f t="shared" ca="1" si="0"/>
        <v>0.71075664978283759</v>
      </c>
      <c r="R17" s="3">
        <f t="shared" ca="1" si="0"/>
        <v>0.61478828878371317</v>
      </c>
      <c r="S17" s="3">
        <f t="shared" ca="1" si="0"/>
        <v>0.32392589788952797</v>
      </c>
      <c r="T17" s="3">
        <f t="shared" ca="1" si="0"/>
        <v>1.9889931226234059E-2</v>
      </c>
    </row>
    <row r="18" spans="1:22" ht="15.75" x14ac:dyDescent="0.25">
      <c r="A18" s="7" t="s">
        <v>27</v>
      </c>
      <c r="B18" s="5">
        <v>44063</v>
      </c>
      <c r="C18" s="3">
        <f t="shared" ca="1" si="1"/>
        <v>0.724804614423048</v>
      </c>
      <c r="D18" s="3">
        <f t="shared" ca="1" si="1"/>
        <v>0.29483010661027675</v>
      </c>
      <c r="E18" s="3">
        <f t="shared" ca="1" si="1"/>
        <v>0.85354550500662996</v>
      </c>
      <c r="F18" s="3">
        <f t="shared" ca="1" si="1"/>
        <v>2.4926006832494241E-2</v>
      </c>
      <c r="G18" s="3">
        <f t="shared" ca="1" si="1"/>
        <v>0.15491278677653042</v>
      </c>
      <c r="H18" s="3">
        <f t="shared" ca="1" si="1"/>
        <v>0.41928336531162647</v>
      </c>
      <c r="I18" s="3">
        <f t="shared" ca="1" si="1"/>
        <v>0.83563905317385312</v>
      </c>
      <c r="J18" s="3">
        <f t="shared" ca="1" si="1"/>
        <v>2.6929909770013749E-3</v>
      </c>
      <c r="K18" s="3">
        <f t="shared" ca="1" si="1"/>
        <v>0.42670115777854256</v>
      </c>
      <c r="L18" s="3">
        <f t="shared" ca="1" si="1"/>
        <v>0.7525127760824406</v>
      </c>
      <c r="M18" s="3">
        <f t="shared" ca="1" si="1"/>
        <v>0.37188336513300901</v>
      </c>
      <c r="N18" s="3">
        <f t="shared" ca="1" si="1"/>
        <v>0.40407301716505339</v>
      </c>
      <c r="O18" s="3">
        <f t="shared" ca="1" si="1"/>
        <v>0.98830551089976137</v>
      </c>
      <c r="P18" s="3">
        <f t="shared" ca="1" si="1"/>
        <v>5.6165153444578952E-2</v>
      </c>
      <c r="Q18" s="3">
        <f t="shared" ca="1" si="1"/>
        <v>0.24424677851224252</v>
      </c>
      <c r="R18" s="3">
        <f t="shared" ca="1" si="1"/>
        <v>0.14175409558561425</v>
      </c>
      <c r="S18" s="3">
        <f t="shared" ref="S18:T74" ca="1" si="2">RAND()</f>
        <v>0.25289438965922595</v>
      </c>
      <c r="T18" s="3">
        <f t="shared" ca="1" si="2"/>
        <v>0.85535061377681654</v>
      </c>
    </row>
    <row r="19" spans="1:22" ht="15.75" x14ac:dyDescent="0.25">
      <c r="A19" s="7" t="s">
        <v>27</v>
      </c>
      <c r="B19" s="5">
        <v>44064</v>
      </c>
      <c r="C19" s="3">
        <f t="shared" ca="1" si="1"/>
        <v>0.69750855574261017</v>
      </c>
      <c r="D19" s="3">
        <f t="shared" ca="1" si="1"/>
        <v>0.84797852351000846</v>
      </c>
      <c r="E19" s="3">
        <f t="shared" ca="1" si="1"/>
        <v>0.13352078259468048</v>
      </c>
      <c r="F19" s="3">
        <f t="shared" ca="1" si="1"/>
        <v>0.21306130023365288</v>
      </c>
      <c r="G19" s="3">
        <f t="shared" ca="1" si="1"/>
        <v>0.81300882495917126</v>
      </c>
      <c r="H19" s="3">
        <f t="shared" ca="1" si="1"/>
        <v>0.35860010807139897</v>
      </c>
      <c r="I19" s="3">
        <f t="shared" ca="1" si="1"/>
        <v>0.35617106299320256</v>
      </c>
      <c r="J19" s="3">
        <f t="shared" ca="1" si="1"/>
        <v>0.68173001324809746</v>
      </c>
      <c r="K19" s="3">
        <f t="shared" ca="1" si="1"/>
        <v>5.8023963528966771E-2</v>
      </c>
      <c r="L19" s="3">
        <f t="shared" ca="1" si="1"/>
        <v>0.61730495482981795</v>
      </c>
      <c r="M19" s="3">
        <f t="shared" ca="1" si="1"/>
        <v>0.23772203966649386</v>
      </c>
      <c r="N19" s="3">
        <f t="shared" ca="1" si="1"/>
        <v>1.4374222506726153E-2</v>
      </c>
      <c r="O19" s="3">
        <f t="shared" ca="1" si="1"/>
        <v>0.60536277686532769</v>
      </c>
      <c r="P19" s="3">
        <f t="shared" ca="1" si="1"/>
        <v>0.89389410624711985</v>
      </c>
      <c r="Q19" s="3">
        <f t="shared" ca="1" si="1"/>
        <v>0.27356081987337966</v>
      </c>
      <c r="R19" s="3">
        <f t="shared" ca="1" si="1"/>
        <v>0.69679200160344479</v>
      </c>
      <c r="S19" s="3">
        <f t="shared" ca="1" si="2"/>
        <v>0.73386465586594507</v>
      </c>
      <c r="T19" s="3">
        <f t="shared" ca="1" si="2"/>
        <v>0.3570808943919842</v>
      </c>
    </row>
    <row r="20" spans="1:22" s="1" customFormat="1" ht="15.75" x14ac:dyDescent="0.25">
      <c r="A20" s="7" t="s">
        <v>27</v>
      </c>
      <c r="B20" s="5">
        <v>44065</v>
      </c>
      <c r="C20" s="3">
        <f t="shared" ca="1" si="1"/>
        <v>0.82063056094944853</v>
      </c>
      <c r="D20" s="3">
        <f t="shared" ca="1" si="1"/>
        <v>0.42540976081715842</v>
      </c>
      <c r="E20" s="3">
        <f t="shared" ca="1" si="1"/>
        <v>0.41820732731774923</v>
      </c>
      <c r="F20" s="3">
        <f t="shared" ca="1" si="1"/>
        <v>0.80124112518775403</v>
      </c>
      <c r="G20" s="3">
        <f t="shared" ca="1" si="1"/>
        <v>0.5360909551348656</v>
      </c>
      <c r="H20" s="3">
        <f t="shared" ca="1" si="1"/>
        <v>0.68936521389153937</v>
      </c>
      <c r="I20" s="3">
        <f t="shared" ca="1" si="1"/>
        <v>0.95906425121202177</v>
      </c>
      <c r="J20" s="3">
        <f t="shared" ca="1" si="1"/>
        <v>0.74907266835819852</v>
      </c>
      <c r="K20" s="3">
        <f t="shared" ca="1" si="1"/>
        <v>0.11604907935525355</v>
      </c>
      <c r="L20" s="3">
        <f t="shared" ca="1" si="1"/>
        <v>0.27394830370257095</v>
      </c>
      <c r="M20" s="3">
        <f t="shared" ca="1" si="1"/>
        <v>0.18429553497514539</v>
      </c>
      <c r="N20" s="3">
        <f t="shared" ca="1" si="1"/>
        <v>0.85915767994555714</v>
      </c>
      <c r="O20" s="3">
        <f t="shared" ca="1" si="1"/>
        <v>0.69661430412769865</v>
      </c>
      <c r="P20" s="3">
        <f t="shared" ca="1" si="1"/>
        <v>0.98026974490578189</v>
      </c>
      <c r="Q20" s="3">
        <f t="shared" ca="1" si="1"/>
        <v>0.88868179375925516</v>
      </c>
      <c r="R20" s="3">
        <f t="shared" ca="1" si="1"/>
        <v>0.3240148518418805</v>
      </c>
      <c r="S20" s="3">
        <f t="shared" ca="1" si="2"/>
        <v>0.43729447040858693</v>
      </c>
      <c r="T20" s="3">
        <f t="shared" ca="1" si="2"/>
        <v>0.16392310622640971</v>
      </c>
      <c r="U20" s="13"/>
    </row>
    <row r="21" spans="1:22" ht="15.75" x14ac:dyDescent="0.25">
      <c r="A21" s="7" t="s">
        <v>27</v>
      </c>
      <c r="B21" s="5">
        <v>44067</v>
      </c>
      <c r="C21" s="3">
        <f t="shared" ca="1" si="1"/>
        <v>2.3222280603233725E-2</v>
      </c>
      <c r="D21" s="3">
        <f t="shared" ca="1" si="1"/>
        <v>0.84650780394090386</v>
      </c>
      <c r="E21" s="3">
        <f t="shared" ca="1" si="1"/>
        <v>0.64072867726169302</v>
      </c>
      <c r="F21" s="3">
        <f t="shared" ca="1" si="1"/>
        <v>0.54896943005223597</v>
      </c>
      <c r="G21" s="3">
        <f t="shared" ca="1" si="1"/>
        <v>0.9988401487400087</v>
      </c>
      <c r="H21" s="3">
        <f t="shared" ca="1" si="1"/>
        <v>0.32671919808969496</v>
      </c>
      <c r="I21" s="3">
        <f t="shared" ca="1" si="1"/>
        <v>7.0178069344709382E-2</v>
      </c>
      <c r="J21" s="3">
        <f t="shared" ca="1" si="1"/>
        <v>0.78143512576877527</v>
      </c>
      <c r="K21" s="3">
        <f t="shared" ca="1" si="1"/>
        <v>0.50154184060129392</v>
      </c>
      <c r="L21" s="3">
        <f t="shared" ca="1" si="1"/>
        <v>0.18334479270870951</v>
      </c>
      <c r="M21" s="3">
        <f t="shared" ca="1" si="1"/>
        <v>7.2000245067625257E-2</v>
      </c>
      <c r="N21" s="3">
        <f t="shared" ca="1" si="1"/>
        <v>0.11964206737730232</v>
      </c>
      <c r="O21" s="3">
        <f t="shared" ca="1" si="1"/>
        <v>0.59278718712024658</v>
      </c>
      <c r="P21" s="3">
        <f t="shared" ca="1" si="1"/>
        <v>0.22554548416545983</v>
      </c>
      <c r="Q21" s="3">
        <f t="shared" ca="1" si="1"/>
        <v>0.17460769099493179</v>
      </c>
      <c r="R21" s="3">
        <f t="shared" ca="1" si="1"/>
        <v>0.83507156187327958</v>
      </c>
      <c r="S21" s="3">
        <f t="shared" ca="1" si="2"/>
        <v>0.40793130985039305</v>
      </c>
      <c r="T21" s="3">
        <f t="shared" ca="1" si="2"/>
        <v>5.2096871017610624E-2</v>
      </c>
    </row>
    <row r="22" spans="1:22" ht="15.75" x14ac:dyDescent="0.25">
      <c r="A22" s="7" t="s">
        <v>27</v>
      </c>
      <c r="B22" s="5">
        <v>44068</v>
      </c>
      <c r="C22" s="3">
        <f t="shared" ca="1" si="1"/>
        <v>0.73991287210973145</v>
      </c>
      <c r="D22" s="3">
        <f t="shared" ca="1" si="1"/>
        <v>0.18432358404027627</v>
      </c>
      <c r="E22" s="3">
        <f t="shared" ca="1" si="1"/>
        <v>0.92310851236219826</v>
      </c>
      <c r="F22" s="3">
        <f t="shared" ca="1" si="1"/>
        <v>0.79264425268176841</v>
      </c>
      <c r="G22" s="3">
        <f t="shared" ca="1" si="1"/>
        <v>0.30858596808272865</v>
      </c>
      <c r="H22" s="3">
        <f t="shared" ca="1" si="1"/>
        <v>0.40035088649788986</v>
      </c>
      <c r="I22" s="3">
        <f t="shared" ca="1" si="1"/>
        <v>0.87377769984752462</v>
      </c>
      <c r="J22" s="3">
        <f t="shared" ca="1" si="1"/>
        <v>0.53359763404021554</v>
      </c>
      <c r="K22" s="3">
        <f t="shared" ca="1" si="1"/>
        <v>0.35140180261468279</v>
      </c>
      <c r="L22" s="3">
        <f t="shared" ca="1" si="1"/>
        <v>6.536681921429921E-2</v>
      </c>
      <c r="M22" s="3">
        <f t="shared" ca="1" si="1"/>
        <v>0.23196960854193971</v>
      </c>
      <c r="N22" s="3">
        <f t="shared" ca="1" si="1"/>
        <v>0.62641403398866158</v>
      </c>
      <c r="O22" s="3">
        <f t="shared" ca="1" si="1"/>
        <v>0.79488158900224115</v>
      </c>
      <c r="P22" s="3">
        <f t="shared" ca="1" si="1"/>
        <v>0.83261074970075089</v>
      </c>
      <c r="Q22" s="3">
        <f t="shared" ca="1" si="1"/>
        <v>0.13525224580735351</v>
      </c>
      <c r="R22" s="3">
        <f t="shared" ca="1" si="1"/>
        <v>0.27864549779472658</v>
      </c>
      <c r="S22" s="3">
        <f t="shared" ca="1" si="2"/>
        <v>0.87171140154454008</v>
      </c>
      <c r="T22" s="3">
        <f t="shared" ca="1" si="2"/>
        <v>0.14083299241872005</v>
      </c>
    </row>
    <row r="23" spans="1:22" ht="15.75" x14ac:dyDescent="0.25">
      <c r="A23" s="7" t="s">
        <v>27</v>
      </c>
      <c r="B23" s="5">
        <v>44069</v>
      </c>
      <c r="C23" s="3">
        <f t="shared" ca="1" si="1"/>
        <v>8.5429487032288032E-2</v>
      </c>
      <c r="D23" s="3">
        <f t="shared" ca="1" si="1"/>
        <v>0.30507980909911636</v>
      </c>
      <c r="E23" s="3">
        <f t="shared" ca="1" si="1"/>
        <v>6.7375025993804516E-2</v>
      </c>
      <c r="F23" s="3">
        <f t="shared" ca="1" si="1"/>
        <v>0.29129409092066139</v>
      </c>
      <c r="G23" s="3">
        <f t="shared" ca="1" si="1"/>
        <v>0.40153109919082897</v>
      </c>
      <c r="H23" s="3">
        <f t="shared" ca="1" si="1"/>
        <v>4.537891469689237E-2</v>
      </c>
      <c r="I23" s="3">
        <f t="shared" ca="1" si="1"/>
        <v>0.60255318561383908</v>
      </c>
      <c r="J23" s="3">
        <f t="shared" ca="1" si="1"/>
        <v>0.3192894530787812</v>
      </c>
      <c r="K23" s="3">
        <f t="shared" ca="1" si="1"/>
        <v>0.73095497009486488</v>
      </c>
      <c r="L23" s="3">
        <f t="shared" ca="1" si="1"/>
        <v>0.85543091192999765</v>
      </c>
      <c r="M23" s="3">
        <f t="shared" ca="1" si="1"/>
        <v>0.84106180375219741</v>
      </c>
      <c r="N23" s="3">
        <f t="shared" ca="1" si="1"/>
        <v>0.92162787336197272</v>
      </c>
      <c r="O23" s="3">
        <f t="shared" ca="1" si="1"/>
        <v>0.91929020920842208</v>
      </c>
      <c r="P23" s="3">
        <f t="shared" ca="1" si="1"/>
        <v>0.31853824887062221</v>
      </c>
      <c r="Q23" s="3">
        <f t="shared" ca="1" si="1"/>
        <v>0.57804355638574467</v>
      </c>
      <c r="R23" s="3">
        <f t="shared" ca="1" si="1"/>
        <v>0.96188455787058424</v>
      </c>
      <c r="S23" s="3">
        <f t="shared" ca="1" si="2"/>
        <v>0.84507469817902503</v>
      </c>
      <c r="T23" s="3">
        <f t="shared" ca="1" si="2"/>
        <v>0.27500515756673882</v>
      </c>
    </row>
    <row r="24" spans="1:22" ht="12.75" customHeight="1" x14ac:dyDescent="0.35">
      <c r="A24" s="7" t="s">
        <v>27</v>
      </c>
      <c r="B24" s="5">
        <v>44070</v>
      </c>
      <c r="C24" s="3">
        <f t="shared" ca="1" si="1"/>
        <v>0.12156931014128969</v>
      </c>
      <c r="D24" s="3">
        <f t="shared" ca="1" si="1"/>
        <v>0.13174108119132133</v>
      </c>
      <c r="E24" s="3">
        <f t="shared" ca="1" si="1"/>
        <v>0.22661169821265792</v>
      </c>
      <c r="F24" s="3">
        <f t="shared" ca="1" si="1"/>
        <v>0.66008398550491676</v>
      </c>
      <c r="G24" s="3">
        <f t="shared" ca="1" si="1"/>
        <v>0.9964821979555557</v>
      </c>
      <c r="H24" s="3">
        <f t="shared" ca="1" si="1"/>
        <v>8.6202597022311256E-4</v>
      </c>
      <c r="I24" s="3">
        <f t="shared" ca="1" si="1"/>
        <v>0.9902980719064699</v>
      </c>
      <c r="J24" s="3">
        <f t="shared" ca="1" si="1"/>
        <v>0.54864017432467882</v>
      </c>
      <c r="K24" s="3">
        <f t="shared" ca="1" si="1"/>
        <v>0.19685930389189876</v>
      </c>
      <c r="L24" s="3">
        <f t="shared" ca="1" si="1"/>
        <v>0.11767290884271331</v>
      </c>
      <c r="M24" s="3">
        <f t="shared" ca="1" si="1"/>
        <v>0.16786206659083536</v>
      </c>
      <c r="N24" s="3">
        <f t="shared" ca="1" si="1"/>
        <v>4.12880267495217E-2</v>
      </c>
      <c r="O24" s="3">
        <f t="shared" ca="1" si="1"/>
        <v>0.21388286012027913</v>
      </c>
      <c r="P24" s="3">
        <f t="shared" ca="1" si="1"/>
        <v>0.85110381188022022</v>
      </c>
      <c r="Q24" s="3">
        <f t="shared" ca="1" si="1"/>
        <v>0.31911169614885904</v>
      </c>
      <c r="R24" s="3">
        <f t="shared" ca="1" si="1"/>
        <v>5.3377438838458136E-2</v>
      </c>
      <c r="S24" s="3">
        <f t="shared" ca="1" si="2"/>
        <v>0.26678797864023274</v>
      </c>
      <c r="T24" s="3">
        <f t="shared" ca="1" si="2"/>
        <v>0.21450701004168093</v>
      </c>
      <c r="U24" s="16"/>
      <c r="V24" s="6"/>
    </row>
    <row r="25" spans="1:22" s="1" customFormat="1" ht="15.75" x14ac:dyDescent="0.25">
      <c r="A25" s="7" t="s">
        <v>27</v>
      </c>
      <c r="B25" s="5">
        <v>44071</v>
      </c>
      <c r="C25" s="3">
        <f t="shared" ca="1" si="1"/>
        <v>0.57989754870202903</v>
      </c>
      <c r="D25" s="3">
        <f t="shared" ca="1" si="1"/>
        <v>0.48968288586402353</v>
      </c>
      <c r="E25" s="3">
        <f t="shared" ca="1" si="1"/>
        <v>0.65952919731281323</v>
      </c>
      <c r="F25" s="3">
        <f t="shared" ca="1" si="1"/>
        <v>0.9153069904341975</v>
      </c>
      <c r="G25" s="3">
        <f t="shared" ca="1" si="1"/>
        <v>0.66003041263446427</v>
      </c>
      <c r="H25" s="3">
        <f t="shared" ca="1" si="1"/>
        <v>0.90646521079567788</v>
      </c>
      <c r="I25" s="3">
        <f t="shared" ca="1" si="1"/>
        <v>0.57286161698245375</v>
      </c>
      <c r="J25" s="3">
        <f t="shared" ca="1" si="1"/>
        <v>7.6679911070815621E-2</v>
      </c>
      <c r="K25" s="3">
        <f t="shared" ca="1" si="1"/>
        <v>0.11547388469151454</v>
      </c>
      <c r="L25" s="3">
        <f t="shared" ca="1" si="1"/>
        <v>0.64365978878207342</v>
      </c>
      <c r="M25" s="3">
        <f t="shared" ca="1" si="1"/>
        <v>0.78802841833066706</v>
      </c>
      <c r="N25" s="3">
        <f t="shared" ca="1" si="1"/>
        <v>0.5871968712680804</v>
      </c>
      <c r="O25" s="3">
        <f t="shared" ca="1" si="1"/>
        <v>0.64624831729927878</v>
      </c>
      <c r="P25" s="3">
        <f t="shared" ca="1" si="1"/>
        <v>0.70747430697144731</v>
      </c>
      <c r="Q25" s="3">
        <f t="shared" ca="1" si="1"/>
        <v>0.1063661057992985</v>
      </c>
      <c r="R25" s="3">
        <f t="shared" ca="1" si="1"/>
        <v>0.97330193074464677</v>
      </c>
      <c r="S25" s="3">
        <f t="shared" ca="1" si="2"/>
        <v>0.80752131292588569</v>
      </c>
      <c r="T25" s="3">
        <f t="shared" ca="1" si="2"/>
        <v>0.69550570787953248</v>
      </c>
      <c r="U25" s="13"/>
    </row>
    <row r="26" spans="1:22" ht="15.75" x14ac:dyDescent="0.25">
      <c r="A26" s="7" t="s">
        <v>27</v>
      </c>
      <c r="B26" s="5">
        <v>44072</v>
      </c>
      <c r="C26" s="3">
        <f t="shared" ca="1" si="1"/>
        <v>3.6214132372917818E-2</v>
      </c>
      <c r="D26" s="3">
        <f t="shared" ca="1" si="1"/>
        <v>0.91007603867806119</v>
      </c>
      <c r="E26" s="3">
        <f t="shared" ca="1" si="1"/>
        <v>5.3332651233028661E-2</v>
      </c>
      <c r="F26" s="3">
        <f t="shared" ca="1" si="1"/>
        <v>3.6738201887426825E-2</v>
      </c>
      <c r="G26" s="3">
        <f t="shared" ca="1" si="1"/>
        <v>0.45417865388177925</v>
      </c>
      <c r="H26" s="3">
        <f t="shared" ca="1" si="1"/>
        <v>0.18301066491378115</v>
      </c>
      <c r="I26" s="3">
        <f t="shared" ca="1" si="1"/>
        <v>0.7789225693150269</v>
      </c>
      <c r="J26" s="3">
        <f t="shared" ca="1" si="1"/>
        <v>0.38310126096467612</v>
      </c>
      <c r="K26" s="3">
        <f t="shared" ca="1" si="1"/>
        <v>0.54202730126438636</v>
      </c>
      <c r="L26" s="3">
        <f t="shared" ca="1" si="1"/>
        <v>0.44680670537844847</v>
      </c>
      <c r="M26" s="3">
        <f t="shared" ca="1" si="1"/>
        <v>0.33876969394938206</v>
      </c>
      <c r="N26" s="3">
        <f t="shared" ca="1" si="1"/>
        <v>0.80095799602450957</v>
      </c>
      <c r="O26" s="3">
        <f t="shared" ca="1" si="1"/>
        <v>0.88028090234160838</v>
      </c>
      <c r="P26" s="3">
        <f t="shared" ca="1" si="1"/>
        <v>0.23013478332095794</v>
      </c>
      <c r="Q26" s="3">
        <f t="shared" ca="1" si="1"/>
        <v>0.53940824043125446</v>
      </c>
      <c r="R26" s="3">
        <f t="shared" ca="1" si="1"/>
        <v>0.84134223747569381</v>
      </c>
      <c r="S26" s="3">
        <f t="shared" ca="1" si="2"/>
        <v>0.84198479639316093</v>
      </c>
      <c r="T26" s="3">
        <f t="shared" ca="1" si="2"/>
        <v>0.95001030493483507</v>
      </c>
    </row>
    <row r="27" spans="1:22" s="1" customFormat="1" ht="15.75" x14ac:dyDescent="0.25">
      <c r="A27" s="7" t="s">
        <v>28</v>
      </c>
      <c r="B27" s="5">
        <v>44044</v>
      </c>
      <c r="C27" s="3">
        <f t="shared" ca="1" si="1"/>
        <v>0.5172196442316952</v>
      </c>
      <c r="D27" s="3">
        <f t="shared" ca="1" si="1"/>
        <v>0.24466379072489197</v>
      </c>
      <c r="E27" s="3">
        <f t="shared" ca="1" si="1"/>
        <v>0.56582257063353791</v>
      </c>
      <c r="F27" s="3">
        <f t="shared" ca="1" si="1"/>
        <v>0.80918541788185627</v>
      </c>
      <c r="G27" s="3">
        <f t="shared" ca="1" si="1"/>
        <v>0.75650147983872307</v>
      </c>
      <c r="H27" s="3">
        <f t="shared" ca="1" si="1"/>
        <v>0.74057749336520684</v>
      </c>
      <c r="I27" s="3">
        <f t="shared" ca="1" si="1"/>
        <v>0.16502600683956736</v>
      </c>
      <c r="J27" s="3">
        <f t="shared" ca="1" si="1"/>
        <v>0.9558558519706587</v>
      </c>
      <c r="K27" s="3">
        <f t="shared" ca="1" si="1"/>
        <v>0.75991860025782199</v>
      </c>
      <c r="L27" s="3">
        <f t="shared" ca="1" si="1"/>
        <v>0.21018016618512325</v>
      </c>
      <c r="M27" s="3">
        <f t="shared" ca="1" si="1"/>
        <v>0.23048161490499885</v>
      </c>
      <c r="N27" s="3">
        <f t="shared" ca="1" si="1"/>
        <v>0.61656232137172751</v>
      </c>
      <c r="O27" s="3">
        <f t="shared" ca="1" si="1"/>
        <v>0.57621815255876618</v>
      </c>
      <c r="P27" s="3">
        <f t="shared" ca="1" si="1"/>
        <v>0.51208857945870079</v>
      </c>
      <c r="Q27" s="3">
        <f t="shared" ca="1" si="1"/>
        <v>0.90685803267443943</v>
      </c>
      <c r="R27" s="3">
        <f t="shared" ca="1" si="1"/>
        <v>0.58367136389514862</v>
      </c>
      <c r="S27" s="3">
        <f t="shared" ca="1" si="2"/>
        <v>0.8564984314873948</v>
      </c>
      <c r="T27" s="3">
        <f t="shared" ca="1" si="2"/>
        <v>0.96164069486784465</v>
      </c>
      <c r="U27" s="13"/>
    </row>
    <row r="28" spans="1:22" s="1" customFormat="1" ht="15.75" x14ac:dyDescent="0.25">
      <c r="A28" s="7" t="s">
        <v>28</v>
      </c>
      <c r="B28" s="5">
        <v>44046</v>
      </c>
      <c r="C28" s="3">
        <f t="shared" ca="1" si="1"/>
        <v>1.0497479285736744E-2</v>
      </c>
      <c r="D28" s="3">
        <f t="shared" ca="1" si="1"/>
        <v>2.4071545823296403E-2</v>
      </c>
      <c r="E28" s="3">
        <f t="shared" ca="1" si="1"/>
        <v>0.70018803601152835</v>
      </c>
      <c r="F28" s="3">
        <f t="shared" ca="1" si="1"/>
        <v>0.98560023409194053</v>
      </c>
      <c r="G28" s="3">
        <f t="shared" ca="1" si="1"/>
        <v>9.9404814278609033E-2</v>
      </c>
      <c r="H28" s="3">
        <f t="shared" ca="1" si="1"/>
        <v>0.25374252368610095</v>
      </c>
      <c r="I28" s="3">
        <f t="shared" ca="1" si="1"/>
        <v>0.81850775863565683</v>
      </c>
      <c r="J28" s="3">
        <f t="shared" ca="1" si="1"/>
        <v>0.70901843329521652</v>
      </c>
      <c r="K28" s="3">
        <f t="shared" ca="1" si="1"/>
        <v>0.19416922448970575</v>
      </c>
      <c r="L28" s="3">
        <f t="shared" ca="1" si="1"/>
        <v>0.77446823413811217</v>
      </c>
      <c r="M28" s="3">
        <f t="shared" ca="1" si="1"/>
        <v>0.55985379423356518</v>
      </c>
      <c r="N28" s="3">
        <f t="shared" ca="1" si="1"/>
        <v>0.65752681208078723</v>
      </c>
      <c r="O28" s="3">
        <f t="shared" ca="1" si="1"/>
        <v>0.76205152136612642</v>
      </c>
      <c r="P28" s="3">
        <f t="shared" ca="1" si="1"/>
        <v>0.76561729680472834</v>
      </c>
      <c r="Q28" s="3">
        <f t="shared" ca="1" si="1"/>
        <v>0.89178720118612387</v>
      </c>
      <c r="R28" s="3">
        <f t="shared" ca="1" si="1"/>
        <v>0.30704452946570771</v>
      </c>
      <c r="S28" s="3">
        <f t="shared" ca="1" si="2"/>
        <v>0.43503197459856235</v>
      </c>
      <c r="T28" s="3">
        <f t="shared" ca="1" si="2"/>
        <v>0.88072780857097177</v>
      </c>
      <c r="U28" s="13"/>
    </row>
    <row r="29" spans="1:22" s="1" customFormat="1" ht="15.75" x14ac:dyDescent="0.25">
      <c r="A29" s="7" t="s">
        <v>28</v>
      </c>
      <c r="B29" s="5">
        <v>44047</v>
      </c>
      <c r="C29" s="3">
        <f t="shared" ca="1" si="1"/>
        <v>0.26315465023511175</v>
      </c>
      <c r="D29" s="3">
        <f t="shared" ca="1" si="1"/>
        <v>0.71037209396412881</v>
      </c>
      <c r="E29" s="3">
        <f t="shared" ca="1" si="1"/>
        <v>1.9758767626635754E-2</v>
      </c>
      <c r="F29" s="3">
        <f t="shared" ca="1" si="1"/>
        <v>0.34884375865749695</v>
      </c>
      <c r="G29" s="3">
        <f t="shared" ca="1" si="1"/>
        <v>0.43685749955109032</v>
      </c>
      <c r="H29" s="3">
        <f t="shared" ca="1" si="1"/>
        <v>0.39979925779746972</v>
      </c>
      <c r="I29" s="3">
        <f t="shared" ca="1" si="1"/>
        <v>0.49629019168730881</v>
      </c>
      <c r="J29" s="3">
        <f t="shared" ca="1" si="1"/>
        <v>0.63625944142097202</v>
      </c>
      <c r="K29" s="3">
        <f t="shared" ca="1" si="1"/>
        <v>0.90316435016234575</v>
      </c>
      <c r="L29" s="3">
        <f t="shared" ca="1" si="1"/>
        <v>0.95621252943197221</v>
      </c>
      <c r="M29" s="3">
        <f t="shared" ca="1" si="1"/>
        <v>0.37628373951636762</v>
      </c>
      <c r="N29" s="3">
        <f t="shared" ca="1" si="1"/>
        <v>0.3660971673283403</v>
      </c>
      <c r="O29" s="3">
        <f t="shared" ca="1" si="1"/>
        <v>0.90820364340344328</v>
      </c>
      <c r="P29" s="3">
        <f t="shared" ca="1" si="1"/>
        <v>0.28921670868078053</v>
      </c>
      <c r="Q29" s="3">
        <f t="shared" ca="1" si="1"/>
        <v>0.162731792088459</v>
      </c>
      <c r="R29" s="3">
        <f t="shared" ca="1" si="1"/>
        <v>0.68260670072833485</v>
      </c>
      <c r="S29" s="3">
        <f t="shared" ca="1" si="2"/>
        <v>0.85288920045593064</v>
      </c>
      <c r="T29" s="3">
        <f t="shared" ca="1" si="2"/>
        <v>0.75287719307733647</v>
      </c>
      <c r="U29" s="13"/>
    </row>
    <row r="30" spans="1:22" s="1" customFormat="1" ht="15.75" x14ac:dyDescent="0.25">
      <c r="A30" s="7" t="s">
        <v>28</v>
      </c>
      <c r="B30" s="5">
        <v>44048</v>
      </c>
      <c r="C30" s="3">
        <f t="shared" ca="1" si="1"/>
        <v>0.53390574164132742</v>
      </c>
      <c r="D30" s="3">
        <f t="shared" ca="1" si="1"/>
        <v>0.97455729811615122</v>
      </c>
      <c r="E30" s="3">
        <f t="shared" ca="1" si="1"/>
        <v>0.27806521333183487</v>
      </c>
      <c r="F30" s="3">
        <f t="shared" ca="1" si="1"/>
        <v>0.89371090336017167</v>
      </c>
      <c r="G30" s="3">
        <f t="shared" ca="1" si="1"/>
        <v>0.71888424998077116</v>
      </c>
      <c r="H30" s="3">
        <f t="shared" ca="1" si="1"/>
        <v>0.96807789069204919</v>
      </c>
      <c r="I30" s="3">
        <f t="shared" ca="1" si="1"/>
        <v>0.57261465146666768</v>
      </c>
      <c r="J30" s="3">
        <f t="shared" ca="1" si="1"/>
        <v>0.90622842614916532</v>
      </c>
      <c r="K30" s="3">
        <f t="shared" ca="1" si="1"/>
        <v>0.19876815647500656</v>
      </c>
      <c r="L30" s="3">
        <f t="shared" ca="1" si="1"/>
        <v>0.55102118235324826</v>
      </c>
      <c r="M30" s="3">
        <f t="shared" ca="1" si="1"/>
        <v>7.5447472059752774E-2</v>
      </c>
      <c r="N30" s="3">
        <f t="shared" ca="1" si="1"/>
        <v>0.99071436014328307</v>
      </c>
      <c r="O30" s="3">
        <f t="shared" ca="1" si="1"/>
        <v>0.80700896137159683</v>
      </c>
      <c r="P30" s="3">
        <f t="shared" ca="1" si="1"/>
        <v>0.32384544704378215</v>
      </c>
      <c r="Q30" s="3">
        <f t="shared" ca="1" si="1"/>
        <v>0.81482648808049551</v>
      </c>
      <c r="R30" s="3">
        <f t="shared" ca="1" si="1"/>
        <v>0.17939434589712855</v>
      </c>
      <c r="S30" s="3">
        <f t="shared" ca="1" si="2"/>
        <v>0.36570452719405822</v>
      </c>
      <c r="T30" s="3">
        <f t="shared" ca="1" si="2"/>
        <v>5.5155460698315117E-2</v>
      </c>
      <c r="U30" s="13"/>
    </row>
    <row r="31" spans="1:22" s="1" customFormat="1" ht="15.75" x14ac:dyDescent="0.25">
      <c r="A31" s="7" t="s">
        <v>28</v>
      </c>
      <c r="B31" s="5">
        <v>44049</v>
      </c>
      <c r="C31" s="3">
        <f t="shared" ca="1" si="1"/>
        <v>0.16829557364352321</v>
      </c>
      <c r="D31" s="3">
        <f t="shared" ca="1" si="1"/>
        <v>0.79419323010919796</v>
      </c>
      <c r="E31" s="3">
        <f t="shared" ca="1" si="1"/>
        <v>0.67886471071364074</v>
      </c>
      <c r="F31" s="3">
        <f t="shared" ca="1" si="1"/>
        <v>1.9697372963958237E-2</v>
      </c>
      <c r="G31" s="3">
        <f t="shared" ca="1" si="1"/>
        <v>0.79014820060284308</v>
      </c>
      <c r="H31" s="3">
        <f t="shared" ca="1" si="1"/>
        <v>0.96617729537160957</v>
      </c>
      <c r="I31" s="3">
        <f t="shared" ca="1" si="1"/>
        <v>0.31508889594321665</v>
      </c>
      <c r="J31" s="3">
        <f t="shared" ca="1" si="1"/>
        <v>0.57585606069915496</v>
      </c>
      <c r="K31" s="3">
        <f t="shared" ca="1" si="1"/>
        <v>0.63498541162928279</v>
      </c>
      <c r="L31" s="3">
        <f t="shared" ca="1" si="1"/>
        <v>0.18920243058355124</v>
      </c>
      <c r="M31" s="3">
        <f t="shared" ca="1" si="1"/>
        <v>0.27316367521893603</v>
      </c>
      <c r="N31" s="3">
        <f t="shared" ca="1" si="1"/>
        <v>0.59299995184794851</v>
      </c>
      <c r="O31" s="3">
        <f t="shared" ca="1" si="1"/>
        <v>0.67201875357592178</v>
      </c>
      <c r="P31" s="3">
        <f t="shared" ca="1" si="1"/>
        <v>0.10520819954250726</v>
      </c>
      <c r="Q31" s="3">
        <f t="shared" ca="1" si="1"/>
        <v>0.83939272309913171</v>
      </c>
      <c r="R31" s="3">
        <f t="shared" ca="1" si="1"/>
        <v>0.28391603229769669</v>
      </c>
      <c r="S31" s="3">
        <f t="shared" ca="1" si="2"/>
        <v>0.19581728506910456</v>
      </c>
      <c r="T31" s="3">
        <f t="shared" ca="1" si="2"/>
        <v>0.97679871827391729</v>
      </c>
      <c r="U31" s="13"/>
    </row>
    <row r="32" spans="1:22" s="1" customFormat="1" ht="15.75" x14ac:dyDescent="0.25">
      <c r="A32" s="7" t="s">
        <v>28</v>
      </c>
      <c r="B32" s="5">
        <v>44050</v>
      </c>
      <c r="C32" s="3">
        <f t="shared" ca="1" si="1"/>
        <v>0.80298334030138119</v>
      </c>
      <c r="D32" s="3">
        <f t="shared" ca="1" si="1"/>
        <v>0.64182282474830576</v>
      </c>
      <c r="E32" s="3">
        <f t="shared" ca="1" si="1"/>
        <v>0.85057594842554973</v>
      </c>
      <c r="F32" s="3">
        <f t="shared" ca="1" si="1"/>
        <v>0.20887954975365075</v>
      </c>
      <c r="G32" s="3">
        <f t="shared" ca="1" si="1"/>
        <v>4.1296051208424056E-2</v>
      </c>
      <c r="H32" s="3">
        <f t="shared" ca="1" si="1"/>
        <v>0.35459514139476322</v>
      </c>
      <c r="I32" s="3">
        <f t="shared" ca="1" si="1"/>
        <v>0.93512787196212999</v>
      </c>
      <c r="J32" s="3">
        <f t="shared" ca="1" si="1"/>
        <v>0.50520049391595012</v>
      </c>
      <c r="K32" s="3">
        <f t="shared" ca="1" si="1"/>
        <v>0.6458933181574853</v>
      </c>
      <c r="L32" s="3">
        <f t="shared" ca="1" si="1"/>
        <v>0.88680068476418794</v>
      </c>
      <c r="M32" s="3">
        <f t="shared" ca="1" si="1"/>
        <v>0.30873914949959547</v>
      </c>
      <c r="N32" s="3">
        <f t="shared" ca="1" si="1"/>
        <v>0.96772546058803943</v>
      </c>
      <c r="O32" s="3">
        <f t="shared" ca="1" si="1"/>
        <v>3.3016272643787814E-2</v>
      </c>
      <c r="P32" s="3">
        <f t="shared" ca="1" si="1"/>
        <v>0.99791589355250254</v>
      </c>
      <c r="Q32" s="3">
        <f t="shared" ca="1" si="1"/>
        <v>0.15388373398019695</v>
      </c>
      <c r="R32" s="3">
        <f t="shared" ca="1" si="1"/>
        <v>0.86686417986799369</v>
      </c>
      <c r="S32" s="3">
        <f t="shared" ca="1" si="2"/>
        <v>0.74858059839413227</v>
      </c>
      <c r="T32" s="3">
        <f t="shared" ca="1" si="2"/>
        <v>0.68254759378843088</v>
      </c>
      <c r="U32" s="13"/>
    </row>
    <row r="33" spans="1:21" s="1" customFormat="1" ht="15.75" x14ac:dyDescent="0.25">
      <c r="A33" s="7" t="s">
        <v>28</v>
      </c>
      <c r="B33" s="5">
        <v>44051</v>
      </c>
      <c r="C33" s="3">
        <f t="shared" ca="1" si="1"/>
        <v>0.62628015200888365</v>
      </c>
      <c r="D33" s="3">
        <f t="shared" ref="D33:S74" ca="1" si="3">RAND()</f>
        <v>0.28287600887293218</v>
      </c>
      <c r="E33" s="3">
        <f t="shared" ca="1" si="3"/>
        <v>0.11994712733229584</v>
      </c>
      <c r="F33" s="3">
        <f t="shared" ca="1" si="3"/>
        <v>0.32060423288371132</v>
      </c>
      <c r="G33" s="3">
        <f t="shared" ca="1" si="3"/>
        <v>0.21808052627023555</v>
      </c>
      <c r="H33" s="3">
        <f t="shared" ca="1" si="3"/>
        <v>8.0406260462212664E-2</v>
      </c>
      <c r="I33" s="3">
        <f t="shared" ca="1" si="3"/>
        <v>0.27184508132787766</v>
      </c>
      <c r="J33" s="3">
        <f t="shared" ca="1" si="3"/>
        <v>0.43661237149741827</v>
      </c>
      <c r="K33" s="3">
        <f t="shared" ca="1" si="3"/>
        <v>0.88717541052116333</v>
      </c>
      <c r="L33" s="3">
        <f t="shared" ca="1" si="3"/>
        <v>6.2307242770719418E-3</v>
      </c>
      <c r="M33" s="3">
        <f t="shared" ca="1" si="3"/>
        <v>0.7424710018414411</v>
      </c>
      <c r="N33" s="3">
        <f t="shared" ca="1" si="3"/>
        <v>0.64983572174996374</v>
      </c>
      <c r="O33" s="3">
        <f t="shared" ca="1" si="3"/>
        <v>0.65781711192928216</v>
      </c>
      <c r="P33" s="3">
        <f t="shared" ca="1" si="3"/>
        <v>0.17733417034550525</v>
      </c>
      <c r="Q33" s="3">
        <f t="shared" ca="1" si="3"/>
        <v>0.55785797863631226</v>
      </c>
      <c r="R33" s="3">
        <f t="shared" ca="1" si="3"/>
        <v>0.56245550086960761</v>
      </c>
      <c r="S33" s="3">
        <f t="shared" ca="1" si="3"/>
        <v>0.96356125534004533</v>
      </c>
      <c r="T33" s="3">
        <f t="shared" ca="1" si="2"/>
        <v>0.80137568547195126</v>
      </c>
      <c r="U33" s="13"/>
    </row>
    <row r="34" spans="1:21" s="1" customFormat="1" ht="15.75" x14ac:dyDescent="0.25">
      <c r="A34" s="7" t="s">
        <v>28</v>
      </c>
      <c r="B34" s="5">
        <v>44053</v>
      </c>
      <c r="C34" s="3">
        <f t="shared" ref="C34:R74" ca="1" si="4">RAND()</f>
        <v>0.48632798136645616</v>
      </c>
      <c r="D34" s="3">
        <f t="shared" ca="1" si="3"/>
        <v>0.87281887560713989</v>
      </c>
      <c r="E34" s="3">
        <f t="shared" ca="1" si="3"/>
        <v>0.58619827974710315</v>
      </c>
      <c r="F34" s="3">
        <f t="shared" ca="1" si="3"/>
        <v>0.14525573691362947</v>
      </c>
      <c r="G34" s="3">
        <f t="shared" ca="1" si="3"/>
        <v>0.97198911292124535</v>
      </c>
      <c r="H34" s="3">
        <f t="shared" ca="1" si="3"/>
        <v>0.90606683992916237</v>
      </c>
      <c r="I34" s="3">
        <f t="shared" ca="1" si="3"/>
        <v>0.92267184305438898</v>
      </c>
      <c r="J34" s="3">
        <f t="shared" ca="1" si="3"/>
        <v>0.44770236415592291</v>
      </c>
      <c r="K34" s="3">
        <f t="shared" ca="1" si="3"/>
        <v>0.44432805140016363</v>
      </c>
      <c r="L34" s="3">
        <f t="shared" ca="1" si="3"/>
        <v>0.69451509359379526</v>
      </c>
      <c r="M34" s="3">
        <f t="shared" ca="1" si="3"/>
        <v>0.17265544919936582</v>
      </c>
      <c r="N34" s="3">
        <f t="shared" ca="1" si="3"/>
        <v>0.37212409653001555</v>
      </c>
      <c r="O34" s="3">
        <f t="shared" ca="1" si="3"/>
        <v>0.75112472529378682</v>
      </c>
      <c r="P34" s="3">
        <f t="shared" ca="1" si="3"/>
        <v>0.72981347501369798</v>
      </c>
      <c r="Q34" s="3">
        <f t="shared" ca="1" si="3"/>
        <v>0.48518778766351589</v>
      </c>
      <c r="R34" s="3">
        <f t="shared" ca="1" si="3"/>
        <v>0.22658869792105307</v>
      </c>
      <c r="S34" s="3">
        <f t="shared" ca="1" si="3"/>
        <v>0.97354837792502436</v>
      </c>
      <c r="T34" s="3">
        <f t="shared" ca="1" si="2"/>
        <v>0.69586915009208261</v>
      </c>
      <c r="U34" s="13"/>
    </row>
    <row r="35" spans="1:21" s="1" customFormat="1" ht="15.75" x14ac:dyDescent="0.25">
      <c r="A35" s="7" t="s">
        <v>28</v>
      </c>
      <c r="B35" s="5">
        <v>44054</v>
      </c>
      <c r="C35" s="3">
        <f t="shared" ca="1" si="4"/>
        <v>8.402685126266618E-2</v>
      </c>
      <c r="D35" s="3">
        <f t="shared" ca="1" si="3"/>
        <v>0.38796088593833666</v>
      </c>
      <c r="E35" s="3">
        <f t="shared" ca="1" si="3"/>
        <v>0.9314508778768239</v>
      </c>
      <c r="F35" s="3">
        <f t="shared" ca="1" si="3"/>
        <v>0.1965526793447967</v>
      </c>
      <c r="G35" s="3">
        <f t="shared" ca="1" si="3"/>
        <v>0.78719461928260315</v>
      </c>
      <c r="H35" s="3">
        <f t="shared" ca="1" si="3"/>
        <v>0.37797418325667453</v>
      </c>
      <c r="I35" s="3">
        <f t="shared" ca="1" si="3"/>
        <v>0.32013989178770452</v>
      </c>
      <c r="J35" s="3">
        <f t="shared" ca="1" si="3"/>
        <v>0.33600363482492568</v>
      </c>
      <c r="K35" s="3">
        <f t="shared" ca="1" si="3"/>
        <v>1.0002570273185851E-2</v>
      </c>
      <c r="L35" s="3">
        <f t="shared" ca="1" si="3"/>
        <v>0.98689248153831544</v>
      </c>
      <c r="M35" s="3">
        <f t="shared" ca="1" si="3"/>
        <v>0.94327882504399718</v>
      </c>
      <c r="N35" s="3">
        <f t="shared" ca="1" si="3"/>
        <v>0.7306546795721881</v>
      </c>
      <c r="O35" s="3">
        <f t="shared" ca="1" si="3"/>
        <v>0.2345167097488452</v>
      </c>
      <c r="P35" s="3">
        <f t="shared" ca="1" si="3"/>
        <v>0.87795720305056546</v>
      </c>
      <c r="Q35" s="3">
        <f t="shared" ca="1" si="3"/>
        <v>0.19707243510738437</v>
      </c>
      <c r="R35" s="3">
        <f t="shared" ca="1" si="3"/>
        <v>0.6123272211217099</v>
      </c>
      <c r="S35" s="3">
        <f t="shared" ca="1" si="3"/>
        <v>0.42635582618354073</v>
      </c>
      <c r="T35" s="3">
        <f t="shared" ca="1" si="2"/>
        <v>0.25169933682377454</v>
      </c>
      <c r="U35" s="13"/>
    </row>
    <row r="36" spans="1:21" s="1" customFormat="1" ht="15.75" x14ac:dyDescent="0.25">
      <c r="A36" s="7" t="s">
        <v>28</v>
      </c>
      <c r="B36" s="5">
        <v>44055</v>
      </c>
      <c r="C36" s="3">
        <f t="shared" ca="1" si="4"/>
        <v>0.56925600674195298</v>
      </c>
      <c r="D36" s="3">
        <f t="shared" ca="1" si="3"/>
        <v>0.75403515507208041</v>
      </c>
      <c r="E36" s="3">
        <f t="shared" ca="1" si="3"/>
        <v>0.61437827599590789</v>
      </c>
      <c r="F36" s="3">
        <f t="shared" ca="1" si="3"/>
        <v>0.49107310817892558</v>
      </c>
      <c r="G36" s="3">
        <f t="shared" ca="1" si="3"/>
        <v>0.94387969980938202</v>
      </c>
      <c r="H36" s="3">
        <f t="shared" ca="1" si="3"/>
        <v>0.86263191388461546</v>
      </c>
      <c r="I36" s="3">
        <f t="shared" ca="1" si="3"/>
        <v>0.62554799646802617</v>
      </c>
      <c r="J36" s="3">
        <f t="shared" ca="1" si="3"/>
        <v>0.46910829553622291</v>
      </c>
      <c r="K36" s="3">
        <f t="shared" ca="1" si="3"/>
        <v>0.22392466893839946</v>
      </c>
      <c r="L36" s="3">
        <f t="shared" ca="1" si="3"/>
        <v>0.19195817324243114</v>
      </c>
      <c r="M36" s="3">
        <f t="shared" ca="1" si="3"/>
        <v>0.93904735271827577</v>
      </c>
      <c r="N36" s="3">
        <f t="shared" ca="1" si="3"/>
        <v>9.7563382680986632E-2</v>
      </c>
      <c r="O36" s="3">
        <f t="shared" ca="1" si="3"/>
        <v>0.26532143867925762</v>
      </c>
      <c r="P36" s="3">
        <f t="shared" ca="1" si="3"/>
        <v>0.86898572256542628</v>
      </c>
      <c r="Q36" s="3">
        <f t="shared" ca="1" si="3"/>
        <v>1.355188002210761E-2</v>
      </c>
      <c r="R36" s="3">
        <f t="shared" ca="1" si="3"/>
        <v>4.681387173992424E-2</v>
      </c>
      <c r="S36" s="3">
        <f t="shared" ca="1" si="3"/>
        <v>0.30075307091106651</v>
      </c>
      <c r="T36" s="3">
        <f t="shared" ca="1" si="2"/>
        <v>9.3448833205766246E-2</v>
      </c>
      <c r="U36" s="13"/>
    </row>
    <row r="37" spans="1:21" s="1" customFormat="1" ht="15.75" x14ac:dyDescent="0.25">
      <c r="A37" s="7" t="s">
        <v>28</v>
      </c>
      <c r="B37" s="5">
        <v>44056</v>
      </c>
      <c r="C37" s="3">
        <f t="shared" ca="1" si="4"/>
        <v>7.2143439503763673E-2</v>
      </c>
      <c r="D37" s="3">
        <f t="shared" ca="1" si="3"/>
        <v>0.39583072913258754</v>
      </c>
      <c r="E37" s="3">
        <f t="shared" ca="1" si="3"/>
        <v>1.3793953861681585E-2</v>
      </c>
      <c r="F37" s="3">
        <f t="shared" ca="1" si="3"/>
        <v>0.73907462511487365</v>
      </c>
      <c r="G37" s="3">
        <f t="shared" ca="1" si="3"/>
        <v>0.19421674250487775</v>
      </c>
      <c r="H37" s="3">
        <f t="shared" ca="1" si="3"/>
        <v>0.15751495236041313</v>
      </c>
      <c r="I37" s="3">
        <f t="shared" ca="1" si="3"/>
        <v>0.83711292572445761</v>
      </c>
      <c r="J37" s="3">
        <f t="shared" ca="1" si="3"/>
        <v>0.89520499909338602</v>
      </c>
      <c r="K37" s="3">
        <f t="shared" ca="1" si="3"/>
        <v>2.9965238850305553E-2</v>
      </c>
      <c r="L37" s="3">
        <f t="shared" ca="1" si="3"/>
        <v>0.8022710787811671</v>
      </c>
      <c r="M37" s="3">
        <f t="shared" ca="1" si="3"/>
        <v>0.33424098553335224</v>
      </c>
      <c r="N37" s="3">
        <f t="shared" ca="1" si="3"/>
        <v>0.47436632734866291</v>
      </c>
      <c r="O37" s="3">
        <f t="shared" ca="1" si="3"/>
        <v>0.16209477765961433</v>
      </c>
      <c r="P37" s="3">
        <f t="shared" ca="1" si="3"/>
        <v>0.66538246229094922</v>
      </c>
      <c r="Q37" s="3">
        <f t="shared" ca="1" si="3"/>
        <v>7.0842254485501077E-2</v>
      </c>
      <c r="R37" s="3">
        <f t="shared" ca="1" si="3"/>
        <v>3.9333412733676409E-2</v>
      </c>
      <c r="S37" s="3">
        <f t="shared" ca="1" si="3"/>
        <v>0.68406877490356344</v>
      </c>
      <c r="T37" s="3">
        <f t="shared" ca="1" si="2"/>
        <v>0.55732081328226724</v>
      </c>
      <c r="U37" s="13"/>
    </row>
    <row r="38" spans="1:21" s="1" customFormat="1" ht="15.75" x14ac:dyDescent="0.25">
      <c r="A38" s="7" t="s">
        <v>28</v>
      </c>
      <c r="B38" s="5">
        <v>44057</v>
      </c>
      <c r="C38" s="3">
        <f t="shared" ca="1" si="4"/>
        <v>5.5042364683080325E-2</v>
      </c>
      <c r="D38" s="3">
        <f t="shared" ca="1" si="3"/>
        <v>5.6008727467510844E-2</v>
      </c>
      <c r="E38" s="3">
        <f t="shared" ca="1" si="3"/>
        <v>0.85355517354739308</v>
      </c>
      <c r="F38" s="3">
        <f t="shared" ca="1" si="3"/>
        <v>0.5531650044175388</v>
      </c>
      <c r="G38" s="3">
        <f t="shared" ca="1" si="3"/>
        <v>0.62793517841747326</v>
      </c>
      <c r="H38" s="3">
        <f t="shared" ca="1" si="3"/>
        <v>0.4308284973132831</v>
      </c>
      <c r="I38" s="3">
        <f t="shared" ca="1" si="3"/>
        <v>0.70903532381012957</v>
      </c>
      <c r="J38" s="3">
        <f t="shared" ca="1" si="3"/>
        <v>5.8392866517874453E-2</v>
      </c>
      <c r="K38" s="3">
        <f t="shared" ca="1" si="3"/>
        <v>2.646095269401838E-2</v>
      </c>
      <c r="L38" s="3">
        <f t="shared" ca="1" si="3"/>
        <v>0.15757441031073505</v>
      </c>
      <c r="M38" s="3">
        <f t="shared" ca="1" si="3"/>
        <v>7.4739762622177075E-2</v>
      </c>
      <c r="N38" s="3">
        <f t="shared" ca="1" si="3"/>
        <v>0.76917129482068636</v>
      </c>
      <c r="O38" s="3">
        <f t="shared" ca="1" si="3"/>
        <v>0.27166748375952832</v>
      </c>
      <c r="P38" s="3">
        <f t="shared" ca="1" si="3"/>
        <v>0.89795182350343916</v>
      </c>
      <c r="Q38" s="3">
        <f t="shared" ca="1" si="3"/>
        <v>0.51264118470558684</v>
      </c>
      <c r="R38" s="3">
        <f t="shared" ca="1" si="3"/>
        <v>0.92957542239779789</v>
      </c>
      <c r="S38" s="3">
        <f t="shared" ca="1" si="3"/>
        <v>0.76398526433567582</v>
      </c>
      <c r="T38" s="3">
        <f t="shared" ca="1" si="2"/>
        <v>0.18319643492494297</v>
      </c>
      <c r="U38" s="13"/>
    </row>
    <row r="39" spans="1:21" s="1" customFormat="1" ht="15.75" x14ac:dyDescent="0.25">
      <c r="A39" s="7" t="s">
        <v>28</v>
      </c>
      <c r="B39" s="5">
        <v>44060</v>
      </c>
      <c r="C39" s="3">
        <f t="shared" ca="1" si="4"/>
        <v>0.30864783825301223</v>
      </c>
      <c r="D39" s="3">
        <f t="shared" ca="1" si="3"/>
        <v>0.7929783789750634</v>
      </c>
      <c r="E39" s="3">
        <f t="shared" ca="1" si="3"/>
        <v>0.6142875098869699</v>
      </c>
      <c r="F39" s="3">
        <f t="shared" ca="1" si="3"/>
        <v>0.9606464230304923</v>
      </c>
      <c r="G39" s="3">
        <f t="shared" ca="1" si="3"/>
        <v>0.93504937227856055</v>
      </c>
      <c r="H39" s="3">
        <f t="shared" ca="1" si="3"/>
        <v>0.40253264105872033</v>
      </c>
      <c r="I39" s="3">
        <f t="shared" ca="1" si="3"/>
        <v>0.45278514024320493</v>
      </c>
      <c r="J39" s="3">
        <f t="shared" ca="1" si="3"/>
        <v>0.20121268803483072</v>
      </c>
      <c r="K39" s="3">
        <f t="shared" ca="1" si="3"/>
        <v>9.8965491404901185E-2</v>
      </c>
      <c r="L39" s="3">
        <f t="shared" ca="1" si="3"/>
        <v>0.62143223027196792</v>
      </c>
      <c r="M39" s="3">
        <f t="shared" ca="1" si="3"/>
        <v>0.8072747740767503</v>
      </c>
      <c r="N39" s="3">
        <f t="shared" ca="1" si="3"/>
        <v>0.40775048835667915</v>
      </c>
      <c r="O39" s="3">
        <f t="shared" ca="1" si="3"/>
        <v>1.8206587469265401E-2</v>
      </c>
      <c r="P39" s="3">
        <f t="shared" ca="1" si="3"/>
        <v>0.73295833202542071</v>
      </c>
      <c r="Q39" s="3">
        <f t="shared" ca="1" si="3"/>
        <v>0.85059797404703985</v>
      </c>
      <c r="R39" s="3">
        <f t="shared" ca="1" si="3"/>
        <v>3.8073161791526422E-3</v>
      </c>
      <c r="S39" s="3">
        <f t="shared" ca="1" si="3"/>
        <v>4.8624447436458773E-2</v>
      </c>
      <c r="T39" s="3">
        <f t="shared" ca="1" si="2"/>
        <v>0.54549253163160616</v>
      </c>
      <c r="U39" s="13"/>
    </row>
    <row r="40" spans="1:21" s="1" customFormat="1" ht="15.75" x14ac:dyDescent="0.25">
      <c r="A40" s="7" t="s">
        <v>28</v>
      </c>
      <c r="B40" s="5">
        <v>44061</v>
      </c>
      <c r="C40" s="3">
        <f t="shared" ca="1" si="4"/>
        <v>0.16645933351411157</v>
      </c>
      <c r="D40" s="3">
        <f t="shared" ca="1" si="3"/>
        <v>0.56514724449075826</v>
      </c>
      <c r="E40" s="3">
        <f t="shared" ca="1" si="3"/>
        <v>0.39367676676156005</v>
      </c>
      <c r="F40" s="3">
        <f t="shared" ca="1" si="3"/>
        <v>0.47315362385449866</v>
      </c>
      <c r="G40" s="3">
        <f t="shared" ca="1" si="3"/>
        <v>0.88804496023577884</v>
      </c>
      <c r="H40" s="3">
        <f t="shared" ca="1" si="3"/>
        <v>0.13079087149707291</v>
      </c>
      <c r="I40" s="3">
        <f t="shared" ca="1" si="3"/>
        <v>0.47572920429645116</v>
      </c>
      <c r="J40" s="3">
        <f t="shared" ca="1" si="3"/>
        <v>0.66481423548172602</v>
      </c>
      <c r="K40" s="3">
        <f t="shared" ca="1" si="3"/>
        <v>6.5986378848586269E-2</v>
      </c>
      <c r="L40" s="3">
        <f t="shared" ca="1" si="3"/>
        <v>0.26528830629479505</v>
      </c>
      <c r="M40" s="3">
        <f t="shared" ca="1" si="3"/>
        <v>0.45613176004123479</v>
      </c>
      <c r="N40" s="3">
        <f t="shared" ca="1" si="3"/>
        <v>0.14251093624765832</v>
      </c>
      <c r="O40" s="3">
        <f t="shared" ca="1" si="3"/>
        <v>0.18879277186312216</v>
      </c>
      <c r="P40" s="3">
        <f t="shared" ca="1" si="3"/>
        <v>0.51347771557888333</v>
      </c>
      <c r="Q40" s="3">
        <f t="shared" ca="1" si="3"/>
        <v>0.79302546583076527</v>
      </c>
      <c r="R40" s="3">
        <f t="shared" ca="1" si="3"/>
        <v>0.25946898238992133</v>
      </c>
      <c r="S40" s="3">
        <f t="shared" ca="1" si="3"/>
        <v>0.7682188369346129</v>
      </c>
      <c r="T40" s="3">
        <f t="shared" ca="1" si="2"/>
        <v>0.67008037573451296</v>
      </c>
      <c r="U40" s="13"/>
    </row>
    <row r="41" spans="1:21" s="1" customFormat="1" ht="15.75" x14ac:dyDescent="0.25">
      <c r="A41" s="7" t="s">
        <v>28</v>
      </c>
      <c r="B41" s="5">
        <v>44062</v>
      </c>
      <c r="C41" s="3">
        <f t="shared" ca="1" si="4"/>
        <v>0.96810413218587865</v>
      </c>
      <c r="D41" s="3">
        <f t="shared" ca="1" si="3"/>
        <v>0.25833216532133685</v>
      </c>
      <c r="E41" s="3">
        <f t="shared" ca="1" si="3"/>
        <v>0.92626924923961318</v>
      </c>
      <c r="F41" s="3">
        <f t="shared" ca="1" si="3"/>
        <v>0.89367616368431513</v>
      </c>
      <c r="G41" s="3">
        <f t="shared" ca="1" si="3"/>
        <v>0.27524406254246081</v>
      </c>
      <c r="H41" s="3">
        <f t="shared" ca="1" si="3"/>
        <v>0.95956564132129885</v>
      </c>
      <c r="I41" s="3">
        <f t="shared" ca="1" si="3"/>
        <v>0.22621286656289319</v>
      </c>
      <c r="J41" s="3">
        <f t="shared" ca="1" si="3"/>
        <v>0.48762509349794902</v>
      </c>
      <c r="K41" s="3">
        <f t="shared" ca="1" si="3"/>
        <v>0.63984814559770564</v>
      </c>
      <c r="L41" s="3">
        <f t="shared" ca="1" si="3"/>
        <v>0.64175357190269089</v>
      </c>
      <c r="M41" s="3">
        <f t="shared" ca="1" si="3"/>
        <v>0.66824660817699688</v>
      </c>
      <c r="N41" s="3">
        <f t="shared" ca="1" si="3"/>
        <v>0.97555172321480921</v>
      </c>
      <c r="O41" s="3">
        <f t="shared" ca="1" si="3"/>
        <v>0.43411328724169029</v>
      </c>
      <c r="P41" s="3">
        <f t="shared" ca="1" si="3"/>
        <v>0.50543016406648023</v>
      </c>
      <c r="Q41" s="3">
        <f t="shared" ca="1" si="3"/>
        <v>0.4996387023894544</v>
      </c>
      <c r="R41" s="3">
        <f t="shared" ca="1" si="3"/>
        <v>0.51547487631843814</v>
      </c>
      <c r="S41" s="3">
        <f t="shared" ca="1" si="3"/>
        <v>0.63099401701364555</v>
      </c>
      <c r="T41" s="3">
        <f t="shared" ca="1" si="2"/>
        <v>0.54765385808844524</v>
      </c>
      <c r="U41" s="13"/>
    </row>
    <row r="42" spans="1:21" s="1" customFormat="1" ht="15.75" x14ac:dyDescent="0.25">
      <c r="A42" s="7" t="s">
        <v>28</v>
      </c>
      <c r="B42" s="5">
        <v>44063</v>
      </c>
      <c r="C42" s="3">
        <f t="shared" ca="1" si="4"/>
        <v>0.65945478574126337</v>
      </c>
      <c r="D42" s="3">
        <f t="shared" ca="1" si="3"/>
        <v>0.62291952810445073</v>
      </c>
      <c r="E42" s="3">
        <f t="shared" ca="1" si="3"/>
        <v>0.72230194073665133</v>
      </c>
      <c r="F42" s="3">
        <f t="shared" ca="1" si="3"/>
        <v>0.28497809691164011</v>
      </c>
      <c r="G42" s="3">
        <f t="shared" ca="1" si="3"/>
        <v>0.89719465180479274</v>
      </c>
      <c r="H42" s="3">
        <f t="shared" ca="1" si="3"/>
        <v>0.52003899075049942</v>
      </c>
      <c r="I42" s="3">
        <f t="shared" ca="1" si="3"/>
        <v>0.97433050062645477</v>
      </c>
      <c r="J42" s="3">
        <f t="shared" ca="1" si="3"/>
        <v>0.31262889922415915</v>
      </c>
      <c r="K42" s="3">
        <f t="shared" ca="1" si="3"/>
        <v>8.5643320448801741E-2</v>
      </c>
      <c r="L42" s="3">
        <f t="shared" ca="1" si="3"/>
        <v>0.42942088468051498</v>
      </c>
      <c r="M42" s="3">
        <f t="shared" ca="1" si="3"/>
        <v>0.76078374665246506</v>
      </c>
      <c r="N42" s="3">
        <f t="shared" ca="1" si="3"/>
        <v>0.60585178390780314</v>
      </c>
      <c r="O42" s="3">
        <f t="shared" ca="1" si="3"/>
        <v>0.19822433216567104</v>
      </c>
      <c r="P42" s="3">
        <f t="shared" ca="1" si="3"/>
        <v>0.78908753527399966</v>
      </c>
      <c r="Q42" s="3">
        <f t="shared" ca="1" si="3"/>
        <v>0.42730302035668066</v>
      </c>
      <c r="R42" s="3">
        <f t="shared" ca="1" si="3"/>
        <v>0.22684859545321823</v>
      </c>
      <c r="S42" s="3">
        <f t="shared" ca="1" si="3"/>
        <v>0.6313324522204925</v>
      </c>
      <c r="T42" s="3">
        <f t="shared" ca="1" si="2"/>
        <v>0.85635132480085718</v>
      </c>
      <c r="U42" s="13"/>
    </row>
    <row r="43" spans="1:21" s="1" customFormat="1" ht="15.75" x14ac:dyDescent="0.25">
      <c r="A43" s="7" t="s">
        <v>28</v>
      </c>
      <c r="B43" s="5">
        <v>44064</v>
      </c>
      <c r="C43" s="3">
        <f t="shared" ca="1" si="4"/>
        <v>0.8895900789769422</v>
      </c>
      <c r="D43" s="3">
        <f t="shared" ca="1" si="3"/>
        <v>0.95440914701652546</v>
      </c>
      <c r="E43" s="3">
        <f t="shared" ca="1" si="3"/>
        <v>0.50336456916204486</v>
      </c>
      <c r="F43" s="3">
        <f t="shared" ca="1" si="3"/>
        <v>2.8501873809657297E-2</v>
      </c>
      <c r="G43" s="3">
        <f t="shared" ca="1" si="3"/>
        <v>0.92195711412001513</v>
      </c>
      <c r="H43" s="3">
        <f t="shared" ca="1" si="3"/>
        <v>3.1482459009193553E-2</v>
      </c>
      <c r="I43" s="3">
        <f t="shared" ca="1" si="3"/>
        <v>0.21013111219525438</v>
      </c>
      <c r="J43" s="3">
        <f t="shared" ca="1" si="3"/>
        <v>1.9671877385293968E-2</v>
      </c>
      <c r="K43" s="3">
        <f t="shared" ca="1" si="3"/>
        <v>0.48028603364017997</v>
      </c>
      <c r="L43" s="3">
        <f t="shared" ca="1" si="3"/>
        <v>0.28420861188214219</v>
      </c>
      <c r="M43" s="3">
        <f t="shared" ca="1" si="3"/>
        <v>1.5674119478785609E-2</v>
      </c>
      <c r="N43" s="3">
        <f t="shared" ca="1" si="3"/>
        <v>0.92394442277369804</v>
      </c>
      <c r="O43" s="3">
        <f t="shared" ca="1" si="3"/>
        <v>0.15331181739576982</v>
      </c>
      <c r="P43" s="3">
        <f t="shared" ca="1" si="3"/>
        <v>0.22318173828606425</v>
      </c>
      <c r="Q43" s="3">
        <f t="shared" ca="1" si="3"/>
        <v>0.60618145132415546</v>
      </c>
      <c r="R43" s="3">
        <f t="shared" ca="1" si="3"/>
        <v>0.68463795061938726</v>
      </c>
      <c r="S43" s="3">
        <f t="shared" ca="1" si="3"/>
        <v>9.3948659392709355E-2</v>
      </c>
      <c r="T43" s="3">
        <f t="shared" ca="1" si="2"/>
        <v>0.15735826368937222</v>
      </c>
      <c r="U43" s="13"/>
    </row>
    <row r="44" spans="1:21" s="1" customFormat="1" ht="15.75" x14ac:dyDescent="0.25">
      <c r="A44" s="7" t="s">
        <v>28</v>
      </c>
      <c r="B44" s="5">
        <v>44065</v>
      </c>
      <c r="C44" s="3">
        <f t="shared" ca="1" si="4"/>
        <v>0.28532937913794865</v>
      </c>
      <c r="D44" s="3">
        <f t="shared" ca="1" si="3"/>
        <v>0.58781017697326898</v>
      </c>
      <c r="E44" s="3">
        <f t="shared" ca="1" si="3"/>
        <v>0.57318902409098338</v>
      </c>
      <c r="F44" s="3">
        <f t="shared" ca="1" si="3"/>
        <v>0.30767419006005148</v>
      </c>
      <c r="G44" s="3">
        <f t="shared" ca="1" si="3"/>
        <v>0.21989636610194507</v>
      </c>
      <c r="H44" s="3">
        <f t="shared" ca="1" si="3"/>
        <v>0.71180624786828472</v>
      </c>
      <c r="I44" s="3">
        <f t="shared" ca="1" si="3"/>
        <v>0.5731169519880096</v>
      </c>
      <c r="J44" s="3">
        <f t="shared" ca="1" si="3"/>
        <v>0.83267991970776001</v>
      </c>
      <c r="K44" s="3">
        <f t="shared" ca="1" si="3"/>
        <v>0.30214919470948287</v>
      </c>
      <c r="L44" s="3">
        <f t="shared" ca="1" si="3"/>
        <v>0.35850555159794972</v>
      </c>
      <c r="M44" s="3">
        <f t="shared" ca="1" si="3"/>
        <v>0.24954768029873275</v>
      </c>
      <c r="N44" s="3">
        <f t="shared" ca="1" si="3"/>
        <v>7.323953875651823E-2</v>
      </c>
      <c r="O44" s="3">
        <f t="shared" ca="1" si="3"/>
        <v>0.59340479806993029</v>
      </c>
      <c r="P44" s="3">
        <f t="shared" ca="1" si="3"/>
        <v>0.84317119931707607</v>
      </c>
      <c r="Q44" s="3">
        <f t="shared" ca="1" si="3"/>
        <v>0.2964713874953232</v>
      </c>
      <c r="R44" s="3">
        <f t="shared" ca="1" si="3"/>
        <v>0.50925687266350839</v>
      </c>
      <c r="S44" s="3">
        <f t="shared" ca="1" si="3"/>
        <v>0.55584132023852861</v>
      </c>
      <c r="T44" s="3">
        <f t="shared" ca="1" si="2"/>
        <v>0.44885745797745413</v>
      </c>
      <c r="U44" s="13"/>
    </row>
    <row r="45" spans="1:21" s="1" customFormat="1" ht="15.75" x14ac:dyDescent="0.25">
      <c r="A45" s="7" t="s">
        <v>28</v>
      </c>
      <c r="B45" s="5">
        <v>44067</v>
      </c>
      <c r="C45" s="3">
        <f t="shared" ca="1" si="4"/>
        <v>0.14101613055508477</v>
      </c>
      <c r="D45" s="3">
        <f t="shared" ca="1" si="3"/>
        <v>0.40546923608269092</v>
      </c>
      <c r="E45" s="3">
        <f t="shared" ca="1" si="3"/>
        <v>7.5844499587705672E-2</v>
      </c>
      <c r="F45" s="3">
        <f t="shared" ca="1" si="3"/>
        <v>0.28062082103251984</v>
      </c>
      <c r="G45" s="3">
        <f t="shared" ca="1" si="3"/>
        <v>0.697758391128394</v>
      </c>
      <c r="H45" s="3">
        <f t="shared" ca="1" si="3"/>
        <v>0.6920121021026413</v>
      </c>
      <c r="I45" s="3">
        <f t="shared" ca="1" si="3"/>
        <v>0.54218064382081521</v>
      </c>
      <c r="J45" s="3">
        <f t="shared" ca="1" si="3"/>
        <v>8.7981972402700892E-3</v>
      </c>
      <c r="K45" s="3">
        <f t="shared" ca="1" si="3"/>
        <v>0.84398838195233428</v>
      </c>
      <c r="L45" s="3">
        <f t="shared" ca="1" si="3"/>
        <v>4.9890060526999958E-2</v>
      </c>
      <c r="M45" s="3">
        <f t="shared" ca="1" si="3"/>
        <v>0.81945394318260245</v>
      </c>
      <c r="N45" s="3">
        <f t="shared" ca="1" si="3"/>
        <v>0.8001798930528482</v>
      </c>
      <c r="O45" s="3">
        <f t="shared" ca="1" si="3"/>
        <v>0.26926803760189122</v>
      </c>
      <c r="P45" s="3">
        <f t="shared" ca="1" si="3"/>
        <v>0.89599299790761844</v>
      </c>
      <c r="Q45" s="3">
        <f t="shared" ca="1" si="3"/>
        <v>0.94993078413209364</v>
      </c>
      <c r="R45" s="3">
        <f t="shared" ca="1" si="3"/>
        <v>0.15963139134513504</v>
      </c>
      <c r="S45" s="3">
        <f t="shared" ca="1" si="3"/>
        <v>0.14386329554049027</v>
      </c>
      <c r="T45" s="3">
        <f t="shared" ca="1" si="2"/>
        <v>0.1925783500003484</v>
      </c>
      <c r="U45" s="13"/>
    </row>
    <row r="46" spans="1:21" s="1" customFormat="1" ht="15.75" x14ac:dyDescent="0.25">
      <c r="A46" s="7" t="s">
        <v>28</v>
      </c>
      <c r="B46" s="5">
        <v>44068</v>
      </c>
      <c r="C46" s="3">
        <f t="shared" ca="1" si="4"/>
        <v>0.46519399152636121</v>
      </c>
      <c r="D46" s="3">
        <f t="shared" ca="1" si="3"/>
        <v>0.8071640114710732</v>
      </c>
      <c r="E46" s="3">
        <f t="shared" ca="1" si="3"/>
        <v>0.86673049972951655</v>
      </c>
      <c r="F46" s="3">
        <f t="shared" ca="1" si="3"/>
        <v>0.26117582382452598</v>
      </c>
      <c r="G46" s="3">
        <f t="shared" ca="1" si="3"/>
        <v>0.75456779728415979</v>
      </c>
      <c r="H46" s="3">
        <f t="shared" ca="1" si="3"/>
        <v>0.56611390868819378</v>
      </c>
      <c r="I46" s="3">
        <f t="shared" ca="1" si="3"/>
        <v>0.12278526709580262</v>
      </c>
      <c r="J46" s="3">
        <f t="shared" ca="1" si="3"/>
        <v>0.88489921335567279</v>
      </c>
      <c r="K46" s="3">
        <f t="shared" ca="1" si="3"/>
        <v>0.54754911472250045</v>
      </c>
      <c r="L46" s="3">
        <f t="shared" ca="1" si="3"/>
        <v>0.98964003549369906</v>
      </c>
      <c r="M46" s="3">
        <f t="shared" ca="1" si="3"/>
        <v>0.89581932431515965</v>
      </c>
      <c r="N46" s="3">
        <f t="shared" ca="1" si="3"/>
        <v>0.83773369681701126</v>
      </c>
      <c r="O46" s="3">
        <f t="shared" ca="1" si="3"/>
        <v>0.10855962303390587</v>
      </c>
      <c r="P46" s="3">
        <f t="shared" ca="1" si="3"/>
        <v>0.67462332513342615</v>
      </c>
      <c r="Q46" s="3">
        <f t="shared" ca="1" si="3"/>
        <v>0.34633821353190752</v>
      </c>
      <c r="R46" s="3">
        <f t="shared" ca="1" si="3"/>
        <v>0.2006465907310212</v>
      </c>
      <c r="S46" s="3">
        <f t="shared" ca="1" si="3"/>
        <v>0.16024847559239475</v>
      </c>
      <c r="T46" s="3">
        <f t="shared" ca="1" si="2"/>
        <v>0.91064864953739111</v>
      </c>
      <c r="U46" s="13"/>
    </row>
    <row r="47" spans="1:21" s="1" customFormat="1" ht="15.75" x14ac:dyDescent="0.25">
      <c r="A47" s="7" t="s">
        <v>28</v>
      </c>
      <c r="B47" s="5">
        <v>44069</v>
      </c>
      <c r="C47" s="3">
        <f t="shared" ca="1" si="4"/>
        <v>0.36039251627128555</v>
      </c>
      <c r="D47" s="3">
        <f t="shared" ca="1" si="3"/>
        <v>7.96842970812498E-2</v>
      </c>
      <c r="E47" s="3">
        <f t="shared" ca="1" si="3"/>
        <v>0.37525678776987037</v>
      </c>
      <c r="F47" s="3">
        <f t="shared" ca="1" si="3"/>
        <v>0.42778262546451995</v>
      </c>
      <c r="G47" s="3">
        <f t="shared" ca="1" si="3"/>
        <v>0.63001928661250461</v>
      </c>
      <c r="H47" s="3">
        <f t="shared" ca="1" si="3"/>
        <v>0.1557950044089188</v>
      </c>
      <c r="I47" s="3">
        <f t="shared" ca="1" si="3"/>
        <v>0.22355209357800598</v>
      </c>
      <c r="J47" s="3">
        <f t="shared" ca="1" si="3"/>
        <v>0.79881960868791424</v>
      </c>
      <c r="K47" s="3">
        <f t="shared" ca="1" si="3"/>
        <v>0.33159091419552078</v>
      </c>
      <c r="L47" s="3">
        <f t="shared" ca="1" si="3"/>
        <v>0.39660291954091087</v>
      </c>
      <c r="M47" s="3">
        <f t="shared" ca="1" si="3"/>
        <v>0.76501678761972514</v>
      </c>
      <c r="N47" s="3">
        <f t="shared" ca="1" si="3"/>
        <v>0.36453937938614756</v>
      </c>
      <c r="O47" s="3">
        <f t="shared" ca="1" si="3"/>
        <v>0.81350577995362938</v>
      </c>
      <c r="P47" s="3">
        <f t="shared" ca="1" si="3"/>
        <v>0.750318673858552</v>
      </c>
      <c r="Q47" s="3">
        <f t="shared" ca="1" si="3"/>
        <v>0.86026443345430914</v>
      </c>
      <c r="R47" s="3">
        <f t="shared" ca="1" si="3"/>
        <v>0.12862807414224431</v>
      </c>
      <c r="S47" s="3">
        <f t="shared" ca="1" si="3"/>
        <v>0.33093884340191648</v>
      </c>
      <c r="T47" s="3">
        <f t="shared" ca="1" si="2"/>
        <v>0.93174197636533473</v>
      </c>
      <c r="U47" s="13"/>
    </row>
    <row r="48" spans="1:21" s="1" customFormat="1" ht="15.75" x14ac:dyDescent="0.25">
      <c r="A48" s="7" t="s">
        <v>28</v>
      </c>
      <c r="B48" s="5">
        <v>44070</v>
      </c>
      <c r="C48" s="3">
        <f t="shared" ca="1" si="4"/>
        <v>9.0441688284507715E-2</v>
      </c>
      <c r="D48" s="3">
        <f t="shared" ca="1" si="3"/>
        <v>0.71879136763927221</v>
      </c>
      <c r="E48" s="3">
        <f t="shared" ca="1" si="3"/>
        <v>0.47216960241028605</v>
      </c>
      <c r="F48" s="3">
        <f t="shared" ca="1" si="3"/>
        <v>0.42690096400320865</v>
      </c>
      <c r="G48" s="3">
        <f t="shared" ca="1" si="3"/>
        <v>0.1329437805020065</v>
      </c>
      <c r="H48" s="3">
        <f t="shared" ca="1" si="3"/>
        <v>6.6045929572950302E-2</v>
      </c>
      <c r="I48" s="3">
        <f t="shared" ca="1" si="3"/>
        <v>0.97834354485300168</v>
      </c>
      <c r="J48" s="3">
        <f t="shared" ca="1" si="3"/>
        <v>8.2678282477167686E-3</v>
      </c>
      <c r="K48" s="3">
        <f t="shared" ca="1" si="3"/>
        <v>0.35332240412608562</v>
      </c>
      <c r="L48" s="3">
        <f t="shared" ca="1" si="3"/>
        <v>0.39167507524506895</v>
      </c>
      <c r="M48" s="3">
        <f t="shared" ca="1" si="3"/>
        <v>0.10483813136856923</v>
      </c>
      <c r="N48" s="3">
        <f t="shared" ca="1" si="3"/>
        <v>0.61320856101680088</v>
      </c>
      <c r="O48" s="3">
        <f t="shared" ca="1" si="3"/>
        <v>0.79000075137036241</v>
      </c>
      <c r="P48" s="3">
        <f t="shared" ca="1" si="3"/>
        <v>0.33942953960006084</v>
      </c>
      <c r="Q48" s="3">
        <f t="shared" ca="1" si="3"/>
        <v>0.68560984161943961</v>
      </c>
      <c r="R48" s="3">
        <f t="shared" ca="1" si="3"/>
        <v>0.97202941367974849</v>
      </c>
      <c r="S48" s="3">
        <f t="shared" ref="S48:T74" ca="1" si="5">RAND()</f>
        <v>0.92225478337862132</v>
      </c>
      <c r="T48" s="3">
        <f t="shared" ca="1" si="5"/>
        <v>0.83393034613836758</v>
      </c>
      <c r="U48" s="13"/>
    </row>
    <row r="49" spans="1:21" s="1" customFormat="1" ht="15.75" x14ac:dyDescent="0.25">
      <c r="A49" s="7" t="s">
        <v>28</v>
      </c>
      <c r="B49" s="5">
        <v>44071</v>
      </c>
      <c r="C49" s="3">
        <f t="shared" ca="1" si="4"/>
        <v>2.4510940241443402E-2</v>
      </c>
      <c r="D49" s="3">
        <f t="shared" ca="1" si="4"/>
        <v>0.83619040222108598</v>
      </c>
      <c r="E49" s="3">
        <f t="shared" ca="1" si="4"/>
        <v>0.76048256199796616</v>
      </c>
      <c r="F49" s="3">
        <f t="shared" ca="1" si="4"/>
        <v>0.56863616548637796</v>
      </c>
      <c r="G49" s="3">
        <f t="shared" ca="1" si="4"/>
        <v>0.87526086908012624</v>
      </c>
      <c r="H49" s="3">
        <f t="shared" ca="1" si="4"/>
        <v>0.27859689680673427</v>
      </c>
      <c r="I49" s="3">
        <f t="shared" ca="1" si="4"/>
        <v>0.86651263435269599</v>
      </c>
      <c r="J49" s="3">
        <f t="shared" ca="1" si="4"/>
        <v>0.98028320238573652</v>
      </c>
      <c r="K49" s="3">
        <f t="shared" ca="1" si="4"/>
        <v>0.97261441308806695</v>
      </c>
      <c r="L49" s="3">
        <f t="shared" ca="1" si="4"/>
        <v>0.86243116086457805</v>
      </c>
      <c r="M49" s="3">
        <f t="shared" ca="1" si="4"/>
        <v>0.22203415596022347</v>
      </c>
      <c r="N49" s="3">
        <f t="shared" ca="1" si="4"/>
        <v>0.80853934793959636</v>
      </c>
      <c r="O49" s="3">
        <f t="shared" ca="1" si="4"/>
        <v>0.5135756917729084</v>
      </c>
      <c r="P49" s="3">
        <f t="shared" ca="1" si="4"/>
        <v>0.26664232587963621</v>
      </c>
      <c r="Q49" s="3">
        <f t="shared" ca="1" si="4"/>
        <v>0.16518794235412493</v>
      </c>
      <c r="R49" s="3">
        <f t="shared" ca="1" si="4"/>
        <v>0.45365250131000134</v>
      </c>
      <c r="S49" s="3">
        <f t="shared" ca="1" si="5"/>
        <v>0.45416868055996784</v>
      </c>
      <c r="T49" s="3">
        <f t="shared" ca="1" si="5"/>
        <v>0.61339434807408155</v>
      </c>
      <c r="U49" s="13"/>
    </row>
    <row r="50" spans="1:21" s="1" customFormat="1" ht="15.75" x14ac:dyDescent="0.25">
      <c r="A50" s="7" t="s">
        <v>28</v>
      </c>
      <c r="B50" s="5">
        <v>44072</v>
      </c>
      <c r="C50" s="3">
        <f t="shared" ca="1" si="4"/>
        <v>0.33227338635755144</v>
      </c>
      <c r="D50" s="3">
        <f t="shared" ca="1" si="4"/>
        <v>0.86646792930894057</v>
      </c>
      <c r="E50" s="3">
        <f t="shared" ca="1" si="4"/>
        <v>0.34505835612220714</v>
      </c>
      <c r="F50" s="3">
        <f t="shared" ca="1" si="4"/>
        <v>0.11933539184368902</v>
      </c>
      <c r="G50" s="3">
        <f t="shared" ca="1" si="4"/>
        <v>0.48683234657006558</v>
      </c>
      <c r="H50" s="3">
        <f t="shared" ca="1" si="4"/>
        <v>1.4237821219531988E-2</v>
      </c>
      <c r="I50" s="3">
        <f t="shared" ca="1" si="4"/>
        <v>0.20031715808232842</v>
      </c>
      <c r="J50" s="3">
        <f t="shared" ca="1" si="4"/>
        <v>0.89938033053996314</v>
      </c>
      <c r="K50" s="3">
        <f t="shared" ca="1" si="4"/>
        <v>0.39643844328560607</v>
      </c>
      <c r="L50" s="3">
        <f t="shared" ca="1" si="4"/>
        <v>0.83702667237893225</v>
      </c>
      <c r="M50" s="3">
        <f t="shared" ca="1" si="4"/>
        <v>1.3323998046032348E-2</v>
      </c>
      <c r="N50" s="3">
        <f t="shared" ca="1" si="4"/>
        <v>8.9590458663026618E-2</v>
      </c>
      <c r="O50" s="3">
        <f t="shared" ca="1" si="4"/>
        <v>0.86681759032546202</v>
      </c>
      <c r="P50" s="3">
        <f t="shared" ca="1" si="4"/>
        <v>0.12379915988442836</v>
      </c>
      <c r="Q50" s="3">
        <f t="shared" ca="1" si="4"/>
        <v>0.82411107566473174</v>
      </c>
      <c r="R50" s="3">
        <f t="shared" ca="1" si="4"/>
        <v>0.90022610802980341</v>
      </c>
      <c r="S50" s="3">
        <f t="shared" ca="1" si="5"/>
        <v>1.7098580312533085E-2</v>
      </c>
      <c r="T50" s="3">
        <f t="shared" ca="1" si="5"/>
        <v>0.17838281037285741</v>
      </c>
      <c r="U50" s="13"/>
    </row>
    <row r="51" spans="1:21" s="1" customFormat="1" ht="15.75" x14ac:dyDescent="0.25">
      <c r="A51" s="7" t="s">
        <v>29</v>
      </c>
      <c r="B51" s="5">
        <v>44044</v>
      </c>
      <c r="C51" s="3">
        <f t="shared" ca="1" si="4"/>
        <v>4.53214189006238E-2</v>
      </c>
      <c r="D51" s="3">
        <f t="shared" ca="1" si="4"/>
        <v>0.27289335314575824</v>
      </c>
      <c r="E51" s="3">
        <f t="shared" ca="1" si="4"/>
        <v>5.9724899641598661E-2</v>
      </c>
      <c r="F51" s="3">
        <f t="shared" ca="1" si="4"/>
        <v>0.15988896421629617</v>
      </c>
      <c r="G51" s="3">
        <f t="shared" ca="1" si="4"/>
        <v>0.24146238891309224</v>
      </c>
      <c r="H51" s="3">
        <f t="shared" ca="1" si="4"/>
        <v>0.11103665446991162</v>
      </c>
      <c r="I51" s="3">
        <f t="shared" ca="1" si="4"/>
        <v>0.4931498524251221</v>
      </c>
      <c r="J51" s="3">
        <f t="shared" ca="1" si="4"/>
        <v>0.75333785976432677</v>
      </c>
      <c r="K51" s="3">
        <f t="shared" ca="1" si="4"/>
        <v>0.10228552880430009</v>
      </c>
      <c r="L51" s="3">
        <f t="shared" ca="1" si="4"/>
        <v>0.57422138623768404</v>
      </c>
      <c r="M51" s="3">
        <f t="shared" ca="1" si="4"/>
        <v>0.28179576965573605</v>
      </c>
      <c r="N51" s="3">
        <f t="shared" ca="1" si="4"/>
        <v>0.77436282428251357</v>
      </c>
      <c r="O51" s="3">
        <f t="shared" ca="1" si="4"/>
        <v>0.93036054751967889</v>
      </c>
      <c r="P51" s="3">
        <f t="shared" ca="1" si="4"/>
        <v>0.18275666474993568</v>
      </c>
      <c r="Q51" s="3">
        <f t="shared" ca="1" si="4"/>
        <v>0.63677161669288829</v>
      </c>
      <c r="R51" s="3">
        <f t="shared" ca="1" si="4"/>
        <v>0.42639954164944616</v>
      </c>
      <c r="S51" s="3">
        <f t="shared" ca="1" si="5"/>
        <v>0.30816584369282141</v>
      </c>
      <c r="T51" s="3">
        <f t="shared" ca="1" si="5"/>
        <v>0.25529784492209362</v>
      </c>
      <c r="U51" s="13"/>
    </row>
    <row r="52" spans="1:21" s="1" customFormat="1" ht="15.75" x14ac:dyDescent="0.25">
      <c r="A52" s="7" t="s">
        <v>29</v>
      </c>
      <c r="B52" s="5">
        <v>44046</v>
      </c>
      <c r="C52" s="3">
        <f t="shared" ca="1" si="4"/>
        <v>0.12385266386572624</v>
      </c>
      <c r="D52" s="3">
        <f t="shared" ca="1" si="4"/>
        <v>0.94282287212743077</v>
      </c>
      <c r="E52" s="3">
        <f t="shared" ca="1" si="4"/>
        <v>0.21922572666621387</v>
      </c>
      <c r="F52" s="3">
        <f t="shared" ca="1" si="4"/>
        <v>0.85705389303135138</v>
      </c>
      <c r="G52" s="3">
        <f t="shared" ca="1" si="4"/>
        <v>0.8279098993244558</v>
      </c>
      <c r="H52" s="3">
        <f t="shared" ca="1" si="4"/>
        <v>0.58184670170039021</v>
      </c>
      <c r="I52" s="3">
        <f t="shared" ca="1" si="4"/>
        <v>0.53425180376114612</v>
      </c>
      <c r="J52" s="3">
        <f t="shared" ca="1" si="4"/>
        <v>0.81287354454880556</v>
      </c>
      <c r="K52" s="3">
        <f t="shared" ca="1" si="4"/>
        <v>0.12260954533900836</v>
      </c>
      <c r="L52" s="3">
        <f t="shared" ca="1" si="4"/>
        <v>0.64742755680032082</v>
      </c>
      <c r="M52" s="3">
        <f t="shared" ca="1" si="4"/>
        <v>0.9784102195904274</v>
      </c>
      <c r="N52" s="3">
        <f t="shared" ca="1" si="4"/>
        <v>0.45166748725169181</v>
      </c>
      <c r="O52" s="3">
        <f t="shared" ca="1" si="4"/>
        <v>0.21947861156875659</v>
      </c>
      <c r="P52" s="3">
        <f t="shared" ca="1" si="4"/>
        <v>3.7484909271078282E-2</v>
      </c>
      <c r="Q52" s="3">
        <f t="shared" ca="1" si="4"/>
        <v>0.7540211646541396</v>
      </c>
      <c r="R52" s="3">
        <f t="shared" ca="1" si="4"/>
        <v>0.62441069333277788</v>
      </c>
      <c r="S52" s="3">
        <f t="shared" ca="1" si="5"/>
        <v>0.32514251294313679</v>
      </c>
      <c r="T52" s="3">
        <f t="shared" ca="1" si="5"/>
        <v>0.2835749516288979</v>
      </c>
      <c r="U52" s="13"/>
    </row>
    <row r="53" spans="1:21" s="1" customFormat="1" ht="15.75" x14ac:dyDescent="0.25">
      <c r="A53" s="7" t="s">
        <v>29</v>
      </c>
      <c r="B53" s="5">
        <v>44047</v>
      </c>
      <c r="C53" s="3">
        <f t="shared" ca="1" si="4"/>
        <v>0.89625221408049971</v>
      </c>
      <c r="D53" s="3">
        <f t="shared" ca="1" si="4"/>
        <v>0.69888146115339822</v>
      </c>
      <c r="E53" s="3">
        <f t="shared" ca="1" si="4"/>
        <v>0.29902119615754374</v>
      </c>
      <c r="F53" s="3">
        <f t="shared" ca="1" si="4"/>
        <v>0.56002436162878189</v>
      </c>
      <c r="G53" s="3">
        <f t="shared" ca="1" si="4"/>
        <v>0.83231799815270424</v>
      </c>
      <c r="H53" s="3">
        <f t="shared" ca="1" si="4"/>
        <v>0.38584128715529231</v>
      </c>
      <c r="I53" s="3">
        <f t="shared" ca="1" si="4"/>
        <v>0.85074889907363649</v>
      </c>
      <c r="J53" s="3">
        <f t="shared" ca="1" si="4"/>
        <v>0.60557014861778746</v>
      </c>
      <c r="K53" s="3">
        <f t="shared" ca="1" si="4"/>
        <v>4.6387423161535324E-2</v>
      </c>
      <c r="L53" s="3">
        <f t="shared" ca="1" si="4"/>
        <v>0.56023500146884142</v>
      </c>
      <c r="M53" s="3">
        <f t="shared" ca="1" si="4"/>
        <v>0.1081234204671051</v>
      </c>
      <c r="N53" s="3">
        <f t="shared" ca="1" si="4"/>
        <v>0.18963796805713362</v>
      </c>
      <c r="O53" s="3">
        <f t="shared" ca="1" si="4"/>
        <v>0.56464483600364246</v>
      </c>
      <c r="P53" s="3">
        <f t="shared" ca="1" si="4"/>
        <v>0.59547315065324524</v>
      </c>
      <c r="Q53" s="3">
        <f t="shared" ca="1" si="4"/>
        <v>0.34677091130244375</v>
      </c>
      <c r="R53" s="3">
        <f t="shared" ca="1" si="4"/>
        <v>0.12824081012553734</v>
      </c>
      <c r="S53" s="3">
        <f t="shared" ca="1" si="5"/>
        <v>9.0524682614396945E-2</v>
      </c>
      <c r="T53" s="3">
        <f t="shared" ca="1" si="5"/>
        <v>0.32966448435184803</v>
      </c>
      <c r="U53" s="13"/>
    </row>
    <row r="54" spans="1:21" s="1" customFormat="1" ht="15.75" x14ac:dyDescent="0.25">
      <c r="A54" s="7" t="s">
        <v>29</v>
      </c>
      <c r="B54" s="5">
        <v>44048</v>
      </c>
      <c r="C54" s="3">
        <f t="shared" ca="1" si="4"/>
        <v>0.10317937274335975</v>
      </c>
      <c r="D54" s="3">
        <f t="shared" ca="1" si="4"/>
        <v>9.285676731843151E-2</v>
      </c>
      <c r="E54" s="3">
        <f t="shared" ca="1" si="4"/>
        <v>0.12728202107487729</v>
      </c>
      <c r="F54" s="3">
        <f t="shared" ca="1" si="4"/>
        <v>0.19076666508514661</v>
      </c>
      <c r="G54" s="3">
        <f t="shared" ca="1" si="4"/>
        <v>0.20274147178291357</v>
      </c>
      <c r="H54" s="3">
        <f t="shared" ca="1" si="4"/>
        <v>0.99350782698427742</v>
      </c>
      <c r="I54" s="3">
        <f t="shared" ca="1" si="4"/>
        <v>0.78888397833618729</v>
      </c>
      <c r="J54" s="3">
        <f t="shared" ca="1" si="4"/>
        <v>0.80037801645725781</v>
      </c>
      <c r="K54" s="3">
        <f t="shared" ca="1" si="4"/>
        <v>0.57100661775124939</v>
      </c>
      <c r="L54" s="3">
        <f t="shared" ca="1" si="4"/>
        <v>0.44239467437375146</v>
      </c>
      <c r="M54" s="3">
        <f t="shared" ca="1" si="4"/>
        <v>0.71488227625242518</v>
      </c>
      <c r="N54" s="3">
        <f t="shared" ca="1" si="4"/>
        <v>0.70473642557334915</v>
      </c>
      <c r="O54" s="3">
        <f t="shared" ca="1" si="4"/>
        <v>0.485583480748214</v>
      </c>
      <c r="P54" s="3">
        <f t="shared" ca="1" si="4"/>
        <v>0.56174821105738271</v>
      </c>
      <c r="Q54" s="3">
        <f t="shared" ca="1" si="4"/>
        <v>0.33324505118583447</v>
      </c>
      <c r="R54" s="3">
        <f t="shared" ca="1" si="4"/>
        <v>0.85250883454988358</v>
      </c>
      <c r="S54" s="3">
        <f t="shared" ca="1" si="5"/>
        <v>0.62497457221793862</v>
      </c>
      <c r="T54" s="3">
        <f t="shared" ca="1" si="5"/>
        <v>9.4081529444999146E-2</v>
      </c>
      <c r="U54" s="13"/>
    </row>
    <row r="55" spans="1:21" s="1" customFormat="1" ht="15.75" x14ac:dyDescent="0.25">
      <c r="A55" s="7" t="s">
        <v>29</v>
      </c>
      <c r="B55" s="5">
        <v>44049</v>
      </c>
      <c r="C55" s="3">
        <f t="shared" ca="1" si="4"/>
        <v>0.58477346821155074</v>
      </c>
      <c r="D55" s="3">
        <f t="shared" ca="1" si="4"/>
        <v>0.51709624195738624</v>
      </c>
      <c r="E55" s="3">
        <f t="shared" ca="1" si="4"/>
        <v>0.31741556360482892</v>
      </c>
      <c r="F55" s="3">
        <f t="shared" ca="1" si="4"/>
        <v>0.83545954030241454</v>
      </c>
      <c r="G55" s="3">
        <f t="shared" ca="1" si="4"/>
        <v>0.36550864137508299</v>
      </c>
      <c r="H55" s="3">
        <f t="shared" ca="1" si="4"/>
        <v>8.0136931424501401E-2</v>
      </c>
      <c r="I55" s="3">
        <f t="shared" ca="1" si="4"/>
        <v>0.5132098806521308</v>
      </c>
      <c r="J55" s="3">
        <f t="shared" ca="1" si="4"/>
        <v>0.94272471011709624</v>
      </c>
      <c r="K55" s="3">
        <f t="shared" ca="1" si="4"/>
        <v>0.66738090180648735</v>
      </c>
      <c r="L55" s="3">
        <f t="shared" ca="1" si="4"/>
        <v>0.74848594818097924</v>
      </c>
      <c r="M55" s="3">
        <f t="shared" ca="1" si="4"/>
        <v>0.21475764070566095</v>
      </c>
      <c r="N55" s="3">
        <f t="shared" ca="1" si="4"/>
        <v>1.7768181817478301E-2</v>
      </c>
      <c r="O55" s="3">
        <f t="shared" ca="1" si="4"/>
        <v>0.7666253448238799</v>
      </c>
      <c r="P55" s="3">
        <f t="shared" ca="1" si="4"/>
        <v>0.26669680648493832</v>
      </c>
      <c r="Q55" s="3">
        <f t="shared" ca="1" si="4"/>
        <v>0.71713626341175962</v>
      </c>
      <c r="R55" s="3">
        <f t="shared" ca="1" si="4"/>
        <v>0.11839700333196179</v>
      </c>
      <c r="S55" s="3">
        <f t="shared" ca="1" si="5"/>
        <v>1.054643943751743E-2</v>
      </c>
      <c r="T55" s="3">
        <f t="shared" ca="1" si="5"/>
        <v>0.98630540347993956</v>
      </c>
      <c r="U55" s="13"/>
    </row>
    <row r="56" spans="1:21" s="1" customFormat="1" ht="15.75" x14ac:dyDescent="0.25">
      <c r="A56" s="7" t="s">
        <v>29</v>
      </c>
      <c r="B56" s="5">
        <v>44050</v>
      </c>
      <c r="C56" s="3">
        <f t="shared" ca="1" si="4"/>
        <v>0.96386589611360685</v>
      </c>
      <c r="D56" s="3">
        <f t="shared" ca="1" si="4"/>
        <v>0.33301212717165274</v>
      </c>
      <c r="E56" s="3">
        <f t="shared" ca="1" si="4"/>
        <v>0.64469975113972755</v>
      </c>
      <c r="F56" s="3">
        <f t="shared" ca="1" si="4"/>
        <v>0.5301500905980151</v>
      </c>
      <c r="G56" s="3">
        <f t="shared" ca="1" si="4"/>
        <v>0.29188785525263128</v>
      </c>
      <c r="H56" s="3">
        <f t="shared" ca="1" si="4"/>
        <v>0.72964650618367155</v>
      </c>
      <c r="I56" s="3">
        <f t="shared" ca="1" si="4"/>
        <v>0.44034746532738078</v>
      </c>
      <c r="J56" s="3">
        <f t="shared" ca="1" si="4"/>
        <v>0.49236377758040062</v>
      </c>
      <c r="K56" s="3">
        <f t="shared" ca="1" si="4"/>
        <v>0.90789708038561678</v>
      </c>
      <c r="L56" s="3">
        <f t="shared" ca="1" si="4"/>
        <v>0.62622247966270961</v>
      </c>
      <c r="M56" s="3">
        <f t="shared" ca="1" si="4"/>
        <v>0.48237850507325775</v>
      </c>
      <c r="N56" s="3">
        <f t="shared" ca="1" si="4"/>
        <v>0.11564604017625446</v>
      </c>
      <c r="O56" s="3">
        <f t="shared" ca="1" si="4"/>
        <v>0.85767370618572203</v>
      </c>
      <c r="P56" s="3">
        <f t="shared" ca="1" si="4"/>
        <v>0.17655888060912905</v>
      </c>
      <c r="Q56" s="3">
        <f t="shared" ca="1" si="4"/>
        <v>0.61611130474692588</v>
      </c>
      <c r="R56" s="3">
        <f t="shared" ca="1" si="4"/>
        <v>0.95576640123226098</v>
      </c>
      <c r="S56" s="3">
        <f t="shared" ca="1" si="5"/>
        <v>0.41635700818897103</v>
      </c>
      <c r="T56" s="3">
        <f t="shared" ca="1" si="5"/>
        <v>0.10315434083740949</v>
      </c>
      <c r="U56" s="13"/>
    </row>
    <row r="57" spans="1:21" s="1" customFormat="1" ht="15.75" x14ac:dyDescent="0.25">
      <c r="A57" s="7" t="s">
        <v>29</v>
      </c>
      <c r="B57" s="5">
        <v>44051</v>
      </c>
      <c r="C57" s="3">
        <f t="shared" ca="1" si="4"/>
        <v>0.35781725743710435</v>
      </c>
      <c r="D57" s="3">
        <f t="shared" ca="1" si="4"/>
        <v>0.81897610827854617</v>
      </c>
      <c r="E57" s="3">
        <f t="shared" ca="1" si="4"/>
        <v>8.7909444724441732E-2</v>
      </c>
      <c r="F57" s="3">
        <f t="shared" ca="1" si="4"/>
        <v>0.60501715847077076</v>
      </c>
      <c r="G57" s="3">
        <f t="shared" ca="1" si="4"/>
        <v>0.54776316657419055</v>
      </c>
      <c r="H57" s="3">
        <f t="shared" ca="1" si="4"/>
        <v>0.2225442811509819</v>
      </c>
      <c r="I57" s="3">
        <f t="shared" ca="1" si="4"/>
        <v>0.97983340998436841</v>
      </c>
      <c r="J57" s="3">
        <f t="shared" ca="1" si="4"/>
        <v>0.86027798155424173</v>
      </c>
      <c r="K57" s="3">
        <f t="shared" ca="1" si="4"/>
        <v>0.9289159233375115</v>
      </c>
      <c r="L57" s="3">
        <f t="shared" ca="1" si="4"/>
        <v>0.7874651997461346</v>
      </c>
      <c r="M57" s="3">
        <f t="shared" ca="1" si="4"/>
        <v>0.38436009507547142</v>
      </c>
      <c r="N57" s="3">
        <f t="shared" ca="1" si="4"/>
        <v>7.0843111497966182E-2</v>
      </c>
      <c r="O57" s="3">
        <f t="shared" ca="1" si="4"/>
        <v>0.95181674260311933</v>
      </c>
      <c r="P57" s="3">
        <f t="shared" ca="1" si="4"/>
        <v>0.25597688621228654</v>
      </c>
      <c r="Q57" s="3">
        <f t="shared" ca="1" si="4"/>
        <v>0.47007515581863679</v>
      </c>
      <c r="R57" s="3">
        <f t="shared" ca="1" si="4"/>
        <v>0.90011973387489441</v>
      </c>
      <c r="S57" s="3">
        <f t="shared" ca="1" si="5"/>
        <v>0.25904351116461533</v>
      </c>
      <c r="T57" s="3">
        <f t="shared" ca="1" si="5"/>
        <v>0.39401966566966418</v>
      </c>
      <c r="U57" s="13"/>
    </row>
    <row r="58" spans="1:21" s="1" customFormat="1" ht="15.75" x14ac:dyDescent="0.25">
      <c r="A58" s="7" t="s">
        <v>29</v>
      </c>
      <c r="B58" s="5">
        <v>44053</v>
      </c>
      <c r="C58" s="3">
        <f t="shared" ca="1" si="4"/>
        <v>0.6529699951200828</v>
      </c>
      <c r="D58" s="3">
        <f t="shared" ca="1" si="4"/>
        <v>0.3444381567314464</v>
      </c>
      <c r="E58" s="3">
        <f t="shared" ca="1" si="4"/>
        <v>0.26474582311656936</v>
      </c>
      <c r="F58" s="3">
        <f t="shared" ca="1" si="4"/>
        <v>0.50342875661946085</v>
      </c>
      <c r="G58" s="3">
        <f t="shared" ca="1" si="4"/>
        <v>0.41085871368810023</v>
      </c>
      <c r="H58" s="3">
        <f t="shared" ca="1" si="4"/>
        <v>0.95681218731534712</v>
      </c>
      <c r="I58" s="3">
        <f t="shared" ca="1" si="4"/>
        <v>0.43438201284419109</v>
      </c>
      <c r="J58" s="3">
        <f t="shared" ca="1" si="4"/>
        <v>0.55331296912479055</v>
      </c>
      <c r="K58" s="3">
        <f t="shared" ca="1" si="4"/>
        <v>0.5982053963407139</v>
      </c>
      <c r="L58" s="3">
        <f t="shared" ca="1" si="4"/>
        <v>0.56180838853323833</v>
      </c>
      <c r="M58" s="3">
        <f t="shared" ca="1" si="4"/>
        <v>0.12200364978619771</v>
      </c>
      <c r="N58" s="3">
        <f t="shared" ca="1" si="4"/>
        <v>0.82392398806749756</v>
      </c>
      <c r="O58" s="3">
        <f t="shared" ca="1" si="4"/>
        <v>0.21512271307432362</v>
      </c>
      <c r="P58" s="3">
        <f t="shared" ca="1" si="4"/>
        <v>0.2149617343746032</v>
      </c>
      <c r="Q58" s="3">
        <f t="shared" ca="1" si="4"/>
        <v>0.71531129562745721</v>
      </c>
      <c r="R58" s="3">
        <f t="shared" ca="1" si="4"/>
        <v>0.42577165788219706</v>
      </c>
      <c r="S58" s="3">
        <f t="shared" ca="1" si="5"/>
        <v>0.47636926964758053</v>
      </c>
      <c r="T58" s="3">
        <f t="shared" ca="1" si="5"/>
        <v>0.11998306898913957</v>
      </c>
      <c r="U58" s="13"/>
    </row>
    <row r="59" spans="1:21" s="1" customFormat="1" ht="15.75" x14ac:dyDescent="0.25">
      <c r="A59" s="7" t="s">
        <v>29</v>
      </c>
      <c r="B59" s="5">
        <v>44054</v>
      </c>
      <c r="C59" s="3">
        <f t="shared" ca="1" si="4"/>
        <v>7.9306016312479244E-3</v>
      </c>
      <c r="D59" s="3">
        <f t="shared" ca="1" si="4"/>
        <v>0.3377117620143969</v>
      </c>
      <c r="E59" s="3">
        <f t="shared" ca="1" si="4"/>
        <v>0.53214485477168427</v>
      </c>
      <c r="F59" s="3">
        <f t="shared" ca="1" si="4"/>
        <v>0.18545166455054873</v>
      </c>
      <c r="G59" s="3">
        <f t="shared" ca="1" si="4"/>
        <v>0.42179364494913252</v>
      </c>
      <c r="H59" s="3">
        <f t="shared" ca="1" si="4"/>
        <v>2.7533220002477043E-2</v>
      </c>
      <c r="I59" s="3">
        <f t="shared" ca="1" si="4"/>
        <v>0.24750237113627505</v>
      </c>
      <c r="J59" s="3">
        <f t="shared" ca="1" si="4"/>
        <v>0.48905176108345794</v>
      </c>
      <c r="K59" s="3">
        <f t="shared" ca="1" si="4"/>
        <v>0.73325543304818508</v>
      </c>
      <c r="L59" s="3">
        <f t="shared" ca="1" si="4"/>
        <v>0.26035751959960174</v>
      </c>
      <c r="M59" s="3">
        <f t="shared" ca="1" si="4"/>
        <v>0.75782330941297704</v>
      </c>
      <c r="N59" s="3">
        <f t="shared" ca="1" si="4"/>
        <v>0.10950321555140385</v>
      </c>
      <c r="O59" s="3">
        <f t="shared" ca="1" si="4"/>
        <v>0.17118499035042956</v>
      </c>
      <c r="P59" s="3">
        <f t="shared" ca="1" si="4"/>
        <v>0.94304164481908259</v>
      </c>
      <c r="Q59" s="3">
        <f t="shared" ca="1" si="4"/>
        <v>5.0359761290470595E-2</v>
      </c>
      <c r="R59" s="3">
        <f t="shared" ca="1" si="4"/>
        <v>0.84113245761388722</v>
      </c>
      <c r="S59" s="3">
        <f t="shared" ca="1" si="5"/>
        <v>0.44660797994270252</v>
      </c>
      <c r="T59" s="3">
        <f t="shared" ca="1" si="5"/>
        <v>0.68556347226221903</v>
      </c>
      <c r="U59" s="13"/>
    </row>
    <row r="60" spans="1:21" s="1" customFormat="1" ht="15.75" x14ac:dyDescent="0.25">
      <c r="A60" s="7" t="s">
        <v>29</v>
      </c>
      <c r="B60" s="5">
        <v>44055</v>
      </c>
      <c r="C60" s="3">
        <f t="shared" ca="1" si="4"/>
        <v>0.24770412489842686</v>
      </c>
      <c r="D60" s="3">
        <f t="shared" ca="1" si="4"/>
        <v>0.96387878183789732</v>
      </c>
      <c r="E60" s="3">
        <f t="shared" ca="1" si="4"/>
        <v>0.30934654180773724</v>
      </c>
      <c r="F60" s="3">
        <f t="shared" ca="1" si="4"/>
        <v>0.35552883428360449</v>
      </c>
      <c r="G60" s="3">
        <f t="shared" ca="1" si="4"/>
        <v>0.85178688949985659</v>
      </c>
      <c r="H60" s="3">
        <f t="shared" ca="1" si="4"/>
        <v>2.4252609121304336E-2</v>
      </c>
      <c r="I60" s="3">
        <f t="shared" ca="1" si="4"/>
        <v>0.81622158171449521</v>
      </c>
      <c r="J60" s="3">
        <f t="shared" ca="1" si="4"/>
        <v>0.14944594772363506</v>
      </c>
      <c r="K60" s="3">
        <f t="shared" ca="1" si="4"/>
        <v>0.11724198441366684</v>
      </c>
      <c r="L60" s="3">
        <f t="shared" ca="1" si="4"/>
        <v>0.11332552505740112</v>
      </c>
      <c r="M60" s="3">
        <f t="shared" ca="1" si="4"/>
        <v>5.7607969024612959E-2</v>
      </c>
      <c r="N60" s="3">
        <f t="shared" ca="1" si="4"/>
        <v>0.31588415590396113</v>
      </c>
      <c r="O60" s="3">
        <f t="shared" ca="1" si="4"/>
        <v>0.47178277238154576</v>
      </c>
      <c r="P60" s="3">
        <f t="shared" ca="1" si="4"/>
        <v>0.59358692622042231</v>
      </c>
      <c r="Q60" s="3">
        <f t="shared" ca="1" si="4"/>
        <v>0.39656380376147393</v>
      </c>
      <c r="R60" s="3">
        <f t="shared" ca="1" si="4"/>
        <v>0.51927999635866395</v>
      </c>
      <c r="S60" s="3">
        <f t="shared" ca="1" si="5"/>
        <v>0.35016217088864465</v>
      </c>
      <c r="T60" s="3">
        <f t="shared" ca="1" si="5"/>
        <v>0.15827902327696508</v>
      </c>
      <c r="U60" s="13"/>
    </row>
    <row r="61" spans="1:21" s="1" customFormat="1" ht="15.75" x14ac:dyDescent="0.25">
      <c r="A61" s="7" t="s">
        <v>29</v>
      </c>
      <c r="B61" s="5">
        <v>44056</v>
      </c>
      <c r="C61" s="3">
        <f t="shared" ca="1" si="4"/>
        <v>0.11272068892589304</v>
      </c>
      <c r="D61" s="3">
        <f t="shared" ca="1" si="4"/>
        <v>0.57654095163894525</v>
      </c>
      <c r="E61" s="3">
        <f t="shared" ca="1" si="4"/>
        <v>0.42064711982499647</v>
      </c>
      <c r="F61" s="3">
        <f t="shared" ca="1" si="4"/>
        <v>0.46513675855760361</v>
      </c>
      <c r="G61" s="3">
        <f t="shared" ca="1" si="4"/>
        <v>5.2016263647315264E-2</v>
      </c>
      <c r="H61" s="3">
        <f t="shared" ca="1" si="4"/>
        <v>0.84327435121552563</v>
      </c>
      <c r="I61" s="3">
        <f t="shared" ca="1" si="4"/>
        <v>9.1923027675275937E-2</v>
      </c>
      <c r="J61" s="3">
        <f t="shared" ca="1" si="4"/>
        <v>0.57618557447013352</v>
      </c>
      <c r="K61" s="3">
        <f t="shared" ca="1" si="4"/>
        <v>0.5070322210513003</v>
      </c>
      <c r="L61" s="3">
        <f t="shared" ca="1" si="4"/>
        <v>0.38815332264485058</v>
      </c>
      <c r="M61" s="3">
        <f t="shared" ca="1" si="4"/>
        <v>1.6877202066044372E-2</v>
      </c>
      <c r="N61" s="3">
        <f t="shared" ca="1" si="4"/>
        <v>4.5883426189673115E-2</v>
      </c>
      <c r="O61" s="3">
        <f t="shared" ca="1" si="4"/>
        <v>0.13838828057219599</v>
      </c>
      <c r="P61" s="3">
        <f t="shared" ca="1" si="4"/>
        <v>0.48422763583368056</v>
      </c>
      <c r="Q61" s="3">
        <f t="shared" ca="1" si="4"/>
        <v>0.43634299094300655</v>
      </c>
      <c r="R61" s="3">
        <f t="shared" ca="1" si="4"/>
        <v>0.88712088889440222</v>
      </c>
      <c r="S61" s="3">
        <f t="shared" ca="1" si="5"/>
        <v>0.66756981144012351</v>
      </c>
      <c r="T61" s="3">
        <f t="shared" ca="1" si="5"/>
        <v>0.49954729590344393</v>
      </c>
      <c r="U61" s="13"/>
    </row>
    <row r="62" spans="1:21" s="1" customFormat="1" ht="15.75" x14ac:dyDescent="0.25">
      <c r="A62" s="7" t="s">
        <v>29</v>
      </c>
      <c r="B62" s="5">
        <v>44057</v>
      </c>
      <c r="C62" s="3">
        <f t="shared" ca="1" si="4"/>
        <v>0.76880023048746671</v>
      </c>
      <c r="D62" s="3">
        <f t="shared" ca="1" si="4"/>
        <v>0.86897169833784749</v>
      </c>
      <c r="E62" s="3">
        <f t="shared" ca="1" si="4"/>
        <v>0.95850020530152791</v>
      </c>
      <c r="F62" s="3">
        <f t="shared" ca="1" si="4"/>
        <v>0.51914630454027433</v>
      </c>
      <c r="G62" s="3">
        <f t="shared" ca="1" si="4"/>
        <v>0.64913778631791996</v>
      </c>
      <c r="H62" s="3">
        <f t="shared" ca="1" si="4"/>
        <v>0.16506739764865985</v>
      </c>
      <c r="I62" s="3">
        <f t="shared" ca="1" si="4"/>
        <v>0.86068252886864183</v>
      </c>
      <c r="J62" s="3">
        <f t="shared" ca="1" si="4"/>
        <v>0.92104971994040441</v>
      </c>
      <c r="K62" s="3">
        <f t="shared" ca="1" si="4"/>
        <v>0.72204103495479899</v>
      </c>
      <c r="L62" s="3">
        <f t="shared" ca="1" si="4"/>
        <v>0.23801312309464895</v>
      </c>
      <c r="M62" s="3">
        <f t="shared" ca="1" si="4"/>
        <v>0.23993289346533719</v>
      </c>
      <c r="N62" s="3">
        <f t="shared" ca="1" si="4"/>
        <v>0.42186532343391958</v>
      </c>
      <c r="O62" s="3">
        <f t="shared" ca="1" si="4"/>
        <v>0.54118729770318474</v>
      </c>
      <c r="P62" s="3">
        <f t="shared" ca="1" si="4"/>
        <v>4.8854979442247592E-2</v>
      </c>
      <c r="Q62" s="3">
        <f t="shared" ca="1" si="4"/>
        <v>0.79501812202555022</v>
      </c>
      <c r="R62" s="3">
        <f t="shared" ca="1" si="4"/>
        <v>0.28995161660727753</v>
      </c>
      <c r="S62" s="3">
        <f t="shared" ca="1" si="5"/>
        <v>0.99176902134221345</v>
      </c>
      <c r="T62" s="3">
        <f t="shared" ca="1" si="5"/>
        <v>0.42213943540489463</v>
      </c>
      <c r="U62" s="13"/>
    </row>
    <row r="63" spans="1:21" s="1" customFormat="1" ht="15.75" x14ac:dyDescent="0.25">
      <c r="A63" s="7" t="s">
        <v>29</v>
      </c>
      <c r="B63" s="5">
        <v>44060</v>
      </c>
      <c r="C63" s="3">
        <f t="shared" ca="1" si="4"/>
        <v>0.99777219223722247</v>
      </c>
      <c r="D63" s="3">
        <f t="shared" ca="1" si="4"/>
        <v>0.59885335968739195</v>
      </c>
      <c r="E63" s="3">
        <f t="shared" ca="1" si="4"/>
        <v>0.48522544848497939</v>
      </c>
      <c r="F63" s="3">
        <f t="shared" ca="1" si="4"/>
        <v>5.3765405698845248E-2</v>
      </c>
      <c r="G63" s="3">
        <f t="shared" ca="1" si="4"/>
        <v>8.0595683370579763E-2</v>
      </c>
      <c r="H63" s="3">
        <f t="shared" ca="1" si="4"/>
        <v>0.49602190300163562</v>
      </c>
      <c r="I63" s="3">
        <f t="shared" ca="1" si="4"/>
        <v>0.68210072987143855</v>
      </c>
      <c r="J63" s="3">
        <f t="shared" ca="1" si="4"/>
        <v>0.57501733997448634</v>
      </c>
      <c r="K63" s="3">
        <f t="shared" ca="1" si="4"/>
        <v>0.69620498932327024</v>
      </c>
      <c r="L63" s="3">
        <f t="shared" ca="1" si="4"/>
        <v>0.37398366021509533</v>
      </c>
      <c r="M63" s="3">
        <f t="shared" ca="1" si="4"/>
        <v>0.49636941280823177</v>
      </c>
      <c r="N63" s="3">
        <f t="shared" ca="1" si="4"/>
        <v>0.42396788445803912</v>
      </c>
      <c r="O63" s="3">
        <f t="shared" ca="1" si="4"/>
        <v>0.77469644445678321</v>
      </c>
      <c r="P63" s="3">
        <f t="shared" ca="1" si="4"/>
        <v>0.58782305229583265</v>
      </c>
      <c r="Q63" s="3">
        <f t="shared" ca="1" si="4"/>
        <v>0.81006586238654732</v>
      </c>
      <c r="R63" s="3">
        <f t="shared" ca="1" si="4"/>
        <v>0.45796640510295805</v>
      </c>
      <c r="S63" s="3">
        <f t="shared" ca="1" si="5"/>
        <v>0.39016333141304127</v>
      </c>
      <c r="T63" s="3">
        <f t="shared" ca="1" si="5"/>
        <v>0.31546358179426759</v>
      </c>
      <c r="U63" s="13"/>
    </row>
    <row r="64" spans="1:21" s="1" customFormat="1" ht="15.75" x14ac:dyDescent="0.25">
      <c r="A64" s="7" t="s">
        <v>29</v>
      </c>
      <c r="B64" s="5">
        <v>44061</v>
      </c>
      <c r="C64" s="3">
        <f t="shared" ref="C64:R74" ca="1" si="6">RAND()</f>
        <v>0.60477454436120015</v>
      </c>
      <c r="D64" s="3">
        <f t="shared" ca="1" si="6"/>
        <v>0.91506069836468928</v>
      </c>
      <c r="E64" s="3">
        <f t="shared" ca="1" si="6"/>
        <v>9.8351374783423151E-2</v>
      </c>
      <c r="F64" s="3">
        <f t="shared" ca="1" si="6"/>
        <v>0.23558909110887649</v>
      </c>
      <c r="G64" s="3">
        <f t="shared" ca="1" si="6"/>
        <v>0.59868960562739837</v>
      </c>
      <c r="H64" s="3">
        <f t="shared" ca="1" si="6"/>
        <v>0.15137744433283862</v>
      </c>
      <c r="I64" s="3">
        <f t="shared" ca="1" si="6"/>
        <v>0.76651966405427274</v>
      </c>
      <c r="J64" s="3">
        <f t="shared" ca="1" si="6"/>
        <v>0.66582474938595426</v>
      </c>
      <c r="K64" s="3">
        <f t="shared" ca="1" si="6"/>
        <v>0.82778817410462413</v>
      </c>
      <c r="L64" s="3">
        <f t="shared" ca="1" si="6"/>
        <v>0.70373815390743533</v>
      </c>
      <c r="M64" s="3">
        <f t="shared" ca="1" si="6"/>
        <v>0.22803310219449724</v>
      </c>
      <c r="N64" s="3">
        <f t="shared" ca="1" si="6"/>
        <v>0.85833967257164701</v>
      </c>
      <c r="O64" s="3">
        <f t="shared" ca="1" si="6"/>
        <v>0.62056627476994097</v>
      </c>
      <c r="P64" s="3">
        <f t="shared" ca="1" si="6"/>
        <v>0.39688122573568696</v>
      </c>
      <c r="Q64" s="3">
        <f t="shared" ca="1" si="6"/>
        <v>0.91439717004315391</v>
      </c>
      <c r="R64" s="3">
        <f t="shared" ca="1" si="6"/>
        <v>0.31128194733842818</v>
      </c>
      <c r="S64" s="3">
        <f t="shared" ca="1" si="5"/>
        <v>0.85526224286747798</v>
      </c>
      <c r="T64" s="3">
        <f t="shared" ca="1" si="5"/>
        <v>0.65769047653971024</v>
      </c>
      <c r="U64" s="13"/>
    </row>
    <row r="65" spans="1:21" s="1" customFormat="1" ht="15.75" x14ac:dyDescent="0.25">
      <c r="A65" s="7" t="s">
        <v>29</v>
      </c>
      <c r="B65" s="5">
        <v>44062</v>
      </c>
      <c r="C65" s="3">
        <f t="shared" ca="1" si="6"/>
        <v>0.91676640666548548</v>
      </c>
      <c r="D65" s="3">
        <f t="shared" ca="1" si="6"/>
        <v>0.73459287489006786</v>
      </c>
      <c r="E65" s="3">
        <f t="shared" ca="1" si="6"/>
        <v>0.33979859031910609</v>
      </c>
      <c r="F65" s="3">
        <f t="shared" ca="1" si="6"/>
        <v>7.6979471067415428E-2</v>
      </c>
      <c r="G65" s="3">
        <f t="shared" ca="1" si="6"/>
        <v>0.65374184559584747</v>
      </c>
      <c r="H65" s="3">
        <f t="shared" ca="1" si="6"/>
        <v>0.62546752706809217</v>
      </c>
      <c r="I65" s="3">
        <f t="shared" ca="1" si="6"/>
        <v>0.15428670908747255</v>
      </c>
      <c r="J65" s="3">
        <f t="shared" ca="1" si="6"/>
        <v>0.97679072342873685</v>
      </c>
      <c r="K65" s="3">
        <f t="shared" ca="1" si="6"/>
        <v>0.1873067642312346</v>
      </c>
      <c r="L65" s="3">
        <f t="shared" ca="1" si="6"/>
        <v>0.19808889512422623</v>
      </c>
      <c r="M65" s="3">
        <f t="shared" ca="1" si="6"/>
        <v>0.8543738472138791</v>
      </c>
      <c r="N65" s="3">
        <f t="shared" ca="1" si="6"/>
        <v>0.16979781633225488</v>
      </c>
      <c r="O65" s="3">
        <f t="shared" ca="1" si="6"/>
        <v>0.1435864467216782</v>
      </c>
      <c r="P65" s="3">
        <f t="shared" ca="1" si="6"/>
        <v>0.71646783290297111</v>
      </c>
      <c r="Q65" s="3">
        <f t="shared" ca="1" si="6"/>
        <v>0.43685542477843886</v>
      </c>
      <c r="R65" s="3">
        <f t="shared" ca="1" si="6"/>
        <v>0.97063621123605237</v>
      </c>
      <c r="S65" s="3">
        <f t="shared" ca="1" si="5"/>
        <v>0.67712146706831355</v>
      </c>
      <c r="T65" s="3">
        <f t="shared" ca="1" si="5"/>
        <v>8.9504834092921981E-2</v>
      </c>
      <c r="U65" s="13"/>
    </row>
    <row r="66" spans="1:21" s="1" customFormat="1" ht="15.75" x14ac:dyDescent="0.25">
      <c r="A66" s="7" t="s">
        <v>29</v>
      </c>
      <c r="B66" s="5">
        <v>44063</v>
      </c>
      <c r="C66" s="3">
        <f t="shared" ca="1" si="6"/>
        <v>0.68699475879463423</v>
      </c>
      <c r="D66" s="3">
        <f t="shared" ca="1" si="6"/>
        <v>0.7081664616223744</v>
      </c>
      <c r="E66" s="3">
        <f t="shared" ca="1" si="6"/>
        <v>0.1982695181708507</v>
      </c>
      <c r="F66" s="3">
        <f t="shared" ca="1" si="6"/>
        <v>0.4851426045919065</v>
      </c>
      <c r="G66" s="3">
        <f t="shared" ca="1" si="6"/>
        <v>0.25317637844762952</v>
      </c>
      <c r="H66" s="3">
        <f t="shared" ca="1" si="6"/>
        <v>0.84096442025867901</v>
      </c>
      <c r="I66" s="3">
        <f t="shared" ca="1" si="6"/>
        <v>0.2469791502209201</v>
      </c>
      <c r="J66" s="3">
        <f t="shared" ca="1" si="6"/>
        <v>0.87595937928383871</v>
      </c>
      <c r="K66" s="3">
        <f t="shared" ca="1" si="6"/>
        <v>0.17668243246787441</v>
      </c>
      <c r="L66" s="3">
        <f t="shared" ca="1" si="6"/>
        <v>9.9375255682415897E-2</v>
      </c>
      <c r="M66" s="3">
        <f t="shared" ca="1" si="6"/>
        <v>0.28589074005241077</v>
      </c>
      <c r="N66" s="3">
        <f t="shared" ca="1" si="6"/>
        <v>0.73681094715424633</v>
      </c>
      <c r="O66" s="3">
        <f t="shared" ca="1" si="6"/>
        <v>6.0291424931352644E-2</v>
      </c>
      <c r="P66" s="3">
        <f t="shared" ca="1" si="6"/>
        <v>0.39058783693556232</v>
      </c>
      <c r="Q66" s="3">
        <f t="shared" ca="1" si="6"/>
        <v>0.28185064039507945</v>
      </c>
      <c r="R66" s="3">
        <f t="shared" ca="1" si="6"/>
        <v>0.11220856855570049</v>
      </c>
      <c r="S66" s="3">
        <f t="shared" ca="1" si="5"/>
        <v>0.65972180802613745</v>
      </c>
      <c r="T66" s="3">
        <f t="shared" ca="1" si="5"/>
        <v>0.71783094932061753</v>
      </c>
      <c r="U66" s="13"/>
    </row>
    <row r="67" spans="1:21" s="1" customFormat="1" ht="15.75" x14ac:dyDescent="0.25">
      <c r="A67" s="7" t="s">
        <v>29</v>
      </c>
      <c r="B67" s="5">
        <v>44064</v>
      </c>
      <c r="C67" s="3">
        <f t="shared" ca="1" si="6"/>
        <v>0.36182306488445959</v>
      </c>
      <c r="D67" s="3">
        <f t="shared" ca="1" si="6"/>
        <v>0.87132038702339198</v>
      </c>
      <c r="E67" s="3">
        <f t="shared" ca="1" si="6"/>
        <v>0.15118632428707623</v>
      </c>
      <c r="F67" s="3">
        <f t="shared" ca="1" si="6"/>
        <v>0.78776786577987523</v>
      </c>
      <c r="G67" s="3">
        <f t="shared" ca="1" si="6"/>
        <v>0.52482562275453137</v>
      </c>
      <c r="H67" s="3">
        <f t="shared" ca="1" si="6"/>
        <v>0.58674520749900849</v>
      </c>
      <c r="I67" s="3">
        <f t="shared" ca="1" si="6"/>
        <v>0.28649990128677028</v>
      </c>
      <c r="J67" s="3">
        <f t="shared" ca="1" si="6"/>
        <v>0.16166622548728071</v>
      </c>
      <c r="K67" s="3">
        <f t="shared" ca="1" si="6"/>
        <v>3.5744378875245286E-2</v>
      </c>
      <c r="L67" s="3">
        <f t="shared" ca="1" si="6"/>
        <v>0.27033486219424319</v>
      </c>
      <c r="M67" s="3">
        <f t="shared" ca="1" si="6"/>
        <v>0.94192571354913468</v>
      </c>
      <c r="N67" s="3">
        <f t="shared" ca="1" si="6"/>
        <v>0.61326882277241235</v>
      </c>
      <c r="O67" s="3">
        <f t="shared" ca="1" si="6"/>
        <v>0.64816653689473658</v>
      </c>
      <c r="P67" s="3">
        <f t="shared" ca="1" si="6"/>
        <v>0.13273002752384822</v>
      </c>
      <c r="Q67" s="3">
        <f t="shared" ca="1" si="6"/>
        <v>0.33534770448666185</v>
      </c>
      <c r="R67" s="3">
        <f t="shared" ca="1" si="6"/>
        <v>0.59110748982702743</v>
      </c>
      <c r="S67" s="3">
        <f t="shared" ca="1" si="5"/>
        <v>0.94830580307450352</v>
      </c>
      <c r="T67" s="3">
        <f t="shared" ca="1" si="5"/>
        <v>0.12181003661203227</v>
      </c>
      <c r="U67" s="13"/>
    </row>
    <row r="68" spans="1:21" s="1" customFormat="1" ht="15.75" x14ac:dyDescent="0.25">
      <c r="A68" s="7" t="s">
        <v>29</v>
      </c>
      <c r="B68" s="5">
        <v>44065</v>
      </c>
      <c r="C68" s="3">
        <f t="shared" ca="1" si="6"/>
        <v>0.89629780965162964</v>
      </c>
      <c r="D68" s="3">
        <f t="shared" ca="1" si="6"/>
        <v>0.42893663962644368</v>
      </c>
      <c r="E68" s="3">
        <f t="shared" ca="1" si="6"/>
        <v>0.3068258501686032</v>
      </c>
      <c r="F68" s="3">
        <f t="shared" ca="1" si="6"/>
        <v>0.50391732489881069</v>
      </c>
      <c r="G68" s="3">
        <f t="shared" ca="1" si="6"/>
        <v>0.68929855735282786</v>
      </c>
      <c r="H68" s="3">
        <f t="shared" ca="1" si="6"/>
        <v>0.85028172227927201</v>
      </c>
      <c r="I68" s="3">
        <f t="shared" ca="1" si="6"/>
        <v>0.2731449664808745</v>
      </c>
      <c r="J68" s="3">
        <f t="shared" ca="1" si="6"/>
        <v>0.94055934158923704</v>
      </c>
      <c r="K68" s="3">
        <f t="shared" ca="1" si="6"/>
        <v>0.37866829571960403</v>
      </c>
      <c r="L68" s="3">
        <f t="shared" ca="1" si="6"/>
        <v>0.52409997050786472</v>
      </c>
      <c r="M68" s="3">
        <f t="shared" ca="1" si="6"/>
        <v>0.91018956946770913</v>
      </c>
      <c r="N68" s="3">
        <f t="shared" ca="1" si="6"/>
        <v>0.76172373536001792</v>
      </c>
      <c r="O68" s="3">
        <f t="shared" ca="1" si="6"/>
        <v>0.17791066813246914</v>
      </c>
      <c r="P68" s="3">
        <f t="shared" ca="1" si="6"/>
        <v>0.52899286425656156</v>
      </c>
      <c r="Q68" s="3">
        <f t="shared" ca="1" si="6"/>
        <v>0.43115977926045457</v>
      </c>
      <c r="R68" s="3">
        <f t="shared" ca="1" si="6"/>
        <v>0.85753028151095967</v>
      </c>
      <c r="S68" s="3">
        <f t="shared" ca="1" si="5"/>
        <v>0.16858321658746145</v>
      </c>
      <c r="T68" s="3">
        <f t="shared" ca="1" si="5"/>
        <v>0.68797689115951788</v>
      </c>
      <c r="U68" s="13"/>
    </row>
    <row r="69" spans="1:21" s="1" customFormat="1" ht="15.75" x14ac:dyDescent="0.25">
      <c r="A69" s="7" t="s">
        <v>29</v>
      </c>
      <c r="B69" s="5">
        <v>44067</v>
      </c>
      <c r="C69" s="3">
        <f t="shared" ca="1" si="6"/>
        <v>1.2735994448879073E-2</v>
      </c>
      <c r="D69" s="3">
        <f t="shared" ca="1" si="6"/>
        <v>0.63407649653613418</v>
      </c>
      <c r="E69" s="3">
        <f t="shared" ca="1" si="6"/>
        <v>8.3726340794040399E-2</v>
      </c>
      <c r="F69" s="3">
        <f t="shared" ca="1" si="6"/>
        <v>0.67081224611779977</v>
      </c>
      <c r="G69" s="3">
        <f t="shared" ca="1" si="6"/>
        <v>0.51038737626493513</v>
      </c>
      <c r="H69" s="3">
        <f t="shared" ca="1" si="6"/>
        <v>0.22372551466072643</v>
      </c>
      <c r="I69" s="3">
        <f t="shared" ca="1" si="6"/>
        <v>0.50958552331913332</v>
      </c>
      <c r="J69" s="3">
        <f t="shared" ca="1" si="6"/>
        <v>0.56420187112543985</v>
      </c>
      <c r="K69" s="3">
        <f t="shared" ca="1" si="6"/>
        <v>0.90049745988765517</v>
      </c>
      <c r="L69" s="3">
        <f t="shared" ca="1" si="6"/>
        <v>1.9947010017405953E-3</v>
      </c>
      <c r="M69" s="3">
        <f t="shared" ca="1" si="6"/>
        <v>0.21936193963012363</v>
      </c>
      <c r="N69" s="3">
        <f t="shared" ca="1" si="6"/>
        <v>9.6896328110469332E-2</v>
      </c>
      <c r="O69" s="3">
        <f t="shared" ca="1" si="6"/>
        <v>0.69408694996372766</v>
      </c>
      <c r="P69" s="3">
        <f t="shared" ca="1" si="6"/>
        <v>0.58160598935840702</v>
      </c>
      <c r="Q69" s="3">
        <f t="shared" ca="1" si="6"/>
        <v>0.10143764035903857</v>
      </c>
      <c r="R69" s="3">
        <f t="shared" ca="1" si="6"/>
        <v>0.40679584211197484</v>
      </c>
      <c r="S69" s="3">
        <f t="shared" ca="1" si="5"/>
        <v>0.72129524994937699</v>
      </c>
      <c r="T69" s="3">
        <f t="shared" ca="1" si="5"/>
        <v>0.79322204922454775</v>
      </c>
      <c r="U69" s="13"/>
    </row>
    <row r="70" spans="1:21" s="1" customFormat="1" ht="15.75" x14ac:dyDescent="0.25">
      <c r="A70" s="7" t="s">
        <v>29</v>
      </c>
      <c r="B70" s="5">
        <v>44068</v>
      </c>
      <c r="C70" s="3">
        <f t="shared" ca="1" si="6"/>
        <v>0.93411624151966755</v>
      </c>
      <c r="D70" s="3">
        <f t="shared" ca="1" si="6"/>
        <v>7.6812608540553495E-2</v>
      </c>
      <c r="E70" s="3">
        <f t="shared" ca="1" si="6"/>
        <v>0.24776755194727251</v>
      </c>
      <c r="F70" s="3">
        <f t="shared" ca="1" si="6"/>
        <v>0.85042725106466266</v>
      </c>
      <c r="G70" s="3">
        <f t="shared" ca="1" si="6"/>
        <v>0.14776631995234379</v>
      </c>
      <c r="H70" s="3">
        <f t="shared" ca="1" si="6"/>
        <v>0.77135982188525476</v>
      </c>
      <c r="I70" s="3">
        <f t="shared" ca="1" si="6"/>
        <v>0.95549138859041349</v>
      </c>
      <c r="J70" s="3">
        <f t="shared" ca="1" si="6"/>
        <v>1.6916794955565195E-2</v>
      </c>
      <c r="K70" s="3">
        <f t="shared" ca="1" si="6"/>
        <v>0.65023938881276033</v>
      </c>
      <c r="L70" s="3">
        <f t="shared" ca="1" si="6"/>
        <v>0.39510648284838357</v>
      </c>
      <c r="M70" s="3">
        <f t="shared" ca="1" si="6"/>
        <v>0.47033774033406561</v>
      </c>
      <c r="N70" s="3">
        <f t="shared" ca="1" si="6"/>
        <v>0.63970541721378515</v>
      </c>
      <c r="O70" s="3">
        <f t="shared" ca="1" si="6"/>
        <v>0.47116013238714427</v>
      </c>
      <c r="P70" s="3">
        <f t="shared" ca="1" si="6"/>
        <v>0.34012301264914047</v>
      </c>
      <c r="Q70" s="3">
        <f t="shared" ca="1" si="6"/>
        <v>0.49489624065843252</v>
      </c>
      <c r="R70" s="3">
        <f t="shared" ca="1" si="6"/>
        <v>0.60791219886696435</v>
      </c>
      <c r="S70" s="3">
        <f t="shared" ca="1" si="5"/>
        <v>0.13740506548733422</v>
      </c>
      <c r="T70" s="3">
        <f t="shared" ca="1" si="5"/>
        <v>2.6589013128521355E-2</v>
      </c>
      <c r="U70" s="13"/>
    </row>
    <row r="71" spans="1:21" s="1" customFormat="1" ht="15.75" x14ac:dyDescent="0.25">
      <c r="A71" s="7" t="s">
        <v>29</v>
      </c>
      <c r="B71" s="5">
        <v>44069</v>
      </c>
      <c r="C71" s="3">
        <f t="shared" ca="1" si="6"/>
        <v>0.24577083140122713</v>
      </c>
      <c r="D71" s="3">
        <f t="shared" ca="1" si="6"/>
        <v>0.96834351801665808</v>
      </c>
      <c r="E71" s="3">
        <f t="shared" ca="1" si="6"/>
        <v>0.56888191383477471</v>
      </c>
      <c r="F71" s="3">
        <f t="shared" ca="1" si="6"/>
        <v>0.4091128259291833</v>
      </c>
      <c r="G71" s="3">
        <f t="shared" ca="1" si="6"/>
        <v>0.54528905454141985</v>
      </c>
      <c r="H71" s="3">
        <f t="shared" ca="1" si="6"/>
        <v>0.4594745232299543</v>
      </c>
      <c r="I71" s="3">
        <f t="shared" ca="1" si="6"/>
        <v>0.76016679541682408</v>
      </c>
      <c r="J71" s="3">
        <f t="shared" ca="1" si="6"/>
        <v>0.32512606213849571</v>
      </c>
      <c r="K71" s="3">
        <f t="shared" ca="1" si="6"/>
        <v>0.64349329867755312</v>
      </c>
      <c r="L71" s="3">
        <f t="shared" ca="1" si="6"/>
        <v>0.48802732923198255</v>
      </c>
      <c r="M71" s="3">
        <f t="shared" ca="1" si="6"/>
        <v>0.72817748525270309</v>
      </c>
      <c r="N71" s="3">
        <f t="shared" ca="1" si="6"/>
        <v>1.5867091292037783E-2</v>
      </c>
      <c r="O71" s="3">
        <f t="shared" ca="1" si="6"/>
        <v>0.28140984637208544</v>
      </c>
      <c r="P71" s="3">
        <f t="shared" ca="1" si="6"/>
        <v>0.23741732276876615</v>
      </c>
      <c r="Q71" s="3">
        <f t="shared" ca="1" si="6"/>
        <v>0.46566097925893468</v>
      </c>
      <c r="R71" s="3">
        <f t="shared" ca="1" si="6"/>
        <v>0.29092364157818174</v>
      </c>
      <c r="S71" s="3">
        <f t="shared" ca="1" si="5"/>
        <v>0.89984372941064761</v>
      </c>
      <c r="T71" s="3">
        <f t="shared" ca="1" si="5"/>
        <v>4.7510673329661857E-2</v>
      </c>
      <c r="U71" s="13"/>
    </row>
    <row r="72" spans="1:21" s="1" customFormat="1" ht="15.75" x14ac:dyDescent="0.25">
      <c r="A72" s="7" t="s">
        <v>29</v>
      </c>
      <c r="B72" s="5">
        <v>44070</v>
      </c>
      <c r="C72" s="3">
        <f t="shared" ca="1" si="6"/>
        <v>0.51260308456088899</v>
      </c>
      <c r="D72" s="3">
        <f t="shared" ca="1" si="6"/>
        <v>0.5019413329498551</v>
      </c>
      <c r="E72" s="3">
        <f t="shared" ca="1" si="6"/>
        <v>0.51218917458959368</v>
      </c>
      <c r="F72" s="3">
        <f t="shared" ca="1" si="6"/>
        <v>0.83761877239573024</v>
      </c>
      <c r="G72" s="3">
        <f t="shared" ca="1" si="6"/>
        <v>0.87093940989286311</v>
      </c>
      <c r="H72" s="3">
        <f t="shared" ca="1" si="6"/>
        <v>0.55583305374420888</v>
      </c>
      <c r="I72" s="3">
        <f t="shared" ca="1" si="6"/>
        <v>0.46076856918758435</v>
      </c>
      <c r="J72" s="3">
        <f t="shared" ca="1" si="6"/>
        <v>0.97441216147611354</v>
      </c>
      <c r="K72" s="3">
        <f t="shared" ca="1" si="6"/>
        <v>0.84161553019807434</v>
      </c>
      <c r="L72" s="3">
        <f t="shared" ca="1" si="6"/>
        <v>0.30610189168384816</v>
      </c>
      <c r="M72" s="3">
        <f t="shared" ca="1" si="6"/>
        <v>0.99503038099597552</v>
      </c>
      <c r="N72" s="3">
        <f t="shared" ca="1" si="6"/>
        <v>0.31261065970167956</v>
      </c>
      <c r="O72" s="3">
        <f t="shared" ca="1" si="6"/>
        <v>0.58455640979012824</v>
      </c>
      <c r="P72" s="3">
        <f t="shared" ca="1" si="6"/>
        <v>6.0275270371167977E-2</v>
      </c>
      <c r="Q72" s="3">
        <f t="shared" ca="1" si="6"/>
        <v>0.74434957156196957</v>
      </c>
      <c r="R72" s="3">
        <f t="shared" ca="1" si="6"/>
        <v>0.1451702376931957</v>
      </c>
      <c r="S72" s="3">
        <f t="shared" ca="1" si="5"/>
        <v>0.69592732041731864</v>
      </c>
      <c r="T72" s="3">
        <f t="shared" ca="1" si="5"/>
        <v>0.97080507907759805</v>
      </c>
      <c r="U72" s="13"/>
    </row>
    <row r="73" spans="1:21" s="1" customFormat="1" ht="15.75" x14ac:dyDescent="0.25">
      <c r="A73" s="7" t="s">
        <v>29</v>
      </c>
      <c r="B73" s="5">
        <v>44071</v>
      </c>
      <c r="C73" s="3">
        <f t="shared" ca="1" si="6"/>
        <v>0.11329007026989801</v>
      </c>
      <c r="D73" s="3">
        <f t="shared" ca="1" si="6"/>
        <v>0.98542708596927187</v>
      </c>
      <c r="E73" s="3">
        <f t="shared" ca="1" si="6"/>
        <v>0.30917424250402514</v>
      </c>
      <c r="F73" s="3">
        <f t="shared" ca="1" si="6"/>
        <v>0.5539308818323132</v>
      </c>
      <c r="G73" s="3">
        <f t="shared" ca="1" si="6"/>
        <v>0.23510959883002402</v>
      </c>
      <c r="H73" s="3">
        <f t="shared" ca="1" si="6"/>
        <v>0.46669818396347973</v>
      </c>
      <c r="I73" s="3">
        <f t="shared" ca="1" si="6"/>
        <v>0.35616770302372436</v>
      </c>
      <c r="J73" s="3">
        <f t="shared" ca="1" si="6"/>
        <v>0.53090459294205949</v>
      </c>
      <c r="K73" s="3">
        <f t="shared" ca="1" si="6"/>
        <v>2.2386028271837777E-2</v>
      </c>
      <c r="L73" s="3">
        <f t="shared" ca="1" si="6"/>
        <v>0.64426474033750414</v>
      </c>
      <c r="M73" s="3">
        <f t="shared" ca="1" si="6"/>
        <v>0.36009630698472561</v>
      </c>
      <c r="N73" s="3">
        <f t="shared" ca="1" si="6"/>
        <v>0.25494099505235734</v>
      </c>
      <c r="O73" s="3">
        <f t="shared" ca="1" si="6"/>
        <v>0.49110117494993555</v>
      </c>
      <c r="P73" s="3">
        <f t="shared" ca="1" si="6"/>
        <v>2.3341219320187956E-2</v>
      </c>
      <c r="Q73" s="3">
        <f t="shared" ca="1" si="6"/>
        <v>0.90816412773260413</v>
      </c>
      <c r="R73" s="3">
        <f t="shared" ca="1" si="6"/>
        <v>0.58719033733357739</v>
      </c>
      <c r="S73" s="3">
        <f t="shared" ca="1" si="5"/>
        <v>0.48012182362141509</v>
      </c>
      <c r="T73" s="3">
        <f t="shared" ca="1" si="5"/>
        <v>0.43865984518375445</v>
      </c>
      <c r="U73" s="13"/>
    </row>
    <row r="74" spans="1:21" s="1" customFormat="1" ht="15.75" x14ac:dyDescent="0.25">
      <c r="A74" s="7" t="s">
        <v>29</v>
      </c>
      <c r="B74" s="5">
        <v>44072</v>
      </c>
      <c r="C74" s="3">
        <f t="shared" ca="1" si="6"/>
        <v>0.35675189372377336</v>
      </c>
      <c r="D74" s="3">
        <f t="shared" ca="1" si="6"/>
        <v>2.3844916453302223E-2</v>
      </c>
      <c r="E74" s="3">
        <f t="shared" ca="1" si="6"/>
        <v>0.92308416728552256</v>
      </c>
      <c r="F74" s="3">
        <f t="shared" ca="1" si="6"/>
        <v>0.74932047987857708</v>
      </c>
      <c r="G74" s="3">
        <f t="shared" ca="1" si="6"/>
        <v>0.9996696274805571</v>
      </c>
      <c r="H74" s="3">
        <f t="shared" ca="1" si="6"/>
        <v>0.87856888730717964</v>
      </c>
      <c r="I74" s="3">
        <f t="shared" ca="1" si="6"/>
        <v>0.78184025899415233</v>
      </c>
      <c r="J74" s="3">
        <f t="shared" ca="1" si="6"/>
        <v>0.62263732064931765</v>
      </c>
      <c r="K74" s="3">
        <f t="shared" ca="1" si="6"/>
        <v>0.21085064696654643</v>
      </c>
      <c r="L74" s="3">
        <f t="shared" ca="1" si="6"/>
        <v>0.68240132188433367</v>
      </c>
      <c r="M74" s="3">
        <f t="shared" ca="1" si="6"/>
        <v>0.99495244931029492</v>
      </c>
      <c r="N74" s="3">
        <f t="shared" ca="1" si="6"/>
        <v>0.29166186408607808</v>
      </c>
      <c r="O74" s="3">
        <f t="shared" ca="1" si="6"/>
        <v>0.18561633369071129</v>
      </c>
      <c r="P74" s="3">
        <f t="shared" ca="1" si="6"/>
        <v>9.9558379306589839E-2</v>
      </c>
      <c r="Q74" s="3">
        <f t="shared" ca="1" si="6"/>
        <v>0.66867062892078888</v>
      </c>
      <c r="R74" s="3">
        <f t="shared" ca="1" si="6"/>
        <v>0.48231926421912186</v>
      </c>
      <c r="S74" s="3">
        <f t="shared" ca="1" si="5"/>
        <v>0.58290426413973895</v>
      </c>
      <c r="T74" s="3">
        <f t="shared" ca="1" si="5"/>
        <v>0.85705407415172863</v>
      </c>
      <c r="U74" s="13"/>
    </row>
  </sheetData>
  <autoFilter ref="A1:T74">
    <filterColumn colId="2" showButton="0"/>
    <filterColumn colId="3" showButton="0"/>
    <filterColumn colId="5" showButton="0"/>
    <filterColumn colId="8" showButton="0"/>
    <filterColumn colId="11" showButton="0"/>
    <filterColumn colId="12" showButton="0"/>
    <filterColumn colId="13" showButton="0"/>
    <filterColumn colId="15" showButton="0"/>
    <filterColumn colId="16" showButton="0"/>
    <filterColumn colId="18" showButton="0"/>
  </autoFilter>
  <mergeCells count="8">
    <mergeCell ref="A1:A2"/>
    <mergeCell ref="B1:B2"/>
    <mergeCell ref="P1:R1"/>
    <mergeCell ref="S1:T1"/>
    <mergeCell ref="C1:E1"/>
    <mergeCell ref="F1:G1"/>
    <mergeCell ref="I1:J1"/>
    <mergeCell ref="L1:O1"/>
  </mergeCells>
  <pageMargins left="0.7" right="0.7" top="0.75" bottom="0.75" header="0.3" footer="0.3"/>
  <pageSetup paperSize="8" scale="2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zoomScale="60" zoomScaleNormal="60" workbookViewId="0">
      <pane ySplit="2" topLeftCell="A3" activePane="bottomLeft" state="frozen"/>
      <selection pane="bottomLeft" activeCell="I10" sqref="I10"/>
    </sheetView>
  </sheetViews>
  <sheetFormatPr baseColWidth="10" defaultRowHeight="23.25" x14ac:dyDescent="0.35"/>
  <cols>
    <col min="1" max="1" width="24.28515625" style="30" bestFit="1" customWidth="1"/>
    <col min="2" max="6" width="22.28515625" style="30" customWidth="1"/>
    <col min="7" max="7" width="27.42578125" style="30" bestFit="1" customWidth="1"/>
    <col min="8" max="8" width="22.85546875" style="30" customWidth="1"/>
    <col min="9" max="9" width="22.28515625" style="30" customWidth="1"/>
    <col min="10" max="16384" width="11.42578125" style="30"/>
  </cols>
  <sheetData>
    <row r="1" spans="1:10" ht="24" thickBot="1" x14ac:dyDescent="0.4">
      <c r="A1" s="28" t="s">
        <v>26</v>
      </c>
      <c r="B1" s="17" t="s">
        <v>27</v>
      </c>
      <c r="C1" s="29"/>
      <c r="D1" s="29"/>
      <c r="E1" s="29"/>
      <c r="F1" s="29"/>
      <c r="G1" s="29"/>
      <c r="H1" s="29"/>
      <c r="I1" s="29"/>
    </row>
    <row r="2" spans="1:10" ht="24" thickTop="1" x14ac:dyDescent="0.35">
      <c r="A2" s="31" t="s">
        <v>30</v>
      </c>
      <c r="B2" s="18">
        <v>44049</v>
      </c>
      <c r="D2" s="32"/>
    </row>
    <row r="4" spans="1:10" ht="24" thickBot="1" x14ac:dyDescent="0.4">
      <c r="A4" s="33"/>
      <c r="B4" s="34" t="s">
        <v>32</v>
      </c>
      <c r="C4" s="34" t="s">
        <v>33</v>
      </c>
      <c r="D4" s="34" t="s">
        <v>34</v>
      </c>
      <c r="E4" s="35" t="s">
        <v>35</v>
      </c>
      <c r="F4" s="29"/>
    </row>
    <row r="5" spans="1:10" ht="24.75" thickTop="1" thickBot="1" x14ac:dyDescent="0.4">
      <c r="A5" s="36" t="s">
        <v>31</v>
      </c>
      <c r="B5" s="19">
        <f t="array" aca="1" ref="B5" ca="1">INDEX(BDD!$A$3:$T$1000,MATCH(1,(BDD!$A$3:$A$1000=$B$1)*(BDD!$B$3:$B$1000=$B$2),0),12)</f>
        <v>0.91365469742994609</v>
      </c>
      <c r="C5" s="20">
        <f t="array" aca="1" ref="C5" ca="1">INDEX(BDD!$A$3:$T$1000,MATCH(1,(BDD!$A$3:$A$1000=$B$1)*(BDD!$B$3:$B$1000=$B$2),0),13)</f>
        <v>0.10628407263091266</v>
      </c>
      <c r="D5" s="20">
        <f t="array" aca="1" ref="D5" ca="1">INDEX(BDD!$A$3:$T$1000,MATCH(1,(BDD!$A$3:$A$1000=$B$1)*(BDD!$B$3:$B$1000=$B$2),0),14)</f>
        <v>0.27432034233875113</v>
      </c>
      <c r="E5" s="21">
        <f t="array" aca="1" ref="E5" ca="1">INDEX(BDD!$A$3:$T$1000,MATCH(1,(BDD!$A$3:$A$1000=$B$1)*(BDD!$B$3:$B$1000=$B$2),0),15)</f>
        <v>0.5914815512298558</v>
      </c>
      <c r="F5" s="29"/>
      <c r="G5" s="69" t="s">
        <v>50</v>
      </c>
      <c r="H5" s="70"/>
    </row>
    <row r="6" spans="1:10" ht="24" thickTop="1" x14ac:dyDescent="0.35">
      <c r="A6" s="37"/>
      <c r="B6" s="38"/>
      <c r="C6" s="38"/>
      <c r="D6" s="38"/>
      <c r="E6" s="39"/>
      <c r="G6" s="40" t="s">
        <v>51</v>
      </c>
      <c r="H6" s="27">
        <f ca="1">SUM(B5:E5,B8:C8,B11,B18,B20,E18)</f>
        <v>4.921692532391968</v>
      </c>
      <c r="J6" s="41"/>
    </row>
    <row r="7" spans="1:10" ht="24" thickBot="1" x14ac:dyDescent="0.4">
      <c r="A7" s="37"/>
      <c r="B7" s="42" t="s">
        <v>32</v>
      </c>
      <c r="C7" s="42" t="s">
        <v>35</v>
      </c>
      <c r="D7" s="43"/>
      <c r="E7" s="39"/>
      <c r="G7" s="37"/>
      <c r="H7" s="39"/>
    </row>
    <row r="8" spans="1:10" ht="24.75" thickTop="1" thickBot="1" x14ac:dyDescent="0.4">
      <c r="A8" s="36" t="s">
        <v>36</v>
      </c>
      <c r="B8" s="22">
        <f t="array" aca="1" ref="B8" ca="1">INDEX(BDD!$A$3:$T$1000,MATCH(1,(BDD!$A$3:$A$1000=$B$1)*(BDD!$B$3:$B$1000=$B$2),0),16)</f>
        <v>9.7201347894823931E-2</v>
      </c>
      <c r="C8" s="23">
        <f t="array" aca="1" ref="C8" ca="1">INDEX(BDD!$A$3:$T$1000,MATCH(1,(BDD!$A$3:$A$1000=$B$1)*(BDD!$B$3:$B$1000=$B$2),0),18)</f>
        <v>0.49899955284291797</v>
      </c>
      <c r="D8" s="43"/>
      <c r="E8" s="39"/>
      <c r="G8" s="40" t="s">
        <v>52</v>
      </c>
      <c r="H8" s="25">
        <f ca="1">SUM(C11:D11)</f>
        <v>0.53628717648585289</v>
      </c>
    </row>
    <row r="9" spans="1:10" ht="24.75" thickTop="1" thickBot="1" x14ac:dyDescent="0.4">
      <c r="A9" s="37"/>
      <c r="B9" s="38"/>
      <c r="C9" s="38"/>
      <c r="D9" s="38"/>
      <c r="E9" s="39"/>
      <c r="G9" s="37"/>
      <c r="H9" s="39"/>
    </row>
    <row r="10" spans="1:10" ht="24.75" thickTop="1" thickBot="1" x14ac:dyDescent="0.4">
      <c r="A10" s="37"/>
      <c r="B10" s="42" t="s">
        <v>10</v>
      </c>
      <c r="C10" s="42" t="s">
        <v>38</v>
      </c>
      <c r="D10" s="42" t="s">
        <v>39</v>
      </c>
      <c r="E10" s="44" t="s">
        <v>40</v>
      </c>
      <c r="G10" s="45" t="s">
        <v>53</v>
      </c>
      <c r="H10" s="25">
        <f ca="1">SUM(H18,E11)</f>
        <v>0.59652597950437714</v>
      </c>
    </row>
    <row r="11" spans="1:10" ht="24.75" thickTop="1" thickBot="1" x14ac:dyDescent="0.4">
      <c r="A11" s="36" t="s">
        <v>37</v>
      </c>
      <c r="B11" s="22">
        <f t="array" aca="1" ref="B11" ca="1">INDEX(BDD!$A$3:$T$1000,MATCH(1,(BDD!$A$3:$A$1000=$B$1)*(BDD!$B$3:$B$1000=$B$2),0),7)</f>
        <v>0.7077570191888467</v>
      </c>
      <c r="C11" s="23">
        <f t="array" aca="1" ref="C11" ca="1">INDEX(BDD!$A$3:$T$1000,MATCH(1,(BDD!$A$3:$A$1000=$B$1)*(BDD!$B$3:$B$1000=$B$2),0),9)</f>
        <v>0.16806959902527197</v>
      </c>
      <c r="D11" s="23">
        <f t="array" aca="1" ref="D11" ca="1">INDEX(BDD!$A$3:$T$1000,MATCH(1,(BDD!$A$3:$A$1000=$B$1)*(BDD!$B$3:$B$1000=$B$2),0),10)</f>
        <v>0.36821757746058092</v>
      </c>
      <c r="E11" s="24">
        <f t="array" aca="1" ref="E11" ca="1">INDEX(BDD!$A$3:$T$1000,MATCH(1,(BDD!$A$3:$A$1000=$B$1)*(BDD!$B$3:$B$1000=$B$2),0),20)</f>
        <v>0.11022842941529454</v>
      </c>
    </row>
    <row r="12" spans="1:10" ht="24" thickTop="1" x14ac:dyDescent="0.35">
      <c r="A12" s="37"/>
      <c r="B12" s="38"/>
      <c r="C12" s="38"/>
      <c r="D12" s="38"/>
      <c r="E12" s="39"/>
    </row>
    <row r="13" spans="1:10" ht="24" thickBot="1" x14ac:dyDescent="0.4">
      <c r="A13" s="37"/>
      <c r="B13" s="42" t="s">
        <v>42</v>
      </c>
      <c r="C13" s="42" t="s">
        <v>43</v>
      </c>
      <c r="D13" s="38"/>
      <c r="E13" s="39"/>
    </row>
    <row r="14" spans="1:10" ht="24" thickTop="1" x14ac:dyDescent="0.35">
      <c r="A14" s="46" t="s">
        <v>41</v>
      </c>
      <c r="B14" s="47"/>
      <c r="C14" s="47"/>
      <c r="D14" s="48"/>
      <c r="E14" s="49"/>
    </row>
    <row r="17" spans="1:8" ht="24" thickBot="1" x14ac:dyDescent="0.4">
      <c r="A17" s="67" t="s">
        <v>44</v>
      </c>
      <c r="B17" s="68"/>
      <c r="D17" s="67" t="s">
        <v>46</v>
      </c>
      <c r="E17" s="68"/>
      <c r="G17" s="67" t="s">
        <v>48</v>
      </c>
      <c r="H17" s="68"/>
    </row>
    <row r="18" spans="1:8" ht="24" thickTop="1" x14ac:dyDescent="0.35">
      <c r="A18" s="40" t="s">
        <v>45</v>
      </c>
      <c r="B18" s="25">
        <f t="array" aca="1" ref="B18" ca="1">INDEX(BDD!$A$3:$T$1000,MATCH(1,(BDD!$A$3:$A$1000=$B$1)*(BDD!$B$3:$B$1000=$B$2),0),11)</f>
        <v>0.1340906777045513</v>
      </c>
      <c r="D18" s="45" t="s">
        <v>47</v>
      </c>
      <c r="E18" s="26">
        <f t="array" aca="1" ref="E18" ca="1">INDEX(BDD!$A$3:$T$1000,MATCH(1,(BDD!$A$3:$A$1000=$B$1)*(BDD!$B$3:$B$1000=$B$2),0),5)</f>
        <v>0.97029830636200431</v>
      </c>
      <c r="G18" s="45" t="s">
        <v>49</v>
      </c>
      <c r="H18" s="26">
        <f t="array" aca="1" ref="H18" ca="1">INDEX(BDD!$A$3:$T$1000,MATCH(1,(BDD!$A$3:$A$1000=$B$1)*(BDD!$B$3:$B$1000=$B$2),0),19)</f>
        <v>0.4862975500890826</v>
      </c>
    </row>
    <row r="19" spans="1:8" ht="24" thickBot="1" x14ac:dyDescent="0.4">
      <c r="A19" s="37"/>
      <c r="B19" s="39"/>
    </row>
    <row r="20" spans="1:8" ht="24" thickTop="1" x14ac:dyDescent="0.35">
      <c r="A20" s="45" t="s">
        <v>23</v>
      </c>
      <c r="B20" s="26">
        <f t="array" aca="1" ref="B20" ca="1">INDEX(BDD!$A$3:$T$1000,MATCH(1,(BDD!$A$3:$A$1000=$B$1)*(BDD!$B$3:$B$1000=$B$2),0),17)</f>
        <v>0.62760496476935856</v>
      </c>
    </row>
  </sheetData>
  <mergeCells count="4">
    <mergeCell ref="A17:B17"/>
    <mergeCell ref="D17:E17"/>
    <mergeCell ref="G17:H17"/>
    <mergeCell ref="G5:H5"/>
  </mergeCells>
  <dataValidations count="2">
    <dataValidation type="date" operator="greaterThanOrEqual" allowBlank="1" showInputMessage="1" showErrorMessage="1" sqref="B2">
      <formula1>44044</formula1>
    </dataValidation>
    <dataValidation type="list" allowBlank="1" showInputMessage="1" showErrorMessage="1" sqref="B1">
      <formula1>"GAZERAN,HOUDAN,LE PERRAY"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="80" zoomScaleNormal="80" workbookViewId="0">
      <selection activeCell="F7" sqref="F7"/>
    </sheetView>
  </sheetViews>
  <sheetFormatPr baseColWidth="10" defaultRowHeight="23.25" x14ac:dyDescent="0.35"/>
  <cols>
    <col min="1" max="1" width="24.28515625" style="30" bestFit="1" customWidth="1"/>
    <col min="2" max="5" width="22.28515625" style="30" customWidth="1"/>
    <col min="6" max="6" width="25.5703125" style="30" customWidth="1"/>
    <col min="7" max="7" width="27.42578125" style="30" bestFit="1" customWidth="1"/>
    <col min="8" max="8" width="22.85546875" style="30" customWidth="1"/>
    <col min="9" max="9" width="22.28515625" style="30" customWidth="1"/>
    <col min="10" max="16384" width="11.42578125" style="30"/>
  </cols>
  <sheetData>
    <row r="1" spans="1:10" ht="24" thickBot="1" x14ac:dyDescent="0.4">
      <c r="A1" s="28" t="s">
        <v>26</v>
      </c>
      <c r="B1" s="17" t="s">
        <v>27</v>
      </c>
      <c r="C1" s="29"/>
      <c r="D1" s="29"/>
      <c r="E1" s="29"/>
      <c r="F1" s="71"/>
      <c r="G1" s="29"/>
      <c r="H1" s="29"/>
      <c r="I1" s="29"/>
    </row>
    <row r="2" spans="1:10" ht="24" thickTop="1" x14ac:dyDescent="0.35">
      <c r="A2" s="31" t="s">
        <v>55</v>
      </c>
      <c r="B2" s="18">
        <v>44044</v>
      </c>
      <c r="C2" s="31" t="s">
        <v>56</v>
      </c>
      <c r="D2" s="18">
        <v>44051</v>
      </c>
      <c r="F2" s="72"/>
    </row>
    <row r="4" spans="1:10" ht="24" thickBot="1" x14ac:dyDescent="0.4">
      <c r="A4" s="33"/>
      <c r="B4" s="34" t="s">
        <v>32</v>
      </c>
      <c r="C4" s="34" t="s">
        <v>33</v>
      </c>
      <c r="D4" s="34" t="s">
        <v>34</v>
      </c>
      <c r="E4" s="35" t="s">
        <v>35</v>
      </c>
      <c r="F4" s="29"/>
    </row>
    <row r="5" spans="1:10" ht="24.75" thickTop="1" thickBot="1" x14ac:dyDescent="0.4">
      <c r="A5" s="36" t="s">
        <v>31</v>
      </c>
      <c r="B5" s="19">
        <f t="array" aca="1" ref="B5" ca="1">INDEX(BDD!$A$3:$T$1000,MATCH(1,(BDD!$A$3:$A$1000=$B$1)*(BDD!$B$3:$B$1000=$B$2),0),12)</f>
        <v>0.97683524551223477</v>
      </c>
      <c r="C5" s="20">
        <f t="array" aca="1" ref="C5" ca="1">INDEX(BDD!$A$3:$T$1000,MATCH(1,(BDD!$A$3:$A$1000=$B$1)*(BDD!$B$3:$B$1000=$B$2),0),13)</f>
        <v>0.43675173971529635</v>
      </c>
      <c r="D5" s="20">
        <f t="array" aca="1" ref="D5" ca="1">INDEX(BDD!$A$3:$T$1000,MATCH(1,(BDD!$A$3:$A$1000=$B$1)*(BDD!$B$3:$B$1000=$B$2),0),14)</f>
        <v>0.50871556342681457</v>
      </c>
      <c r="E5" s="21">
        <f t="array" aca="1" ref="E5" ca="1">INDEX(BDD!$A$3:$T$1000,MATCH(1,(BDD!$A$3:$A$1000=$B$1)*(BDD!$B$3:$B$1000=$B$2),0),15)</f>
        <v>0.72426398652036883</v>
      </c>
      <c r="F5" s="29"/>
      <c r="G5" s="69" t="s">
        <v>50</v>
      </c>
      <c r="H5" s="70"/>
    </row>
    <row r="6" spans="1:10" ht="24" thickTop="1" x14ac:dyDescent="0.35">
      <c r="A6" s="37"/>
      <c r="C6" s="38"/>
      <c r="D6" s="38"/>
      <c r="E6" s="39"/>
      <c r="G6" s="40" t="s">
        <v>51</v>
      </c>
      <c r="H6" s="27">
        <f ca="1">SUM(B5:E5,B8:C8,B11,B18,B20,E18)</f>
        <v>5.1381444140133237</v>
      </c>
      <c r="J6" s="41"/>
    </row>
    <row r="7" spans="1:10" ht="24" thickBot="1" x14ac:dyDescent="0.4">
      <c r="A7" s="37"/>
      <c r="B7" s="42" t="s">
        <v>32</v>
      </c>
      <c r="C7" s="42" t="s">
        <v>35</v>
      </c>
      <c r="D7" s="43"/>
      <c r="E7" s="39"/>
      <c r="G7" s="37"/>
      <c r="H7" s="39"/>
    </row>
    <row r="8" spans="1:10" ht="24.75" thickTop="1" thickBot="1" x14ac:dyDescent="0.4">
      <c r="A8" s="36" t="s">
        <v>36</v>
      </c>
      <c r="B8" s="22">
        <f t="array" aca="1" ref="B8" ca="1">INDEX(BDD!$A$3:$T$1000,MATCH(1,(BDD!$A$3:$A$1000=$B$1)*(BDD!$B$3:$B$1000=$B$2),0),16)</f>
        <v>0.70463854084443267</v>
      </c>
      <c r="C8" s="23">
        <f t="array" aca="1" ref="C8" ca="1">INDEX(BDD!$A$3:$T$1000,MATCH(1,(BDD!$A$3:$A$1000=$B$1)*(BDD!$B$3:$B$1000=$B$2),0),18)</f>
        <v>5.5591352968443086E-2</v>
      </c>
      <c r="D8" s="43"/>
      <c r="E8" s="39"/>
      <c r="G8" s="40" t="s">
        <v>52</v>
      </c>
      <c r="H8" s="25">
        <f ca="1">SUM(C11:D11)</f>
        <v>0.51444398460285268</v>
      </c>
    </row>
    <row r="9" spans="1:10" ht="24.75" thickTop="1" thickBot="1" x14ac:dyDescent="0.4">
      <c r="A9" s="37"/>
      <c r="B9" s="38"/>
      <c r="C9" s="38"/>
      <c r="D9" s="38"/>
      <c r="E9" s="39"/>
      <c r="G9" s="37"/>
      <c r="H9" s="39"/>
    </row>
    <row r="10" spans="1:10" ht="24.75" thickTop="1" thickBot="1" x14ac:dyDescent="0.4">
      <c r="A10" s="37"/>
      <c r="B10" s="42" t="s">
        <v>10</v>
      </c>
      <c r="C10" s="42" t="s">
        <v>38</v>
      </c>
      <c r="D10" s="42" t="s">
        <v>39</v>
      </c>
      <c r="E10" s="44" t="s">
        <v>40</v>
      </c>
      <c r="G10" s="45" t="s">
        <v>53</v>
      </c>
      <c r="H10" s="25">
        <f ca="1">SUM(H18,E11)</f>
        <v>0.76626071781909977</v>
      </c>
    </row>
    <row r="11" spans="1:10" ht="24.75" thickTop="1" thickBot="1" x14ac:dyDescent="0.4">
      <c r="A11" s="36" t="s">
        <v>37</v>
      </c>
      <c r="B11" s="22">
        <f t="array" aca="1" ref="B11" ca="1">INDEX(BDD!$A$3:$T$1000,MATCH(1,(BDD!$A$3:$A$1000=$B$1)*(BDD!$B$3:$B$1000=$B$2),0),7)</f>
        <v>0.48433638409765067</v>
      </c>
      <c r="C11" s="23">
        <f t="array" aca="1" ref="C11" ca="1">INDEX(BDD!$A$3:$T$1000,MATCH(1,(BDD!$A$3:$A$1000=$B$1)*(BDD!$B$3:$B$1000=$B$2),0),9)</f>
        <v>0.2783120273659424</v>
      </c>
      <c r="D11" s="23">
        <f t="array" aca="1" ref="D11" ca="1">INDEX(BDD!$A$3:$T$1000,MATCH(1,(BDD!$A$3:$A$1000=$B$1)*(BDD!$B$3:$B$1000=$B$2),0),10)</f>
        <v>0.23613195723691027</v>
      </c>
      <c r="E11" s="24">
        <f t="array" aca="1" ref="E11" ca="1">INDEX(BDD!$A$3:$T$1000,MATCH(1,(BDD!$A$3:$A$1000=$B$1)*(BDD!$B$3:$B$1000=$B$2),0),20)</f>
        <v>0.34128355470331451</v>
      </c>
    </row>
    <row r="12" spans="1:10" ht="24" thickTop="1" x14ac:dyDescent="0.35">
      <c r="A12" s="37"/>
      <c r="B12" s="38"/>
      <c r="C12" s="38"/>
      <c r="D12" s="38"/>
      <c r="E12" s="39"/>
    </row>
    <row r="13" spans="1:10" ht="24" thickBot="1" x14ac:dyDescent="0.4">
      <c r="A13" s="37"/>
      <c r="B13" s="42" t="s">
        <v>42</v>
      </c>
      <c r="C13" s="42" t="s">
        <v>43</v>
      </c>
      <c r="D13" s="38"/>
      <c r="E13" s="39"/>
    </row>
    <row r="14" spans="1:10" ht="24" thickTop="1" x14ac:dyDescent="0.35">
      <c r="A14" s="46" t="s">
        <v>41</v>
      </c>
      <c r="B14" s="47"/>
      <c r="C14" s="47"/>
      <c r="D14" s="48"/>
      <c r="E14" s="49"/>
    </row>
    <row r="17" spans="1:8" ht="24" thickBot="1" x14ac:dyDescent="0.4">
      <c r="A17" s="67" t="s">
        <v>44</v>
      </c>
      <c r="B17" s="68"/>
      <c r="D17" s="67" t="s">
        <v>46</v>
      </c>
      <c r="E17" s="68"/>
      <c r="G17" s="67" t="s">
        <v>48</v>
      </c>
      <c r="H17" s="68"/>
    </row>
    <row r="18" spans="1:8" ht="24" thickTop="1" x14ac:dyDescent="0.35">
      <c r="A18" s="40" t="s">
        <v>45</v>
      </c>
      <c r="B18" s="25">
        <f t="array" aca="1" ref="B18" ca="1">INDEX(BDD!$A$3:$T$1000,MATCH(1,(BDD!$A$3:$A$1000=$B$1)*(BDD!$B$3:$B$1000=$B$2),0),11)</f>
        <v>0.42845755151548814</v>
      </c>
      <c r="D18" s="45" t="s">
        <v>47</v>
      </c>
      <c r="E18" s="26">
        <f t="array" aca="1" ref="E18" ca="1">INDEX(BDD!$A$3:$T$1000,MATCH(1,(BDD!$A$3:$A$1000=$B$1)*(BDD!$B$3:$B$1000=$B$2),0),5)</f>
        <v>0.10759630235444007</v>
      </c>
      <c r="G18" s="45" t="s">
        <v>49</v>
      </c>
      <c r="H18" s="26">
        <f t="array" aca="1" ref="H18" ca="1">INDEX(BDD!$A$3:$T$1000,MATCH(1,(BDD!$A$3:$A$1000=$B$1)*(BDD!$B$3:$B$1000=$B$2),0),19)</f>
        <v>0.42497716311578526</v>
      </c>
    </row>
    <row r="19" spans="1:8" ht="24" thickBot="1" x14ac:dyDescent="0.4">
      <c r="A19" s="37"/>
      <c r="B19" s="39"/>
    </row>
    <row r="20" spans="1:8" ht="24" thickTop="1" x14ac:dyDescent="0.35">
      <c r="A20" s="45" t="s">
        <v>23</v>
      </c>
      <c r="B20" s="26">
        <f t="array" aca="1" ref="B20" ca="1">INDEX(BDD!$A$3:$T$1000,MATCH(1,(BDD!$A$3:$A$1000=$B$1)*(BDD!$B$3:$B$1000=$B$2),0),17)</f>
        <v>0.71095774705815484</v>
      </c>
    </row>
  </sheetData>
  <mergeCells count="4">
    <mergeCell ref="G5:H5"/>
    <mergeCell ref="A17:B17"/>
    <mergeCell ref="D17:E17"/>
    <mergeCell ref="G17:H17"/>
  </mergeCells>
  <dataValidations disablePrompts="1" count="2">
    <dataValidation type="list" allowBlank="1" showInputMessage="1" showErrorMessage="1" sqref="B1">
      <formula1>"GAZERAN,HOUDAN,LE PERRAY"</formula1>
    </dataValidation>
    <dataValidation type="date" operator="greaterThanOrEqual" allowBlank="1" showInputMessage="1" showErrorMessage="1" sqref="B2">
      <formula1>43831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BDD</vt:lpstr>
      <vt:lpstr>DONNEES JOURNALIERES</vt:lpstr>
      <vt:lpstr>DONNEES PAR PERIODE</vt:lpstr>
      <vt:lpstr>BDD</vt:lpstr>
      <vt:lpstr>données</vt:lpstr>
      <vt:lpstr>sites</vt:lpstr>
      <vt:lpstr>BDD!Zone_d_impression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EVRARD</dc:creator>
  <cp:lastModifiedBy>CHARLENE GATEBOIS</cp:lastModifiedBy>
  <cp:lastPrinted>2020-08-31T06:49:40Z</cp:lastPrinted>
  <dcterms:created xsi:type="dcterms:W3CDTF">2020-08-31T06:47:06Z</dcterms:created>
  <dcterms:modified xsi:type="dcterms:W3CDTF">2020-09-02T09:27:24Z</dcterms:modified>
</cp:coreProperties>
</file>