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hilippevanabelle/Downloads/"/>
    </mc:Choice>
  </mc:AlternateContent>
  <xr:revisionPtr revIDLastSave="0" documentId="13_ncr:1_{8D884A2B-D4B5-2445-993D-3D956BA37592}" xr6:coauthVersionLast="46" xr6:coauthVersionMax="46" xr10:uidLastSave="{00000000-0000-0000-0000-000000000000}"/>
  <bookViews>
    <workbookView xWindow="0" yWindow="500" windowWidth="38400" windowHeight="21100" activeTab="1" xr2:uid="{00000000-000D-0000-FFFF-FFFF00000000}"/>
  </bookViews>
  <sheets>
    <sheet name="BASE PRINCIPALE" sheetId="1" r:id="rId1"/>
    <sheet name="BASE SECONDAIRE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4" i="1" l="1"/>
  <c r="B13" i="1"/>
  <c r="B12" i="1"/>
  <c r="B11" i="1"/>
  <c r="B10" i="1"/>
  <c r="B9" i="1"/>
  <c r="B8" i="1"/>
  <c r="B7" i="1"/>
  <c r="B6" i="1"/>
  <c r="B5" i="1"/>
  <c r="B4" i="1"/>
  <c r="B3" i="1"/>
  <c r="B2" i="1"/>
  <c r="D2" i="2"/>
  <c r="D3" i="2"/>
  <c r="E2" i="2"/>
  <c r="E3" i="2"/>
  <c r="C2" i="2"/>
  <c r="C3" i="2"/>
</calcChain>
</file>

<file path=xl/sharedStrings.xml><?xml version="1.0" encoding="utf-8"?>
<sst xmlns="http://schemas.openxmlformats.org/spreadsheetml/2006/main" count="47" uniqueCount="10">
  <si>
    <t>DATE</t>
  </si>
  <si>
    <t>ANNEE</t>
  </si>
  <si>
    <t>NOM</t>
  </si>
  <si>
    <t>DUPONT</t>
  </si>
  <si>
    <t>LEGRAND</t>
  </si>
  <si>
    <t>PIERRE</t>
  </si>
  <si>
    <t>PAUL</t>
  </si>
  <si>
    <t>ENT</t>
  </si>
  <si>
    <t>DOM</t>
  </si>
  <si>
    <t>EXT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</si>
</sst>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#,##0\ &quot;j.&quot;;\-\ ###0\ &quot;j.&quot;;"/>
  </numFmts>
  <fonts count="5" x14ac:knownFonts="1">
    <font>
      <sz val="12"/>
      <color theme="1"/>
      <name val="Calibri"/>
      <family val="2"/>
      <scheme val="minor"/>
    </font>
    <font>
      <b/>
      <sz val="8"/>
      <color rgb="FF000000"/>
      <name val="Calibri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 applyProtection="1">
      <alignment horizontal="right" vertical="center"/>
      <protection locked="0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 applyProtection="1">
      <alignment horizontal="left" vertical="center" wrapText="1"/>
      <protection locked="0"/>
    </xf>
    <xf numFmtId="165" fontId="0" fillId="2" borderId="1" xfId="0" applyNumberFormat="1" applyFill="1" applyBorder="1" applyAlignment="1" applyProtection="1">
      <alignment horizontal="right" vertical="center" wrapText="1" indent="1"/>
      <protection locked="0"/>
    </xf>
    <xf numFmtId="164" fontId="0" fillId="0" borderId="2" xfId="0" applyNumberFormat="1" applyBorder="1" applyAlignment="1" applyProtection="1">
      <alignment horizontal="right" vertical="center"/>
      <protection locked="0"/>
    </xf>
    <xf numFmtId="0" fontId="3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164" fontId="0" fillId="0" borderId="7" xfId="0" applyNumberFormat="1" applyBorder="1" applyAlignment="1" applyProtection="1">
      <alignment horizontal="right" vertical="center"/>
      <protection locked="0"/>
    </xf>
    <xf numFmtId="0" fontId="0" fillId="0" borderId="8" xfId="0" applyBorder="1" applyAlignment="1" applyProtection="1">
      <alignment horizontal="right" vertical="center"/>
      <protection locked="0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0" fillId="0" borderId="2" xfId="0" applyBorder="1" applyAlignment="1" applyProtection="1">
      <alignment horizontal="center" vertical="center"/>
      <protection locked="0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left" vertical="center" wrapText="1"/>
      <protection locked="0"/>
    </xf>
  </cellXfs>
  <cellStyles count="1">
    <cellStyle name="Normal" xfId="0" builtinId="0"/>
  </cellStyles>
  <dxfs count="20">
    <dxf>
      <numFmt numFmtId="165" formatCode="#,##0\ &quot;j.&quot;;\-\ ###0\ &quot;j.&quot;;"/>
      <fill>
        <patternFill patternType="solid">
          <fgColor indexed="64"/>
          <bgColor rgb="FFFFFF00"/>
        </patternFill>
      </fill>
      <alignment horizontal="right" vertical="center" textRotation="0" wrapText="1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5" formatCode="#,##0\ &quot;j.&quot;;\-\ ###0\ &quot;j.&quot;;"/>
      <fill>
        <patternFill patternType="solid">
          <fgColor indexed="64"/>
          <bgColor rgb="FFFFFF00"/>
        </patternFill>
      </fill>
      <alignment horizontal="right" vertical="center" textRotation="0" wrapText="1" indent="1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5" formatCode="#,##0\ &quot;j.&quot;;\-\ ###0\ &quot;j.&quot;;"/>
      <fill>
        <patternFill patternType="solid">
          <fgColor indexed="64"/>
          <bgColor rgb="FFFFFF00"/>
        </patternFill>
      </fill>
      <alignment horizontal="right" vertical="center" textRotation="0" wrapText="1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4" formatCode="[$-F800]dddd\,\ mmmm\ dd\,\ yyyy"/>
      <alignment horizontal="righ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Ajout ligne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LES%20ETOILES%20-%20ERE%20-%20Version%20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ASE FRAIS"/>
      <sheetName val="BASE TICKETS"/>
      <sheetName val="SYNTHESE FRAIS"/>
      <sheetName val="SYNTHESE TICKETS"/>
      <sheetName val="FICHE INDIVIDUELLE"/>
      <sheetName val="PARAMETRES"/>
      <sheetName val="INTERFACE"/>
      <sheetName val="Notes pour 2017"/>
      <sheetName val="Notes pour 2018"/>
      <sheetName val="GESTION LES ETOILES - ERE - Ver"/>
    </sheetNames>
    <definedNames>
      <definedName name="AJOUT_LIGNE_VIERGE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D_1" displayName="BD_1" ref="A1:F14" totalsRowShown="0" headerRowDxfId="19" dataDxfId="17" headerRowBorderDxfId="18" tableBorderDxfId="16" totalsRowBorderDxfId="15">
  <autoFilter ref="A1:F14" xr:uid="{00000000-0009-0000-0100-000001000000}"/>
  <tableColumns count="6">
    <tableColumn id="1" xr3:uid="{00000000-0010-0000-0000-000001000000}" name="DATE" dataDxfId="14"/>
    <tableColumn id="2" xr3:uid="{00000000-0010-0000-0000-000002000000}" name="ANNEE" dataDxfId="13">
      <calculatedColumnFormula>IF(A2&lt;&gt;"",YEAR(A2),"")</calculatedColumnFormula>
    </tableColumn>
    <tableColumn id="4" xr3:uid="{00000000-0010-0000-0000-000004000000}" name="DUPONT" dataDxfId="12"/>
    <tableColumn id="5" xr3:uid="{00000000-0010-0000-0000-000005000000}" name="LEGRAND" dataDxfId="11"/>
    <tableColumn id="6" xr3:uid="{00000000-0010-0000-0000-000006000000}" name="PIERRE" dataDxfId="10"/>
    <tableColumn id="7" xr3:uid="{00000000-0010-0000-0000-000007000000}" name="PAUL" dataDxfId="9"/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BD_2" displayName="BD_2" ref="A1:E3" totalsRowShown="0" headerRowDxfId="8" headerRowBorderDxfId="7" tableBorderDxfId="6" totalsRowBorderDxfId="5">
  <autoFilter ref="A1:E3" xr:uid="{00000000-0009-0000-0100-000002000000}"/>
  <tableColumns count="5">
    <tableColumn id="1" xr3:uid="{00000000-0010-0000-0100-000001000000}" name="ANNEE" dataDxfId="4"/>
    <tableColumn id="3" xr3:uid="{00000000-0010-0000-0100-000003000000}" name="NOM" dataDxfId="3"/>
    <tableColumn id="4" xr3:uid="{00000000-0010-0000-0100-000004000000}" name="ENT" dataDxfId="2">
      <calculatedColumnFormula>COUNTIFS(BD_1[ANNEE],BD_2[[#This Row],[ANNEE]],INDIRECT("BD_1["&amp;BD_2[[#This Row],[NOM]]&amp;"]"),BD_2[[#Headers],[ENT]])</calculatedColumnFormula>
    </tableColumn>
    <tableColumn id="2" xr3:uid="{3994ECF8-B27C-ED43-846A-EB4A966882FE}" name="EXT" dataDxfId="0">
      <calculatedColumnFormula>COUNTIFS(BD_1[ANNEE],BD_2[[#This Row],[ANNEE]],INDIRECT("BD_1["&amp;BD_2[[#This Row],[NOM]]&amp;"]"),BD_2[[#Headers],[EXT]])</calculatedColumnFormula>
    </tableColumn>
    <tableColumn id="5" xr3:uid="{00000000-0010-0000-0100-000005000000}" name="DOM" dataDxfId="1">
      <calculatedColumnFormula>COUNTIFS(BD_1[ANNEE],BD_2[[#This Row],[ANNEE]],INDIRECT("BD_1["&amp;BD_2[[#This Row],[NOM]]&amp;"]"),BD_2[[#Headers],[DOM]])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14"/>
  <sheetViews>
    <sheetView zoomScaleNormal="100" workbookViewId="0">
      <selection activeCell="A2" sqref="A2:F14"/>
    </sheetView>
  </sheetViews>
  <sheetFormatPr baseColWidth="10" defaultRowHeight="16" x14ac:dyDescent="0.2"/>
  <cols>
    <col min="1" max="1" width="22.5" bestFit="1" customWidth="1"/>
    <col min="2" max="2" width="12" customWidth="1"/>
  </cols>
  <sheetData>
    <row r="1" spans="1:6" x14ac:dyDescent="0.2">
      <c r="A1" s="7" t="s">
        <v>0</v>
      </c>
      <c r="B1" s="8" t="s">
        <v>1</v>
      </c>
      <c r="C1" s="9" t="s">
        <v>3</v>
      </c>
      <c r="D1" s="9" t="s">
        <v>4</v>
      </c>
      <c r="E1" s="9" t="s">
        <v>5</v>
      </c>
      <c r="F1" s="10" t="s">
        <v>6</v>
      </c>
    </row>
    <row r="2" spans="1:6" x14ac:dyDescent="0.2">
      <c r="A2" s="5">
        <v>42738</v>
      </c>
      <c r="B2" s="1">
        <f>IF(A2&lt;&gt;"",YEAR(A2),"")</f>
        <v>2017</v>
      </c>
      <c r="C2" s="2"/>
      <c r="D2" s="2" t="s">
        <v>9</v>
      </c>
      <c r="E2" s="2" t="s">
        <v>7</v>
      </c>
      <c r="F2" s="6" t="s">
        <v>7</v>
      </c>
    </row>
    <row r="3" spans="1:6" x14ac:dyDescent="0.2">
      <c r="A3" s="5">
        <v>42739</v>
      </c>
      <c r="B3" s="1">
        <f t="shared" ref="B3:B14" si="0">IF(A3&lt;&gt;"",YEAR(A3),"")</f>
        <v>2017</v>
      </c>
      <c r="C3" s="2" t="s">
        <v>7</v>
      </c>
      <c r="D3" s="2" t="s">
        <v>7</v>
      </c>
      <c r="E3" s="2" t="s">
        <v>7</v>
      </c>
      <c r="F3" s="6"/>
    </row>
    <row r="4" spans="1:6" x14ac:dyDescent="0.2">
      <c r="A4" s="5">
        <v>42740</v>
      </c>
      <c r="B4" s="1">
        <f t="shared" si="0"/>
        <v>2017</v>
      </c>
      <c r="C4" s="2" t="s">
        <v>7</v>
      </c>
      <c r="D4" s="2" t="s">
        <v>7</v>
      </c>
      <c r="E4" s="2" t="s">
        <v>7</v>
      </c>
      <c r="F4" s="6"/>
    </row>
    <row r="5" spans="1:6" x14ac:dyDescent="0.2">
      <c r="A5" s="5">
        <v>42742</v>
      </c>
      <c r="B5" s="1">
        <f t="shared" si="0"/>
        <v>2017</v>
      </c>
      <c r="C5" s="2" t="s">
        <v>9</v>
      </c>
      <c r="D5" s="2" t="s">
        <v>7</v>
      </c>
      <c r="E5" s="2" t="s">
        <v>7</v>
      </c>
      <c r="F5" s="6"/>
    </row>
    <row r="6" spans="1:6" x14ac:dyDescent="0.2">
      <c r="A6" s="5">
        <v>42743</v>
      </c>
      <c r="B6" s="1">
        <f t="shared" si="0"/>
        <v>2017</v>
      </c>
      <c r="C6" s="2" t="s">
        <v>8</v>
      </c>
      <c r="D6" s="2" t="s">
        <v>8</v>
      </c>
      <c r="E6" s="2" t="s">
        <v>7</v>
      </c>
      <c r="F6" s="6"/>
    </row>
    <row r="7" spans="1:6" x14ac:dyDescent="0.2">
      <c r="A7" s="5">
        <v>42745</v>
      </c>
      <c r="B7" s="1">
        <f t="shared" si="0"/>
        <v>2017</v>
      </c>
      <c r="C7" s="2"/>
      <c r="D7" s="2" t="s">
        <v>8</v>
      </c>
      <c r="E7" s="2" t="s">
        <v>7</v>
      </c>
      <c r="F7" s="6"/>
    </row>
    <row r="8" spans="1:6" x14ac:dyDescent="0.2">
      <c r="A8" s="5">
        <v>42949</v>
      </c>
      <c r="B8" s="1">
        <f t="shared" si="0"/>
        <v>2017</v>
      </c>
      <c r="C8" s="2"/>
      <c r="D8" s="2" t="s">
        <v>8</v>
      </c>
      <c r="E8" s="2" t="s">
        <v>7</v>
      </c>
      <c r="F8" s="6" t="s">
        <v>7</v>
      </c>
    </row>
    <row r="9" spans="1:6" x14ac:dyDescent="0.2">
      <c r="A9" s="5">
        <v>42950</v>
      </c>
      <c r="B9" s="1">
        <f t="shared" si="0"/>
        <v>2017</v>
      </c>
      <c r="C9" s="2" t="s">
        <v>9</v>
      </c>
      <c r="D9" s="2" t="s">
        <v>8</v>
      </c>
      <c r="E9" s="2" t="s">
        <v>7</v>
      </c>
      <c r="F9" s="6"/>
    </row>
    <row r="10" spans="1:6" x14ac:dyDescent="0.2">
      <c r="A10" s="5">
        <v>42951</v>
      </c>
      <c r="B10" s="1">
        <f t="shared" si="0"/>
        <v>2017</v>
      </c>
      <c r="C10" s="2" t="s">
        <v>7</v>
      </c>
      <c r="D10" s="2" t="s">
        <v>8</v>
      </c>
      <c r="E10" s="2" t="s">
        <v>7</v>
      </c>
      <c r="F10" s="6"/>
    </row>
    <row r="11" spans="1:6" x14ac:dyDescent="0.2">
      <c r="A11" s="5">
        <v>42952</v>
      </c>
      <c r="B11" s="1">
        <f t="shared" si="0"/>
        <v>2017</v>
      </c>
      <c r="C11" s="2" t="s">
        <v>7</v>
      </c>
      <c r="D11" s="2" t="s">
        <v>8</v>
      </c>
      <c r="E11" s="2" t="s">
        <v>8</v>
      </c>
      <c r="F11" s="6"/>
    </row>
    <row r="12" spans="1:6" x14ac:dyDescent="0.2">
      <c r="A12" s="5">
        <v>42953</v>
      </c>
      <c r="B12" s="1">
        <f t="shared" si="0"/>
        <v>2017</v>
      </c>
      <c r="C12" s="2" t="s">
        <v>7</v>
      </c>
      <c r="D12" s="2" t="s">
        <v>7</v>
      </c>
      <c r="E12" s="2"/>
      <c r="F12" s="6" t="s">
        <v>8</v>
      </c>
    </row>
    <row r="13" spans="1:6" x14ac:dyDescent="0.2">
      <c r="A13" s="5">
        <v>42954</v>
      </c>
      <c r="B13" s="1">
        <f t="shared" si="0"/>
        <v>2017</v>
      </c>
      <c r="C13" s="2" t="s">
        <v>7</v>
      </c>
      <c r="D13" s="2" t="s">
        <v>9</v>
      </c>
      <c r="E13" s="2"/>
      <c r="F13" s="6"/>
    </row>
    <row r="14" spans="1:6" x14ac:dyDescent="0.2">
      <c r="A14" s="11">
        <v>42955</v>
      </c>
      <c r="B14" s="12">
        <f t="shared" si="0"/>
        <v>2017</v>
      </c>
      <c r="C14" s="13"/>
      <c r="D14" s="13"/>
      <c r="E14" s="13"/>
      <c r="F14" s="14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AJOUT_LIGNE_VIERGE">
                <anchor moveWithCells="1" siz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"/>
  <sheetViews>
    <sheetView showGridLines="0" tabSelected="1" zoomScale="271" zoomScaleNormal="100" workbookViewId="0">
      <selection activeCell="C2" sqref="C2"/>
    </sheetView>
  </sheetViews>
  <sheetFormatPr baseColWidth="10" defaultRowHeight="16" x14ac:dyDescent="0.2"/>
  <cols>
    <col min="1" max="1" width="13.33203125" customWidth="1"/>
    <col min="2" max="2" width="29.1640625" customWidth="1"/>
  </cols>
  <sheetData>
    <row r="1" spans="1:5" x14ac:dyDescent="0.2">
      <c r="A1" s="16" t="s">
        <v>1</v>
      </c>
      <c r="B1" s="17" t="s">
        <v>2</v>
      </c>
      <c r="C1" s="17" t="s">
        <v>7</v>
      </c>
      <c r="D1" s="18" t="s">
        <v>9</v>
      </c>
      <c r="E1" s="18" t="s">
        <v>8</v>
      </c>
    </row>
    <row r="2" spans="1:5" ht="17" x14ac:dyDescent="0.2">
      <c r="A2" s="15">
        <v>2017</v>
      </c>
      <c r="B2" s="3" t="s">
        <v>3</v>
      </c>
      <c r="C2" s="4">
        <f ca="1">COUNTIFS(BD_1[ANNEE],BD_2[[#This Row],[ANNEE]],INDIRECT("BD_1["&amp;BD_2[[#This Row],[NOM]]&amp;"]"),BD_2[[#Headers],[ENT]])</f>
        <v>6</v>
      </c>
      <c r="D2" s="4">
        <f ca="1">COUNTIFS(BD_1[ANNEE],BD_2[[#This Row],[ANNEE]],INDIRECT("BD_1["&amp;BD_2[[#This Row],[NOM]]&amp;"]"),BD_2[[#Headers],[EXT]])</f>
        <v>2</v>
      </c>
      <c r="E2" s="4">
        <f ca="1">COUNTIFS(BD_1[ANNEE],BD_2[[#This Row],[ANNEE]],INDIRECT("BD_1["&amp;BD_2[[#This Row],[NOM]]&amp;"]"),BD_2[[#Headers],[DOM]])</f>
        <v>1</v>
      </c>
    </row>
    <row r="3" spans="1:5" ht="17" x14ac:dyDescent="0.2">
      <c r="A3" s="19">
        <v>2017</v>
      </c>
      <c r="B3" s="20" t="s">
        <v>6</v>
      </c>
      <c r="C3" s="4">
        <f ca="1">COUNTIFS(BD_1[ANNEE],BD_2[[#This Row],[ANNEE]],INDIRECT("BD_1["&amp;BD_2[[#This Row],[NOM]]&amp;"]"),BD_2[[#Headers],[ENT]])</f>
        <v>2</v>
      </c>
      <c r="D3" s="4">
        <f ca="1">COUNTIFS(BD_1[ANNEE],BD_2[[#This Row],[ANNEE]],INDIRECT("BD_1["&amp;BD_2[[#This Row],[NOM]]&amp;"]"),BD_2[[#Headers],[EXT]])</f>
        <v>0</v>
      </c>
      <c r="E3" s="4">
        <f ca="1">COUNTIFS(BD_1[ANNEE],BD_2[[#This Row],[ANNEE]],INDIRECT("BD_1["&amp;BD_2[[#This Row],[NOM]]&amp;"]"),BD_2[[#Headers],[DOM]])</f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PRINCIPALE</vt:lpstr>
      <vt:lpstr>BASE SECONDAIRE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2021-02-05T18:27:18Z</dcterms:created>
  <dcterms:modified xsi:type="dcterms:W3CDTF">2021-02-07T08:09:15Z</dcterms:modified>
</cp:coreProperties>
</file>