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bschenker-my.sharepoint.com/personal/anthony_wiecek_dbschenker_com/Documents/Desktop/"/>
    </mc:Choice>
  </mc:AlternateContent>
  <xr:revisionPtr revIDLastSave="7" documentId="8_{A259E28A-F83C-45DF-8333-49DF3A3A62C1}" xr6:coauthVersionLast="45" xr6:coauthVersionMax="45" xr10:uidLastSave="{BDB73DA7-E04C-4D3F-AC50-8EADABBDEBAE}"/>
  <bookViews>
    <workbookView xWindow="20370" yWindow="-120" windowWidth="25440" windowHeight="15390" activeTab="2" xr2:uid="{F2B61CE1-85B4-4F78-897C-3D6DD9277C02}"/>
  </bookViews>
  <sheets>
    <sheet name="23Aou-22Sept" sheetId="1" r:id="rId1"/>
    <sheet name="23Sept-22Oct" sheetId="6" r:id="rId2"/>
    <sheet name="23Oct-22Nov" sheetId="3" r:id="rId3"/>
    <sheet name="23Nov-22Dec" sheetId="4" r:id="rId4"/>
    <sheet name="23Dec-22Jan" sheetId="5" r:id="rId5"/>
  </sheets>
  <externalReferences>
    <externalReference r:id="rId6"/>
    <externalReference r:id="rId7"/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F64" i="6" l="1"/>
  <c r="AE64" i="6"/>
  <c r="AD64" i="6"/>
  <c r="AC64" i="6"/>
  <c r="AB64" i="6"/>
  <c r="AA64" i="6"/>
  <c r="Z64" i="6"/>
  <c r="Y64" i="6"/>
  <c r="X64" i="6"/>
  <c r="W64" i="6"/>
  <c r="V64" i="6"/>
  <c r="U64" i="6"/>
  <c r="T64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E64" i="6"/>
  <c r="D64" i="6"/>
  <c r="C64" i="6"/>
  <c r="B64" i="6"/>
  <c r="AN41" i="6"/>
  <c r="AM41" i="6"/>
  <c r="AL41" i="6"/>
  <c r="AK41" i="6"/>
  <c r="AJ41" i="6"/>
  <c r="AI41" i="6"/>
  <c r="AH41" i="6"/>
  <c r="AG41" i="6"/>
  <c r="AN38" i="6"/>
  <c r="AM38" i="6"/>
  <c r="AL38" i="6"/>
  <c r="AK38" i="6"/>
  <c r="AJ38" i="6"/>
  <c r="AI38" i="6"/>
  <c r="AH38" i="6"/>
  <c r="AG38" i="6"/>
  <c r="AN35" i="6"/>
  <c r="AM35" i="6"/>
  <c r="AL35" i="6"/>
  <c r="AK35" i="6"/>
  <c r="AJ35" i="6"/>
  <c r="AI35" i="6"/>
  <c r="AH35" i="6"/>
  <c r="AG35" i="6"/>
  <c r="AN32" i="6"/>
  <c r="AM32" i="6"/>
  <c r="AL32" i="6"/>
  <c r="AK32" i="6"/>
  <c r="AJ32" i="6"/>
  <c r="AI32" i="6"/>
  <c r="AH32" i="6"/>
  <c r="AG32" i="6"/>
  <c r="AN29" i="6"/>
  <c r="AM29" i="6"/>
  <c r="AL29" i="6"/>
  <c r="AK29" i="6"/>
  <c r="AJ29" i="6"/>
  <c r="AI29" i="6"/>
  <c r="AH29" i="6"/>
  <c r="AG29" i="6"/>
  <c r="AN26" i="6"/>
  <c r="AM26" i="6"/>
  <c r="AL26" i="6"/>
  <c r="AK26" i="6"/>
  <c r="AJ26" i="6"/>
  <c r="AI26" i="6"/>
  <c r="AH26" i="6"/>
  <c r="AG26" i="6"/>
  <c r="AN23" i="6"/>
  <c r="AM23" i="6"/>
  <c r="AL23" i="6"/>
  <c r="AK23" i="6"/>
  <c r="AJ23" i="6"/>
  <c r="AI23" i="6"/>
  <c r="AH23" i="6"/>
  <c r="AG23" i="6"/>
  <c r="AN20" i="6"/>
  <c r="AM20" i="6"/>
  <c r="AL20" i="6"/>
  <c r="AK20" i="6"/>
  <c r="AJ20" i="6"/>
  <c r="AI20" i="6"/>
  <c r="AH20" i="6"/>
  <c r="AG20" i="6"/>
  <c r="AN17" i="6"/>
  <c r="AM17" i="6"/>
  <c r="AL17" i="6"/>
  <c r="AK17" i="6"/>
  <c r="AJ17" i="6"/>
  <c r="AI17" i="6"/>
  <c r="AH17" i="6"/>
  <c r="AG17" i="6"/>
  <c r="AN14" i="6"/>
  <c r="AM14" i="6"/>
  <c r="AL14" i="6"/>
  <c r="AK14" i="6"/>
  <c r="AJ14" i="6"/>
  <c r="AI14" i="6"/>
  <c r="AH14" i="6"/>
  <c r="AG14" i="6"/>
  <c r="AN11" i="6"/>
  <c r="AM11" i="6"/>
  <c r="AL11" i="6"/>
  <c r="AK11" i="6"/>
  <c r="AJ11" i="6"/>
  <c r="AI11" i="6"/>
  <c r="AH11" i="6"/>
  <c r="AG11" i="6"/>
  <c r="AN41" i="5"/>
  <c r="AM41" i="5"/>
  <c r="AL41" i="5"/>
  <c r="AK41" i="5"/>
  <c r="AJ41" i="5"/>
  <c r="AI41" i="5"/>
  <c r="AH41" i="5"/>
  <c r="AG41" i="5"/>
  <c r="AN38" i="5"/>
  <c r="AM38" i="5"/>
  <c r="AL38" i="5"/>
  <c r="AK38" i="5"/>
  <c r="AJ38" i="5"/>
  <c r="AI38" i="5"/>
  <c r="AH38" i="5"/>
  <c r="AG38" i="5"/>
  <c r="AN35" i="5"/>
  <c r="AM35" i="5"/>
  <c r="AL35" i="5"/>
  <c r="AK35" i="5"/>
  <c r="AJ35" i="5"/>
  <c r="AI35" i="5"/>
  <c r="AH35" i="5"/>
  <c r="AG35" i="5"/>
  <c r="AN32" i="5"/>
  <c r="AM32" i="5"/>
  <c r="AL32" i="5"/>
  <c r="AK32" i="5"/>
  <c r="AJ32" i="5"/>
  <c r="AI32" i="5"/>
  <c r="AH32" i="5"/>
  <c r="AG32" i="5"/>
  <c r="AN29" i="5"/>
  <c r="AM29" i="5"/>
  <c r="AL29" i="5"/>
  <c r="AK29" i="5"/>
  <c r="AJ29" i="5"/>
  <c r="AI29" i="5"/>
  <c r="AH29" i="5"/>
  <c r="AG29" i="5"/>
  <c r="AN26" i="5"/>
  <c r="AM26" i="5"/>
  <c r="AL26" i="5"/>
  <c r="AK26" i="5"/>
  <c r="AJ26" i="5"/>
  <c r="AI26" i="5"/>
  <c r="AH26" i="5"/>
  <c r="AG26" i="5"/>
  <c r="AN23" i="5"/>
  <c r="AM23" i="5"/>
  <c r="AL23" i="5"/>
  <c r="AK23" i="5"/>
  <c r="AJ23" i="5"/>
  <c r="AI23" i="5"/>
  <c r="AH23" i="5"/>
  <c r="AG23" i="5"/>
  <c r="AN20" i="5"/>
  <c r="AM20" i="5"/>
  <c r="AL20" i="5"/>
  <c r="AK20" i="5"/>
  <c r="AJ20" i="5"/>
  <c r="AI20" i="5"/>
  <c r="AH20" i="5"/>
  <c r="AG20" i="5"/>
  <c r="AN17" i="5"/>
  <c r="AM17" i="5"/>
  <c r="AL17" i="5"/>
  <c r="AK17" i="5"/>
  <c r="AJ17" i="5"/>
  <c r="AI17" i="5"/>
  <c r="AH17" i="5"/>
  <c r="AG17" i="5"/>
  <c r="AN14" i="5"/>
  <c r="AM14" i="5"/>
  <c r="AL14" i="5"/>
  <c r="AK14" i="5"/>
  <c r="AJ14" i="5"/>
  <c r="AI14" i="5"/>
  <c r="AH14" i="5"/>
  <c r="AG14" i="5"/>
  <c r="AN11" i="5"/>
  <c r="AM11" i="5"/>
  <c r="AL11" i="5"/>
  <c r="AK11" i="5"/>
  <c r="AJ11" i="5"/>
  <c r="AI11" i="5"/>
  <c r="AH11" i="5"/>
  <c r="AG11" i="5"/>
  <c r="AM41" i="4"/>
  <c r="AL41" i="4"/>
  <c r="AK41" i="4"/>
  <c r="AJ41" i="4"/>
  <c r="AI41" i="4"/>
  <c r="AH41" i="4"/>
  <c r="AG41" i="4"/>
  <c r="AF41" i="4"/>
  <c r="AM38" i="4"/>
  <c r="AL38" i="4"/>
  <c r="AK38" i="4"/>
  <c r="AJ38" i="4"/>
  <c r="AI38" i="4"/>
  <c r="AH38" i="4"/>
  <c r="AG38" i="4"/>
  <c r="AF38" i="4"/>
  <c r="AM35" i="4"/>
  <c r="AL35" i="4"/>
  <c r="AK35" i="4"/>
  <c r="AJ35" i="4"/>
  <c r="AI35" i="4"/>
  <c r="AH35" i="4"/>
  <c r="AG35" i="4"/>
  <c r="AF35" i="4"/>
  <c r="AM32" i="4"/>
  <c r="AL32" i="4"/>
  <c r="AK32" i="4"/>
  <c r="AJ32" i="4"/>
  <c r="AI32" i="4"/>
  <c r="AH32" i="4"/>
  <c r="AG32" i="4"/>
  <c r="AF32" i="4"/>
  <c r="AM29" i="4"/>
  <c r="AL29" i="4"/>
  <c r="AK29" i="4"/>
  <c r="AJ29" i="4"/>
  <c r="AI29" i="4"/>
  <c r="AH29" i="4"/>
  <c r="AG29" i="4"/>
  <c r="AF29" i="4"/>
  <c r="AM26" i="4"/>
  <c r="AL26" i="4"/>
  <c r="AK26" i="4"/>
  <c r="AJ26" i="4"/>
  <c r="AI26" i="4"/>
  <c r="AH26" i="4"/>
  <c r="AG26" i="4"/>
  <c r="AF26" i="4"/>
  <c r="AM23" i="4"/>
  <c r="AL23" i="4"/>
  <c r="AK23" i="4"/>
  <c r="AJ23" i="4"/>
  <c r="AI23" i="4"/>
  <c r="AH23" i="4"/>
  <c r="AG23" i="4"/>
  <c r="AF23" i="4"/>
  <c r="AM20" i="4"/>
  <c r="AL20" i="4"/>
  <c r="AK20" i="4"/>
  <c r="AJ20" i="4"/>
  <c r="AI20" i="4"/>
  <c r="AH20" i="4"/>
  <c r="AG20" i="4"/>
  <c r="AF20" i="4"/>
  <c r="AM17" i="4"/>
  <c r="AL17" i="4"/>
  <c r="AK17" i="4"/>
  <c r="AJ17" i="4"/>
  <c r="AI17" i="4"/>
  <c r="AH17" i="4"/>
  <c r="AG17" i="4"/>
  <c r="AF17" i="4"/>
  <c r="AM14" i="4"/>
  <c r="AL14" i="4"/>
  <c r="AK14" i="4"/>
  <c r="AJ14" i="4"/>
  <c r="AI14" i="4"/>
  <c r="AH14" i="4"/>
  <c r="AG14" i="4"/>
  <c r="AF14" i="4"/>
  <c r="AM11" i="4"/>
  <c r="AL11" i="4"/>
  <c r="AK11" i="4"/>
  <c r="AJ11" i="4"/>
  <c r="AI11" i="4"/>
  <c r="AH11" i="4"/>
  <c r="AG11" i="4"/>
  <c r="AF11" i="4"/>
  <c r="AN41" i="3"/>
  <c r="AM41" i="3"/>
  <c r="AL41" i="3"/>
  <c r="AK41" i="3"/>
  <c r="AJ41" i="3"/>
  <c r="AI41" i="3"/>
  <c r="AH41" i="3"/>
  <c r="AG41" i="3"/>
  <c r="AN38" i="3"/>
  <c r="AM38" i="3"/>
  <c r="AL38" i="3"/>
  <c r="AK38" i="3"/>
  <c r="AJ38" i="3"/>
  <c r="AI38" i="3"/>
  <c r="AH38" i="3"/>
  <c r="AG38" i="3"/>
  <c r="AN35" i="3"/>
  <c r="AM35" i="3"/>
  <c r="AL35" i="3"/>
  <c r="AK35" i="3"/>
  <c r="AJ35" i="3"/>
  <c r="AI35" i="3"/>
  <c r="AH35" i="3"/>
  <c r="AG35" i="3"/>
  <c r="AN32" i="3"/>
  <c r="AM32" i="3"/>
  <c r="AL32" i="3"/>
  <c r="AK32" i="3"/>
  <c r="AJ32" i="3"/>
  <c r="AI32" i="3"/>
  <c r="AH32" i="3"/>
  <c r="AG32" i="3"/>
  <c r="AN29" i="3"/>
  <c r="AM29" i="3"/>
  <c r="AL29" i="3"/>
  <c r="AK29" i="3"/>
  <c r="AJ29" i="3"/>
  <c r="AI29" i="3"/>
  <c r="AH29" i="3"/>
  <c r="AG29" i="3"/>
  <c r="AN26" i="3"/>
  <c r="AM26" i="3"/>
  <c r="AL26" i="3"/>
  <c r="AK26" i="3"/>
  <c r="AJ26" i="3"/>
  <c r="AI26" i="3"/>
  <c r="AH26" i="3"/>
  <c r="AG26" i="3"/>
  <c r="AN23" i="3"/>
  <c r="AM23" i="3"/>
  <c r="AL23" i="3"/>
  <c r="AK23" i="3"/>
  <c r="AJ23" i="3"/>
  <c r="AI23" i="3"/>
  <c r="AH23" i="3"/>
  <c r="AG23" i="3"/>
  <c r="AN20" i="3"/>
  <c r="AM20" i="3"/>
  <c r="AL20" i="3"/>
  <c r="AK20" i="3"/>
  <c r="AJ20" i="3"/>
  <c r="AI20" i="3"/>
  <c r="AH20" i="3"/>
  <c r="AG20" i="3"/>
  <c r="AN17" i="3"/>
  <c r="AM17" i="3"/>
  <c r="AL17" i="3"/>
  <c r="AK17" i="3"/>
  <c r="AJ17" i="3"/>
  <c r="AI17" i="3"/>
  <c r="AH17" i="3"/>
  <c r="AG17" i="3"/>
  <c r="AN14" i="3"/>
  <c r="AM14" i="3"/>
  <c r="AL14" i="3"/>
  <c r="AK14" i="3"/>
  <c r="AJ14" i="3"/>
  <c r="AI14" i="3"/>
  <c r="AH14" i="3"/>
  <c r="AG14" i="3"/>
  <c r="AN11" i="3"/>
  <c r="AM11" i="3"/>
  <c r="AL11" i="3"/>
  <c r="AK11" i="3"/>
  <c r="AJ11" i="3"/>
  <c r="AI11" i="3"/>
  <c r="AH11" i="3"/>
  <c r="AG11" i="3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N41" i="1"/>
  <c r="AM41" i="1"/>
  <c r="AL41" i="1"/>
  <c r="AK41" i="1"/>
  <c r="AJ41" i="1"/>
  <c r="AI41" i="1"/>
  <c r="AH41" i="1"/>
  <c r="AG41" i="1"/>
  <c r="AN38" i="1"/>
  <c r="AM38" i="1"/>
  <c r="AL38" i="1"/>
  <c r="AK38" i="1"/>
  <c r="AJ38" i="1"/>
  <c r="AI38" i="1"/>
  <c r="AH38" i="1"/>
  <c r="AG38" i="1"/>
  <c r="AN35" i="1"/>
  <c r="AM35" i="1"/>
  <c r="AL35" i="1"/>
  <c r="AK35" i="1"/>
  <c r="AJ35" i="1"/>
  <c r="AI35" i="1"/>
  <c r="AH35" i="1"/>
  <c r="AG35" i="1"/>
  <c r="AN32" i="1"/>
  <c r="AM32" i="1"/>
  <c r="AL32" i="1"/>
  <c r="AK32" i="1"/>
  <c r="AJ32" i="1"/>
  <c r="AI32" i="1"/>
  <c r="AH32" i="1"/>
  <c r="AG32" i="1"/>
  <c r="AN29" i="1"/>
  <c r="AM29" i="1"/>
  <c r="AL29" i="1"/>
  <c r="AK29" i="1"/>
  <c r="AJ29" i="1"/>
  <c r="AI29" i="1"/>
  <c r="AH29" i="1"/>
  <c r="AG29" i="1"/>
  <c r="AN26" i="1"/>
  <c r="AM26" i="1"/>
  <c r="AL26" i="1"/>
  <c r="AK26" i="1"/>
  <c r="AJ26" i="1"/>
  <c r="AI26" i="1"/>
  <c r="AH26" i="1"/>
  <c r="AG26" i="1"/>
  <c r="AN23" i="1"/>
  <c r="AM23" i="1"/>
  <c r="AL23" i="1"/>
  <c r="AK23" i="1"/>
  <c r="AJ23" i="1"/>
  <c r="AI23" i="1"/>
  <c r="AH23" i="1"/>
  <c r="AG23" i="1"/>
  <c r="AN20" i="1"/>
  <c r="AM20" i="1"/>
  <c r="AL20" i="1"/>
  <c r="AK20" i="1"/>
  <c r="AJ20" i="1"/>
  <c r="AI20" i="1"/>
  <c r="AH20" i="1"/>
  <c r="AG20" i="1"/>
  <c r="AN17" i="1"/>
  <c r="AM17" i="1"/>
  <c r="AL17" i="1"/>
  <c r="AK17" i="1"/>
  <c r="AJ17" i="1"/>
  <c r="AI17" i="1"/>
  <c r="AH17" i="1"/>
  <c r="AG17" i="1"/>
  <c r="AN14" i="1"/>
  <c r="AM14" i="1"/>
  <c r="AL14" i="1"/>
  <c r="AK14" i="1"/>
  <c r="AJ14" i="1"/>
  <c r="AI14" i="1"/>
  <c r="AH14" i="1"/>
  <c r="AG14" i="1"/>
  <c r="AN11" i="1"/>
  <c r="AM11" i="1"/>
  <c r="AL11" i="1"/>
  <c r="AK11" i="1"/>
  <c r="AJ11" i="1"/>
  <c r="AI11" i="1"/>
  <c r="AH11" i="1"/>
  <c r="AG11" i="1"/>
</calcChain>
</file>

<file path=xl/sharedStrings.xml><?xml version="1.0" encoding="utf-8"?>
<sst xmlns="http://schemas.openxmlformats.org/spreadsheetml/2006/main" count="769" uniqueCount="69">
  <si>
    <t>Planning RH</t>
  </si>
  <si>
    <t>Période du 23 Août au 22 Septembre</t>
  </si>
  <si>
    <t>Nom - Prénom</t>
  </si>
  <si>
    <t>Dim.</t>
  </si>
  <si>
    <t>Lun.</t>
  </si>
  <si>
    <t>Mar.</t>
  </si>
  <si>
    <t>Mer.</t>
  </si>
  <si>
    <t>Jeu.</t>
  </si>
  <si>
    <t>Ven.</t>
  </si>
  <si>
    <t>Sam.</t>
  </si>
  <si>
    <t>Suivi des absences</t>
  </si>
  <si>
    <t>CP</t>
  </si>
  <si>
    <t>RTT</t>
  </si>
  <si>
    <t>Récup.</t>
  </si>
  <si>
    <t>Formation</t>
  </si>
  <si>
    <t>Maladie/Famille</t>
  </si>
  <si>
    <t>Absences</t>
  </si>
  <si>
    <t>Déplacement</t>
  </si>
  <si>
    <t>Autres</t>
  </si>
  <si>
    <t>S34</t>
  </si>
  <si>
    <t>S35</t>
  </si>
  <si>
    <t>S36</t>
  </si>
  <si>
    <t>S37</t>
  </si>
  <si>
    <t>S38</t>
  </si>
  <si>
    <t>S39</t>
  </si>
  <si>
    <t>CPB</t>
  </si>
  <si>
    <t>ARR</t>
  </si>
  <si>
    <t>FOE, ALT</t>
  </si>
  <si>
    <t>CEF,EMR, MAL, ATR, ATJ, MZT, PAT, MTH</t>
  </si>
  <si>
    <t>ANR, CSS</t>
  </si>
  <si>
    <t>D,I</t>
  </si>
  <si>
    <t>RPO, FPE, AUT, BLC</t>
  </si>
  <si>
    <t>Absences matin</t>
  </si>
  <si>
    <t>Absences après-midi</t>
  </si>
  <si>
    <t>ALT</t>
  </si>
  <si>
    <t>AOUT</t>
  </si>
  <si>
    <t>AOÛT</t>
  </si>
  <si>
    <t>SEPT</t>
  </si>
  <si>
    <t>Période du 23 Octobre au 22 Novembre</t>
  </si>
  <si>
    <t>S43</t>
  </si>
  <si>
    <t>S44</t>
  </si>
  <si>
    <t>S45</t>
  </si>
  <si>
    <t>S46</t>
  </si>
  <si>
    <t>S47</t>
  </si>
  <si>
    <t>CPB Anticipé</t>
  </si>
  <si>
    <t>Période du 23 Novembre au 22 Décembre</t>
  </si>
  <si>
    <t>S48</t>
  </si>
  <si>
    <t>S49</t>
  </si>
  <si>
    <t>S50</t>
  </si>
  <si>
    <t>S51</t>
  </si>
  <si>
    <t>S52</t>
  </si>
  <si>
    <t>Période du 23 Décembre au 22 Janvier</t>
  </si>
  <si>
    <r>
      <t xml:space="preserve">Suivi des absences </t>
    </r>
    <r>
      <rPr>
        <b/>
        <sz val="11"/>
        <color rgb="FFFF0000"/>
        <rFont val="Calibri"/>
        <family val="2"/>
        <scheme val="minor"/>
      </rPr>
      <t>Décembre 2020</t>
    </r>
  </si>
  <si>
    <t>S01</t>
  </si>
  <si>
    <t>S02</t>
  </si>
  <si>
    <t>S03</t>
  </si>
  <si>
    <t>S04</t>
  </si>
  <si>
    <t>Période du 23 Septembre au 22 Octobre</t>
  </si>
  <si>
    <t>Albert dupont 1</t>
  </si>
  <si>
    <t>Albert dupont 2</t>
  </si>
  <si>
    <t>Albert dupont 3</t>
  </si>
  <si>
    <t>Albert dupont 4</t>
  </si>
  <si>
    <t>Albert dupont 5</t>
  </si>
  <si>
    <t>Albert dupont 6</t>
  </si>
  <si>
    <t>Albert dupont 7</t>
  </si>
  <si>
    <t>Albert dupont 8</t>
  </si>
  <si>
    <t>Albert dupont 9</t>
  </si>
  <si>
    <t>Albert dupont 10</t>
  </si>
  <si>
    <t>Service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</si>
</sst>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4" tint="-0.499984740745262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5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" fontId="3" fillId="0" borderId="0" xfId="0" applyNumberFormat="1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/>
    <xf numFmtId="0" fontId="3" fillId="4" borderId="7" xfId="0" applyFont="1" applyFill="1" applyBorder="1"/>
    <xf numFmtId="0" fontId="3" fillId="4" borderId="8" xfId="0" applyFont="1" applyFill="1" applyBorder="1"/>
    <xf numFmtId="0" fontId="3" fillId="4" borderId="9" xfId="0" applyFont="1" applyFill="1" applyBorder="1"/>
    <xf numFmtId="0" fontId="3" fillId="0" borderId="0" xfId="0" applyFont="1"/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left"/>
    </xf>
    <xf numFmtId="0" fontId="3" fillId="4" borderId="12" xfId="0" applyFont="1" applyFill="1" applyBorder="1" applyAlignment="1">
      <alignment horizontal="left"/>
    </xf>
    <xf numFmtId="0" fontId="3" fillId="4" borderId="13" xfId="0" applyFont="1" applyFill="1" applyBorder="1" applyAlignment="1">
      <alignment horizontal="left"/>
    </xf>
    <xf numFmtId="0" fontId="3" fillId="4" borderId="14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/>
    <xf numFmtId="0" fontId="3" fillId="4" borderId="17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0" fontId="7" fillId="5" borderId="20" xfId="0" applyFont="1" applyFill="1" applyBorder="1"/>
    <xf numFmtId="0" fontId="0" fillId="6" borderId="7" xfId="0" applyFill="1" applyBorder="1"/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8" fillId="0" borderId="8" xfId="0" applyFont="1" applyBorder="1" applyAlignment="1">
      <alignment horizontal="center" vertical="center"/>
    </xf>
    <xf numFmtId="0" fontId="0" fillId="6" borderId="8" xfId="0" applyFill="1" applyBorder="1"/>
    <xf numFmtId="0" fontId="0" fillId="5" borderId="5" xfId="0" applyFill="1" applyBorder="1" applyAlignment="1">
      <alignment vertical="center"/>
    </xf>
    <xf numFmtId="0" fontId="0" fillId="5" borderId="21" xfId="0" applyFill="1" applyBorder="1" applyAlignment="1">
      <alignment vertical="center"/>
    </xf>
    <xf numFmtId="0" fontId="0" fillId="5" borderId="22" xfId="0" applyFill="1" applyBorder="1" applyAlignment="1">
      <alignment vertical="center"/>
    </xf>
    <xf numFmtId="0" fontId="0" fillId="5" borderId="13" xfId="0" applyFill="1" applyBorder="1" applyAlignment="1">
      <alignment horizontal="right"/>
    </xf>
    <xf numFmtId="0" fontId="0" fillId="6" borderId="12" xfId="0" applyFill="1" applyBorder="1"/>
    <xf numFmtId="0" fontId="0" fillId="0" borderId="12" xfId="0" applyBorder="1" applyAlignment="1">
      <alignment horizontal="center" vertical="center"/>
    </xf>
    <xf numFmtId="0" fontId="0" fillId="0" borderId="12" xfId="0" applyBorder="1"/>
    <xf numFmtId="0" fontId="9" fillId="0" borderId="12" xfId="0" applyFont="1" applyBorder="1"/>
    <xf numFmtId="0" fontId="0" fillId="5" borderId="10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10" fillId="0" borderId="12" xfId="0" applyFont="1" applyBorder="1"/>
    <xf numFmtId="0" fontId="0" fillId="5" borderId="26" xfId="0" applyFill="1" applyBorder="1" applyAlignment="1">
      <alignment horizontal="right"/>
    </xf>
    <xf numFmtId="0" fontId="0" fillId="6" borderId="27" xfId="0" applyFill="1" applyBorder="1"/>
    <xf numFmtId="0" fontId="0" fillId="0" borderId="27" xfId="0" applyBorder="1" applyAlignment="1">
      <alignment horizontal="center" vertical="center"/>
    </xf>
    <xf numFmtId="0" fontId="0" fillId="0" borderId="27" xfId="0" applyBorder="1"/>
    <xf numFmtId="0" fontId="0" fillId="5" borderId="15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0" borderId="30" xfId="0" applyBorder="1"/>
    <xf numFmtId="0" fontId="6" fillId="2" borderId="3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3" fillId="4" borderId="16" xfId="0" applyFont="1" applyFill="1" applyBorder="1" applyAlignment="1">
      <alignment horizontal="center"/>
    </xf>
    <xf numFmtId="0" fontId="0" fillId="0" borderId="7" xfId="0" applyBorder="1"/>
    <xf numFmtId="0" fontId="8" fillId="6" borderId="8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0" fillId="8" borderId="12" xfId="0" applyFill="1" applyBorder="1"/>
    <xf numFmtId="0" fontId="0" fillId="8" borderId="8" xfId="0" applyFill="1" applyBorder="1"/>
    <xf numFmtId="0" fontId="0" fillId="8" borderId="12" xfId="0" applyFill="1" applyBorder="1" applyAlignment="1">
      <alignment horizontal="center" vertical="center"/>
    </xf>
    <xf numFmtId="0" fontId="2" fillId="0" borderId="0" xfId="0" applyFont="1"/>
    <xf numFmtId="0" fontId="0" fillId="8" borderId="27" xfId="0" applyFill="1" applyBorder="1"/>
    <xf numFmtId="0" fontId="6" fillId="0" borderId="2" xfId="0" applyFont="1" applyBorder="1" applyAlignment="1">
      <alignment vertical="center"/>
    </xf>
    <xf numFmtId="0" fontId="0" fillId="9" borderId="12" xfId="0" applyFill="1" applyBorder="1"/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0" fillId="0" borderId="9" xfId="0" applyBorder="1"/>
    <xf numFmtId="0" fontId="11" fillId="5" borderId="20" xfId="0" applyFont="1" applyFill="1" applyBorder="1"/>
    <xf numFmtId="0" fontId="12" fillId="5" borderId="20" xfId="0" applyFont="1" applyFill="1" applyBorder="1"/>
  </cellXfs>
  <cellStyles count="1">
    <cellStyle name="Normal" xfId="0" builtinId="0"/>
  </cellStyles>
  <dxfs count="2629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E2600"/>
        </patternFill>
      </fill>
    </dxf>
    <dxf>
      <font>
        <color theme="0"/>
      </font>
      <fill>
        <patternFill>
          <bgColor rgb="FF9A000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b/>
        <i val="0"/>
        <color rgb="FFFF0000"/>
      </font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  <dxf>
      <font>
        <b/>
        <i val="0"/>
        <color rgb="FFB7010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bschenker.sharepoint.com/sites/SALESPLANNING-Global/Shared%20Documents/Planning%20RH/Planning%202020/TM%20-%20Planning%20RH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bschenker.sharepoint.com/sites/SALESPLANNING-Global/Shared%20Documents/Planning%20RH/TM%20-%20Planning%20RH%2020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bschenker.sharepoint.com/sites/SALESPLANNING-Global/Shared%20Documents/Planning%20RH/ESCO%20-%20Planning%20R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-moi"/>
      <sheetName val="Verif indiv."/>
      <sheetName val="Récap Annuel"/>
      <sheetName val="1 -22Jan"/>
      <sheetName val="23Jan-22Fev"/>
      <sheetName val="23Fev-22Mar"/>
      <sheetName val="23Mar-22Avr"/>
      <sheetName val="23Avr-22Mai"/>
      <sheetName val="23Mai-22Juin"/>
      <sheetName val="23Juin-22Juil"/>
      <sheetName val="23Juil-22Aou"/>
      <sheetName val="Feuil2"/>
      <sheetName val="23Aou-22Sept"/>
      <sheetName val="23Sept-22Oct"/>
      <sheetName val="23Oct-22Nov"/>
      <sheetName val="23Nov-22Dec"/>
      <sheetName val="23Dec-22Jan"/>
      <sheetName val="Demande de congé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88DED-3ADD-4A38-A15F-094CCAFED268}">
  <dimension ref="A1:AN64"/>
  <sheetViews>
    <sheetView workbookViewId="0">
      <selection activeCell="B6" sqref="B6:J6"/>
    </sheetView>
  </sheetViews>
  <sheetFormatPr baseColWidth="10" defaultColWidth="4.7109375" defaultRowHeight="15" x14ac:dyDescent="0.25"/>
  <cols>
    <col min="1" max="1" width="29" customWidth="1"/>
    <col min="2" max="2" width="8" bestFit="1" customWidth="1"/>
    <col min="3" max="27" width="7.140625" customWidth="1"/>
    <col min="28" max="29" width="7.28515625" customWidth="1"/>
    <col min="30" max="30" width="7.140625" customWidth="1"/>
    <col min="31" max="32" width="7.28515625" customWidth="1"/>
    <col min="33" max="33" width="4.42578125" bestFit="1" customWidth="1"/>
    <col min="34" max="34" width="4.28515625" bestFit="1" customWidth="1"/>
    <col min="35" max="35" width="7" bestFit="1" customWidth="1"/>
    <col min="36" max="36" width="10.140625" bestFit="1" customWidth="1"/>
    <col min="37" max="37" width="37.28515625" bestFit="1" customWidth="1"/>
    <col min="38" max="38" width="9.42578125" bestFit="1" customWidth="1"/>
    <col min="39" max="39" width="12.85546875" bestFit="1" customWidth="1"/>
    <col min="40" max="40" width="17.85546875" bestFit="1" customWidth="1"/>
  </cols>
  <sheetData>
    <row r="1" spans="1:40" ht="36" x14ac:dyDescent="0.25">
      <c r="A1" s="1" t="s">
        <v>68</v>
      </c>
    </row>
    <row r="2" spans="1:40" ht="23.25" x14ac:dyDescent="0.25">
      <c r="A2" s="2" t="s">
        <v>0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40" x14ac:dyDescent="0.25">
      <c r="A3" s="3" t="s">
        <v>1</v>
      </c>
    </row>
    <row r="4" spans="1:40" ht="3" customHeight="1" x14ac:dyDescent="0.25"/>
    <row r="5" spans="1:40" ht="12.2" customHeight="1" x14ac:dyDescent="0.25">
      <c r="B5" s="4"/>
      <c r="C5" s="4"/>
      <c r="D5" s="4"/>
      <c r="E5" s="4"/>
      <c r="F5" s="4"/>
      <c r="G5" s="4"/>
      <c r="H5" s="4"/>
      <c r="I5" s="4"/>
      <c r="J5" s="4"/>
    </row>
    <row r="6" spans="1:40" ht="12.2" customHeight="1" x14ac:dyDescent="0.25">
      <c r="B6" s="5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40" ht="3" customHeight="1" thickBot="1" x14ac:dyDescent="0.3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40" s="14" customFormat="1" x14ac:dyDescent="0.25">
      <c r="A8" s="9" t="s">
        <v>2</v>
      </c>
      <c r="B8" s="10" t="s">
        <v>3</v>
      </c>
      <c r="C8" s="10" t="s">
        <v>4</v>
      </c>
      <c r="D8" s="10" t="s">
        <v>5</v>
      </c>
      <c r="E8" s="10" t="s">
        <v>6</v>
      </c>
      <c r="F8" s="10" t="s">
        <v>7</v>
      </c>
      <c r="G8" s="10" t="s">
        <v>8</v>
      </c>
      <c r="H8" s="10" t="s">
        <v>9</v>
      </c>
      <c r="I8" s="10" t="s">
        <v>3</v>
      </c>
      <c r="J8" s="10" t="s">
        <v>4</v>
      </c>
      <c r="K8" s="10" t="s">
        <v>5</v>
      </c>
      <c r="L8" s="10" t="s">
        <v>6</v>
      </c>
      <c r="M8" s="10" t="s">
        <v>7</v>
      </c>
      <c r="N8" s="10" t="s">
        <v>8</v>
      </c>
      <c r="O8" s="10" t="s">
        <v>9</v>
      </c>
      <c r="P8" s="10" t="s">
        <v>3</v>
      </c>
      <c r="Q8" s="10" t="s">
        <v>4</v>
      </c>
      <c r="R8" s="10" t="s">
        <v>5</v>
      </c>
      <c r="S8" s="10" t="s">
        <v>6</v>
      </c>
      <c r="T8" s="10" t="s">
        <v>7</v>
      </c>
      <c r="U8" s="10" t="s">
        <v>8</v>
      </c>
      <c r="V8" s="10" t="s">
        <v>9</v>
      </c>
      <c r="W8" s="10" t="s">
        <v>3</v>
      </c>
      <c r="X8" s="10" t="s">
        <v>4</v>
      </c>
      <c r="Y8" s="10" t="s">
        <v>5</v>
      </c>
      <c r="Z8" s="10" t="s">
        <v>6</v>
      </c>
      <c r="AA8" s="10" t="s">
        <v>7</v>
      </c>
      <c r="AB8" s="10" t="s">
        <v>8</v>
      </c>
      <c r="AC8" s="10" t="s">
        <v>9</v>
      </c>
      <c r="AD8" s="10" t="s">
        <v>3</v>
      </c>
      <c r="AE8" s="10" t="s">
        <v>4</v>
      </c>
      <c r="AF8" s="10" t="s">
        <v>5</v>
      </c>
      <c r="AG8" s="11" t="s">
        <v>10</v>
      </c>
      <c r="AH8" s="12"/>
      <c r="AI8" s="12"/>
      <c r="AJ8" s="12"/>
      <c r="AK8" s="12"/>
      <c r="AL8" s="12"/>
      <c r="AM8" s="12"/>
      <c r="AN8" s="13"/>
    </row>
    <row r="9" spans="1:40" s="20" customFormat="1" x14ac:dyDescent="0.25">
      <c r="A9" s="15"/>
      <c r="B9" s="16">
        <v>23</v>
      </c>
      <c r="C9" s="17">
        <v>24</v>
      </c>
      <c r="D9" s="17">
        <v>25</v>
      </c>
      <c r="E9" s="17">
        <v>26</v>
      </c>
      <c r="F9" s="17">
        <v>27</v>
      </c>
      <c r="G9" s="17">
        <v>28</v>
      </c>
      <c r="H9" s="17">
        <v>29</v>
      </c>
      <c r="I9" s="17">
        <v>30</v>
      </c>
      <c r="J9" s="17">
        <v>31</v>
      </c>
      <c r="K9" s="17">
        <v>1</v>
      </c>
      <c r="L9" s="17">
        <v>2</v>
      </c>
      <c r="M9" s="17">
        <v>3</v>
      </c>
      <c r="N9" s="17">
        <v>4</v>
      </c>
      <c r="O9" s="17">
        <v>5</v>
      </c>
      <c r="P9" s="17">
        <v>6</v>
      </c>
      <c r="Q9" s="17">
        <v>7</v>
      </c>
      <c r="R9" s="17">
        <v>8</v>
      </c>
      <c r="S9" s="17">
        <v>9</v>
      </c>
      <c r="T9" s="17">
        <v>10</v>
      </c>
      <c r="U9" s="17">
        <v>11</v>
      </c>
      <c r="V9" s="17">
        <v>12</v>
      </c>
      <c r="W9" s="17">
        <v>13</v>
      </c>
      <c r="X9" s="17">
        <v>14</v>
      </c>
      <c r="Y9" s="17">
        <v>15</v>
      </c>
      <c r="Z9" s="17">
        <v>16</v>
      </c>
      <c r="AA9" s="17">
        <v>17</v>
      </c>
      <c r="AB9" s="17">
        <v>18</v>
      </c>
      <c r="AC9" s="17">
        <v>19</v>
      </c>
      <c r="AD9" s="17">
        <v>20</v>
      </c>
      <c r="AE9" s="17">
        <v>21</v>
      </c>
      <c r="AF9" s="17">
        <v>22</v>
      </c>
      <c r="AG9" s="18" t="s">
        <v>11</v>
      </c>
      <c r="AH9" s="17" t="s">
        <v>12</v>
      </c>
      <c r="AI9" s="17" t="s">
        <v>13</v>
      </c>
      <c r="AJ9" s="17" t="s">
        <v>14</v>
      </c>
      <c r="AK9" s="17" t="s">
        <v>15</v>
      </c>
      <c r="AL9" s="17" t="s">
        <v>16</v>
      </c>
      <c r="AM9" s="17" t="s">
        <v>17</v>
      </c>
      <c r="AN9" s="19" t="s">
        <v>18</v>
      </c>
    </row>
    <row r="10" spans="1:40" s="14" customFormat="1" ht="15.75" thickBot="1" x14ac:dyDescent="0.3">
      <c r="A10" s="21"/>
      <c r="B10" s="22" t="s">
        <v>19</v>
      </c>
      <c r="C10" s="23" t="s">
        <v>20</v>
      </c>
      <c r="D10" s="24"/>
      <c r="E10" s="24"/>
      <c r="F10" s="24"/>
      <c r="G10" s="24"/>
      <c r="H10" s="24"/>
      <c r="I10" s="24"/>
      <c r="J10" s="23" t="s">
        <v>21</v>
      </c>
      <c r="K10" s="24"/>
      <c r="L10" s="24"/>
      <c r="M10" s="24"/>
      <c r="N10" s="24"/>
      <c r="O10" s="24"/>
      <c r="P10" s="24"/>
      <c r="Q10" s="23" t="s">
        <v>22</v>
      </c>
      <c r="R10" s="24"/>
      <c r="S10" s="24"/>
      <c r="T10" s="24"/>
      <c r="U10" s="24"/>
      <c r="V10" s="24"/>
      <c r="W10" s="24"/>
      <c r="X10" s="23" t="s">
        <v>23</v>
      </c>
      <c r="Y10" s="24"/>
      <c r="Z10" s="24"/>
      <c r="AA10" s="24"/>
      <c r="AB10" s="24"/>
      <c r="AC10" s="24"/>
      <c r="AD10" s="24"/>
      <c r="AE10" s="23" t="s">
        <v>24</v>
      </c>
      <c r="AF10" s="25"/>
      <c r="AG10" s="26" t="s">
        <v>25</v>
      </c>
      <c r="AH10" s="27" t="s">
        <v>12</v>
      </c>
      <c r="AI10" s="27" t="s">
        <v>26</v>
      </c>
      <c r="AJ10" s="27" t="s">
        <v>27</v>
      </c>
      <c r="AK10" s="27" t="s">
        <v>28</v>
      </c>
      <c r="AL10" s="27" t="s">
        <v>29</v>
      </c>
      <c r="AM10" s="27" t="s">
        <v>30</v>
      </c>
      <c r="AN10" s="28" t="s">
        <v>31</v>
      </c>
    </row>
    <row r="11" spans="1:40" ht="15.75" customHeight="1" x14ac:dyDescent="0.25">
      <c r="A11" s="29" t="s">
        <v>58</v>
      </c>
      <c r="B11" s="30"/>
      <c r="C11" s="31"/>
      <c r="D11" s="31"/>
      <c r="E11" s="32"/>
      <c r="F11" s="33"/>
      <c r="G11" s="33"/>
      <c r="H11" s="34"/>
      <c r="I11" s="34"/>
      <c r="J11" s="31"/>
      <c r="K11" s="31"/>
      <c r="L11" s="32"/>
      <c r="M11" s="33"/>
      <c r="N11" s="33"/>
      <c r="O11" s="34"/>
      <c r="P11" s="34"/>
      <c r="Q11" s="31"/>
      <c r="R11" s="31"/>
      <c r="S11" s="32"/>
      <c r="T11" s="33"/>
      <c r="U11" s="33"/>
      <c r="V11" s="34"/>
      <c r="W11" s="34"/>
      <c r="X11" s="31"/>
      <c r="Y11" s="31"/>
      <c r="Z11" s="32"/>
      <c r="AA11" s="33"/>
      <c r="AB11" s="33"/>
      <c r="AC11" s="34"/>
      <c r="AD11" s="34"/>
      <c r="AE11" s="31"/>
      <c r="AF11" s="31"/>
      <c r="AG11" s="35">
        <f>COUNTIF($B12:$AF13,"CPB")/2</f>
        <v>0</v>
      </c>
      <c r="AH11" s="36">
        <f>COUNTIF($B12:$AF13,"RTT")/2</f>
        <v>0</v>
      </c>
      <c r="AI11" s="36">
        <f>COUNTIF($B12:$AF13,"ARR")/2</f>
        <v>0</v>
      </c>
      <c r="AJ11" s="36">
        <f>COUNTIF($B12:$AF13,"FOE")/2+COUNTIF($B12:$AF13,"ALT")/2</f>
        <v>0</v>
      </c>
      <c r="AK11" s="36">
        <f>COUNTIF($B12:$AF13,"CEF")/2+COUNTIF($B12:$AF13,"EMR")/2+COUNTIF($B12:$AF13,"MAL")/2+COUNTIF($B12:$AF13,"ATR")/2+COUNTIF($B12:$AF13,"ATJ")/2+COUNTIF($B12:$AF13,"MZT")/2+COUNTIF($B12:$AF13,"PAT")/2+COUNTIF($B12:$AF13,"MTH")/2</f>
        <v>0</v>
      </c>
      <c r="AL11" s="36">
        <f>COUNTIF($B12:$AF13,"ANR")/2+COUNTIF($B12:$AF13,"CSS")/2</f>
        <v>0</v>
      </c>
      <c r="AM11" s="36">
        <f>COUNTIF($B12:$AF13,"D")/2+COUNTIF($B12:$AF13,"I")/2</f>
        <v>0</v>
      </c>
      <c r="AN11" s="37">
        <f>COUNTIF($B12:$AF13,"RPO")/2+COUNTIF($B12:$AF13,"FPE")/2+COUNTIF($B12:$AF13,"AUT")/2+COUNTIF($B12:$AF13,"BLC")/2</f>
        <v>0</v>
      </c>
    </row>
    <row r="12" spans="1:40" ht="15.95" customHeight="1" x14ac:dyDescent="0.25">
      <c r="A12" s="38" t="s">
        <v>32</v>
      </c>
      <c r="B12" s="39"/>
      <c r="C12" s="40"/>
      <c r="D12" s="40"/>
      <c r="E12" s="41"/>
      <c r="F12" s="42"/>
      <c r="G12" s="41"/>
      <c r="H12" s="39"/>
      <c r="I12" s="39"/>
      <c r="J12" s="40"/>
      <c r="K12" s="40"/>
      <c r="L12" s="41"/>
      <c r="M12" s="42"/>
      <c r="N12" s="41"/>
      <c r="O12" s="39"/>
      <c r="P12" s="39"/>
      <c r="Q12" s="40"/>
      <c r="R12" s="40"/>
      <c r="S12" s="41"/>
      <c r="T12" s="42"/>
      <c r="U12" s="41"/>
      <c r="V12" s="39"/>
      <c r="W12" s="39"/>
      <c r="X12" s="42"/>
      <c r="Y12" s="41"/>
      <c r="Z12" s="41"/>
      <c r="AA12" s="42"/>
      <c r="AB12" s="41"/>
      <c r="AC12" s="39"/>
      <c r="AD12" s="39"/>
      <c r="AE12" s="40"/>
      <c r="AF12" s="40"/>
      <c r="AG12" s="43"/>
      <c r="AH12" s="44"/>
      <c r="AI12" s="44"/>
      <c r="AJ12" s="44"/>
      <c r="AK12" s="44"/>
      <c r="AL12" s="44"/>
      <c r="AM12" s="44"/>
      <c r="AN12" s="45"/>
    </row>
    <row r="13" spans="1:40" ht="15.95" customHeight="1" thickBot="1" x14ac:dyDescent="0.3">
      <c r="A13" s="38" t="s">
        <v>33</v>
      </c>
      <c r="B13" s="39"/>
      <c r="C13" s="40"/>
      <c r="D13" s="40"/>
      <c r="E13" s="41"/>
      <c r="F13" s="42"/>
      <c r="G13" s="41"/>
      <c r="H13" s="39"/>
      <c r="I13" s="39"/>
      <c r="J13" s="40"/>
      <c r="K13" s="40"/>
      <c r="L13" s="41"/>
      <c r="M13" s="42"/>
      <c r="N13" s="41"/>
      <c r="O13" s="39"/>
      <c r="P13" s="39"/>
      <c r="Q13" s="40"/>
      <c r="R13" s="40"/>
      <c r="S13" s="41"/>
      <c r="T13" s="42"/>
      <c r="U13" s="41"/>
      <c r="V13" s="39"/>
      <c r="W13" s="39"/>
      <c r="X13" s="42"/>
      <c r="Y13" s="41"/>
      <c r="Z13" s="41"/>
      <c r="AA13" s="42"/>
      <c r="AB13" s="41"/>
      <c r="AC13" s="39"/>
      <c r="AD13" s="39"/>
      <c r="AE13" s="40"/>
      <c r="AF13" s="40"/>
      <c r="AG13" s="43"/>
      <c r="AH13" s="44"/>
      <c r="AI13" s="44"/>
      <c r="AJ13" s="44"/>
      <c r="AK13" s="44"/>
      <c r="AL13" s="44"/>
      <c r="AM13" s="44"/>
      <c r="AN13" s="45"/>
    </row>
    <row r="14" spans="1:40" ht="15.75" customHeight="1" x14ac:dyDescent="0.25">
      <c r="A14" s="79" t="s">
        <v>59</v>
      </c>
      <c r="B14" s="30"/>
      <c r="C14" s="31"/>
      <c r="D14" s="31"/>
      <c r="E14" s="32"/>
      <c r="F14" s="32"/>
      <c r="G14" s="32"/>
      <c r="H14" s="34"/>
      <c r="I14" s="34"/>
      <c r="J14" s="31"/>
      <c r="K14" s="31"/>
      <c r="L14" s="32"/>
      <c r="M14" s="32"/>
      <c r="N14" s="32"/>
      <c r="O14" s="34"/>
      <c r="P14" s="34"/>
      <c r="Q14" s="31"/>
      <c r="R14" s="31"/>
      <c r="S14" s="32"/>
      <c r="T14" s="32"/>
      <c r="U14" s="32"/>
      <c r="V14" s="34"/>
      <c r="W14" s="34"/>
      <c r="X14" s="31"/>
      <c r="Y14" s="31"/>
      <c r="Z14" s="32"/>
      <c r="AA14" s="32"/>
      <c r="AB14" s="32"/>
      <c r="AC14" s="34"/>
      <c r="AD14" s="34"/>
      <c r="AE14" s="31"/>
      <c r="AF14" s="31"/>
      <c r="AG14" s="35">
        <f>COUNTIF($B15:$AF16,"CPB")/2</f>
        <v>0</v>
      </c>
      <c r="AH14" s="36">
        <f>COUNTIF($B15:$AF16,"RTT")/2</f>
        <v>1</v>
      </c>
      <c r="AI14" s="36">
        <f>COUNTIF($B15:$AF16,"ARR")/2</f>
        <v>0</v>
      </c>
      <c r="AJ14" s="36">
        <f>COUNTIF($B15:$AF16,"FOE")/2+COUNTIF($B15:$AF16,"ALT")/2</f>
        <v>0</v>
      </c>
      <c r="AK14" s="36">
        <f>COUNTIF($B15:$AF16,"CEF")/2+COUNTIF($B15:$AF16,"EMR")/2+COUNTIF($B15:$AF16,"MAL")/2+COUNTIF($B15:$AF16,"ATR")/2+COUNTIF($B15:$AF16,"ATJ")/2+COUNTIF($B15:$AF16,"MZT")/2+COUNTIF($B15:$AF16,"PAT")/2+COUNTIF($B15:$AF16,"MTH")/2</f>
        <v>0</v>
      </c>
      <c r="AL14" s="36">
        <f>COUNTIF($B15:$AF16,"ANR")/2+COUNTIF($B15:$AF16,"CSS")/2</f>
        <v>0</v>
      </c>
      <c r="AM14" s="36">
        <f>COUNTIF($B15:$AF16,"D")/2+COUNTIF($B15:$AF16,"I")/2</f>
        <v>0</v>
      </c>
      <c r="AN14" s="37">
        <f>COUNTIF($B15:$AF16,"RPO")/2+COUNTIF($B15:$AF16,"FPE")/2+COUNTIF($B15:$AF16,"AUT")/2+COUNTIF($B15:$AF16,"BLC")/2</f>
        <v>0</v>
      </c>
    </row>
    <row r="15" spans="1:40" ht="15.95" customHeight="1" x14ac:dyDescent="0.25">
      <c r="A15" s="38" t="s">
        <v>32</v>
      </c>
      <c r="B15" s="39"/>
      <c r="C15" s="40" t="s">
        <v>12</v>
      </c>
      <c r="D15" s="40"/>
      <c r="E15" s="41"/>
      <c r="F15" s="41"/>
      <c r="G15" s="41"/>
      <c r="H15" s="39"/>
      <c r="I15" s="39"/>
      <c r="J15" s="40"/>
      <c r="K15" s="40"/>
      <c r="L15" s="41"/>
      <c r="M15" s="41"/>
      <c r="N15" s="41"/>
      <c r="O15" s="39"/>
      <c r="P15" s="39"/>
      <c r="Q15" s="40"/>
      <c r="R15" s="40"/>
      <c r="S15" s="41"/>
      <c r="T15" s="41"/>
      <c r="U15" s="41"/>
      <c r="V15" s="39"/>
      <c r="W15" s="39"/>
      <c r="X15" s="40"/>
      <c r="Y15" s="40"/>
      <c r="Z15" s="41"/>
      <c r="AA15" s="41"/>
      <c r="AB15" s="41"/>
      <c r="AC15" s="39"/>
      <c r="AD15" s="39"/>
      <c r="AE15" s="40"/>
      <c r="AF15" s="40"/>
      <c r="AG15" s="43"/>
      <c r="AH15" s="44"/>
      <c r="AI15" s="44"/>
      <c r="AJ15" s="44"/>
      <c r="AK15" s="44"/>
      <c r="AL15" s="44"/>
      <c r="AM15" s="44"/>
      <c r="AN15" s="45"/>
    </row>
    <row r="16" spans="1:40" ht="15.95" customHeight="1" thickBot="1" x14ac:dyDescent="0.3">
      <c r="A16" s="38" t="s">
        <v>33</v>
      </c>
      <c r="B16" s="39"/>
      <c r="C16" s="40" t="s">
        <v>12</v>
      </c>
      <c r="D16" s="40"/>
      <c r="E16" s="41"/>
      <c r="F16" s="41"/>
      <c r="G16" s="41"/>
      <c r="H16" s="39"/>
      <c r="I16" s="39"/>
      <c r="J16" s="40"/>
      <c r="K16" s="40"/>
      <c r="L16" s="41"/>
      <c r="M16" s="41"/>
      <c r="N16" s="41"/>
      <c r="O16" s="39"/>
      <c r="P16" s="39"/>
      <c r="Q16" s="40"/>
      <c r="R16" s="40"/>
      <c r="S16" s="41"/>
      <c r="T16" s="41"/>
      <c r="U16" s="41"/>
      <c r="V16" s="39"/>
      <c r="W16" s="39"/>
      <c r="X16" s="40"/>
      <c r="Y16" s="40"/>
      <c r="Z16" s="41"/>
      <c r="AA16" s="41"/>
      <c r="AB16" s="41"/>
      <c r="AC16" s="39"/>
      <c r="AD16" s="39"/>
      <c r="AE16" s="40"/>
      <c r="AF16" s="40"/>
      <c r="AG16" s="43"/>
      <c r="AH16" s="44"/>
      <c r="AI16" s="44"/>
      <c r="AJ16" s="44"/>
      <c r="AK16" s="44"/>
      <c r="AL16" s="44"/>
      <c r="AM16" s="44"/>
      <c r="AN16" s="45"/>
    </row>
    <row r="17" spans="1:40" ht="15.75" customHeight="1" x14ac:dyDescent="0.25">
      <c r="A17" s="29" t="s">
        <v>60</v>
      </c>
      <c r="B17" s="30"/>
      <c r="C17" s="31"/>
      <c r="D17" s="31"/>
      <c r="E17" s="32"/>
      <c r="F17" s="32"/>
      <c r="G17" s="32"/>
      <c r="H17" s="34"/>
      <c r="I17" s="34"/>
      <c r="J17" s="31"/>
      <c r="K17" s="31"/>
      <c r="L17" s="32"/>
      <c r="M17" s="32"/>
      <c r="N17" s="32"/>
      <c r="O17" s="34"/>
      <c r="P17" s="34"/>
      <c r="Q17" s="31"/>
      <c r="R17" s="31"/>
      <c r="S17" s="32"/>
      <c r="T17" s="32"/>
      <c r="U17" s="32"/>
      <c r="V17" s="34"/>
      <c r="W17" s="34"/>
      <c r="X17" s="31"/>
      <c r="Y17" s="31"/>
      <c r="Z17" s="32"/>
      <c r="AA17" s="32"/>
      <c r="AB17" s="32"/>
      <c r="AC17" s="34"/>
      <c r="AD17" s="34"/>
      <c r="AE17" s="31"/>
      <c r="AF17" s="31"/>
      <c r="AG17" s="35">
        <f>COUNTIF($B18:$AF19,"CPB")/2</f>
        <v>0</v>
      </c>
      <c r="AH17" s="36">
        <f>COUNTIF($B18:$AF19,"RTT")/2</f>
        <v>0</v>
      </c>
      <c r="AI17" s="36">
        <f>COUNTIF($B18:$AF19,"ARR")/2</f>
        <v>0</v>
      </c>
      <c r="AJ17" s="36">
        <f>COUNTIF($B18:$AF19,"FOE")/2+COUNTIF($B18:$AF19,"ALT")/2</f>
        <v>15</v>
      </c>
      <c r="AK17" s="36">
        <f>COUNTIF($B18:$AF19,"CEF")/2+COUNTIF($B18:$AF19,"EMR")/2+COUNTIF($B18:$AF19,"MAL")/2+COUNTIF($B18:$AF19,"ATR")/2+COUNTIF($B18:$AF19,"ATJ")/2+COUNTIF($B18:$AF19,"MZT")/2+COUNTIF($B18:$AF19,"PAT")/2+COUNTIF($B18:$AF19,"MTH")/2</f>
        <v>0</v>
      </c>
      <c r="AL17" s="36">
        <f>COUNTIF($B18:$AF19,"ANR")/2+COUNTIF($B18:$AF19,"CSS")/2</f>
        <v>0</v>
      </c>
      <c r="AM17" s="36">
        <f>COUNTIF($B18:$AF19,"D")/2+COUNTIF($B18:$AF19,"I")/2</f>
        <v>0</v>
      </c>
      <c r="AN17" s="37">
        <f>COUNTIF($B18:$AF19,"RPO")/2+COUNTIF($B18:$AF19,"FPE")/2+COUNTIF($B18:$AF19,"AUT")/2+COUNTIF($B18:$AF19,"BLC")/2</f>
        <v>0</v>
      </c>
    </row>
    <row r="18" spans="1:40" ht="15.95" customHeight="1" x14ac:dyDescent="0.25">
      <c r="A18" s="38" t="s">
        <v>32</v>
      </c>
      <c r="B18" s="39"/>
      <c r="C18" s="40"/>
      <c r="D18" s="40"/>
      <c r="E18" s="41"/>
      <c r="F18" s="41"/>
      <c r="G18" s="41"/>
      <c r="H18" s="39"/>
      <c r="I18" s="39"/>
      <c r="J18" s="46" t="s">
        <v>34</v>
      </c>
      <c r="K18" s="46" t="s">
        <v>34</v>
      </c>
      <c r="L18" s="46" t="s">
        <v>34</v>
      </c>
      <c r="M18" s="46" t="s">
        <v>34</v>
      </c>
      <c r="N18" s="46" t="s">
        <v>34</v>
      </c>
      <c r="O18" s="39"/>
      <c r="P18" s="39"/>
      <c r="Q18" s="46" t="s">
        <v>34</v>
      </c>
      <c r="R18" s="46" t="s">
        <v>34</v>
      </c>
      <c r="S18" s="46" t="s">
        <v>34</v>
      </c>
      <c r="T18" s="46" t="s">
        <v>34</v>
      </c>
      <c r="U18" s="46" t="s">
        <v>34</v>
      </c>
      <c r="V18" s="39"/>
      <c r="W18" s="39"/>
      <c r="X18" s="46" t="s">
        <v>34</v>
      </c>
      <c r="Y18" s="46" t="s">
        <v>34</v>
      </c>
      <c r="Z18" s="46" t="s">
        <v>34</v>
      </c>
      <c r="AA18" s="46" t="s">
        <v>34</v>
      </c>
      <c r="AB18" s="46" t="s">
        <v>34</v>
      </c>
      <c r="AC18" s="39"/>
      <c r="AD18" s="39"/>
      <c r="AE18" s="40"/>
      <c r="AF18" s="40"/>
      <c r="AG18" s="43"/>
      <c r="AH18" s="44"/>
      <c r="AI18" s="44"/>
      <c r="AJ18" s="44"/>
      <c r="AK18" s="44"/>
      <c r="AL18" s="44"/>
      <c r="AM18" s="44"/>
      <c r="AN18" s="45"/>
    </row>
    <row r="19" spans="1:40" ht="15.95" customHeight="1" thickBot="1" x14ac:dyDescent="0.3">
      <c r="A19" s="38" t="s">
        <v>33</v>
      </c>
      <c r="B19" s="39"/>
      <c r="C19" s="40"/>
      <c r="D19" s="40"/>
      <c r="E19" s="41"/>
      <c r="F19" s="41"/>
      <c r="G19" s="41"/>
      <c r="H19" s="39"/>
      <c r="I19" s="39"/>
      <c r="J19" s="46" t="s">
        <v>34</v>
      </c>
      <c r="K19" s="46" t="s">
        <v>34</v>
      </c>
      <c r="L19" s="46" t="s">
        <v>34</v>
      </c>
      <c r="M19" s="46" t="s">
        <v>34</v>
      </c>
      <c r="N19" s="46" t="s">
        <v>34</v>
      </c>
      <c r="O19" s="39"/>
      <c r="P19" s="39"/>
      <c r="Q19" s="46" t="s">
        <v>34</v>
      </c>
      <c r="R19" s="46" t="s">
        <v>34</v>
      </c>
      <c r="S19" s="46" t="s">
        <v>34</v>
      </c>
      <c r="T19" s="46" t="s">
        <v>34</v>
      </c>
      <c r="U19" s="46" t="s">
        <v>34</v>
      </c>
      <c r="V19" s="39"/>
      <c r="W19" s="39"/>
      <c r="X19" s="46" t="s">
        <v>34</v>
      </c>
      <c r="Y19" s="46" t="s">
        <v>34</v>
      </c>
      <c r="Z19" s="46" t="s">
        <v>34</v>
      </c>
      <c r="AA19" s="46" t="s">
        <v>34</v>
      </c>
      <c r="AB19" s="46" t="s">
        <v>34</v>
      </c>
      <c r="AC19" s="39"/>
      <c r="AD19" s="39"/>
      <c r="AE19" s="40"/>
      <c r="AF19" s="40"/>
      <c r="AG19" s="43"/>
      <c r="AH19" s="44"/>
      <c r="AI19" s="44"/>
      <c r="AJ19" s="44"/>
      <c r="AK19" s="44"/>
      <c r="AL19" s="44"/>
      <c r="AM19" s="44"/>
      <c r="AN19" s="45"/>
    </row>
    <row r="20" spans="1:40" ht="15.75" customHeight="1" x14ac:dyDescent="0.25">
      <c r="A20" s="29" t="s">
        <v>61</v>
      </c>
      <c r="B20" s="30"/>
      <c r="C20" s="31"/>
      <c r="D20" s="31"/>
      <c r="E20" s="32"/>
      <c r="F20" s="32"/>
      <c r="G20" s="32"/>
      <c r="H20" s="34"/>
      <c r="I20" s="34"/>
      <c r="J20" s="31"/>
      <c r="K20" s="31"/>
      <c r="L20" s="32"/>
      <c r="M20" s="32"/>
      <c r="N20" s="32"/>
      <c r="O20" s="34"/>
      <c r="P20" s="34"/>
      <c r="Q20" s="31"/>
      <c r="R20" s="31"/>
      <c r="S20" s="32"/>
      <c r="T20" s="32"/>
      <c r="U20" s="32"/>
      <c r="V20" s="34"/>
      <c r="W20" s="34"/>
      <c r="X20" s="31"/>
      <c r="Y20" s="31"/>
      <c r="Z20" s="32"/>
      <c r="AA20" s="32"/>
      <c r="AB20" s="32"/>
      <c r="AC20" s="34"/>
      <c r="AD20" s="34"/>
      <c r="AE20" s="31"/>
      <c r="AF20" s="31"/>
      <c r="AG20" s="35">
        <f>COUNTIF($B21:$AF22,"CPB")/2</f>
        <v>0</v>
      </c>
      <c r="AH20" s="36">
        <f>COUNTIF($B21:$AF22,"RTT")/2</f>
        <v>0</v>
      </c>
      <c r="AI20" s="36">
        <f>COUNTIF($B21:$AF22,"ARR")/2</f>
        <v>0</v>
      </c>
      <c r="AJ20" s="36">
        <f>COUNTIF($B21:$AF22,"FOE")/2+COUNTIF($B21:$AF22,"ALT")/2</f>
        <v>0</v>
      </c>
      <c r="AK20" s="36">
        <f>COUNTIF($B21:$AF22,"CEF")/2+COUNTIF($B21:$AF22,"EMR")/2+COUNTIF($B21:$AF22,"MAL")/2+COUNTIF($B21:$AF22,"ATR")/2+COUNTIF($B21:$AF22,"ATJ")/2+COUNTIF($B21:$AF22,"MZT")/2+COUNTIF($B21:$AF22,"PAT")/2+COUNTIF($B21:$AF22,"MTH")/2</f>
        <v>0</v>
      </c>
      <c r="AL20" s="36">
        <f>COUNTIF($B21:$AF22,"ANR")/2+COUNTIF($B21:$AF22,"CSS")/2</f>
        <v>0</v>
      </c>
      <c r="AM20" s="36">
        <f>COUNTIF($B21:$AF22,"D")/2+COUNTIF($B21:$AF22,"I")/2</f>
        <v>0</v>
      </c>
      <c r="AN20" s="37">
        <f>COUNTIF($B21:$AF22,"RPO")/2+COUNTIF($B21:$AF22,"FPE")/2+COUNTIF($B21:$AF22,"AUT")/2+COUNTIF($B21:$AF22,"BLC")/2</f>
        <v>0</v>
      </c>
    </row>
    <row r="21" spans="1:40" ht="15.95" customHeight="1" x14ac:dyDescent="0.25">
      <c r="A21" s="38" t="s">
        <v>32</v>
      </c>
      <c r="B21" s="39"/>
      <c r="C21" s="40"/>
      <c r="D21" s="40"/>
      <c r="E21" s="41"/>
      <c r="F21" s="41"/>
      <c r="G21" s="41"/>
      <c r="H21" s="39"/>
      <c r="I21" s="39"/>
      <c r="J21" s="40"/>
      <c r="K21" s="40"/>
      <c r="L21" s="41"/>
      <c r="M21" s="41"/>
      <c r="N21" s="41"/>
      <c r="O21" s="39"/>
      <c r="P21" s="39"/>
      <c r="Q21" s="40"/>
      <c r="R21" s="40"/>
      <c r="S21" s="41"/>
      <c r="T21" s="41"/>
      <c r="U21" s="41"/>
      <c r="V21" s="39"/>
      <c r="W21" s="39"/>
      <c r="X21" s="40"/>
      <c r="Y21" s="40"/>
      <c r="Z21" s="41"/>
      <c r="AA21" s="41"/>
      <c r="AB21" s="41"/>
      <c r="AC21" s="39"/>
      <c r="AD21" s="39"/>
      <c r="AE21" s="40"/>
      <c r="AF21" s="40"/>
      <c r="AG21" s="43"/>
      <c r="AH21" s="44"/>
      <c r="AI21" s="44"/>
      <c r="AJ21" s="44"/>
      <c r="AK21" s="44"/>
      <c r="AL21" s="44"/>
      <c r="AM21" s="44"/>
      <c r="AN21" s="45"/>
    </row>
    <row r="22" spans="1:40" ht="15.95" customHeight="1" thickBot="1" x14ac:dyDescent="0.3">
      <c r="A22" s="38" t="s">
        <v>33</v>
      </c>
      <c r="B22" s="39"/>
      <c r="C22" s="40"/>
      <c r="D22" s="40"/>
      <c r="E22" s="41"/>
      <c r="F22" s="41"/>
      <c r="G22" s="41"/>
      <c r="H22" s="39"/>
      <c r="I22" s="39"/>
      <c r="J22" s="40"/>
      <c r="K22" s="40"/>
      <c r="L22" s="41"/>
      <c r="M22" s="41"/>
      <c r="N22" s="41"/>
      <c r="O22" s="39"/>
      <c r="P22" s="39"/>
      <c r="Q22" s="40"/>
      <c r="R22" s="40"/>
      <c r="S22" s="41"/>
      <c r="T22" s="41"/>
      <c r="U22" s="41"/>
      <c r="V22" s="39"/>
      <c r="W22" s="39"/>
      <c r="X22" s="40"/>
      <c r="Y22" s="40"/>
      <c r="Z22" s="41"/>
      <c r="AA22" s="41"/>
      <c r="AB22" s="41"/>
      <c r="AC22" s="39"/>
      <c r="AD22" s="39"/>
      <c r="AE22" s="40"/>
      <c r="AF22" s="40"/>
      <c r="AG22" s="43"/>
      <c r="AH22" s="44"/>
      <c r="AI22" s="44"/>
      <c r="AJ22" s="44"/>
      <c r="AK22" s="44"/>
      <c r="AL22" s="44"/>
      <c r="AM22" s="44"/>
      <c r="AN22" s="45"/>
    </row>
    <row r="23" spans="1:40" ht="15.75" customHeight="1" x14ac:dyDescent="0.25">
      <c r="A23" s="78" t="s">
        <v>62</v>
      </c>
      <c r="B23" s="30"/>
      <c r="C23" s="31"/>
      <c r="D23" s="31"/>
      <c r="E23" s="32"/>
      <c r="F23" s="32"/>
      <c r="G23" s="32"/>
      <c r="H23" s="34"/>
      <c r="I23" s="34"/>
      <c r="J23" s="31"/>
      <c r="K23" s="31"/>
      <c r="L23" s="32"/>
      <c r="M23" s="32"/>
      <c r="N23" s="32"/>
      <c r="O23" s="34"/>
      <c r="P23" s="34"/>
      <c r="Q23" s="31"/>
      <c r="R23" s="31"/>
      <c r="S23" s="32"/>
      <c r="T23" s="32"/>
      <c r="U23" s="32"/>
      <c r="V23" s="34"/>
      <c r="W23" s="34"/>
      <c r="X23" s="31"/>
      <c r="Y23" s="31"/>
      <c r="Z23" s="32"/>
      <c r="AA23" s="32"/>
      <c r="AB23" s="32"/>
      <c r="AC23" s="34"/>
      <c r="AD23" s="34"/>
      <c r="AE23" s="31"/>
      <c r="AF23" s="31"/>
      <c r="AG23" s="35">
        <f>COUNTIF($B24:$AF25,"CPB")/2</f>
        <v>0</v>
      </c>
      <c r="AH23" s="36">
        <f>COUNTIF($B24:$AF25,"RTT")/2</f>
        <v>5</v>
      </c>
      <c r="AI23" s="36">
        <f>COUNTIF($B24:$AF25,"ARR")/2</f>
        <v>0</v>
      </c>
      <c r="AJ23" s="36">
        <f>COUNTIF($B24:$AF25,"FOE")/2+COUNTIF($B24:$AF25,"ALT")/2</f>
        <v>0</v>
      </c>
      <c r="AK23" s="36">
        <f>COUNTIF($B24:$AF25,"CEF")/2+COUNTIF($B24:$AF25,"EMR")/2+COUNTIF($B24:$AF25,"MAL")/2+COUNTIF($B24:$AF25,"ATR")/2+COUNTIF($B24:$AF25,"ATJ")/2+COUNTIF($B24:$AF25,"MZT")/2+COUNTIF($B24:$AF25,"PAT")/2+COUNTIF($B24:$AF25,"MTH")/2</f>
        <v>0</v>
      </c>
      <c r="AL23" s="36">
        <f>COUNTIF($B24:$AF25,"ANR")/2+COUNTIF($B24:$AF25,"CSS")/2</f>
        <v>0</v>
      </c>
      <c r="AM23" s="36">
        <f>COUNTIF($B24:$AF25,"D")/2+COUNTIF($B24:$AF25,"I")/2</f>
        <v>0</v>
      </c>
      <c r="AN23" s="37">
        <f>COUNTIF($B24:$AF25,"RPO")/2+COUNTIF($B24:$AF25,"FPE")/2+COUNTIF($B24:$AF25,"AUT")/2+COUNTIF($B24:$AF25,"BLC")/2</f>
        <v>0</v>
      </c>
    </row>
    <row r="24" spans="1:40" ht="15.95" customHeight="1" x14ac:dyDescent="0.25">
      <c r="A24" s="38" t="s">
        <v>32</v>
      </c>
      <c r="B24" s="39"/>
      <c r="C24" s="40" t="s">
        <v>12</v>
      </c>
      <c r="D24" s="40" t="s">
        <v>12</v>
      </c>
      <c r="E24" s="40" t="s">
        <v>12</v>
      </c>
      <c r="F24" s="40" t="s">
        <v>12</v>
      </c>
      <c r="G24" s="40" t="s">
        <v>12</v>
      </c>
      <c r="H24" s="39"/>
      <c r="I24" s="39"/>
      <c r="J24" s="40"/>
      <c r="K24" s="40"/>
      <c r="L24" s="41"/>
      <c r="M24" s="41"/>
      <c r="N24" s="41"/>
      <c r="O24" s="39"/>
      <c r="P24" s="39"/>
      <c r="Q24" s="40"/>
      <c r="R24" s="40"/>
      <c r="S24" s="41"/>
      <c r="T24" s="41"/>
      <c r="U24" s="41"/>
      <c r="V24" s="39"/>
      <c r="W24" s="39"/>
      <c r="X24" s="40"/>
      <c r="Y24" s="40"/>
      <c r="Z24" s="41"/>
      <c r="AA24" s="41"/>
      <c r="AB24" s="41"/>
      <c r="AC24" s="39"/>
      <c r="AD24" s="39"/>
      <c r="AE24" s="40"/>
      <c r="AF24" s="40"/>
      <c r="AG24" s="43"/>
      <c r="AH24" s="44"/>
      <c r="AI24" s="44"/>
      <c r="AJ24" s="44"/>
      <c r="AK24" s="44"/>
      <c r="AL24" s="44"/>
      <c r="AM24" s="44"/>
      <c r="AN24" s="45"/>
    </row>
    <row r="25" spans="1:40" ht="15.75" customHeight="1" thickBot="1" x14ac:dyDescent="0.3">
      <c r="A25" s="38" t="s">
        <v>33</v>
      </c>
      <c r="B25" s="39"/>
      <c r="C25" s="40" t="s">
        <v>12</v>
      </c>
      <c r="D25" s="40" t="s">
        <v>12</v>
      </c>
      <c r="E25" s="40" t="s">
        <v>12</v>
      </c>
      <c r="F25" s="40" t="s">
        <v>12</v>
      </c>
      <c r="G25" s="40" t="s">
        <v>12</v>
      </c>
      <c r="H25" s="39"/>
      <c r="I25" s="39"/>
      <c r="J25" s="40"/>
      <c r="K25" s="40"/>
      <c r="L25" s="41"/>
      <c r="M25" s="41"/>
      <c r="N25" s="41"/>
      <c r="O25" s="39"/>
      <c r="P25" s="39"/>
      <c r="Q25" s="40"/>
      <c r="R25" s="40"/>
      <c r="S25" s="41"/>
      <c r="T25" s="41"/>
      <c r="U25" s="41"/>
      <c r="V25" s="39"/>
      <c r="W25" s="39"/>
      <c r="X25" s="40"/>
      <c r="Y25" s="40"/>
      <c r="Z25" s="41"/>
      <c r="AA25" s="41"/>
      <c r="AB25" s="41"/>
      <c r="AC25" s="39"/>
      <c r="AD25" s="39"/>
      <c r="AE25" s="40"/>
      <c r="AF25" s="40"/>
      <c r="AG25" s="43"/>
      <c r="AH25" s="44"/>
      <c r="AI25" s="44"/>
      <c r="AJ25" s="44"/>
      <c r="AK25" s="44"/>
      <c r="AL25" s="44"/>
      <c r="AM25" s="44"/>
      <c r="AN25" s="45"/>
    </row>
    <row r="26" spans="1:40" ht="15.75" collapsed="1" x14ac:dyDescent="0.25">
      <c r="A26" s="29" t="s">
        <v>62</v>
      </c>
      <c r="B26" s="30"/>
      <c r="C26" s="31"/>
      <c r="D26" s="31"/>
      <c r="E26" s="32"/>
      <c r="F26" s="32"/>
      <c r="G26" s="32"/>
      <c r="H26" s="34"/>
      <c r="I26" s="34"/>
      <c r="J26" s="31"/>
      <c r="K26" s="31"/>
      <c r="L26" s="32"/>
      <c r="M26" s="32"/>
      <c r="N26" s="32"/>
      <c r="O26" s="34"/>
      <c r="P26" s="34"/>
      <c r="Q26" s="31"/>
      <c r="R26" s="31"/>
      <c r="S26" s="32"/>
      <c r="T26" s="32"/>
      <c r="U26" s="32"/>
      <c r="V26" s="34"/>
      <c r="W26" s="34"/>
      <c r="X26" s="31"/>
      <c r="Y26" s="31"/>
      <c r="Z26" s="32"/>
      <c r="AA26" s="32"/>
      <c r="AB26" s="32"/>
      <c r="AC26" s="34"/>
      <c r="AD26" s="34"/>
      <c r="AE26" s="31"/>
      <c r="AF26" s="31"/>
      <c r="AG26" s="35">
        <f>COUNTIF($B27:$AF28,"CPB")/2</f>
        <v>5</v>
      </c>
      <c r="AH26" s="36">
        <f>COUNTIF($B27:$AF28,"RTT")/2</f>
        <v>0</v>
      </c>
      <c r="AI26" s="36">
        <f>COUNTIF($B27:$AF28,"ARR")/2</f>
        <v>0</v>
      </c>
      <c r="AJ26" s="36">
        <f>COUNTIF($B27:$AF28,"FOE")/2+COUNTIF($B27:$AF28,"ALT")/2</f>
        <v>0</v>
      </c>
      <c r="AK26" s="36">
        <f>COUNTIF($B27:$AF28,"CEF")/2+COUNTIF($B27:$AF28,"EMR")/2+COUNTIF($B27:$AF28,"MAL")/2+COUNTIF($B27:$AF28,"ATR")/2+COUNTIF($B27:$AF28,"ATJ")/2+COUNTIF($B27:$AF28,"MZT")/2+COUNTIF($B27:$AF28,"PAT")/2+COUNTIF($B27:$AF28,"MTH")/2</f>
        <v>0</v>
      </c>
      <c r="AL26" s="36">
        <f>COUNTIF($B27:$AF28,"ANR")/2+COUNTIF($B27:$AF28,"CSS")/2</f>
        <v>0</v>
      </c>
      <c r="AM26" s="36">
        <f>COUNTIF($B27:$AF28,"D")/2+COUNTIF($B27:$AF28,"I")/2</f>
        <v>0</v>
      </c>
      <c r="AN26" s="37">
        <f>COUNTIF($B27:$AF28,"RPO")/2+COUNTIF($B27:$AF28,"FPE")/2+COUNTIF($B27:$AF28,"AUT")/2+COUNTIF($B27:$AF28,"BLC")/2</f>
        <v>0</v>
      </c>
    </row>
    <row r="27" spans="1:40" ht="15.95" customHeight="1" collapsed="1" x14ac:dyDescent="0.25">
      <c r="A27" s="38" t="s">
        <v>32</v>
      </c>
      <c r="B27" s="39"/>
      <c r="C27" s="40" t="s">
        <v>25</v>
      </c>
      <c r="D27" s="40" t="s">
        <v>25</v>
      </c>
      <c r="E27" s="41" t="s">
        <v>25</v>
      </c>
      <c r="F27" s="41" t="s">
        <v>25</v>
      </c>
      <c r="G27" s="41" t="s">
        <v>25</v>
      </c>
      <c r="H27" s="39"/>
      <c r="I27" s="39"/>
      <c r="J27" s="40"/>
      <c r="K27" s="40"/>
      <c r="L27" s="41"/>
      <c r="M27" s="41"/>
      <c r="N27" s="41"/>
      <c r="O27" s="39"/>
      <c r="P27" s="39"/>
      <c r="Q27" s="40"/>
      <c r="R27" s="40"/>
      <c r="S27" s="41"/>
      <c r="T27" s="41"/>
      <c r="U27" s="41"/>
      <c r="V27" s="39"/>
      <c r="W27" s="39"/>
      <c r="X27" s="40"/>
      <c r="Y27" s="40"/>
      <c r="Z27" s="41"/>
      <c r="AA27" s="41"/>
      <c r="AB27" s="41"/>
      <c r="AC27" s="39"/>
      <c r="AD27" s="39"/>
      <c r="AE27" s="40"/>
      <c r="AF27" s="40"/>
      <c r="AG27" s="43"/>
      <c r="AH27" s="44"/>
      <c r="AI27" s="44"/>
      <c r="AJ27" s="44"/>
      <c r="AK27" s="44"/>
      <c r="AL27" s="44"/>
      <c r="AM27" s="44"/>
      <c r="AN27" s="45"/>
    </row>
    <row r="28" spans="1:40" ht="15.95" customHeight="1" thickBot="1" x14ac:dyDescent="0.3">
      <c r="A28" s="38" t="s">
        <v>33</v>
      </c>
      <c r="B28" s="39"/>
      <c r="C28" s="40" t="s">
        <v>25</v>
      </c>
      <c r="D28" s="40" t="s">
        <v>25</v>
      </c>
      <c r="E28" s="41" t="s">
        <v>25</v>
      </c>
      <c r="F28" s="41" t="s">
        <v>25</v>
      </c>
      <c r="G28" s="41" t="s">
        <v>25</v>
      </c>
      <c r="H28" s="39"/>
      <c r="I28" s="39"/>
      <c r="J28" s="40"/>
      <c r="K28" s="40"/>
      <c r="L28" s="41"/>
      <c r="M28" s="41"/>
      <c r="N28" s="41"/>
      <c r="O28" s="39"/>
      <c r="P28" s="39"/>
      <c r="Q28" s="40"/>
      <c r="R28" s="40"/>
      <c r="S28" s="41"/>
      <c r="T28" s="41"/>
      <c r="U28" s="41"/>
      <c r="V28" s="39"/>
      <c r="W28" s="39"/>
      <c r="X28" s="40"/>
      <c r="Y28" s="40"/>
      <c r="Z28" s="41"/>
      <c r="AA28" s="41"/>
      <c r="AB28" s="41"/>
      <c r="AC28" s="39"/>
      <c r="AD28" s="39"/>
      <c r="AE28" s="40"/>
      <c r="AF28" s="40"/>
      <c r="AG28" s="43"/>
      <c r="AH28" s="44"/>
      <c r="AI28" s="44"/>
      <c r="AJ28" s="44"/>
      <c r="AK28" s="44"/>
      <c r="AL28" s="44"/>
      <c r="AM28" s="44"/>
      <c r="AN28" s="45"/>
    </row>
    <row r="29" spans="1:40" ht="15.75" customHeight="1" collapsed="1" x14ac:dyDescent="0.25">
      <c r="A29" s="29" t="s">
        <v>63</v>
      </c>
      <c r="B29" s="30"/>
      <c r="C29" s="31"/>
      <c r="D29" s="31"/>
      <c r="E29" s="32"/>
      <c r="F29" s="32"/>
      <c r="G29" s="32"/>
      <c r="H29" s="34"/>
      <c r="I29" s="34"/>
      <c r="J29" s="31"/>
      <c r="K29" s="31"/>
      <c r="L29" s="32"/>
      <c r="M29" s="32"/>
      <c r="N29" s="32"/>
      <c r="O29" s="34"/>
      <c r="P29" s="34"/>
      <c r="Q29" s="31"/>
      <c r="R29" s="31"/>
      <c r="S29" s="32"/>
      <c r="T29" s="32"/>
      <c r="U29" s="32"/>
      <c r="V29" s="34"/>
      <c r="W29" s="34"/>
      <c r="X29" s="31"/>
      <c r="Y29" s="31"/>
      <c r="Z29" s="32"/>
      <c r="AA29" s="32"/>
      <c r="AB29" s="32"/>
      <c r="AC29" s="34"/>
      <c r="AD29" s="34"/>
      <c r="AE29" s="31"/>
      <c r="AF29" s="31"/>
      <c r="AG29" s="35">
        <f>COUNTIF($B30:$AF31,"CPB")/2</f>
        <v>0</v>
      </c>
      <c r="AH29" s="36">
        <f>COUNTIF($B30:$AF31,"RTT")/2</f>
        <v>0</v>
      </c>
      <c r="AI29" s="36">
        <f>COUNTIF($B30:$AF31,"ARR")/2</f>
        <v>0</v>
      </c>
      <c r="AJ29" s="36">
        <f>COUNTIF($B30:$AF31,"FOE")/2+COUNTIF($B30:$AF31,"ALT")/2</f>
        <v>0</v>
      </c>
      <c r="AK29" s="36">
        <f>COUNTIF($B30:$AF31,"CEF")/2+COUNTIF($B30:$AF31,"EMR")/2+COUNTIF($B30:$AF31,"MAL")/2+COUNTIF($B30:$AF31,"ATR")/2+COUNTIF($B30:$AF31,"ATJ")/2+COUNTIF($B30:$AF31,"MZT")/2+COUNTIF($B30:$AF31,"PAT")/2+COUNTIF($B30:$AF31,"MTH")/2</f>
        <v>0</v>
      </c>
      <c r="AL29" s="36">
        <f>COUNTIF($B30:$AF31,"ANR")/2+COUNTIF($B30:$AF31,"CSS")/2</f>
        <v>0</v>
      </c>
      <c r="AM29" s="36">
        <f>COUNTIF($B30:$AF31,"D")/2+COUNTIF($B30:$AF31,"I")/2</f>
        <v>0</v>
      </c>
      <c r="AN29" s="37">
        <f>COUNTIF($B30:$AF31,"RPO")/2+COUNTIF($B30:$AF31,"FPE")/2+COUNTIF($B30:$AF31,"AUT")/2+COUNTIF($B30:$AF31,"BLC")/2</f>
        <v>0</v>
      </c>
    </row>
    <row r="30" spans="1:40" ht="15.95" customHeight="1" collapsed="1" x14ac:dyDescent="0.25">
      <c r="A30" s="38" t="s">
        <v>32</v>
      </c>
      <c r="B30" s="39"/>
      <c r="C30" s="40"/>
      <c r="D30" s="40"/>
      <c r="E30" s="41"/>
      <c r="F30" s="41"/>
      <c r="G30" s="41"/>
      <c r="H30" s="39"/>
      <c r="I30" s="39"/>
      <c r="J30" s="40"/>
      <c r="K30" s="40"/>
      <c r="L30" s="41"/>
      <c r="M30" s="41"/>
      <c r="N30" s="41"/>
      <c r="O30" s="39"/>
      <c r="P30" s="39"/>
      <c r="Q30" s="40"/>
      <c r="R30" s="40"/>
      <c r="S30" s="41"/>
      <c r="T30" s="41"/>
      <c r="U30" s="41"/>
      <c r="V30" s="39"/>
      <c r="W30" s="39"/>
      <c r="X30" s="40"/>
      <c r="Y30" s="40"/>
      <c r="Z30" s="41"/>
      <c r="AA30" s="41"/>
      <c r="AB30" s="41"/>
      <c r="AC30" s="39"/>
      <c r="AD30" s="39"/>
      <c r="AE30" s="40"/>
      <c r="AF30" s="40"/>
      <c r="AG30" s="43"/>
      <c r="AH30" s="44"/>
      <c r="AI30" s="44"/>
      <c r="AJ30" s="44"/>
      <c r="AK30" s="44"/>
      <c r="AL30" s="44"/>
      <c r="AM30" s="44"/>
      <c r="AN30" s="45"/>
    </row>
    <row r="31" spans="1:40" ht="15.95" customHeight="1" thickBot="1" x14ac:dyDescent="0.3">
      <c r="A31" s="38" t="s">
        <v>33</v>
      </c>
      <c r="B31" s="39"/>
      <c r="C31" s="40"/>
      <c r="D31" s="40"/>
      <c r="E31" s="41"/>
      <c r="F31" s="41"/>
      <c r="G31" s="41"/>
      <c r="H31" s="39"/>
      <c r="I31" s="39"/>
      <c r="J31" s="40"/>
      <c r="K31" s="40"/>
      <c r="L31" s="41"/>
      <c r="M31" s="41"/>
      <c r="N31" s="41"/>
      <c r="O31" s="39"/>
      <c r="P31" s="39"/>
      <c r="Q31" s="40"/>
      <c r="R31" s="40"/>
      <c r="S31" s="41"/>
      <c r="T31" s="41"/>
      <c r="U31" s="41"/>
      <c r="V31" s="39"/>
      <c r="W31" s="39"/>
      <c r="X31" s="40"/>
      <c r="Y31" s="40"/>
      <c r="Z31" s="41"/>
      <c r="AA31" s="41"/>
      <c r="AB31" s="41"/>
      <c r="AC31" s="39"/>
      <c r="AD31" s="39"/>
      <c r="AE31" s="40"/>
      <c r="AF31" s="40"/>
      <c r="AG31" s="43"/>
      <c r="AH31" s="44"/>
      <c r="AI31" s="44"/>
      <c r="AJ31" s="44"/>
      <c r="AK31" s="44"/>
      <c r="AL31" s="44"/>
      <c r="AM31" s="44"/>
      <c r="AN31" s="45"/>
    </row>
    <row r="32" spans="1:40" ht="15.75" customHeight="1" collapsed="1" x14ac:dyDescent="0.25">
      <c r="A32" s="78" t="s">
        <v>64</v>
      </c>
      <c r="B32" s="30"/>
      <c r="C32" s="31"/>
      <c r="D32" s="31"/>
      <c r="E32" s="32"/>
      <c r="F32" s="32"/>
      <c r="G32" s="32"/>
      <c r="H32" s="34"/>
      <c r="I32" s="34"/>
      <c r="J32" s="31"/>
      <c r="K32" s="31"/>
      <c r="L32" s="32"/>
      <c r="M32" s="32"/>
      <c r="N32" s="32"/>
      <c r="O32" s="34"/>
      <c r="P32" s="34"/>
      <c r="Q32" s="31"/>
      <c r="R32" s="31"/>
      <c r="S32" s="32"/>
      <c r="T32" s="32"/>
      <c r="U32" s="32"/>
      <c r="V32" s="34"/>
      <c r="W32" s="34"/>
      <c r="X32" s="31"/>
      <c r="Y32" s="31"/>
      <c r="Z32" s="32"/>
      <c r="AA32" s="32"/>
      <c r="AB32" s="32"/>
      <c r="AC32" s="34"/>
      <c r="AD32" s="34"/>
      <c r="AE32" s="31"/>
      <c r="AF32" s="31"/>
      <c r="AG32" s="35">
        <f>COUNTIF($B33:$AF34,"CPB")/2</f>
        <v>0</v>
      </c>
      <c r="AH32" s="36">
        <f>COUNTIF($B33:$AF34,"RTT")/2</f>
        <v>1</v>
      </c>
      <c r="AI32" s="36">
        <f>COUNTIF($B33:$AF34,"ARR")/2</f>
        <v>0</v>
      </c>
      <c r="AJ32" s="36">
        <f>COUNTIF($B33:$AF34,"FOE")/2+COUNTIF($B33:$AF34,"ALT")/2</f>
        <v>0</v>
      </c>
      <c r="AK32" s="36">
        <f>COUNTIF($B33:$AF34,"CEF")/2+COUNTIF($B33:$AF34,"EMR")/2+COUNTIF($B33:$AF34,"MAL")/2+COUNTIF($B33:$AF34,"ATR")/2+COUNTIF($B33:$AF34,"ATJ")/2+COUNTIF($B33:$AF34,"MZT")/2+COUNTIF($B33:$AF34,"PAT")/2+COUNTIF($B33:$AF34,"MTH")/2</f>
        <v>0</v>
      </c>
      <c r="AL32" s="36">
        <f>COUNTIF($B33:$AF34,"ANR")/2+COUNTIF($B33:$AF34,"CSS")/2</f>
        <v>0</v>
      </c>
      <c r="AM32" s="36">
        <f>COUNTIF($B33:$AF34,"D")/2+COUNTIF($B33:$AF34,"I")/2</f>
        <v>0</v>
      </c>
      <c r="AN32" s="37">
        <f>COUNTIF($B33:$AF34,"RPO")/2+COUNTIF($B33:$AF34,"FPE")/2+COUNTIF($B33:$AF34,"AUT")/2+COUNTIF($B33:$AF34,"BLC")/2</f>
        <v>0</v>
      </c>
    </row>
    <row r="33" spans="1:40" ht="15.95" customHeight="1" collapsed="1" x14ac:dyDescent="0.25">
      <c r="A33" s="38" t="s">
        <v>32</v>
      </c>
      <c r="B33" s="39"/>
      <c r="C33" s="40"/>
      <c r="D33" s="40"/>
      <c r="E33" s="41"/>
      <c r="F33" s="41"/>
      <c r="G33" s="41"/>
      <c r="H33" s="39"/>
      <c r="I33" s="39"/>
      <c r="J33" s="40"/>
      <c r="K33" s="40"/>
      <c r="L33" s="40"/>
      <c r="M33" s="40"/>
      <c r="N33" s="40"/>
      <c r="O33" s="39"/>
      <c r="P33" s="39"/>
      <c r="Q33" s="40"/>
      <c r="R33" s="40"/>
      <c r="S33" s="41"/>
      <c r="T33" s="41"/>
      <c r="U33" s="41" t="s">
        <v>12</v>
      </c>
      <c r="V33" s="39"/>
      <c r="W33" s="39"/>
      <c r="X33" s="40"/>
      <c r="Y33" s="40"/>
      <c r="Z33" s="41"/>
      <c r="AA33" s="41"/>
      <c r="AB33" s="41"/>
      <c r="AC33" s="39"/>
      <c r="AD33" s="39"/>
      <c r="AE33" s="40"/>
      <c r="AF33" s="40"/>
      <c r="AG33" s="43"/>
      <c r="AH33" s="44"/>
      <c r="AI33" s="44"/>
      <c r="AJ33" s="44"/>
      <c r="AK33" s="44"/>
      <c r="AL33" s="44"/>
      <c r="AM33" s="44"/>
      <c r="AN33" s="45"/>
    </row>
    <row r="34" spans="1:40" ht="15.95" customHeight="1" thickBot="1" x14ac:dyDescent="0.3">
      <c r="A34" s="38" t="s">
        <v>33</v>
      </c>
      <c r="B34" s="39"/>
      <c r="C34" s="40"/>
      <c r="D34" s="40"/>
      <c r="E34" s="41"/>
      <c r="F34" s="41"/>
      <c r="G34" s="41"/>
      <c r="H34" s="39"/>
      <c r="I34" s="39"/>
      <c r="J34" s="40"/>
      <c r="K34" s="40"/>
      <c r="L34" s="40"/>
      <c r="M34" s="40"/>
      <c r="N34" s="40"/>
      <c r="O34" s="39"/>
      <c r="P34" s="39"/>
      <c r="Q34" s="40"/>
      <c r="R34" s="40"/>
      <c r="S34" s="41"/>
      <c r="T34" s="41"/>
      <c r="U34" s="41" t="s">
        <v>12</v>
      </c>
      <c r="V34" s="39"/>
      <c r="W34" s="39"/>
      <c r="X34" s="40"/>
      <c r="Y34" s="40"/>
      <c r="Z34" s="41"/>
      <c r="AA34" s="41"/>
      <c r="AB34" s="41"/>
      <c r="AC34" s="39"/>
      <c r="AD34" s="39"/>
      <c r="AE34" s="40"/>
      <c r="AF34" s="40"/>
      <c r="AG34" s="43"/>
      <c r="AH34" s="44"/>
      <c r="AI34" s="44"/>
      <c r="AJ34" s="44"/>
      <c r="AK34" s="44"/>
      <c r="AL34" s="44"/>
      <c r="AM34" s="44"/>
      <c r="AN34" s="45"/>
    </row>
    <row r="35" spans="1:40" ht="15.75" customHeight="1" collapsed="1" x14ac:dyDescent="0.25">
      <c r="A35" s="29" t="s">
        <v>65</v>
      </c>
      <c r="B35" s="30"/>
      <c r="C35" s="31"/>
      <c r="D35" s="31"/>
      <c r="E35" s="32"/>
      <c r="F35" s="32"/>
      <c r="G35" s="32"/>
      <c r="H35" s="34"/>
      <c r="I35" s="34"/>
      <c r="J35" s="31"/>
      <c r="K35" s="31"/>
      <c r="L35" s="32"/>
      <c r="M35" s="32"/>
      <c r="N35" s="32"/>
      <c r="O35" s="34"/>
      <c r="P35" s="34"/>
      <c r="Q35" s="31"/>
      <c r="R35" s="31"/>
      <c r="S35" s="32"/>
      <c r="T35" s="32"/>
      <c r="U35" s="32"/>
      <c r="V35" s="34"/>
      <c r="W35" s="34"/>
      <c r="X35" s="31"/>
      <c r="Y35" s="31"/>
      <c r="Z35" s="32"/>
      <c r="AA35" s="32"/>
      <c r="AB35" s="32"/>
      <c r="AC35" s="34"/>
      <c r="AD35" s="34"/>
      <c r="AE35" s="31"/>
      <c r="AF35" s="31"/>
      <c r="AG35" s="35">
        <f>COUNTIF($B36:$AF37,"CPB")/2</f>
        <v>0</v>
      </c>
      <c r="AH35" s="36">
        <f>COUNTIF($B36:$AF37,"RTT")/2</f>
        <v>2</v>
      </c>
      <c r="AI35" s="36">
        <f>COUNTIF($B36:$AF37,"ARR")/2</f>
        <v>0</v>
      </c>
      <c r="AJ35" s="36">
        <f>COUNTIF($B36:$AF37,"FOE")/2+COUNTIF($B36:$AF37,"ALT")/2</f>
        <v>0</v>
      </c>
      <c r="AK35" s="36">
        <f>COUNTIF($B36:$AF37,"CEF")/2+COUNTIF($B36:$AF37,"EMR")/2+COUNTIF($B36:$AF37,"MAL")/2+COUNTIF($B36:$AF37,"ATR")/2+COUNTIF($B36:$AF37,"ATJ")/2+COUNTIF($B36:$AF37,"MZT")/2+COUNTIF($B36:$AF37,"PAT")/2+COUNTIF($B36:$AF37,"MTH")/2</f>
        <v>0</v>
      </c>
      <c r="AL35" s="36">
        <f>COUNTIF($B36:$AF37,"ANR")/2+COUNTIF($B36:$AF37,"CSS")/2</f>
        <v>0</v>
      </c>
      <c r="AM35" s="36">
        <f>COUNTIF($B36:$AF37,"D")/2+COUNTIF($B36:$AF37,"I")/2</f>
        <v>0</v>
      </c>
      <c r="AN35" s="37">
        <f>COUNTIF($B36:$AF37,"RPO")/2+COUNTIF($B36:$AF37,"FPE")/2+COUNTIF($B36:$AF37,"AUT")/2+COUNTIF($B36:$AF37,"BLC")/2</f>
        <v>0</v>
      </c>
    </row>
    <row r="36" spans="1:40" ht="15.95" customHeight="1" collapsed="1" x14ac:dyDescent="0.25">
      <c r="A36" s="38" t="s">
        <v>32</v>
      </c>
      <c r="B36" s="39"/>
      <c r="C36" s="40"/>
      <c r="D36" s="40"/>
      <c r="E36" s="41"/>
      <c r="F36" s="41"/>
      <c r="G36" s="41"/>
      <c r="H36" s="39"/>
      <c r="I36" s="39"/>
      <c r="J36" s="40" t="s">
        <v>12</v>
      </c>
      <c r="K36" s="40" t="s">
        <v>12</v>
      </c>
      <c r="L36" s="41"/>
      <c r="M36" s="41"/>
      <c r="N36" s="41"/>
      <c r="O36" s="39"/>
      <c r="P36" s="39"/>
      <c r="Q36" s="40"/>
      <c r="R36" s="40"/>
      <c r="S36" s="41"/>
      <c r="T36" s="41"/>
      <c r="U36" s="41"/>
      <c r="V36" s="39"/>
      <c r="W36" s="39"/>
      <c r="X36" s="40"/>
      <c r="Y36" s="40"/>
      <c r="Z36" s="41"/>
      <c r="AA36" s="41"/>
      <c r="AB36" s="41"/>
      <c r="AC36" s="39"/>
      <c r="AD36" s="39"/>
      <c r="AE36" s="40"/>
      <c r="AF36" s="40"/>
      <c r="AG36" s="43"/>
      <c r="AH36" s="44"/>
      <c r="AI36" s="44"/>
      <c r="AJ36" s="44"/>
      <c r="AK36" s="44"/>
      <c r="AL36" s="44"/>
      <c r="AM36" s="44"/>
      <c r="AN36" s="45"/>
    </row>
    <row r="37" spans="1:40" ht="15.95" customHeight="1" thickBot="1" x14ac:dyDescent="0.3">
      <c r="A37" s="38" t="s">
        <v>33</v>
      </c>
      <c r="B37" s="39"/>
      <c r="C37" s="40"/>
      <c r="D37" s="40"/>
      <c r="E37" s="41"/>
      <c r="F37" s="41"/>
      <c r="G37" s="41"/>
      <c r="H37" s="39"/>
      <c r="I37" s="39"/>
      <c r="J37" s="40" t="s">
        <v>12</v>
      </c>
      <c r="K37" s="40" t="s">
        <v>12</v>
      </c>
      <c r="L37" s="41"/>
      <c r="M37" s="41"/>
      <c r="N37" s="41"/>
      <c r="O37" s="39"/>
      <c r="P37" s="39"/>
      <c r="Q37" s="40"/>
      <c r="R37" s="40"/>
      <c r="S37" s="41"/>
      <c r="T37" s="41"/>
      <c r="U37" s="41"/>
      <c r="V37" s="39"/>
      <c r="W37" s="39"/>
      <c r="X37" s="40"/>
      <c r="Y37" s="40"/>
      <c r="Z37" s="41"/>
      <c r="AA37" s="41"/>
      <c r="AB37" s="41"/>
      <c r="AC37" s="39"/>
      <c r="AD37" s="39"/>
      <c r="AE37" s="40"/>
      <c r="AF37" s="40"/>
      <c r="AG37" s="43"/>
      <c r="AH37" s="44"/>
      <c r="AI37" s="44"/>
      <c r="AJ37" s="44"/>
      <c r="AK37" s="44"/>
      <c r="AL37" s="44"/>
      <c r="AM37" s="44"/>
      <c r="AN37" s="45"/>
    </row>
    <row r="38" spans="1:40" ht="15.75" collapsed="1" x14ac:dyDescent="0.25">
      <c r="A38" s="29" t="s">
        <v>66</v>
      </c>
      <c r="B38" s="30"/>
      <c r="C38" s="31"/>
      <c r="D38" s="31"/>
      <c r="E38" s="32"/>
      <c r="F38" s="32"/>
      <c r="G38" s="32"/>
      <c r="H38" s="34"/>
      <c r="I38" s="34"/>
      <c r="J38" s="31"/>
      <c r="K38" s="31"/>
      <c r="L38" s="32"/>
      <c r="M38" s="32"/>
      <c r="N38" s="32"/>
      <c r="O38" s="34"/>
      <c r="P38" s="34"/>
      <c r="Q38" s="31"/>
      <c r="R38" s="31"/>
      <c r="S38" s="32"/>
      <c r="T38" s="32"/>
      <c r="U38" s="32"/>
      <c r="V38" s="34"/>
      <c r="W38" s="34"/>
      <c r="X38" s="31"/>
      <c r="Y38" s="31"/>
      <c r="Z38" s="32"/>
      <c r="AA38" s="32"/>
      <c r="AB38" s="32"/>
      <c r="AC38" s="34"/>
      <c r="AD38" s="34"/>
      <c r="AE38" s="31"/>
      <c r="AF38" s="31"/>
      <c r="AG38" s="35">
        <f>COUNTIF($B39:$AF40,"CPB")/2</f>
        <v>0</v>
      </c>
      <c r="AH38" s="36">
        <f>COUNTIF($B39:$AF40,"RTT")/2</f>
        <v>0</v>
      </c>
      <c r="AI38" s="36">
        <f>COUNTIF($B39:$AF40,"ARR")/2</f>
        <v>0</v>
      </c>
      <c r="AJ38" s="36">
        <f>COUNTIF($B39:$AF40,"FOE")/2+COUNTIF($B39:$AF40,"ALT")/2</f>
        <v>0</v>
      </c>
      <c r="AK38" s="36">
        <f>COUNTIF($B39:$AF40,"CEF")/2+COUNTIF($B39:$AF40,"EMR")/2+COUNTIF($B39:$AF40,"MAL")/2+COUNTIF($B39:$AF40,"ATR")/2+COUNTIF($B39:$AF40,"ATJ")/2+COUNTIF($B39:$AF40,"MZT")/2+COUNTIF($B39:$AF40,"PAT")/2+COUNTIF($B39:$AF40,"MTH")/2</f>
        <v>0</v>
      </c>
      <c r="AL38" s="36">
        <f>COUNTIF($B39:$AF40,"ANR")/2+COUNTIF($B39:$AF40,"CSS")/2</f>
        <v>0</v>
      </c>
      <c r="AM38" s="36">
        <f>COUNTIF($B39:$AF40,"D")/2+COUNTIF($B39:$AF40,"I")/2</f>
        <v>0</v>
      </c>
      <c r="AN38" s="37">
        <f>COUNTIF($B39:$AF40,"RPO")/2+COUNTIF($B39:$AF40,"FPE")/2+COUNTIF($B39:$AF40,"AUT")/2+COUNTIF($B39:$AF40,"BLC")/2</f>
        <v>0</v>
      </c>
    </row>
    <row r="39" spans="1:40" ht="15.95" customHeight="1" collapsed="1" x14ac:dyDescent="0.25">
      <c r="A39" s="38" t="s">
        <v>32</v>
      </c>
      <c r="B39" s="39"/>
      <c r="C39" s="40"/>
      <c r="D39" s="40"/>
      <c r="E39" s="41"/>
      <c r="F39" s="41"/>
      <c r="G39" s="41"/>
      <c r="H39" s="39"/>
      <c r="I39" s="39"/>
      <c r="J39" s="40"/>
      <c r="K39" s="40"/>
      <c r="L39" s="41"/>
      <c r="M39" s="41"/>
      <c r="N39" s="41"/>
      <c r="O39" s="39"/>
      <c r="P39" s="39"/>
      <c r="Q39" s="40"/>
      <c r="R39" s="40"/>
      <c r="S39" s="41"/>
      <c r="T39" s="47"/>
      <c r="U39" s="47"/>
      <c r="V39" s="39"/>
      <c r="W39" s="39"/>
      <c r="X39" s="40"/>
      <c r="Y39" s="40"/>
      <c r="Z39" s="41"/>
      <c r="AA39" s="41"/>
      <c r="AB39" s="41"/>
      <c r="AC39" s="39"/>
      <c r="AD39" s="39"/>
      <c r="AE39" s="40"/>
      <c r="AF39" s="40"/>
      <c r="AG39" s="43"/>
      <c r="AH39" s="44"/>
      <c r="AI39" s="44"/>
      <c r="AJ39" s="44"/>
      <c r="AK39" s="44"/>
      <c r="AL39" s="44"/>
      <c r="AM39" s="44"/>
      <c r="AN39" s="45"/>
    </row>
    <row r="40" spans="1:40" ht="15.95" customHeight="1" thickBot="1" x14ac:dyDescent="0.3">
      <c r="A40" s="38" t="s">
        <v>33</v>
      </c>
      <c r="B40" s="39"/>
      <c r="C40" s="40"/>
      <c r="D40" s="40"/>
      <c r="E40" s="41"/>
      <c r="F40" s="41"/>
      <c r="G40" s="41"/>
      <c r="H40" s="39"/>
      <c r="I40" s="39"/>
      <c r="J40" s="40"/>
      <c r="K40" s="40"/>
      <c r="L40" s="41"/>
      <c r="M40" s="41"/>
      <c r="N40" s="41"/>
      <c r="O40" s="39"/>
      <c r="P40" s="39"/>
      <c r="Q40" s="40"/>
      <c r="R40" s="40"/>
      <c r="S40" s="41"/>
      <c r="T40" s="47"/>
      <c r="U40" s="47"/>
      <c r="V40" s="39"/>
      <c r="W40" s="39"/>
      <c r="X40" s="40"/>
      <c r="Y40" s="40"/>
      <c r="Z40" s="41"/>
      <c r="AA40" s="41"/>
      <c r="AB40" s="41"/>
      <c r="AC40" s="39"/>
      <c r="AD40" s="39"/>
      <c r="AE40" s="40"/>
      <c r="AF40" s="40"/>
      <c r="AG40" s="43"/>
      <c r="AH40" s="44"/>
      <c r="AI40" s="44"/>
      <c r="AJ40" s="44"/>
      <c r="AK40" s="44"/>
      <c r="AL40" s="44"/>
      <c r="AM40" s="44"/>
      <c r="AN40" s="45"/>
    </row>
    <row r="41" spans="1:40" ht="15.75" customHeight="1" collapsed="1" x14ac:dyDescent="0.25">
      <c r="A41" s="29" t="s">
        <v>67</v>
      </c>
      <c r="B41" s="30"/>
      <c r="C41" s="31"/>
      <c r="D41" s="31"/>
      <c r="E41" s="32"/>
      <c r="F41" s="32"/>
      <c r="G41" s="32"/>
      <c r="H41" s="34"/>
      <c r="I41" s="34"/>
      <c r="J41" s="31"/>
      <c r="K41" s="31"/>
      <c r="L41" s="32"/>
      <c r="M41" s="32"/>
      <c r="N41" s="32"/>
      <c r="O41" s="34"/>
      <c r="P41" s="34"/>
      <c r="Q41" s="31"/>
      <c r="R41" s="31"/>
      <c r="S41" s="32"/>
      <c r="T41" s="32"/>
      <c r="U41" s="32"/>
      <c r="V41" s="34"/>
      <c r="W41" s="34"/>
      <c r="X41" s="31"/>
      <c r="Y41" s="31"/>
      <c r="Z41" s="32"/>
      <c r="AA41" s="32"/>
      <c r="AB41" s="32"/>
      <c r="AC41" s="34"/>
      <c r="AD41" s="34"/>
      <c r="AE41" s="31"/>
      <c r="AF41" s="31"/>
      <c r="AG41" s="35">
        <f>COUNTIF($B42:$AF43,"CPB")/2</f>
        <v>10</v>
      </c>
      <c r="AH41" s="36">
        <f>COUNTIF($B42:$AF43,"RTT")/2</f>
        <v>0</v>
      </c>
      <c r="AI41" s="36">
        <f>COUNTIF($B42:$AF43,"ARR")/2</f>
        <v>0</v>
      </c>
      <c r="AJ41" s="36">
        <f>COUNTIF($B42:$AF43,"FOE")/2+COUNTIF($B42:$AF43,"ALT")/2</f>
        <v>0</v>
      </c>
      <c r="AK41" s="36">
        <f>COUNTIF($B42:$AF43,"CEF")/2+COUNTIF($B42:$AF43,"EMR")/2+COUNTIF($B42:$AF43,"MAL")/2+COUNTIF($B42:$AF43,"ATR")/2+COUNTIF($B42:$AF43,"ATJ")/2+COUNTIF($B42:$AF43,"MZT")/2+COUNTIF($B42:$AF43,"PAT")/2+COUNTIF($B42:$AF43,"MTH")/2</f>
        <v>0</v>
      </c>
      <c r="AL41" s="36">
        <f>COUNTIF($B42:$AF43,"ANR")/2+COUNTIF($B42:$AF43,"CSS")/2</f>
        <v>0</v>
      </c>
      <c r="AM41" s="36">
        <f>COUNTIF($B42:$AF43,"D")/2+COUNTIF($B42:$AF43,"I")/2</f>
        <v>0</v>
      </c>
      <c r="AN41" s="37">
        <f>COUNTIF($B42:$AF43,"RPO")/2+COUNTIF($B42:$AF43,"FPE")/2+COUNTIF($B42:$AF43,"AUT")/2+COUNTIF($B42:$AF43,"BLC")/2</f>
        <v>0</v>
      </c>
    </row>
    <row r="42" spans="1:40" ht="15.95" customHeight="1" collapsed="1" x14ac:dyDescent="0.25">
      <c r="A42" s="38" t="s">
        <v>32</v>
      </c>
      <c r="B42" s="39"/>
      <c r="C42" s="40" t="s">
        <v>25</v>
      </c>
      <c r="D42" s="40" t="s">
        <v>25</v>
      </c>
      <c r="E42" s="41" t="s">
        <v>25</v>
      </c>
      <c r="F42" s="41" t="s">
        <v>25</v>
      </c>
      <c r="G42" s="41" t="s">
        <v>25</v>
      </c>
      <c r="H42" s="39"/>
      <c r="I42" s="39"/>
      <c r="J42" s="41" t="s">
        <v>25</v>
      </c>
      <c r="K42" s="41" t="s">
        <v>25</v>
      </c>
      <c r="L42" s="41" t="s">
        <v>25</v>
      </c>
      <c r="M42" s="41" t="s">
        <v>25</v>
      </c>
      <c r="N42" s="41" t="s">
        <v>25</v>
      </c>
      <c r="O42" s="39"/>
      <c r="P42" s="39"/>
      <c r="Q42" s="40"/>
      <c r="R42" s="40"/>
      <c r="S42" s="41"/>
      <c r="T42" s="41"/>
      <c r="U42" s="41"/>
      <c r="V42" s="39"/>
      <c r="W42" s="39"/>
      <c r="X42" s="40"/>
      <c r="Y42" s="40"/>
      <c r="Z42" s="41"/>
      <c r="AA42" s="41"/>
      <c r="AB42" s="41"/>
      <c r="AC42" s="39"/>
      <c r="AD42" s="39"/>
      <c r="AE42" s="40"/>
      <c r="AF42" s="40"/>
      <c r="AG42" s="43"/>
      <c r="AH42" s="44"/>
      <c r="AI42" s="44"/>
      <c r="AJ42" s="44"/>
      <c r="AK42" s="44"/>
      <c r="AL42" s="44"/>
      <c r="AM42" s="44"/>
      <c r="AN42" s="45"/>
    </row>
    <row r="43" spans="1:40" ht="15.95" customHeight="1" thickBot="1" x14ac:dyDescent="0.3">
      <c r="A43" s="48" t="s">
        <v>33</v>
      </c>
      <c r="B43" s="49"/>
      <c r="C43" s="40" t="s">
        <v>25</v>
      </c>
      <c r="D43" s="40" t="s">
        <v>25</v>
      </c>
      <c r="E43" s="41" t="s">
        <v>25</v>
      </c>
      <c r="F43" s="41" t="s">
        <v>25</v>
      </c>
      <c r="G43" s="41" t="s">
        <v>25</v>
      </c>
      <c r="H43" s="49"/>
      <c r="I43" s="49"/>
      <c r="J43" s="41" t="s">
        <v>25</v>
      </c>
      <c r="K43" s="41" t="s">
        <v>25</v>
      </c>
      <c r="L43" s="41" t="s">
        <v>25</v>
      </c>
      <c r="M43" s="41" t="s">
        <v>25</v>
      </c>
      <c r="N43" s="41" t="s">
        <v>25</v>
      </c>
      <c r="O43" s="49"/>
      <c r="P43" s="49"/>
      <c r="Q43" s="50"/>
      <c r="R43" s="50"/>
      <c r="S43" s="51"/>
      <c r="T43" s="51"/>
      <c r="U43" s="51"/>
      <c r="V43" s="49"/>
      <c r="W43" s="49"/>
      <c r="X43" s="50"/>
      <c r="Y43" s="50"/>
      <c r="Z43" s="51"/>
      <c r="AA43" s="51"/>
      <c r="AB43" s="51"/>
      <c r="AC43" s="49"/>
      <c r="AD43" s="49"/>
      <c r="AE43" s="50"/>
      <c r="AF43" s="50"/>
      <c r="AG43" s="52"/>
      <c r="AH43" s="53"/>
      <c r="AI43" s="53"/>
      <c r="AJ43" s="53"/>
      <c r="AK43" s="53"/>
      <c r="AL43" s="53"/>
      <c r="AM43" s="53"/>
      <c r="AN43" s="54"/>
    </row>
    <row r="44" spans="1:40" collapsed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</row>
    <row r="63" spans="2:32" x14ac:dyDescent="0.25">
      <c r="B63" t="s">
        <v>35</v>
      </c>
      <c r="C63" t="s">
        <v>35</v>
      </c>
      <c r="D63" t="s">
        <v>36</v>
      </c>
      <c r="E63" t="s">
        <v>36</v>
      </c>
      <c r="F63" t="s">
        <v>36</v>
      </c>
      <c r="G63" t="s">
        <v>36</v>
      </c>
      <c r="H63" t="s">
        <v>36</v>
      </c>
      <c r="I63" t="s">
        <v>36</v>
      </c>
      <c r="J63" t="s">
        <v>36</v>
      </c>
      <c r="K63" t="s">
        <v>37</v>
      </c>
      <c r="L63" t="s">
        <v>37</v>
      </c>
      <c r="M63" t="s">
        <v>37</v>
      </c>
      <c r="N63" t="s">
        <v>37</v>
      </c>
      <c r="O63" t="s">
        <v>37</v>
      </c>
      <c r="P63" t="s">
        <v>37</v>
      </c>
      <c r="Q63" t="s">
        <v>37</v>
      </c>
      <c r="R63" t="s">
        <v>37</v>
      </c>
      <c r="S63" t="s">
        <v>37</v>
      </c>
      <c r="T63" t="s">
        <v>37</v>
      </c>
      <c r="U63" t="s">
        <v>37</v>
      </c>
      <c r="V63" t="s">
        <v>37</v>
      </c>
      <c r="W63" t="s">
        <v>37</v>
      </c>
      <c r="X63" t="s">
        <v>37</v>
      </c>
      <c r="Y63" t="s">
        <v>37</v>
      </c>
      <c r="Z63" t="s">
        <v>37</v>
      </c>
      <c r="AA63" t="s">
        <v>37</v>
      </c>
      <c r="AB63" t="s">
        <v>37</v>
      </c>
      <c r="AC63" t="s">
        <v>37</v>
      </c>
      <c r="AD63" t="s">
        <v>37</v>
      </c>
      <c r="AE63" t="s">
        <v>37</v>
      </c>
      <c r="AF63" t="s">
        <v>37</v>
      </c>
    </row>
    <row r="64" spans="2:32" x14ac:dyDescent="0.25">
      <c r="B64">
        <f>((COUNTIF(B11:B13,"CPB N-1")+COUNTIF(B11:B13,"CPB")+COUNTIF(B11:B13,"MAL")+COUNTIF(B11:B13,"ARR")+COUNTIF(B11:B13,"ACP")+COUNTIF(B11:B13,"RTT"))/2)+(COUNTIF(B20:B22,"CPB N-1")+COUNTIF(B20:B22,"CPB")+COUNTIF(B20:B22,"MAL")+COUNTIF(B20:B22,"ARR")+COUNTIF(B20:B22,"ACP")+COUNTIF(B20:B22,"RTT"))/2+(COUNTIF(B26:B31,"CPB N-1")+COUNTIF(B26:B31,"CPB")+COUNTIF(B26:B31,"MAL")+COUNTIF(B26:B31,"ARR")+COUNTIF(B26:B31,"ACP")+COUNTIF(B26:B31,"RTT"))/2</f>
        <v>0</v>
      </c>
      <c r="C64">
        <f t="shared" ref="C64:AF64" si="0">(COUNTIF(C11:C43,"CPB N-1")+COUNTIF(C11:C43,"CPB")+COUNTIF(C11:C43,"MAL")+COUNTIF(C11:C43,"ARR")+COUNTIF(C11:C43,"ACP")+COUNTIF(C11:C43,"RTT"))/2</f>
        <v>4</v>
      </c>
      <c r="D64">
        <f>(COUNTIF(D11:D43,"CPB N-1")+COUNTIF(D11:D43,"CPB")+COUNTIF(D11:D43,"MAL")+COUNTIF(D11:D43,"ARR")+COUNTIF(D11:D43,"ACP")+COUNTIF(D11:D43,"RTT"))/2</f>
        <v>3</v>
      </c>
      <c r="E64">
        <f t="shared" si="0"/>
        <v>3</v>
      </c>
      <c r="F64">
        <f t="shared" si="0"/>
        <v>3</v>
      </c>
      <c r="G64">
        <f t="shared" si="0"/>
        <v>3</v>
      </c>
      <c r="H64">
        <f t="shared" si="0"/>
        <v>0</v>
      </c>
      <c r="I64">
        <f t="shared" si="0"/>
        <v>0</v>
      </c>
      <c r="J64">
        <f t="shared" si="0"/>
        <v>2</v>
      </c>
      <c r="K64">
        <f t="shared" si="0"/>
        <v>2</v>
      </c>
      <c r="L64">
        <f t="shared" si="0"/>
        <v>1</v>
      </c>
      <c r="M64">
        <f t="shared" si="0"/>
        <v>1</v>
      </c>
      <c r="N64">
        <f t="shared" si="0"/>
        <v>1</v>
      </c>
      <c r="O64">
        <f t="shared" si="0"/>
        <v>0</v>
      </c>
      <c r="P64">
        <f t="shared" si="0"/>
        <v>0</v>
      </c>
      <c r="Q64">
        <f t="shared" si="0"/>
        <v>0</v>
      </c>
      <c r="R64">
        <f t="shared" si="0"/>
        <v>0</v>
      </c>
      <c r="S64">
        <f t="shared" si="0"/>
        <v>0</v>
      </c>
      <c r="T64">
        <f t="shared" si="0"/>
        <v>0</v>
      </c>
      <c r="U64">
        <f t="shared" si="0"/>
        <v>1</v>
      </c>
      <c r="V64">
        <f t="shared" si="0"/>
        <v>0</v>
      </c>
      <c r="W64">
        <f t="shared" si="0"/>
        <v>0</v>
      </c>
      <c r="X64">
        <f t="shared" si="0"/>
        <v>0</v>
      </c>
      <c r="Y64">
        <f t="shared" si="0"/>
        <v>0</v>
      </c>
      <c r="Z64">
        <f t="shared" si="0"/>
        <v>0</v>
      </c>
      <c r="AA64">
        <f t="shared" si="0"/>
        <v>0</v>
      </c>
      <c r="AB64">
        <f t="shared" si="0"/>
        <v>0</v>
      </c>
      <c r="AC64">
        <f t="shared" si="0"/>
        <v>0</v>
      </c>
      <c r="AD64">
        <f t="shared" si="0"/>
        <v>0</v>
      </c>
      <c r="AE64">
        <f t="shared" si="0"/>
        <v>0</v>
      </c>
      <c r="AF64">
        <f t="shared" si="0"/>
        <v>0</v>
      </c>
    </row>
  </sheetData>
  <mergeCells count="8">
    <mergeCell ref="X10:AD10"/>
    <mergeCell ref="AE10:AF10"/>
    <mergeCell ref="B5:J5"/>
    <mergeCell ref="B6:J6"/>
    <mergeCell ref="A8:A10"/>
    <mergeCell ref="C10:I10"/>
    <mergeCell ref="J10:P10"/>
    <mergeCell ref="Q10:W10"/>
  </mergeCells>
  <conditionalFormatting sqref="F11:G11">
    <cfRule type="containsText" dxfId="2628" priority="493" operator="containsText" text="D">
      <formula>NOT(ISERROR(SEARCH("D",F11)))</formula>
    </cfRule>
  </conditionalFormatting>
  <conditionalFormatting sqref="M11:N11">
    <cfRule type="containsText" dxfId="2627" priority="492" operator="containsText" text="D">
      <formula>NOT(ISERROR(SEARCH("D",M11)))</formula>
    </cfRule>
  </conditionalFormatting>
  <conditionalFormatting sqref="T11:U11">
    <cfRule type="containsText" dxfId="2626" priority="491" operator="containsText" text="D">
      <formula>NOT(ISERROR(SEARCH("D",T11)))</formula>
    </cfRule>
  </conditionalFormatting>
  <conditionalFormatting sqref="AA11:AB11">
    <cfRule type="containsText" dxfId="2625" priority="490" operator="containsText" text="D">
      <formula>NOT(ISERROR(SEARCH("D",AA11)))</formula>
    </cfRule>
  </conditionalFormatting>
  <conditionalFormatting sqref="M11:N11">
    <cfRule type="containsText" dxfId="2624" priority="469" operator="containsText" text="D">
      <formula>NOT(ISERROR(SEARCH("D",M11)))</formula>
    </cfRule>
  </conditionalFormatting>
  <conditionalFormatting sqref="T11:U11">
    <cfRule type="containsText" dxfId="2623" priority="467" operator="containsText" text="D">
      <formula>NOT(ISERROR(SEARCH("D",T11)))</formula>
    </cfRule>
  </conditionalFormatting>
  <conditionalFormatting sqref="AA11:AB11">
    <cfRule type="containsText" dxfId="2622" priority="465" operator="containsText" text="D">
      <formula>NOT(ISERROR(SEARCH("D",AA11)))</formula>
    </cfRule>
  </conditionalFormatting>
  <conditionalFormatting sqref="J38:K41 Q38:R43 X38:Y43 AE38:AF43 C38:D41 Q11:R17 X11:Y11 AE11:AF31 X14:Y17 J11:K17 J20:K31 Q20:R31 X20:Y31 C11:D23 C26:D31 C24:G25">
    <cfRule type="cellIs" dxfId="2621" priority="441" operator="equal">
      <formula>"D"</formula>
    </cfRule>
    <cfRule type="containsText" dxfId="2620" priority="442" operator="containsText" text="MTH">
      <formula>NOT(ISERROR(SEARCH("MTH",C11)))</formula>
    </cfRule>
    <cfRule type="containsText" dxfId="2619" priority="443" operator="containsText" text="MAL">
      <formula>NOT(ISERROR(SEARCH("MAL",C11)))</formula>
    </cfRule>
    <cfRule type="containsText" dxfId="2618" priority="444" operator="containsText" text="ARR">
      <formula>NOT(ISERROR(SEARCH("ARR",C11)))</formula>
    </cfRule>
    <cfRule type="containsText" dxfId="2617" priority="445" operator="containsText" text="ALT">
      <formula>NOT(ISERROR(SEARCH("ALT",C11)))</formula>
    </cfRule>
    <cfRule type="containsText" dxfId="2616" priority="446" operator="containsText" text="RTT">
      <formula>NOT(ISERROR(SEARCH("RTT",C11)))</formula>
    </cfRule>
    <cfRule type="containsText" dxfId="2615" priority="447" operator="containsText" text="CPB">
      <formula>NOT(ISERROR(SEARCH("CPB",C11)))</formula>
    </cfRule>
  </conditionalFormatting>
  <conditionalFormatting sqref="R33:R34">
    <cfRule type="cellIs" dxfId="2614" priority="418" operator="equal">
      <formula>"D"</formula>
    </cfRule>
    <cfRule type="containsText" dxfId="2613" priority="419" operator="containsText" text="MTH">
      <formula>NOT(ISERROR(SEARCH("MTH",R33)))</formula>
    </cfRule>
    <cfRule type="containsText" dxfId="2612" priority="420" operator="containsText" text="MAL">
      <formula>NOT(ISERROR(SEARCH("MAL",R33)))</formula>
    </cfRule>
    <cfRule type="containsText" dxfId="2611" priority="421" operator="containsText" text="ARR">
      <formula>NOT(ISERROR(SEARCH("ARR",R33)))</formula>
    </cfRule>
    <cfRule type="containsText" dxfId="2610" priority="422" operator="containsText" text="ALT">
      <formula>NOT(ISERROR(SEARCH("ALT",R33)))</formula>
    </cfRule>
    <cfRule type="containsText" dxfId="2609" priority="423" operator="containsText" text="RTT">
      <formula>NOT(ISERROR(SEARCH("RTT",R33)))</formula>
    </cfRule>
    <cfRule type="containsText" dxfId="2608" priority="424" operator="containsText" text="CPB">
      <formula>NOT(ISERROR(SEARCH("CPB",R33)))</formula>
    </cfRule>
  </conditionalFormatting>
  <conditionalFormatting sqref="X33:Y34">
    <cfRule type="cellIs" dxfId="2607" priority="411" operator="equal">
      <formula>"D"</formula>
    </cfRule>
    <cfRule type="containsText" dxfId="2606" priority="412" operator="containsText" text="MTH">
      <formula>NOT(ISERROR(SEARCH("MTH",X33)))</formula>
    </cfRule>
    <cfRule type="containsText" dxfId="2605" priority="413" operator="containsText" text="MAL">
      <formula>NOT(ISERROR(SEARCH("MAL",X33)))</formula>
    </cfRule>
    <cfRule type="containsText" dxfId="2604" priority="414" operator="containsText" text="ARR">
      <formula>NOT(ISERROR(SEARCH("ARR",X33)))</formula>
    </cfRule>
    <cfRule type="containsText" dxfId="2603" priority="415" operator="containsText" text="ALT">
      <formula>NOT(ISERROR(SEARCH("ALT",X33)))</formula>
    </cfRule>
    <cfRule type="containsText" dxfId="2602" priority="416" operator="containsText" text="RTT">
      <formula>NOT(ISERROR(SEARCH("RTT",X33)))</formula>
    </cfRule>
    <cfRule type="containsText" dxfId="2601" priority="417" operator="containsText" text="CPB">
      <formula>NOT(ISERROR(SEARCH("CPB",X33)))</formula>
    </cfRule>
  </conditionalFormatting>
  <conditionalFormatting sqref="AE33:AF34">
    <cfRule type="cellIs" dxfId="2600" priority="404" operator="equal">
      <formula>"D"</formula>
    </cfRule>
    <cfRule type="containsText" dxfId="2599" priority="405" operator="containsText" text="MTH">
      <formula>NOT(ISERROR(SEARCH("MTH",AE33)))</formula>
    </cfRule>
    <cfRule type="containsText" dxfId="2598" priority="406" operator="containsText" text="MAL">
      <formula>NOT(ISERROR(SEARCH("MAL",AE33)))</formula>
    </cfRule>
    <cfRule type="containsText" dxfId="2597" priority="407" operator="containsText" text="ARR">
      <formula>NOT(ISERROR(SEARCH("ARR",AE33)))</formula>
    </cfRule>
    <cfRule type="containsText" dxfId="2596" priority="408" operator="containsText" text="ALT">
      <formula>NOT(ISERROR(SEARCH("ALT",AE33)))</formula>
    </cfRule>
    <cfRule type="containsText" dxfId="2595" priority="409" operator="containsText" text="RTT">
      <formula>NOT(ISERROR(SEARCH("RTT",AE33)))</formula>
    </cfRule>
    <cfRule type="containsText" dxfId="2594" priority="410" operator="containsText" text="CPB">
      <formula>NOT(ISERROR(SEARCH("CPB",AE33)))</formula>
    </cfRule>
  </conditionalFormatting>
  <conditionalFormatting sqref="C33:D34">
    <cfRule type="cellIs" dxfId="2593" priority="397" operator="equal">
      <formula>"D"</formula>
    </cfRule>
    <cfRule type="containsText" dxfId="2592" priority="398" operator="containsText" text="MTH">
      <formula>NOT(ISERROR(SEARCH("MTH",C33)))</formula>
    </cfRule>
    <cfRule type="containsText" dxfId="2591" priority="399" operator="containsText" text="MAL">
      <formula>NOT(ISERROR(SEARCH("MAL",C33)))</formula>
    </cfRule>
    <cfRule type="containsText" dxfId="2590" priority="400" operator="containsText" text="ARR">
      <formula>NOT(ISERROR(SEARCH("ARR",C33)))</formula>
    </cfRule>
    <cfRule type="containsText" dxfId="2589" priority="401" operator="containsText" text="ALT">
      <formula>NOT(ISERROR(SEARCH("ALT",C33)))</formula>
    </cfRule>
    <cfRule type="containsText" dxfId="2588" priority="402" operator="containsText" text="RTT">
      <formula>NOT(ISERROR(SEARCH("RTT",C33)))</formula>
    </cfRule>
    <cfRule type="containsText" dxfId="2587" priority="403" operator="containsText" text="CPB">
      <formula>NOT(ISERROR(SEARCH("CPB",C33)))</formula>
    </cfRule>
  </conditionalFormatting>
  <conditionalFormatting sqref="J32:K32">
    <cfRule type="cellIs" dxfId="2586" priority="374" operator="equal">
      <formula>"D"</formula>
    </cfRule>
    <cfRule type="containsText" dxfId="2585" priority="375" operator="containsText" text="MTH">
      <formula>NOT(ISERROR(SEARCH("MTH",J32)))</formula>
    </cfRule>
    <cfRule type="containsText" dxfId="2584" priority="376" operator="containsText" text="MAL">
      <formula>NOT(ISERROR(SEARCH("MAL",J32)))</formula>
    </cfRule>
    <cfRule type="containsText" dxfId="2583" priority="377" operator="containsText" text="ARR">
      <formula>NOT(ISERROR(SEARCH("ARR",J32)))</formula>
    </cfRule>
    <cfRule type="containsText" dxfId="2582" priority="378" operator="containsText" text="ALT">
      <formula>NOT(ISERROR(SEARCH("ALT",J32)))</formula>
    </cfRule>
    <cfRule type="containsText" dxfId="2581" priority="379" operator="containsText" text="RTT">
      <formula>NOT(ISERROR(SEARCH("RTT",J32)))</formula>
    </cfRule>
    <cfRule type="containsText" dxfId="2580" priority="380" operator="containsText" text="CPB">
      <formula>NOT(ISERROR(SEARCH("CPB",J32)))</formula>
    </cfRule>
  </conditionalFormatting>
  <conditionalFormatting sqref="Q32:R32">
    <cfRule type="cellIs" dxfId="2579" priority="367" operator="equal">
      <formula>"D"</formula>
    </cfRule>
    <cfRule type="containsText" dxfId="2578" priority="368" operator="containsText" text="MTH">
      <formula>NOT(ISERROR(SEARCH("MTH",Q32)))</formula>
    </cfRule>
    <cfRule type="containsText" dxfId="2577" priority="369" operator="containsText" text="MAL">
      <formula>NOT(ISERROR(SEARCH("MAL",Q32)))</formula>
    </cfRule>
    <cfRule type="containsText" dxfId="2576" priority="370" operator="containsText" text="ARR">
      <formula>NOT(ISERROR(SEARCH("ARR",Q32)))</formula>
    </cfRule>
    <cfRule type="containsText" dxfId="2575" priority="371" operator="containsText" text="ALT">
      <formula>NOT(ISERROR(SEARCH("ALT",Q32)))</formula>
    </cfRule>
    <cfRule type="containsText" dxfId="2574" priority="372" operator="containsText" text="RTT">
      <formula>NOT(ISERROR(SEARCH("RTT",Q32)))</formula>
    </cfRule>
    <cfRule type="containsText" dxfId="2573" priority="373" operator="containsText" text="CPB">
      <formula>NOT(ISERROR(SEARCH("CPB",Q32)))</formula>
    </cfRule>
  </conditionalFormatting>
  <conditionalFormatting sqref="X32:Y32">
    <cfRule type="cellIs" dxfId="2572" priority="360" operator="equal">
      <formula>"D"</formula>
    </cfRule>
    <cfRule type="containsText" dxfId="2571" priority="361" operator="containsText" text="MTH">
      <formula>NOT(ISERROR(SEARCH("MTH",X32)))</formula>
    </cfRule>
    <cfRule type="containsText" dxfId="2570" priority="362" operator="containsText" text="MAL">
      <formula>NOT(ISERROR(SEARCH("MAL",X32)))</formula>
    </cfRule>
    <cfRule type="containsText" dxfId="2569" priority="363" operator="containsText" text="ARR">
      <formula>NOT(ISERROR(SEARCH("ARR",X32)))</formula>
    </cfRule>
    <cfRule type="containsText" dxfId="2568" priority="364" operator="containsText" text="ALT">
      <formula>NOT(ISERROR(SEARCH("ALT",X32)))</formula>
    </cfRule>
    <cfRule type="containsText" dxfId="2567" priority="365" operator="containsText" text="RTT">
      <formula>NOT(ISERROR(SEARCH("RTT",X32)))</formula>
    </cfRule>
    <cfRule type="containsText" dxfId="2566" priority="366" operator="containsText" text="CPB">
      <formula>NOT(ISERROR(SEARCH("CPB",X32)))</formula>
    </cfRule>
  </conditionalFormatting>
  <conditionalFormatting sqref="AE32:AF32">
    <cfRule type="cellIs" dxfId="2565" priority="353" operator="equal">
      <formula>"D"</formula>
    </cfRule>
    <cfRule type="containsText" dxfId="2564" priority="354" operator="containsText" text="MTH">
      <formula>NOT(ISERROR(SEARCH("MTH",AE32)))</formula>
    </cfRule>
    <cfRule type="containsText" dxfId="2563" priority="355" operator="containsText" text="MAL">
      <formula>NOT(ISERROR(SEARCH("MAL",AE32)))</formula>
    </cfRule>
    <cfRule type="containsText" dxfId="2562" priority="356" operator="containsText" text="ARR">
      <formula>NOT(ISERROR(SEARCH("ARR",AE32)))</formula>
    </cfRule>
    <cfRule type="containsText" dxfId="2561" priority="357" operator="containsText" text="ALT">
      <formula>NOT(ISERROR(SEARCH("ALT",AE32)))</formula>
    </cfRule>
    <cfRule type="containsText" dxfId="2560" priority="358" operator="containsText" text="RTT">
      <formula>NOT(ISERROR(SEARCH("RTT",AE32)))</formula>
    </cfRule>
    <cfRule type="containsText" dxfId="2559" priority="359" operator="containsText" text="CPB">
      <formula>NOT(ISERROR(SEARCH("CPB",AE32)))</formula>
    </cfRule>
  </conditionalFormatting>
  <conditionalFormatting sqref="C32:D32">
    <cfRule type="cellIs" dxfId="2558" priority="346" operator="equal">
      <formula>"D"</formula>
    </cfRule>
    <cfRule type="containsText" dxfId="2557" priority="347" operator="containsText" text="MTH">
      <formula>NOT(ISERROR(SEARCH("MTH",C32)))</formula>
    </cfRule>
    <cfRule type="containsText" dxfId="2556" priority="348" operator="containsText" text="MAL">
      <formula>NOT(ISERROR(SEARCH("MAL",C32)))</formula>
    </cfRule>
    <cfRule type="containsText" dxfId="2555" priority="349" operator="containsText" text="ARR">
      <formula>NOT(ISERROR(SEARCH("ARR",C32)))</formula>
    </cfRule>
    <cfRule type="containsText" dxfId="2554" priority="350" operator="containsText" text="ALT">
      <formula>NOT(ISERROR(SEARCH("ALT",C32)))</formula>
    </cfRule>
    <cfRule type="containsText" dxfId="2553" priority="351" operator="containsText" text="RTT">
      <formula>NOT(ISERROR(SEARCH("RTT",C32)))</formula>
    </cfRule>
    <cfRule type="containsText" dxfId="2552" priority="352" operator="containsText" text="CPB">
      <formula>NOT(ISERROR(SEARCH("CPB",C32)))</formula>
    </cfRule>
  </conditionalFormatting>
  <conditionalFormatting sqref="Q36:R37">
    <cfRule type="cellIs" dxfId="2551" priority="323" operator="equal">
      <formula>"D"</formula>
    </cfRule>
    <cfRule type="containsText" dxfId="2550" priority="324" operator="containsText" text="MTH">
      <formula>NOT(ISERROR(SEARCH("MTH",Q36)))</formula>
    </cfRule>
    <cfRule type="containsText" dxfId="2549" priority="325" operator="containsText" text="MAL">
      <formula>NOT(ISERROR(SEARCH("MAL",Q36)))</formula>
    </cfRule>
    <cfRule type="containsText" dxfId="2548" priority="326" operator="containsText" text="ARR">
      <formula>NOT(ISERROR(SEARCH("ARR",Q36)))</formula>
    </cfRule>
    <cfRule type="containsText" dxfId="2547" priority="327" operator="containsText" text="ALT">
      <formula>NOT(ISERROR(SEARCH("ALT",Q36)))</formula>
    </cfRule>
    <cfRule type="containsText" dxfId="2546" priority="328" operator="containsText" text="RTT">
      <formula>NOT(ISERROR(SEARCH("RTT",Q36)))</formula>
    </cfRule>
    <cfRule type="containsText" dxfId="2545" priority="329" operator="containsText" text="CPB">
      <formula>NOT(ISERROR(SEARCH("CPB",Q36)))</formula>
    </cfRule>
  </conditionalFormatting>
  <conditionalFormatting sqref="X36:Y37">
    <cfRule type="cellIs" dxfId="2544" priority="316" operator="equal">
      <formula>"D"</formula>
    </cfRule>
    <cfRule type="containsText" dxfId="2543" priority="317" operator="containsText" text="MTH">
      <formula>NOT(ISERROR(SEARCH("MTH",X36)))</formula>
    </cfRule>
    <cfRule type="containsText" dxfId="2542" priority="318" operator="containsText" text="MAL">
      <formula>NOT(ISERROR(SEARCH("MAL",X36)))</formula>
    </cfRule>
    <cfRule type="containsText" dxfId="2541" priority="319" operator="containsText" text="ARR">
      <formula>NOT(ISERROR(SEARCH("ARR",X36)))</formula>
    </cfRule>
    <cfRule type="containsText" dxfId="2540" priority="320" operator="containsText" text="ALT">
      <formula>NOT(ISERROR(SEARCH("ALT",X36)))</formula>
    </cfRule>
    <cfRule type="containsText" dxfId="2539" priority="321" operator="containsText" text="RTT">
      <formula>NOT(ISERROR(SEARCH("RTT",X36)))</formula>
    </cfRule>
    <cfRule type="containsText" dxfId="2538" priority="322" operator="containsText" text="CPB">
      <formula>NOT(ISERROR(SEARCH("CPB",X36)))</formula>
    </cfRule>
  </conditionalFormatting>
  <conditionalFormatting sqref="AE36:AF37">
    <cfRule type="cellIs" dxfId="2537" priority="309" operator="equal">
      <formula>"D"</formula>
    </cfRule>
    <cfRule type="containsText" dxfId="2536" priority="310" operator="containsText" text="MTH">
      <formula>NOT(ISERROR(SEARCH("MTH",AE36)))</formula>
    </cfRule>
    <cfRule type="containsText" dxfId="2535" priority="311" operator="containsText" text="MAL">
      <formula>NOT(ISERROR(SEARCH("MAL",AE36)))</formula>
    </cfRule>
    <cfRule type="containsText" dxfId="2534" priority="312" operator="containsText" text="ARR">
      <formula>NOT(ISERROR(SEARCH("ARR",AE36)))</formula>
    </cfRule>
    <cfRule type="containsText" dxfId="2533" priority="313" operator="containsText" text="ALT">
      <formula>NOT(ISERROR(SEARCH("ALT",AE36)))</formula>
    </cfRule>
    <cfRule type="containsText" dxfId="2532" priority="314" operator="containsText" text="RTT">
      <formula>NOT(ISERROR(SEARCH("RTT",AE36)))</formula>
    </cfRule>
    <cfRule type="containsText" dxfId="2531" priority="315" operator="containsText" text="CPB">
      <formula>NOT(ISERROR(SEARCH("CPB",AE36)))</formula>
    </cfRule>
  </conditionalFormatting>
  <conditionalFormatting sqref="C36:D37">
    <cfRule type="cellIs" dxfId="2530" priority="302" operator="equal">
      <formula>"D"</formula>
    </cfRule>
    <cfRule type="containsText" dxfId="2529" priority="303" operator="containsText" text="MTH">
      <formula>NOT(ISERROR(SEARCH("MTH",C36)))</formula>
    </cfRule>
    <cfRule type="containsText" dxfId="2528" priority="304" operator="containsText" text="MAL">
      <formula>NOT(ISERROR(SEARCH("MAL",C36)))</formula>
    </cfRule>
    <cfRule type="containsText" dxfId="2527" priority="305" operator="containsText" text="ARR">
      <formula>NOT(ISERROR(SEARCH("ARR",C36)))</formula>
    </cfRule>
    <cfRule type="containsText" dxfId="2526" priority="306" operator="containsText" text="ALT">
      <formula>NOT(ISERROR(SEARCH("ALT",C36)))</formula>
    </cfRule>
    <cfRule type="containsText" dxfId="2525" priority="307" operator="containsText" text="RTT">
      <formula>NOT(ISERROR(SEARCH("RTT",C36)))</formula>
    </cfRule>
    <cfRule type="containsText" dxfId="2524" priority="308" operator="containsText" text="CPB">
      <formula>NOT(ISERROR(SEARCH("CPB",C36)))</formula>
    </cfRule>
  </conditionalFormatting>
  <conditionalFormatting sqref="J35:K35">
    <cfRule type="cellIs" dxfId="2523" priority="279" operator="equal">
      <formula>"D"</formula>
    </cfRule>
    <cfRule type="containsText" dxfId="2522" priority="280" operator="containsText" text="MTH">
      <formula>NOT(ISERROR(SEARCH("MTH",J35)))</formula>
    </cfRule>
    <cfRule type="containsText" dxfId="2521" priority="281" operator="containsText" text="MAL">
      <formula>NOT(ISERROR(SEARCH("MAL",J35)))</formula>
    </cfRule>
    <cfRule type="containsText" dxfId="2520" priority="282" operator="containsText" text="ARR">
      <formula>NOT(ISERROR(SEARCH("ARR",J35)))</formula>
    </cfRule>
    <cfRule type="containsText" dxfId="2519" priority="283" operator="containsText" text="ALT">
      <formula>NOT(ISERROR(SEARCH("ALT",J35)))</formula>
    </cfRule>
    <cfRule type="containsText" dxfId="2518" priority="284" operator="containsText" text="RTT">
      <formula>NOT(ISERROR(SEARCH("RTT",J35)))</formula>
    </cfRule>
    <cfRule type="containsText" dxfId="2517" priority="285" operator="containsText" text="CPB">
      <formula>NOT(ISERROR(SEARCH("CPB",J35)))</formula>
    </cfRule>
  </conditionalFormatting>
  <conditionalFormatting sqref="Q35:R35">
    <cfRule type="cellIs" dxfId="2516" priority="272" operator="equal">
      <formula>"D"</formula>
    </cfRule>
    <cfRule type="containsText" dxfId="2515" priority="273" operator="containsText" text="MTH">
      <formula>NOT(ISERROR(SEARCH("MTH",Q35)))</formula>
    </cfRule>
    <cfRule type="containsText" dxfId="2514" priority="274" operator="containsText" text="MAL">
      <formula>NOT(ISERROR(SEARCH("MAL",Q35)))</formula>
    </cfRule>
    <cfRule type="containsText" dxfId="2513" priority="275" operator="containsText" text="ARR">
      <formula>NOT(ISERROR(SEARCH("ARR",Q35)))</formula>
    </cfRule>
    <cfRule type="containsText" dxfId="2512" priority="276" operator="containsText" text="ALT">
      <formula>NOT(ISERROR(SEARCH("ALT",Q35)))</formula>
    </cfRule>
    <cfRule type="containsText" dxfId="2511" priority="277" operator="containsText" text="RTT">
      <formula>NOT(ISERROR(SEARCH("RTT",Q35)))</formula>
    </cfRule>
    <cfRule type="containsText" dxfId="2510" priority="278" operator="containsText" text="CPB">
      <formula>NOT(ISERROR(SEARCH("CPB",Q35)))</formula>
    </cfRule>
  </conditionalFormatting>
  <conditionalFormatting sqref="X35:Y35">
    <cfRule type="cellIs" dxfId="2509" priority="265" operator="equal">
      <formula>"D"</formula>
    </cfRule>
    <cfRule type="containsText" dxfId="2508" priority="266" operator="containsText" text="MTH">
      <formula>NOT(ISERROR(SEARCH("MTH",X35)))</formula>
    </cfRule>
    <cfRule type="containsText" dxfId="2507" priority="267" operator="containsText" text="MAL">
      <formula>NOT(ISERROR(SEARCH("MAL",X35)))</formula>
    </cfRule>
    <cfRule type="containsText" dxfId="2506" priority="268" operator="containsText" text="ARR">
      <formula>NOT(ISERROR(SEARCH("ARR",X35)))</formula>
    </cfRule>
    <cfRule type="containsText" dxfId="2505" priority="269" operator="containsText" text="ALT">
      <formula>NOT(ISERROR(SEARCH("ALT",X35)))</formula>
    </cfRule>
    <cfRule type="containsText" dxfId="2504" priority="270" operator="containsText" text="RTT">
      <formula>NOT(ISERROR(SEARCH("RTT",X35)))</formula>
    </cfRule>
    <cfRule type="containsText" dxfId="2503" priority="271" operator="containsText" text="CPB">
      <formula>NOT(ISERROR(SEARCH("CPB",X35)))</formula>
    </cfRule>
  </conditionalFormatting>
  <conditionalFormatting sqref="AE35:AF35">
    <cfRule type="cellIs" dxfId="2502" priority="258" operator="equal">
      <formula>"D"</formula>
    </cfRule>
    <cfRule type="containsText" dxfId="2501" priority="259" operator="containsText" text="MTH">
      <formula>NOT(ISERROR(SEARCH("MTH",AE35)))</formula>
    </cfRule>
    <cfRule type="containsText" dxfId="2500" priority="260" operator="containsText" text="MAL">
      <formula>NOT(ISERROR(SEARCH("MAL",AE35)))</formula>
    </cfRule>
    <cfRule type="containsText" dxfId="2499" priority="261" operator="containsText" text="ARR">
      <formula>NOT(ISERROR(SEARCH("ARR",AE35)))</formula>
    </cfRule>
    <cfRule type="containsText" dxfId="2498" priority="262" operator="containsText" text="ALT">
      <formula>NOT(ISERROR(SEARCH("ALT",AE35)))</formula>
    </cfRule>
    <cfRule type="containsText" dxfId="2497" priority="263" operator="containsText" text="RTT">
      <formula>NOT(ISERROR(SEARCH("RTT",AE35)))</formula>
    </cfRule>
    <cfRule type="containsText" dxfId="2496" priority="264" operator="containsText" text="CPB">
      <formula>NOT(ISERROR(SEARCH("CPB",AE35)))</formula>
    </cfRule>
  </conditionalFormatting>
  <conditionalFormatting sqref="C35:D35">
    <cfRule type="cellIs" dxfId="2495" priority="251" operator="equal">
      <formula>"D"</formula>
    </cfRule>
    <cfRule type="containsText" dxfId="2494" priority="252" operator="containsText" text="MTH">
      <formula>NOT(ISERROR(SEARCH("MTH",C35)))</formula>
    </cfRule>
    <cfRule type="containsText" dxfId="2493" priority="253" operator="containsText" text="MAL">
      <formula>NOT(ISERROR(SEARCH("MAL",C35)))</formula>
    </cfRule>
    <cfRule type="containsText" dxfId="2492" priority="254" operator="containsText" text="ARR">
      <formula>NOT(ISERROR(SEARCH("ARR",C35)))</formula>
    </cfRule>
    <cfRule type="containsText" dxfId="2491" priority="255" operator="containsText" text="ALT">
      <formula>NOT(ISERROR(SEARCH("ALT",C35)))</formula>
    </cfRule>
    <cfRule type="containsText" dxfId="2490" priority="256" operator="containsText" text="RTT">
      <formula>NOT(ISERROR(SEARCH("RTT",C35)))</formula>
    </cfRule>
    <cfRule type="containsText" dxfId="2489" priority="257" operator="containsText" text="CPB">
      <formula>NOT(ISERROR(SEARCH("CPB",C35)))</formula>
    </cfRule>
  </conditionalFormatting>
  <conditionalFormatting sqref="Q33">
    <cfRule type="cellIs" dxfId="2488" priority="132" operator="equal">
      <formula>"D"</formula>
    </cfRule>
    <cfRule type="containsText" dxfId="2487" priority="133" operator="containsText" text="MTH">
      <formula>NOT(ISERROR(SEARCH("MTH",Q33)))</formula>
    </cfRule>
    <cfRule type="containsText" dxfId="2486" priority="134" operator="containsText" text="MAL">
      <formula>NOT(ISERROR(SEARCH("MAL",Q33)))</formula>
    </cfRule>
    <cfRule type="containsText" dxfId="2485" priority="135" operator="containsText" text="ARR">
      <formula>NOT(ISERROR(SEARCH("ARR",Q33)))</formula>
    </cfRule>
    <cfRule type="containsText" dxfId="2484" priority="136" operator="containsText" text="ALT">
      <formula>NOT(ISERROR(SEARCH("ALT",Q33)))</formula>
    </cfRule>
    <cfRule type="containsText" dxfId="2483" priority="137" operator="containsText" text="RTT">
      <formula>NOT(ISERROR(SEARCH("RTT",Q33)))</formula>
    </cfRule>
    <cfRule type="containsText" dxfId="2482" priority="138" operator="containsText" text="CPB">
      <formula>NOT(ISERROR(SEARCH("CPB",Q33)))</formula>
    </cfRule>
  </conditionalFormatting>
  <conditionalFormatting sqref="Q34">
    <cfRule type="cellIs" dxfId="2481" priority="125" operator="equal">
      <formula>"D"</formula>
    </cfRule>
    <cfRule type="containsText" dxfId="2480" priority="126" operator="containsText" text="MTH">
      <formula>NOT(ISERROR(SEARCH("MTH",Q34)))</formula>
    </cfRule>
    <cfRule type="containsText" dxfId="2479" priority="127" operator="containsText" text="MAL">
      <formula>NOT(ISERROR(SEARCH("MAL",Q34)))</formula>
    </cfRule>
    <cfRule type="containsText" dxfId="2478" priority="128" operator="containsText" text="ARR">
      <formula>NOT(ISERROR(SEARCH("ARR",Q34)))</formula>
    </cfRule>
    <cfRule type="containsText" dxfId="2477" priority="129" operator="containsText" text="ALT">
      <formula>NOT(ISERROR(SEARCH("ALT",Q34)))</formula>
    </cfRule>
    <cfRule type="containsText" dxfId="2476" priority="130" operator="containsText" text="RTT">
      <formula>NOT(ISERROR(SEARCH("RTT",Q34)))</formula>
    </cfRule>
    <cfRule type="containsText" dxfId="2475" priority="131" operator="containsText" text="CPB">
      <formula>NOT(ISERROR(SEARCH("CPB",Q34)))</formula>
    </cfRule>
  </conditionalFormatting>
  <conditionalFormatting sqref="C42:D43">
    <cfRule type="cellIs" dxfId="2474" priority="38" operator="equal">
      <formula>"D"</formula>
    </cfRule>
    <cfRule type="containsText" dxfId="2473" priority="39" operator="containsText" text="MTH">
      <formula>NOT(ISERROR(SEARCH("MTH",C42)))</formula>
    </cfRule>
    <cfRule type="containsText" dxfId="2472" priority="40" operator="containsText" text="MAL">
      <formula>NOT(ISERROR(SEARCH("MAL",C42)))</formula>
    </cfRule>
    <cfRule type="containsText" dxfId="2471" priority="41" operator="containsText" text="ARR">
      <formula>NOT(ISERROR(SEARCH("ARR",C42)))</formula>
    </cfRule>
    <cfRule type="containsText" dxfId="2470" priority="42" operator="containsText" text="ALT">
      <formula>NOT(ISERROR(SEARCH("ALT",C42)))</formula>
    </cfRule>
    <cfRule type="containsText" dxfId="2469" priority="43" operator="containsText" text="RTT">
      <formula>NOT(ISERROR(SEARCH("RTT",C42)))</formula>
    </cfRule>
    <cfRule type="containsText" dxfId="2468" priority="44" operator="containsText" text="CPB">
      <formula>NOT(ISERROR(SEARCH("CPB",C42)))</formula>
    </cfRule>
  </conditionalFormatting>
  <conditionalFormatting sqref="J33:K34">
    <cfRule type="cellIs" dxfId="2467" priority="31" operator="equal">
      <formula>"D"</formula>
    </cfRule>
    <cfRule type="containsText" dxfId="2466" priority="32" operator="containsText" text="MTH">
      <formula>NOT(ISERROR(SEARCH("MTH",J33)))</formula>
    </cfRule>
    <cfRule type="containsText" dxfId="2465" priority="33" operator="containsText" text="MAL">
      <formula>NOT(ISERROR(SEARCH("MAL",J33)))</formula>
    </cfRule>
    <cfRule type="containsText" dxfId="2464" priority="34" operator="containsText" text="ARR">
      <formula>NOT(ISERROR(SEARCH("ARR",J33)))</formula>
    </cfRule>
    <cfRule type="containsText" dxfId="2463" priority="35" operator="containsText" text="ALT">
      <formula>NOT(ISERROR(SEARCH("ALT",J33)))</formula>
    </cfRule>
    <cfRule type="containsText" dxfId="2462" priority="36" operator="containsText" text="RTT">
      <formula>NOT(ISERROR(SEARCH("RTT",J33)))</formula>
    </cfRule>
    <cfRule type="containsText" dxfId="2461" priority="37" operator="containsText" text="CPB">
      <formula>NOT(ISERROR(SEARCH("CPB",J33)))</formula>
    </cfRule>
  </conditionalFormatting>
  <conditionalFormatting sqref="L33:N34">
    <cfRule type="cellIs" dxfId="2460" priority="24" operator="equal">
      <formula>"D"</formula>
    </cfRule>
    <cfRule type="containsText" dxfId="2459" priority="25" operator="containsText" text="MTH">
      <formula>NOT(ISERROR(SEARCH("MTH",L33)))</formula>
    </cfRule>
    <cfRule type="containsText" dxfId="2458" priority="26" operator="containsText" text="MAL">
      <formula>NOT(ISERROR(SEARCH("MAL",L33)))</formula>
    </cfRule>
    <cfRule type="containsText" dxfId="2457" priority="27" operator="containsText" text="ARR">
      <formula>NOT(ISERROR(SEARCH("ARR",L33)))</formula>
    </cfRule>
    <cfRule type="containsText" dxfId="2456" priority="28" operator="containsText" text="ALT">
      <formula>NOT(ISERROR(SEARCH("ALT",L33)))</formula>
    </cfRule>
    <cfRule type="containsText" dxfId="2455" priority="29" operator="containsText" text="RTT">
      <formula>NOT(ISERROR(SEARCH("RTT",L33)))</formula>
    </cfRule>
    <cfRule type="containsText" dxfId="2454" priority="30" operator="containsText" text="CPB">
      <formula>NOT(ISERROR(SEARCH("CPB",L33)))</formula>
    </cfRule>
  </conditionalFormatting>
  <conditionalFormatting sqref="J36:K37">
    <cfRule type="cellIs" dxfId="2453" priority="17" operator="equal">
      <formula>"D"</formula>
    </cfRule>
    <cfRule type="containsText" dxfId="2452" priority="18" operator="containsText" text="MTH">
      <formula>NOT(ISERROR(SEARCH("MTH",J36)))</formula>
    </cfRule>
    <cfRule type="containsText" dxfId="2451" priority="19" operator="containsText" text="MAL">
      <formula>NOT(ISERROR(SEARCH("MAL",J36)))</formula>
    </cfRule>
    <cfRule type="containsText" dxfId="2450" priority="20" operator="containsText" text="ARR">
      <formula>NOT(ISERROR(SEARCH("ARR",J36)))</formula>
    </cfRule>
    <cfRule type="containsText" dxfId="2449" priority="21" operator="containsText" text="ALT">
      <formula>NOT(ISERROR(SEARCH("ALT",J36)))</formula>
    </cfRule>
    <cfRule type="containsText" dxfId="2448" priority="22" operator="containsText" text="RTT">
      <formula>NOT(ISERROR(SEARCH("RTT",J36)))</formula>
    </cfRule>
    <cfRule type="containsText" dxfId="2447" priority="23" operator="containsText" text="CPB">
      <formula>NOT(ISERROR(SEARCH("CPB",J36)))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89" operator="containsText" id="{F7B90108-C42A-45BB-AD05-F46C8B5D1D7D}">
            <xm:f>NOT(ISERROR(SEARCH("I",F11)))</xm:f>
            <xm:f>"I"</xm:f>
            <x14:dxf>
              <font>
                <b/>
                <i val="0"/>
                <color rgb="FFC00000"/>
              </font>
            </x14:dxf>
          </x14:cfRule>
          <xm:sqref>F11:G11</xm:sqref>
        </x14:conditionalFormatting>
        <x14:conditionalFormatting xmlns:xm="http://schemas.microsoft.com/office/excel/2006/main">
          <x14:cfRule type="containsText" priority="488" operator="containsText" id="{C238590B-7E7B-4E56-8BA5-AEF4DF1BF39C}">
            <xm:f>NOT(ISERROR(SEARCH("I",M11)))</xm:f>
            <xm:f>"I"</xm:f>
            <x14:dxf>
              <font>
                <b/>
                <i val="0"/>
                <color rgb="FFC00000"/>
              </font>
            </x14:dxf>
          </x14:cfRule>
          <xm:sqref>M11:N11</xm:sqref>
        </x14:conditionalFormatting>
        <x14:conditionalFormatting xmlns:xm="http://schemas.microsoft.com/office/excel/2006/main">
          <x14:cfRule type="containsText" priority="487" operator="containsText" id="{F3CA89E6-300F-429D-A85A-440E685435AC}">
            <xm:f>NOT(ISERROR(SEARCH("I",T11)))</xm:f>
            <xm:f>"I"</xm:f>
            <x14:dxf>
              <font>
                <b/>
                <i val="0"/>
                <color rgb="FFC00000"/>
              </font>
            </x14:dxf>
          </x14:cfRule>
          <xm:sqref>T11:U11</xm:sqref>
        </x14:conditionalFormatting>
        <x14:conditionalFormatting xmlns:xm="http://schemas.microsoft.com/office/excel/2006/main">
          <x14:cfRule type="containsText" priority="486" operator="containsText" id="{259507A3-5517-4811-B09D-4648F1A16E54}">
            <xm:f>NOT(ISERROR(SEARCH("I",AA11)))</xm:f>
            <xm:f>"I"</xm:f>
            <x14:dxf>
              <font>
                <b/>
                <i val="0"/>
                <color rgb="FFC00000"/>
              </font>
            </x14:dxf>
          </x14:cfRule>
          <xm:sqref>AA11:AB11</xm:sqref>
        </x14:conditionalFormatting>
        <x14:conditionalFormatting xmlns:xm="http://schemas.microsoft.com/office/excel/2006/main">
          <x14:cfRule type="containsText" priority="470" operator="containsText" id="{E5390E86-CB2B-4ED4-A97F-9572A06972C1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1" operator="containsText" id="{6E4B9376-09B9-4F4B-BF7C-E7E12D9ABAF1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2" operator="containsText" id="{E622B576-E288-4530-9E09-A07E8A9D11F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3" operator="containsText" id="{380FACA8-2BD3-45B7-9997-03657DA70EF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4" operator="containsText" id="{40FBB7B9-F809-47F8-80C0-66BB8723553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5" operator="containsText" id="{8C457C3D-4916-4B63-A116-DE680ADBBE4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6" operator="containsText" id="{86169811-4569-4261-9FB7-6D7221A9789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7" operator="containsText" id="{7E72B43B-1FD8-4073-8D1F-45DF5926B470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78" operator="containsText" id="{B0828C70-C4CE-4888-A9F7-7D9AA13B367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79" operator="containsText" id="{66AB004F-BB86-4419-B102-911B30B894E3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80" operator="containsText" id="{6F2C2A91-BD66-4DCE-A3C2-C1710746D1C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81" operator="containsText" id="{A2A0ED11-ECFA-4368-9C93-CC831B27682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82" operator="containsText" id="{33A5BE10-F84D-479F-9CFE-C0870A8AA32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83" operator="containsText" id="{447A4910-3E0A-4FBF-A3D4-A9A86870281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84" operator="containsText" id="{917F4B67-2D30-47D5-A758-527549D7BCB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85" operator="containsText" id="{E8FCDFAD-F06A-440C-A469-4F3463CD3DF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B46:AF47 B29:B31 L38:N41 B38:B43 S38:U43 E38:I41 Z38:AB43 E11:I23 B11:B26 L11:P17 S11:W17 Z11:AD17 O18:P19 S20:W31 V18:W19 Z20:AD31 AC18:AD19 H42:I43 E26:I31 H24:I25 L20:P31</xm:sqref>
        </x14:conditionalFormatting>
        <x14:conditionalFormatting xmlns:xm="http://schemas.microsoft.com/office/excel/2006/main">
          <x14:cfRule type="containsText" priority="468" operator="containsText" id="{35BCB4D3-0B86-493B-A732-8653F6E327F3}">
            <xm:f>NOT(ISERROR(SEARCH("I",M11)))</xm:f>
            <xm:f>"I"</xm:f>
            <x14:dxf>
              <font>
                <b/>
                <i val="0"/>
                <color rgb="FFC00000"/>
              </font>
            </x14:dxf>
          </x14:cfRule>
          <xm:sqref>M11:N11</xm:sqref>
        </x14:conditionalFormatting>
        <x14:conditionalFormatting xmlns:xm="http://schemas.microsoft.com/office/excel/2006/main">
          <x14:cfRule type="containsText" priority="466" operator="containsText" id="{15840B91-3FFA-49EC-9D43-06D56097085B}">
            <xm:f>NOT(ISERROR(SEARCH("I",T11)))</xm:f>
            <xm:f>"I"</xm:f>
            <x14:dxf>
              <font>
                <b/>
                <i val="0"/>
                <color rgb="FFC00000"/>
              </font>
            </x14:dxf>
          </x14:cfRule>
          <xm:sqref>T11:U11</xm:sqref>
        </x14:conditionalFormatting>
        <x14:conditionalFormatting xmlns:xm="http://schemas.microsoft.com/office/excel/2006/main">
          <x14:cfRule type="containsText" priority="464" operator="containsText" id="{483250ED-ABF4-4B02-A5DC-1D4E356F9F2E}">
            <xm:f>NOT(ISERROR(SEARCH("I",AA11)))</xm:f>
            <xm:f>"I"</xm:f>
            <x14:dxf>
              <font>
                <b/>
                <i val="0"/>
                <color rgb="FFC00000"/>
              </font>
            </x14:dxf>
          </x14:cfRule>
          <xm:sqref>AA11:AB11</xm:sqref>
        </x14:conditionalFormatting>
        <x14:conditionalFormatting xmlns:xm="http://schemas.microsoft.com/office/excel/2006/main">
          <x14:cfRule type="containsText" priority="448" operator="containsText" id="{047AC991-65BA-4BC8-A7FF-57D1A446F25A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49" operator="containsText" id="{F1A2F2B4-D840-450B-BD17-676071683E05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0" operator="containsText" id="{F13466A6-D5A0-42FC-AFE4-A13516474AD2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1" operator="containsText" id="{57463616-B1E3-4E04-89A5-5BFF97D55F43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2" operator="containsText" id="{E08BEFF1-47FD-4748-98A2-48C030271A0A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3" operator="containsText" id="{C6FB9CBD-5778-4E49-A7D6-61A77B7FC3AA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4" operator="containsText" id="{5F0B3482-795B-48A5-BAA5-FA5A16EE6F04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5" operator="containsText" id="{2B349296-01B9-4AA0-A17A-99ADE0A43F95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56" operator="containsText" id="{0EC54E2B-BC27-42A9-B8DE-A3D2687A9BE2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57" operator="containsText" id="{663E144B-7EA4-4095-BD2C-18435338DFB7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8" operator="containsText" id="{EC3CB437-B7DA-42C3-8FEF-D8116FA1ACC9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9" operator="containsText" id="{056DC043-FA81-417A-AEE6-706F0381DD94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0" operator="containsText" id="{B004FC8A-2314-425A-9FC7-9FD161033489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1" operator="containsText" id="{700C70A3-B0EA-4120-93F2-5785AF7FC9BA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62" operator="containsText" id="{86544B01-E88D-41D0-B59B-B0139D7F3B01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63" operator="containsText" id="{917F13BF-10B3-44A4-A50A-B6990285E5C4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B27:B28</xm:sqref>
        </x14:conditionalFormatting>
        <x14:conditionalFormatting xmlns:xm="http://schemas.microsoft.com/office/excel/2006/main">
          <x14:cfRule type="containsText" priority="425" operator="containsText" id="{09730416-ACF4-48C2-9084-BF24A3A66916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26" operator="containsText" id="{C299253C-8608-4702-B680-B34F4596F9EC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27" operator="containsText" id="{6506E62D-3718-4773-B8A9-B9500EE9F588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28" operator="containsText" id="{C7AF5FBD-F3A4-45CD-BCA8-C5A02992E866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29" operator="containsText" id="{AD28DD1B-99F7-4892-8ED7-6EFEE3E988BB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0" operator="containsText" id="{55C9EFC6-33A1-4B0A-B75E-BB0601640890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1" operator="containsText" id="{36E1A285-E54B-41F6-8B77-7E07AC29C100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2" operator="containsText" id="{A64AC690-04B8-4240-BBD1-55059CC93907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33" operator="containsText" id="{7B72E4FB-CDF5-4923-BF1B-1D6F70ECA49A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34" operator="containsText" id="{EFC611B4-4894-4BF9-8221-DEAE5F8FEBB2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5" operator="containsText" id="{BB1AA073-9A38-416C-A84C-01EECD2F5962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6" operator="containsText" id="{9EC110FE-41E9-4BF5-BB40-222BD35435DD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7" operator="containsText" id="{6F550BAF-A9FF-4FA2-87F7-FC029DF6BA02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8" operator="containsText" id="{F59BD213-C088-4C3F-BA1B-6486849AF3AA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39" operator="containsText" id="{28F909B4-9ABC-4D24-B85A-44A7BED11960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40" operator="containsText" id="{9D8AE037-89ED-4BE2-92CA-7A79755B1C7B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B33:B34 S33:U34 Z33:AB34 E33:I34</xm:sqref>
        </x14:conditionalFormatting>
        <x14:conditionalFormatting xmlns:xm="http://schemas.microsoft.com/office/excel/2006/main">
          <x14:cfRule type="containsText" priority="381" operator="containsText" id="{729B6E9C-B2C4-4A2B-9C78-F6CA1DB89C55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2" operator="containsText" id="{F6D81779-589F-45DB-9069-65451165A343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3" operator="containsText" id="{0CAAF0AC-D62F-4320-AD41-71834215A168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4" operator="containsText" id="{27DD5451-DEC8-4F26-A33B-B4F063A1DFCD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5" operator="containsText" id="{345CCA1F-BCD5-4CE8-9F69-50C03A8959B2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6" operator="containsText" id="{0385D620-205B-4E43-957E-7FF91924A478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7" operator="containsText" id="{FEDA65A5-93FA-4476-880B-0A7892EFECDF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8" operator="containsText" id="{B8844231-DED9-45B2-8630-E25FEF7667E9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89" operator="containsText" id="{FE5F8AE4-DA36-4363-8B8C-642F7F8BEFD9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90" operator="containsText" id="{7F7BB403-65CE-4DBC-97DF-329DD551E888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1" operator="containsText" id="{C7C6EB73-E9E4-4218-B3DD-81D37DD67883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2" operator="containsText" id="{A1E715C6-58F2-41E2-90DD-D497028A917C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3" operator="containsText" id="{A43C8145-B43A-4459-82C4-72F017DD87FA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4" operator="containsText" id="{2B1ED11F-BE16-4BB0-AEDE-31D30DF9D5B4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95" operator="containsText" id="{DD587488-A464-489C-BEA9-F135B518FB6D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96" operator="containsText" id="{0A4D22C9-17A1-4B9C-BE74-5B1DF219835F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E32:I32 B32 Z32:AB32 S32:U32 L32:N32</xm:sqref>
        </x14:conditionalFormatting>
        <x14:conditionalFormatting xmlns:xm="http://schemas.microsoft.com/office/excel/2006/main">
          <x14:cfRule type="containsText" priority="330" operator="containsText" id="{1648CBF4-25C7-49C2-AE2C-54E006BE332F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1" operator="containsText" id="{D53CDAAB-9278-49C3-80C1-D7436576BD43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2" operator="containsText" id="{A4D0827A-9439-4BD8-9F9C-6F1ACE60E23A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3" operator="containsText" id="{A523576E-B926-4099-81AC-B8D28B4F3C85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4" operator="containsText" id="{30DAE6B2-D1BA-43F4-A60A-64247ED80C58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5" operator="containsText" id="{1CA58D9A-BB22-4B51-89C1-3B1130B9DCE5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6" operator="containsText" id="{AAB630F6-BDBB-443D-A890-B75439F24963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7" operator="containsText" id="{F6317725-506B-41B8-A44D-2EC36723152A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38" operator="containsText" id="{3467B12B-2E3D-4982-8821-414667414AE7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39" operator="containsText" id="{48890BC5-0BC0-416F-BEA2-00D960B4E508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0" operator="containsText" id="{780DB445-328F-44AC-8489-B53641E0664D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1" operator="containsText" id="{619ACF70-411E-4748-8D90-560B066C4ACF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2" operator="containsText" id="{FBB98CA2-D0E2-417F-B2A2-9AD51931041A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3" operator="containsText" id="{78E06EF8-E9BE-432C-99C0-88A76F9DF393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44" operator="containsText" id="{48193A03-183C-4F9E-B38F-954323BCEC1F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45" operator="containsText" id="{F1CE94A1-3137-4B8C-981A-AD61AD648743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L36:N37 S36:U37 Z36:AB37</xm:sqref>
        </x14:conditionalFormatting>
        <x14:conditionalFormatting xmlns:xm="http://schemas.microsoft.com/office/excel/2006/main">
          <x14:cfRule type="containsText" priority="286" operator="containsText" id="{B982635D-409D-4E21-A02A-1FECE784661D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7" operator="containsText" id="{8E83C1CF-87E5-42F4-9EAF-41F4970A0DE9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8" operator="containsText" id="{CB334048-4827-4012-8A08-5FFB018D9637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9" operator="containsText" id="{D0409F29-BBEE-4417-9272-D7D1B4CCBD3D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0" operator="containsText" id="{EBA887FD-E775-40D5-9141-4395EA1EA339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1" operator="containsText" id="{92BC1449-B304-4C18-B290-0CC6DD6607F8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2" operator="containsText" id="{C0ACCB38-9CD5-4841-A07F-299EA1132ED0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3" operator="containsText" id="{7B2BF597-B5F9-4CD7-B8E3-2FB09B3FC679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94" operator="containsText" id="{E8F25440-23AC-40B3-8312-0E0FE4AFEFCA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95" operator="containsText" id="{34DA78B9-E642-4973-85B9-D53BA2981EAD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6" operator="containsText" id="{4E3022E8-BF90-4241-A7A9-CA3BEF235FD8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7" operator="containsText" id="{17F7FC88-2E14-4CAA-9E72-539FAF9037BF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8" operator="containsText" id="{D01625D9-09C9-484E-885D-3040E50139EB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9" operator="containsText" id="{0ABF71F8-A040-4412-B7BA-FCC567027A65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00" operator="containsText" id="{02F5DE5E-154F-4839-BECD-4122737B591E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01" operator="containsText" id="{32933DE5-179D-4BA0-AB41-6AE75C0B9968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E35:I35 B35 Z35:AB35 S35:U35 L35:N35</xm:sqref>
        </x14:conditionalFormatting>
        <x14:conditionalFormatting xmlns:xm="http://schemas.microsoft.com/office/excel/2006/main">
          <x14:cfRule type="containsText" priority="235" operator="containsText" id="{0164A6BF-546F-494B-998C-DE646AC668F0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6" operator="containsText" id="{81E3AAE0-29A3-497A-8917-9E3361DA5FB8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7" operator="containsText" id="{CC7FC12F-63D0-41FC-B9B3-E72B96B1CE18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8" operator="containsText" id="{1A6CF459-D179-46E0-B5DD-C73A46804D74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9" operator="containsText" id="{DBF0200A-35E8-4300-A297-FDD443DDFA32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0" operator="containsText" id="{0C696AA7-08A2-4926-99A4-7865D79A4D38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1" operator="containsText" id="{E27C7248-C00A-4059-A4E9-598D98FD5C5F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2" operator="containsText" id="{CEEA4F8D-DD2E-48E0-9A59-A2C7C5C6ACB5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43" operator="containsText" id="{8F2BD371-B90C-4E7E-91B3-4C1EA1A8B804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44" operator="containsText" id="{21005BC8-EBF7-40BF-BBB7-D9AEF7034334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5" operator="containsText" id="{CDB15DFD-11F8-4F18-9E12-95441EE85328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6" operator="containsText" id="{FE4337E7-A47A-418A-AF7C-9C8E3743B465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7" operator="containsText" id="{4817B302-D9C1-4B19-A22D-A13F789279E8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8" operator="containsText" id="{5C6CA828-C1C3-4A0C-A10B-A731D820801D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49" operator="containsText" id="{C9C78312-112D-4BC2-9F4E-FA5DE8DAEF58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50" operator="containsText" id="{3EEDD132-D0AA-450A-89DC-8FBB35A38457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B36:B37</xm:sqref>
        </x14:conditionalFormatting>
        <x14:conditionalFormatting xmlns:xm="http://schemas.microsoft.com/office/excel/2006/main">
          <x14:cfRule type="containsText" priority="219" operator="containsText" id="{A87B117B-9769-44F3-99E7-76FD20FFEAFC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0" operator="containsText" id="{2D0FB515-FB19-4F22-A130-8A6D47B80040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1" operator="containsText" id="{C33CD52C-1209-40E4-BA1A-714CCBF57A7B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2" operator="containsText" id="{A0950EF9-D5DA-4D2F-BE9B-724436C4C325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3" operator="containsText" id="{93A4AB5B-753C-40A5-B333-E8E5E80B8A8A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4" operator="containsText" id="{ACCE514F-FFCE-48FA-86EE-57673D778311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5" operator="containsText" id="{E7DB61EC-0866-4DDB-B126-38A2DCC3C075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6" operator="containsText" id="{BFFA7410-1BCD-47BF-894F-C6A56843D7D7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27" operator="containsText" id="{55656E78-A481-488F-9E17-3FE465DD64DB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28" operator="containsText" id="{C15B6A24-FDC5-4B92-AF3E-FE0AD1BE69A4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29" operator="containsText" id="{DCD27861-4DD8-47E7-94A4-769E7B739C05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30" operator="containsText" id="{E022C903-86D7-436D-A086-DECFE96A42F3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31" operator="containsText" id="{0F9BFAE2-C68A-4EB5-A35B-85E63EB53FAE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32" operator="containsText" id="{619B3AD6-6785-4704-A46D-FE6B9BA019E3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33" operator="containsText" id="{24A5B85C-25C0-456D-A23B-0B52DA528037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34" operator="containsText" id="{9E6108CC-4A50-4B73-849A-22ABE496A8B0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E36:I37</xm:sqref>
        </x14:conditionalFormatting>
        <x14:conditionalFormatting xmlns:xm="http://schemas.microsoft.com/office/excel/2006/main">
          <x14:cfRule type="containsText" priority="203" operator="containsText" id="{739CF3F1-C53F-4AA1-882B-E10ED3CD9DDB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4" operator="containsText" id="{5635AC67-D770-4ADA-9B72-8F2833706F92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5" operator="containsText" id="{327948B4-53BF-4D15-B0BF-9E0DDC1C221F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6" operator="containsText" id="{41A6FCCB-9548-4CCC-9AD2-D75E68A78217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7" operator="containsText" id="{405E673F-6CF1-477F-8FAC-4AFBBCCF2063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8" operator="containsText" id="{26A274AC-8BA1-4D06-A8ED-266C6F28D42A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9" operator="containsText" id="{1263EBA2-31A7-49E2-BDB1-3046688D18C6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0" operator="containsText" id="{2850492F-9CF5-49F5-95E2-3FA96D46E3DE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11" operator="containsText" id="{28CE900E-A73E-4E5A-B5AC-86594E1BD8B6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12" operator="containsText" id="{1416289D-AF0E-4ECC-8879-B018A2273754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13" operator="containsText" id="{A0D038A2-317E-48ED-A5A6-F4519AB1CBA5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14" operator="containsText" id="{03A9F700-5A1D-4D1A-B33C-BD6BB6EA7D4B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15" operator="containsText" id="{50813D89-6255-4A26-B8CD-009A3D3BF77E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16" operator="containsText" id="{CAA606C1-D821-4127-A6EE-A7C61D71958C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17" operator="containsText" id="{D39E904B-6A6A-410D-9C0C-6593A3561B96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18" operator="containsText" id="{18075E9D-E6D2-45A2-A6EF-391519BB25FF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AC38:AD43 V38:W43 O38:P43</xm:sqref>
        </x14:conditionalFormatting>
        <x14:conditionalFormatting xmlns:xm="http://schemas.microsoft.com/office/excel/2006/main">
          <x14:cfRule type="containsText" priority="187" operator="containsText" id="{D62D3097-7DE7-4156-A1E7-5B554654300D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8" operator="containsText" id="{A19E7E8E-39F6-4E23-93E9-355840F9E65A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9" operator="containsText" id="{3A8494AC-3A1B-49F1-BFC6-210EF71B252F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0" operator="containsText" id="{9DBBFE64-8BD6-4482-8926-20F4DE9A7D6B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1" operator="containsText" id="{096FA9B6-BC01-47B3-B313-0DB0CC78C3A8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2" operator="containsText" id="{B43B9481-3941-4C1A-9D63-3D3E56CF3D8C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3" operator="containsText" id="{0294A4A2-790E-4910-AD12-3453DE594339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4" operator="containsText" id="{474C3011-D12F-41D6-BACD-7BBFE8C88B1E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95" operator="containsText" id="{2A7234E3-92E2-4419-8E78-B9C29045D066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96" operator="containsText" id="{75C71BA1-5DE5-494F-A222-78FB5F844602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7" operator="containsText" id="{63690ACF-8499-48A0-A3C7-2B5E8CDF403A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8" operator="containsText" id="{654D88AA-7AA9-44FB-91E1-49FC13B53B03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9" operator="containsText" id="{7DCC1FD4-48D7-4A6E-9A96-DBA5452F7025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0" operator="containsText" id="{A12B1985-34F6-466C-A1C7-2D7E90784EDE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01" operator="containsText" id="{301BD916-0AA9-40AA-B5E6-462C99568A56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02" operator="containsText" id="{7F02474B-EDE5-44E1-9F73-522DB392478E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AC33:AD34 V33:W34 O33:P34</xm:sqref>
        </x14:conditionalFormatting>
        <x14:conditionalFormatting xmlns:xm="http://schemas.microsoft.com/office/excel/2006/main">
          <x14:cfRule type="containsText" priority="171" operator="containsText" id="{1564BD18-01EC-4A60-BF0D-21340C7141D6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2" operator="containsText" id="{164C9172-4224-4B7D-AE4B-7D98E26D9535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3" operator="containsText" id="{F5BEFC82-7C1B-4F69-9A00-5E66CD891D59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4" operator="containsText" id="{1BF52439-B0D2-4B86-ADEA-72A95A8A579A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5" operator="containsText" id="{9376FBFB-4D27-4381-B383-E33B3056DF0C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6" operator="containsText" id="{EF9D71A2-D712-4581-9896-30B78F578B93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7" operator="containsText" id="{E2E3E7ED-D2A6-494A-9977-F5C44BD50F3E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8" operator="containsText" id="{AD6697E4-D16B-4275-ADEB-3B837CB9BE2C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79" operator="containsText" id="{A3EB2879-EF42-4499-8183-B66FE6200306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80" operator="containsText" id="{4EE7CDB4-127C-4007-B2A1-48FC7907E9B1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1" operator="containsText" id="{45E85F5F-DFC2-43EC-A477-3509CAC098CC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2" operator="containsText" id="{49EB1C29-1ACF-45D0-B41F-02E8E9FB90D5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3" operator="containsText" id="{40FAA6EB-EA5C-47D3-B994-35D92C320FC0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4" operator="containsText" id="{C38698C7-7853-4AA8-BB15-75C92144CC78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85" operator="containsText" id="{8AD5268F-1657-43F9-8900-D4F3B016D937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86" operator="containsText" id="{673A32DA-52BD-4B79-B3DA-0FA45D79DCD5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AC32:AD32 V32:W32 O32:P32</xm:sqref>
        </x14:conditionalFormatting>
        <x14:conditionalFormatting xmlns:xm="http://schemas.microsoft.com/office/excel/2006/main">
          <x14:cfRule type="containsText" priority="155" operator="containsText" id="{BFAA13A8-78D0-4164-906A-A0B8559885F4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6" operator="containsText" id="{1FBFEF56-DF8C-40B7-BF7A-2874947F2DE5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7" operator="containsText" id="{C2F0DDDE-BDA3-4AE5-9746-652BC87EF67D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8" operator="containsText" id="{12BFBAE5-E68B-4E9C-BDBB-9A1D849025C0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9" operator="containsText" id="{A33D2CB6-A38F-46DB-BF06-D47461EBA67E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0" operator="containsText" id="{6C326E0A-F3AF-4829-9AAB-BE6F870D76FF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1" operator="containsText" id="{FC1E8531-9587-4055-BBE8-EBAB6AB939E1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2" operator="containsText" id="{2C9DF1F4-68C0-4C82-908C-D3F2730A757C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63" operator="containsText" id="{2F78AD6C-AC7D-492E-B929-2F98B5D0237D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64" operator="containsText" id="{A4A8D2BD-3327-4782-889C-472C93A72D1E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65" operator="containsText" id="{B6EC995E-84F5-4C73-BE89-0A1176A6FA5C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66" operator="containsText" id="{F50CA8EC-BD88-4074-B089-23DE6C20D7F8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67" operator="containsText" id="{69A9E0CC-7BCF-4551-838F-E9FF3A329AC0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68" operator="containsText" id="{4DEF0980-9941-44AD-9A25-1B8B7CBD27E5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69" operator="containsText" id="{8D3EBC51-1ED7-4EFB-B31C-81F901FD98EA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70" operator="containsText" id="{5CCE0091-6B24-474B-9469-85617816CACE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AC35:AD35 V35:W35 O35:P35</xm:sqref>
        </x14:conditionalFormatting>
        <x14:conditionalFormatting xmlns:xm="http://schemas.microsoft.com/office/excel/2006/main">
          <x14:cfRule type="containsText" priority="139" operator="containsText" id="{A78FB4E5-4A6E-4FA2-92E1-FF97E8A41AFA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0" operator="containsText" id="{642F532E-1C2A-4870-8BEF-E032C06E1816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1" operator="containsText" id="{84E8C37A-4772-4553-BD9D-6633E6941DF0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2" operator="containsText" id="{112D596A-73B1-4670-8DBE-818F56E72E17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3" operator="containsText" id="{8FEA6848-6AF2-4CED-8C2C-EB579B9FC37F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4" operator="containsText" id="{325FA122-B2E6-42B8-8398-FAC4F4BB9632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5" operator="containsText" id="{8993D709-41AA-47D1-AC59-B7DA50ED8B9D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6" operator="containsText" id="{F19A134E-6066-4A01-ACB7-32EAFB1118CF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47" operator="containsText" id="{23916B77-16AD-4B40-9FB4-3EF5AD5F2BB4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48" operator="containsText" id="{7A3D1AE6-C10E-41F6-B1CB-581879E8E7A1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9" operator="containsText" id="{70D25ADB-127D-4DF0-B1E8-51BECAC80D6E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0" operator="containsText" id="{55EBD58D-4639-4060-80C2-B4E4F01D402D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1" operator="containsText" id="{0B3D096F-9C39-4D04-8F13-A05B6E1A8F38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2" operator="containsText" id="{EA5C9AA8-D25A-4388-AA5E-5A0B53676091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3" operator="containsText" id="{57C787F5-8454-4CF0-8386-241C837E72B7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54" operator="containsText" id="{CEC386FC-E4A3-4DBA-BB30-0CF7F063A097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AC36:AD37 V36:W37 O36:P37</xm:sqref>
        </x14:conditionalFormatting>
        <x14:conditionalFormatting xmlns:xm="http://schemas.microsoft.com/office/excel/2006/main">
          <x14:cfRule type="containsText" priority="109" operator="containsText" id="{04D422FB-E790-433C-9B4A-9476B95FAEC5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0" operator="containsText" id="{4A23F607-E19C-41C3-86FC-7219016EB2BC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1" operator="containsText" id="{F6A058A6-0F2E-4F8B-9101-5A0778529CC0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2" operator="containsText" id="{86C357DD-7CD1-4A80-B5EB-A192D52BA573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3" operator="containsText" id="{EDC5B69F-3BAB-416F-9668-30D92CEE39C8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4" operator="containsText" id="{6884AC3E-5E41-4CEF-B4C5-D0F529F7A8E3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5" operator="containsText" id="{66EF37EC-A3DF-48D5-9350-536711538880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6" operator="containsText" id="{494ED22A-BF78-4593-865A-1D9CD447D256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17" operator="containsText" id="{54EB7F00-3A81-4C74-B250-5A5055C98BE6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18" operator="containsText" id="{5E148795-44F1-43D1-97EE-A124691FF7C0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9" operator="containsText" id="{30C8C1D5-226F-4530-BF1A-86DDD7A636A3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0" operator="containsText" id="{86E4345F-FA96-465E-827B-839C50EE7468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1" operator="containsText" id="{F45F4BAE-ECA0-4434-BAA3-07EBBD9D0F7A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2" operator="containsText" id="{E2AEB135-A9C0-4225-99A7-C1065B7010F2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23" operator="containsText" id="{8A092DBD-B652-42A9-B5EF-5A5F721AF921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24" operator="containsText" id="{D1283446-5EBF-41CD-8E47-083546DB3ED9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X12:Y13</xm:sqref>
        </x14:conditionalFormatting>
        <x14:conditionalFormatting xmlns:xm="http://schemas.microsoft.com/office/excel/2006/main">
          <x14:cfRule type="containsText" priority="93" operator="containsText" id="{05687E15-3159-4655-817C-15C031397F93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4" operator="containsText" id="{2FB737D8-57B8-475D-BE61-11D8D277917E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5" operator="containsText" id="{7F624137-61D5-4900-95E0-5813DF3D2F53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6" operator="containsText" id="{C1CB8449-3D48-411F-83EA-E806BDD5E5C5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7" operator="containsText" id="{EC171F66-7EF3-42C8-8E3C-8490CD92417A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8" operator="containsText" id="{E1057431-7FD0-4294-BEA0-51D7723D4C2B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9" operator="containsText" id="{5EF2DD80-4C70-4ABC-A666-A7925C8754ED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0" operator="containsText" id="{439CEDF4-80D8-4933-AEE1-E2D4999E875C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01" operator="containsText" id="{E63218E0-2D28-4A14-B674-1B08E23E805D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2" operator="containsText" id="{F2DC123F-5135-4252-B6A5-B98CB130BD0D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3" operator="containsText" id="{F1543A32-4479-42FD-9B43-971D187234B6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4" operator="containsText" id="{AE4AA6FA-9FBD-45FB-AD08-D189864E0FE4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5" operator="containsText" id="{C79D251C-DCD9-400F-935F-0E219CD423E2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6" operator="containsText" id="{D239067B-BA28-4CCE-94C0-5B3081D20010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07" operator="containsText" id="{BA95CF5D-323D-47F0-8EDE-97408F6798E8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08" operator="containsText" id="{BC62FB8E-8B92-44A4-ABAA-FBCC8FD1F143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J18:N19</xm:sqref>
        </x14:conditionalFormatting>
        <x14:conditionalFormatting xmlns:xm="http://schemas.microsoft.com/office/excel/2006/main">
          <x14:cfRule type="containsText" priority="77" operator="containsText" id="{2C7939F0-1F9C-4E02-A565-626C05716370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8" operator="containsText" id="{946E7599-3B30-4ACC-9331-5608E2D26932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9" operator="containsText" id="{B0847C6E-5C24-48FA-BB63-4D6516EFC01F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0" operator="containsText" id="{CAC92E73-68C0-4F17-BB4C-B074B609D83A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1" operator="containsText" id="{BB4828F7-2111-43B3-A967-830F6F18CC10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2" operator="containsText" id="{D5ED2D6E-C214-433F-B6B8-F73A35B62636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3" operator="containsText" id="{F66B722D-8891-44D9-9046-109C5EC18453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4" operator="containsText" id="{343F7FB3-014C-4FBD-BB33-D7867C632B58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85" operator="containsText" id="{E21497C4-4B31-428A-A860-10DC86CEE1DD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86" operator="containsText" id="{1F90DC26-03FD-475C-8E03-E0C405A08CAF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7" operator="containsText" id="{EF05F45D-A442-47E4-85D0-5910313453F5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8" operator="containsText" id="{4EF4FBD4-69E3-45DB-A2E0-F9EF79D1EB52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9" operator="containsText" id="{B8AA86FE-7E0A-45F4-ADBC-69A27AB5878A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0" operator="containsText" id="{A909DC69-8853-42E9-8411-0CE52A6C5C67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91" operator="containsText" id="{68F64419-8246-49DF-9394-7A3A9B91452C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92" operator="containsText" id="{21AF8A20-0B7F-4570-98A5-A67EEA2CDD3C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Q18:U19</xm:sqref>
        </x14:conditionalFormatting>
        <x14:conditionalFormatting xmlns:xm="http://schemas.microsoft.com/office/excel/2006/main">
          <x14:cfRule type="containsText" priority="61" operator="containsText" id="{86D555BE-1AF5-44BB-893A-A24AA802D2CB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" operator="containsText" id="{8C0F5D3C-7D85-4447-A695-428DDB76F0F4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3" operator="containsText" id="{DEE795C6-4D75-4A1B-A9C4-18687E850223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" operator="containsText" id="{B0915F08-578A-4923-BC0E-6EBE931A7B37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5" operator="containsText" id="{ACCBD092-AAAF-4972-88CE-D1C43A12F1E1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6" operator="containsText" id="{5DB9D9D9-F902-474D-A4D9-8A337DB740E9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" operator="containsText" id="{7C1133C1-66B0-4741-B5E5-99AF659F0F68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8" operator="containsText" id="{AA4BED24-6E0F-4674-98B1-6BDB102F5DA7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69" operator="containsText" id="{F7E89124-5BD0-437E-9881-7976E58843E7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70" operator="containsText" id="{99A6A5D4-3EFB-4913-BCC1-C144C0BE147A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1" operator="containsText" id="{34CED289-9458-4F22-AF46-57A3815EF7E8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2" operator="containsText" id="{F2AEE89D-5B09-418E-B49E-66B03127BAD6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3" operator="containsText" id="{31289687-47A1-491A-BBD8-F00EDFDEF542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4" operator="containsText" id="{7CB4C6E7-30FD-469A-9F24-3C577865F474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75" operator="containsText" id="{C78CDDDA-A6BD-4F9A-BB39-9956C648AE99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76" operator="containsText" id="{8050DC35-99B0-4063-9062-424F825A0C03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X18:AB19</xm:sqref>
        </x14:conditionalFormatting>
        <x14:conditionalFormatting xmlns:xm="http://schemas.microsoft.com/office/excel/2006/main">
          <x14:cfRule type="containsText" priority="45" operator="containsText" id="{28FB99A4-9724-4CE1-81D3-73D36446863F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6" operator="containsText" id="{2AF778BE-24EB-4B22-B967-72ADA7B0F42D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" operator="containsText" id="{9DF6F637-6D83-471C-B442-1CD4E280267D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" operator="containsText" id="{05EB4258-C3C9-45B2-A761-764AE0B6A829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" operator="containsText" id="{DCFBEEB0-217C-4ED4-8241-7782FC570A8C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" operator="containsText" id="{7EB8A3C4-BA6F-4A1A-80AB-DCB7FB40F1D0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" operator="containsText" id="{8B89751B-95DF-49FE-A106-AADD37AEFB0A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2" operator="containsText" id="{34DA4882-D6EB-43ED-920F-4F012946BB6B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3" operator="containsText" id="{CD98CF69-D34F-4036-A8CD-5EF0B3DE702C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4" operator="containsText" id="{D9397D6B-E0B9-49F8-8C8D-D61248DDECA6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5" operator="containsText" id="{CDB66C80-5DFB-4B11-B11D-1D14427A6C3D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6" operator="containsText" id="{B0821676-FC1F-4019-A96B-20F702B4A448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7" operator="containsText" id="{A327E198-9136-4ED6-BF82-3B1A7262842F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8" operator="containsText" id="{C7BD3E57-C43B-4178-8561-D315D45494F6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9" operator="containsText" id="{1F6D91B9-0995-4916-B0AA-C856F6895988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0" operator="containsText" id="{A634BD12-6A8C-4699-BD34-A1471259D732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E42:G43</xm:sqref>
        </x14:conditionalFormatting>
        <x14:conditionalFormatting xmlns:xm="http://schemas.microsoft.com/office/excel/2006/main">
          <x14:cfRule type="containsText" priority="1" operator="containsText" id="{9BE46B1A-91B2-4E64-A4AE-4BD01417AA93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" operator="containsText" id="{813FF75A-1DC8-4D7C-A259-2CA1774197B1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" operator="containsText" id="{F968C210-2004-46EF-8B95-272695D805DD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" operator="containsText" id="{D73B1D84-8F50-4F80-8E65-442BD83083F4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" operator="containsText" id="{077FE486-A60B-4FF0-A2B8-2CC8F9C57AB0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" operator="containsText" id="{03038888-1B3B-4719-A748-FD5F78DCBA9E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" operator="containsText" id="{062C685A-65F6-4FDB-9D84-EC6A619BE274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" operator="containsText" id="{FEF223EA-9FD9-4F7F-97D4-F9706C4A56B5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" operator="containsText" id="{4327DB8E-DD47-43D5-9540-7162FD6346B8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" operator="containsText" id="{8F3BA7D8-D668-4D6F-B7B7-87A61238F408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" operator="containsText" id="{42743B48-BA42-466A-870D-C8698F05B22F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" operator="containsText" id="{CB49736B-CD3C-4897-A2B3-429F367EE666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" operator="containsText" id="{17A46463-A59C-45D1-A00C-12E2B4A4975E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" operator="containsText" id="{9830E1DF-3967-4E3B-B5DB-8F69289FC621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" operator="containsText" id="{0545D7A4-13A1-4CE0-8901-B81D880B0C78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" operator="containsText" id="{384F5F8A-027C-45D4-A3D8-41C4F6E3ADE4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J42:N43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56F7D9A-852C-42F4-994A-52DF1BA14844}">
          <x14:formula1>
            <xm:f>'https://dbschenker.sharepoint.com/sites/SALESPLANNING-Global/Shared Documents/Planning RH/[ESCO - Planning RH.xlsm]Feuil2'!#REF!</xm:f>
          </x14:formula1>
          <xm:sqref>J18:N19 Q18:U19 X18:AB19</xm:sqref>
        </x14:dataValidation>
        <x14:dataValidation type="list" allowBlank="1" showInputMessage="1" showErrorMessage="1" xr:uid="{4855B7A1-63ED-4C7C-B16E-52229CA40EBD}">
          <x14:formula1>
            <xm:f>'https://dbschenker.sharepoint.com/sites/SALESPLANNING-Global/Shared Documents/Planning RH/Planning 2020/[TM - Planning RH 2020.xlsm]Feuil2'!#REF!</xm:f>
          </x14:formula1>
          <xm:sqref>B42:AF43 B39:AF40 B36:AF37 AC18:AF19 B24:AF25 B33:AF34 B15:AF16 B27:AF28 B30:AF31 B12:AF13 B18:I19 O18:P19 V18:W19 B21:AF22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75A17-4EEF-4C21-9A2B-3EA0AC5DB548}">
  <dimension ref="A1:AN64"/>
  <sheetViews>
    <sheetView workbookViewId="0">
      <selection activeCell="G1" sqref="G1"/>
    </sheetView>
  </sheetViews>
  <sheetFormatPr baseColWidth="10" defaultColWidth="4.7109375" defaultRowHeight="15" x14ac:dyDescent="0.25"/>
  <cols>
    <col min="1" max="1" width="29" customWidth="1"/>
    <col min="2" max="2" width="8" bestFit="1" customWidth="1"/>
    <col min="3" max="27" width="7.140625" customWidth="1"/>
    <col min="28" max="29" width="7.28515625" customWidth="1"/>
    <col min="30" max="30" width="7.140625" customWidth="1"/>
    <col min="31" max="32" width="7.28515625" customWidth="1"/>
    <col min="33" max="33" width="4.42578125" bestFit="1" customWidth="1"/>
    <col min="34" max="34" width="4.28515625" bestFit="1" customWidth="1"/>
    <col min="35" max="35" width="7" bestFit="1" customWidth="1"/>
    <col min="36" max="36" width="10.140625" bestFit="1" customWidth="1"/>
    <col min="37" max="37" width="37.28515625" bestFit="1" customWidth="1"/>
    <col min="38" max="38" width="9.42578125" bestFit="1" customWidth="1"/>
    <col min="39" max="39" width="12.85546875" bestFit="1" customWidth="1"/>
    <col min="40" max="40" width="17.85546875" bestFit="1" customWidth="1"/>
  </cols>
  <sheetData>
    <row r="1" spans="1:40" ht="36" x14ac:dyDescent="0.25">
      <c r="A1" s="1" t="s">
        <v>68</v>
      </c>
    </row>
    <row r="2" spans="1:40" ht="23.25" x14ac:dyDescent="0.25">
      <c r="A2" s="2" t="s">
        <v>0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40" x14ac:dyDescent="0.25">
      <c r="A3" s="3" t="s">
        <v>57</v>
      </c>
    </row>
    <row r="4" spans="1:40" ht="3.2" customHeight="1" x14ac:dyDescent="0.25"/>
    <row r="5" spans="1:40" ht="12.2" customHeight="1" x14ac:dyDescent="0.25">
      <c r="B5" s="4"/>
      <c r="C5" s="4"/>
      <c r="D5" s="4"/>
      <c r="E5" s="4"/>
      <c r="F5" s="4"/>
      <c r="G5" s="4"/>
      <c r="H5" s="4"/>
      <c r="I5" s="4"/>
      <c r="J5" s="4"/>
    </row>
    <row r="6" spans="1:40" ht="12.2" customHeight="1" x14ac:dyDescent="0.25">
      <c r="B6" s="5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40" ht="3.2" customHeight="1" thickBot="1" x14ac:dyDescent="0.3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40" s="14" customFormat="1" x14ac:dyDescent="0.25">
      <c r="A8" s="9" t="s">
        <v>2</v>
      </c>
      <c r="B8" s="10" t="s">
        <v>3</v>
      </c>
      <c r="C8" s="10" t="s">
        <v>4</v>
      </c>
      <c r="D8" s="10" t="s">
        <v>5</v>
      </c>
      <c r="E8" s="10" t="s">
        <v>6</v>
      </c>
      <c r="F8" s="10" t="s">
        <v>7</v>
      </c>
      <c r="G8" s="10" t="s">
        <v>8</v>
      </c>
      <c r="H8" s="10" t="s">
        <v>9</v>
      </c>
      <c r="I8" s="10" t="s">
        <v>3</v>
      </c>
      <c r="J8" s="10" t="s">
        <v>4</v>
      </c>
      <c r="K8" s="10" t="s">
        <v>5</v>
      </c>
      <c r="L8" s="10" t="s">
        <v>6</v>
      </c>
      <c r="M8" s="10" t="s">
        <v>7</v>
      </c>
      <c r="N8" s="10" t="s">
        <v>8</v>
      </c>
      <c r="O8" s="10" t="s">
        <v>9</v>
      </c>
      <c r="P8" s="10" t="s">
        <v>3</v>
      </c>
      <c r="Q8" s="10" t="s">
        <v>4</v>
      </c>
      <c r="R8" s="10" t="s">
        <v>5</v>
      </c>
      <c r="S8" s="10" t="s">
        <v>6</v>
      </c>
      <c r="T8" s="10" t="s">
        <v>7</v>
      </c>
      <c r="U8" s="10" t="s">
        <v>8</v>
      </c>
      <c r="V8" s="10" t="s">
        <v>9</v>
      </c>
      <c r="W8" s="10" t="s">
        <v>3</v>
      </c>
      <c r="X8" s="10" t="s">
        <v>4</v>
      </c>
      <c r="Y8" s="10" t="s">
        <v>5</v>
      </c>
      <c r="Z8" s="10" t="s">
        <v>6</v>
      </c>
      <c r="AA8" s="10" t="s">
        <v>7</v>
      </c>
      <c r="AB8" s="10" t="s">
        <v>8</v>
      </c>
      <c r="AC8" s="10" t="s">
        <v>9</v>
      </c>
      <c r="AD8" s="10" t="s">
        <v>3</v>
      </c>
      <c r="AE8" s="10" t="s">
        <v>4</v>
      </c>
      <c r="AF8" s="10" t="s">
        <v>5</v>
      </c>
      <c r="AG8" s="11" t="s">
        <v>10</v>
      </c>
      <c r="AH8" s="12"/>
      <c r="AI8" s="12"/>
      <c r="AJ8" s="12"/>
      <c r="AK8" s="12"/>
      <c r="AL8" s="12"/>
      <c r="AM8" s="12"/>
      <c r="AN8" s="13"/>
    </row>
    <row r="9" spans="1:40" s="20" customFormat="1" x14ac:dyDescent="0.25">
      <c r="A9" s="15"/>
      <c r="B9" s="16">
        <v>23</v>
      </c>
      <c r="C9" s="17">
        <v>24</v>
      </c>
      <c r="D9" s="17">
        <v>25</v>
      </c>
      <c r="E9" s="17">
        <v>26</v>
      </c>
      <c r="F9" s="17">
        <v>27</v>
      </c>
      <c r="G9" s="17">
        <v>28</v>
      </c>
      <c r="H9" s="17">
        <v>29</v>
      </c>
      <c r="I9" s="17">
        <v>30</v>
      </c>
      <c r="J9" s="17">
        <v>31</v>
      </c>
      <c r="K9" s="17">
        <v>1</v>
      </c>
      <c r="L9" s="17">
        <v>2</v>
      </c>
      <c r="M9" s="17">
        <v>3</v>
      </c>
      <c r="N9" s="17">
        <v>4</v>
      </c>
      <c r="O9" s="17">
        <v>5</v>
      </c>
      <c r="P9" s="17">
        <v>6</v>
      </c>
      <c r="Q9" s="17">
        <v>7</v>
      </c>
      <c r="R9" s="17">
        <v>8</v>
      </c>
      <c r="S9" s="17">
        <v>9</v>
      </c>
      <c r="T9" s="17">
        <v>10</v>
      </c>
      <c r="U9" s="17">
        <v>11</v>
      </c>
      <c r="V9" s="17">
        <v>12</v>
      </c>
      <c r="W9" s="17">
        <v>13</v>
      </c>
      <c r="X9" s="17">
        <v>14</v>
      </c>
      <c r="Y9" s="17">
        <v>15</v>
      </c>
      <c r="Z9" s="17">
        <v>16</v>
      </c>
      <c r="AA9" s="17">
        <v>17</v>
      </c>
      <c r="AB9" s="17">
        <v>18</v>
      </c>
      <c r="AC9" s="17">
        <v>19</v>
      </c>
      <c r="AD9" s="17">
        <v>20</v>
      </c>
      <c r="AE9" s="17">
        <v>21</v>
      </c>
      <c r="AF9" s="17">
        <v>22</v>
      </c>
      <c r="AG9" s="18" t="s">
        <v>11</v>
      </c>
      <c r="AH9" s="17" t="s">
        <v>12</v>
      </c>
      <c r="AI9" s="17" t="s">
        <v>13</v>
      </c>
      <c r="AJ9" s="17" t="s">
        <v>14</v>
      </c>
      <c r="AK9" s="17" t="s">
        <v>15</v>
      </c>
      <c r="AL9" s="17" t="s">
        <v>16</v>
      </c>
      <c r="AM9" s="17" t="s">
        <v>17</v>
      </c>
      <c r="AN9" s="19" t="s">
        <v>18</v>
      </c>
    </row>
    <row r="10" spans="1:40" s="14" customFormat="1" ht="15.75" thickBot="1" x14ac:dyDescent="0.3">
      <c r="A10" s="21"/>
      <c r="B10" s="22" t="s">
        <v>19</v>
      </c>
      <c r="C10" s="23" t="s">
        <v>20</v>
      </c>
      <c r="D10" s="24"/>
      <c r="E10" s="24"/>
      <c r="F10" s="24"/>
      <c r="G10" s="24"/>
      <c r="H10" s="24"/>
      <c r="I10" s="24"/>
      <c r="J10" s="23" t="s">
        <v>21</v>
      </c>
      <c r="K10" s="24"/>
      <c r="L10" s="24"/>
      <c r="M10" s="24"/>
      <c r="N10" s="24"/>
      <c r="O10" s="24"/>
      <c r="P10" s="24"/>
      <c r="Q10" s="23" t="s">
        <v>22</v>
      </c>
      <c r="R10" s="24"/>
      <c r="S10" s="24"/>
      <c r="T10" s="24"/>
      <c r="U10" s="24"/>
      <c r="V10" s="24"/>
      <c r="W10" s="24"/>
      <c r="X10" s="23" t="s">
        <v>23</v>
      </c>
      <c r="Y10" s="24"/>
      <c r="Z10" s="24"/>
      <c r="AA10" s="24"/>
      <c r="AB10" s="24"/>
      <c r="AC10" s="24"/>
      <c r="AD10" s="24"/>
      <c r="AE10" s="23" t="s">
        <v>24</v>
      </c>
      <c r="AF10" s="25"/>
      <c r="AG10" s="26" t="s">
        <v>25</v>
      </c>
      <c r="AH10" s="27" t="s">
        <v>12</v>
      </c>
      <c r="AI10" s="27" t="s">
        <v>26</v>
      </c>
      <c r="AJ10" s="27" t="s">
        <v>27</v>
      </c>
      <c r="AK10" s="27" t="s">
        <v>28</v>
      </c>
      <c r="AL10" s="27" t="s">
        <v>29</v>
      </c>
      <c r="AM10" s="27" t="s">
        <v>30</v>
      </c>
      <c r="AN10" s="28" t="s">
        <v>31</v>
      </c>
    </row>
    <row r="11" spans="1:40" ht="15.75" customHeight="1" x14ac:dyDescent="0.25">
      <c r="A11" s="29" t="s">
        <v>58</v>
      </c>
      <c r="B11" s="30"/>
      <c r="C11" s="31"/>
      <c r="D11" s="31"/>
      <c r="E11" s="32"/>
      <c r="F11" s="33"/>
      <c r="G11" s="33"/>
      <c r="H11" s="34"/>
      <c r="I11" s="34"/>
      <c r="J11" s="31"/>
      <c r="K11" s="31"/>
      <c r="L11" s="32"/>
      <c r="M11" s="33"/>
      <c r="N11" s="33"/>
      <c r="O11" s="34"/>
      <c r="P11" s="34"/>
      <c r="Q11" s="31"/>
      <c r="R11" s="31"/>
      <c r="S11" s="32"/>
      <c r="T11" s="33"/>
      <c r="U11" s="33"/>
      <c r="V11" s="34"/>
      <c r="W11" s="34"/>
      <c r="X11" s="31"/>
      <c r="Y11" s="31"/>
      <c r="Z11" s="32"/>
      <c r="AA11" s="33"/>
      <c r="AB11" s="33"/>
      <c r="AC11" s="34"/>
      <c r="AD11" s="34"/>
      <c r="AE11" s="31"/>
      <c r="AF11" s="31"/>
      <c r="AG11" s="35">
        <f>COUNTIF($B12:$AF13,"CPB")/2</f>
        <v>0</v>
      </c>
      <c r="AH11" s="36">
        <f>COUNTIF($B12:$AF13,"RTT")/2</f>
        <v>0</v>
      </c>
      <c r="AI11" s="36">
        <f>COUNTIF($B12:$AF13,"ARR")/2</f>
        <v>0</v>
      </c>
      <c r="AJ11" s="36">
        <f>COUNTIF($B12:$AF13,"FOE")/2+COUNTIF($B12:$AF13,"ALT")/2</f>
        <v>0</v>
      </c>
      <c r="AK11" s="36">
        <f>COUNTIF($B12:$AF13,"CEF")/2+COUNTIF($B12:$AF13,"EMR")/2+COUNTIF($B12:$AF13,"MAL")/2+COUNTIF($B12:$AF13,"ATR")/2+COUNTIF($B12:$AF13,"ATJ")/2+COUNTIF($B12:$AF13,"MZT")/2+COUNTIF($B12:$AF13,"PAT")/2+COUNTIF($B12:$AF13,"MTH")/2</f>
        <v>0</v>
      </c>
      <c r="AL11" s="36">
        <f>COUNTIF($B12:$AF13,"ANR")/2+COUNTIF($B12:$AF13,"CSS")/2</f>
        <v>0</v>
      </c>
      <c r="AM11" s="36">
        <f>COUNTIF($B12:$AF13,"D")/2+COUNTIF($B12:$AF13,"I")/2</f>
        <v>0</v>
      </c>
      <c r="AN11" s="37">
        <f>COUNTIF($B12:$AF13,"RPO")/2+COUNTIF($B12:$AF13,"FPE")/2+COUNTIF($B12:$AF13,"AUT")/2+COUNTIF($B12:$AF13,"BLC")/2</f>
        <v>0</v>
      </c>
    </row>
    <row r="12" spans="1:40" ht="15.95" customHeight="1" x14ac:dyDescent="0.25">
      <c r="A12" s="38" t="s">
        <v>32</v>
      </c>
      <c r="B12" s="39"/>
      <c r="C12" s="40"/>
      <c r="D12" s="40"/>
      <c r="E12" s="41"/>
      <c r="F12" s="42"/>
      <c r="G12" s="41"/>
      <c r="H12" s="39"/>
      <c r="I12" s="39"/>
      <c r="J12" s="40"/>
      <c r="K12" s="40"/>
      <c r="L12" s="41"/>
      <c r="M12" s="42"/>
      <c r="N12" s="41"/>
      <c r="O12" s="39"/>
      <c r="P12" s="39"/>
      <c r="Q12" s="40"/>
      <c r="R12" s="40"/>
      <c r="S12" s="41"/>
      <c r="T12" s="42"/>
      <c r="U12" s="41"/>
      <c r="V12" s="39"/>
      <c r="W12" s="39"/>
      <c r="X12" s="42"/>
      <c r="Y12" s="41"/>
      <c r="Z12" s="41"/>
      <c r="AA12" s="42"/>
      <c r="AB12" s="41"/>
      <c r="AC12" s="39"/>
      <c r="AD12" s="39"/>
      <c r="AE12" s="40"/>
      <c r="AF12" s="40"/>
      <c r="AG12" s="43"/>
      <c r="AH12" s="44"/>
      <c r="AI12" s="44"/>
      <c r="AJ12" s="44"/>
      <c r="AK12" s="44"/>
      <c r="AL12" s="44"/>
      <c r="AM12" s="44"/>
      <c r="AN12" s="45"/>
    </row>
    <row r="13" spans="1:40" ht="15.95" customHeight="1" thickBot="1" x14ac:dyDescent="0.3">
      <c r="A13" s="38" t="s">
        <v>33</v>
      </c>
      <c r="B13" s="39"/>
      <c r="C13" s="40"/>
      <c r="D13" s="40"/>
      <c r="E13" s="41"/>
      <c r="F13" s="42"/>
      <c r="G13" s="41"/>
      <c r="H13" s="39"/>
      <c r="I13" s="39"/>
      <c r="J13" s="40"/>
      <c r="K13" s="40"/>
      <c r="L13" s="41"/>
      <c r="M13" s="42"/>
      <c r="N13" s="41"/>
      <c r="O13" s="39"/>
      <c r="P13" s="39"/>
      <c r="Q13" s="40"/>
      <c r="R13" s="40"/>
      <c r="S13" s="41"/>
      <c r="T13" s="42"/>
      <c r="U13" s="41"/>
      <c r="V13" s="39"/>
      <c r="W13" s="39"/>
      <c r="X13" s="42"/>
      <c r="Y13" s="41"/>
      <c r="Z13" s="41"/>
      <c r="AA13" s="42"/>
      <c r="AB13" s="41"/>
      <c r="AC13" s="39"/>
      <c r="AD13" s="39"/>
      <c r="AE13" s="40"/>
      <c r="AF13" s="40"/>
      <c r="AG13" s="43"/>
      <c r="AH13" s="44"/>
      <c r="AI13" s="44"/>
      <c r="AJ13" s="44"/>
      <c r="AK13" s="44"/>
      <c r="AL13" s="44"/>
      <c r="AM13" s="44"/>
      <c r="AN13" s="45"/>
    </row>
    <row r="14" spans="1:40" ht="15.75" customHeight="1" x14ac:dyDescent="0.25">
      <c r="A14" s="79" t="s">
        <v>59</v>
      </c>
      <c r="B14" s="30"/>
      <c r="C14" s="31"/>
      <c r="D14" s="31"/>
      <c r="E14" s="32"/>
      <c r="F14" s="32"/>
      <c r="G14" s="32"/>
      <c r="H14" s="34"/>
      <c r="I14" s="34"/>
      <c r="J14" s="31"/>
      <c r="K14" s="31"/>
      <c r="L14" s="32"/>
      <c r="M14" s="32"/>
      <c r="N14" s="32"/>
      <c r="O14" s="34"/>
      <c r="P14" s="34"/>
      <c r="Q14" s="31"/>
      <c r="R14" s="31"/>
      <c r="S14" s="32"/>
      <c r="T14" s="32"/>
      <c r="U14" s="32"/>
      <c r="V14" s="34"/>
      <c r="W14" s="34"/>
      <c r="X14" s="31"/>
      <c r="Y14" s="31"/>
      <c r="Z14" s="32"/>
      <c r="AA14" s="32"/>
      <c r="AB14" s="32"/>
      <c r="AC14" s="34"/>
      <c r="AD14" s="34"/>
      <c r="AE14" s="31"/>
      <c r="AF14" s="31"/>
      <c r="AG14" s="35">
        <f>COUNTIF($B15:$AF16,"CPB")/2</f>
        <v>0</v>
      </c>
      <c r="AH14" s="36">
        <f>COUNTIF($B15:$AF16,"RTT")/2</f>
        <v>1</v>
      </c>
      <c r="AI14" s="36">
        <f>COUNTIF($B15:$AF16,"ARR")/2</f>
        <v>0</v>
      </c>
      <c r="AJ14" s="36">
        <f>COUNTIF($B15:$AF16,"FOE")/2+COUNTIF($B15:$AF16,"ALT")/2</f>
        <v>0</v>
      </c>
      <c r="AK14" s="36">
        <f>COUNTIF($B15:$AF16,"CEF")/2+COUNTIF($B15:$AF16,"EMR")/2+COUNTIF($B15:$AF16,"MAL")/2+COUNTIF($B15:$AF16,"ATR")/2+COUNTIF($B15:$AF16,"ATJ")/2+COUNTIF($B15:$AF16,"MZT")/2+COUNTIF($B15:$AF16,"PAT")/2+COUNTIF($B15:$AF16,"MTH")/2</f>
        <v>0</v>
      </c>
      <c r="AL14" s="36">
        <f>COUNTIF($B15:$AF16,"ANR")/2+COUNTIF($B15:$AF16,"CSS")/2</f>
        <v>0</v>
      </c>
      <c r="AM14" s="36">
        <f>COUNTIF($B15:$AF16,"D")/2+COUNTIF($B15:$AF16,"I")/2</f>
        <v>0</v>
      </c>
      <c r="AN14" s="37">
        <f>COUNTIF($B15:$AF16,"RPO")/2+COUNTIF($B15:$AF16,"FPE")/2+COUNTIF($B15:$AF16,"AUT")/2+COUNTIF($B15:$AF16,"BLC")/2</f>
        <v>0</v>
      </c>
    </row>
    <row r="15" spans="1:40" ht="15.95" customHeight="1" x14ac:dyDescent="0.25">
      <c r="A15" s="38" t="s">
        <v>32</v>
      </c>
      <c r="B15" s="39"/>
      <c r="C15" s="40" t="s">
        <v>12</v>
      </c>
      <c r="D15" s="40"/>
      <c r="E15" s="41"/>
      <c r="F15" s="41"/>
      <c r="G15" s="41"/>
      <c r="H15" s="39"/>
      <c r="I15" s="39"/>
      <c r="J15" s="40"/>
      <c r="K15" s="40"/>
      <c r="L15" s="41"/>
      <c r="M15" s="41"/>
      <c r="N15" s="41"/>
      <c r="O15" s="39"/>
      <c r="P15" s="39"/>
      <c r="Q15" s="40"/>
      <c r="R15" s="40"/>
      <c r="S15" s="41"/>
      <c r="T15" s="41"/>
      <c r="U15" s="41"/>
      <c r="V15" s="39"/>
      <c r="W15" s="39"/>
      <c r="X15" s="40"/>
      <c r="Y15" s="40"/>
      <c r="Z15" s="41"/>
      <c r="AA15" s="41"/>
      <c r="AB15" s="41"/>
      <c r="AC15" s="39"/>
      <c r="AD15" s="39"/>
      <c r="AE15" s="40"/>
      <c r="AF15" s="40"/>
      <c r="AG15" s="43"/>
      <c r="AH15" s="44"/>
      <c r="AI15" s="44"/>
      <c r="AJ15" s="44"/>
      <c r="AK15" s="44"/>
      <c r="AL15" s="44"/>
      <c r="AM15" s="44"/>
      <c r="AN15" s="45"/>
    </row>
    <row r="16" spans="1:40" ht="15.95" customHeight="1" thickBot="1" x14ac:dyDescent="0.3">
      <c r="A16" s="38" t="s">
        <v>33</v>
      </c>
      <c r="B16" s="39"/>
      <c r="C16" s="40" t="s">
        <v>12</v>
      </c>
      <c r="D16" s="40"/>
      <c r="E16" s="41"/>
      <c r="F16" s="41"/>
      <c r="G16" s="41"/>
      <c r="H16" s="39"/>
      <c r="I16" s="39"/>
      <c r="J16" s="40"/>
      <c r="K16" s="40"/>
      <c r="L16" s="41"/>
      <c r="M16" s="41"/>
      <c r="N16" s="41"/>
      <c r="O16" s="39"/>
      <c r="P16" s="39"/>
      <c r="Q16" s="40"/>
      <c r="R16" s="40"/>
      <c r="S16" s="41"/>
      <c r="T16" s="41"/>
      <c r="U16" s="41"/>
      <c r="V16" s="39"/>
      <c r="W16" s="39"/>
      <c r="X16" s="40"/>
      <c r="Y16" s="40"/>
      <c r="Z16" s="41"/>
      <c r="AA16" s="41"/>
      <c r="AB16" s="41"/>
      <c r="AC16" s="39"/>
      <c r="AD16" s="39"/>
      <c r="AE16" s="40"/>
      <c r="AF16" s="40"/>
      <c r="AG16" s="43"/>
      <c r="AH16" s="44"/>
      <c r="AI16" s="44"/>
      <c r="AJ16" s="44"/>
      <c r="AK16" s="44"/>
      <c r="AL16" s="44"/>
      <c r="AM16" s="44"/>
      <c r="AN16" s="45"/>
    </row>
    <row r="17" spans="1:40" ht="15.75" customHeight="1" x14ac:dyDescent="0.25">
      <c r="A17" s="29" t="s">
        <v>60</v>
      </c>
      <c r="B17" s="30"/>
      <c r="C17" s="31"/>
      <c r="D17" s="31"/>
      <c r="E17" s="32"/>
      <c r="F17" s="32"/>
      <c r="G17" s="32"/>
      <c r="H17" s="34"/>
      <c r="I17" s="34"/>
      <c r="J17" s="31"/>
      <c r="K17" s="31"/>
      <c r="L17" s="32"/>
      <c r="M17" s="32"/>
      <c r="N17" s="32"/>
      <c r="O17" s="34"/>
      <c r="P17" s="34"/>
      <c r="Q17" s="31"/>
      <c r="R17" s="31"/>
      <c r="S17" s="32"/>
      <c r="T17" s="32"/>
      <c r="U17" s="32"/>
      <c r="V17" s="34"/>
      <c r="W17" s="34"/>
      <c r="X17" s="31"/>
      <c r="Y17" s="31"/>
      <c r="Z17" s="32"/>
      <c r="AA17" s="32"/>
      <c r="AB17" s="32"/>
      <c r="AC17" s="34"/>
      <c r="AD17" s="34"/>
      <c r="AE17" s="31"/>
      <c r="AF17" s="31"/>
      <c r="AG17" s="35">
        <f>COUNTIF($B18:$AF19,"CPB")/2</f>
        <v>0</v>
      </c>
      <c r="AH17" s="36">
        <f>COUNTIF($B18:$AF19,"RTT")/2</f>
        <v>0</v>
      </c>
      <c r="AI17" s="36">
        <f>COUNTIF($B18:$AF19,"ARR")/2</f>
        <v>0</v>
      </c>
      <c r="AJ17" s="36">
        <f>COUNTIF($B18:$AF19,"FOE")/2+COUNTIF($B18:$AF19,"ALT")/2</f>
        <v>15</v>
      </c>
      <c r="AK17" s="36">
        <f>COUNTIF($B18:$AF19,"CEF")/2+COUNTIF($B18:$AF19,"EMR")/2+COUNTIF($B18:$AF19,"MAL")/2+COUNTIF($B18:$AF19,"ATR")/2+COUNTIF($B18:$AF19,"ATJ")/2+COUNTIF($B18:$AF19,"MZT")/2+COUNTIF($B18:$AF19,"PAT")/2+COUNTIF($B18:$AF19,"MTH")/2</f>
        <v>0</v>
      </c>
      <c r="AL17" s="36">
        <f>COUNTIF($B18:$AF19,"ANR")/2+COUNTIF($B18:$AF19,"CSS")/2</f>
        <v>0</v>
      </c>
      <c r="AM17" s="36">
        <f>COUNTIF($B18:$AF19,"D")/2+COUNTIF($B18:$AF19,"I")/2</f>
        <v>0</v>
      </c>
      <c r="AN17" s="37">
        <f>COUNTIF($B18:$AF19,"RPO")/2+COUNTIF($B18:$AF19,"FPE")/2+COUNTIF($B18:$AF19,"AUT")/2+COUNTIF($B18:$AF19,"BLC")/2</f>
        <v>0</v>
      </c>
    </row>
    <row r="18" spans="1:40" ht="15.95" customHeight="1" x14ac:dyDescent="0.25">
      <c r="A18" s="38" t="s">
        <v>32</v>
      </c>
      <c r="B18" s="39"/>
      <c r="C18" s="40"/>
      <c r="D18" s="40"/>
      <c r="E18" s="41"/>
      <c r="F18" s="41"/>
      <c r="G18" s="41"/>
      <c r="H18" s="39"/>
      <c r="I18" s="39"/>
      <c r="J18" s="46" t="s">
        <v>34</v>
      </c>
      <c r="K18" s="46" t="s">
        <v>34</v>
      </c>
      <c r="L18" s="46" t="s">
        <v>34</v>
      </c>
      <c r="M18" s="46" t="s">
        <v>34</v>
      </c>
      <c r="N18" s="46" t="s">
        <v>34</v>
      </c>
      <c r="O18" s="39"/>
      <c r="P18" s="39"/>
      <c r="Q18" s="46" t="s">
        <v>34</v>
      </c>
      <c r="R18" s="46" t="s">
        <v>34</v>
      </c>
      <c r="S18" s="46" t="s">
        <v>34</v>
      </c>
      <c r="T18" s="46" t="s">
        <v>34</v>
      </c>
      <c r="U18" s="46" t="s">
        <v>34</v>
      </c>
      <c r="V18" s="39"/>
      <c r="W18" s="39"/>
      <c r="X18" s="46" t="s">
        <v>34</v>
      </c>
      <c r="Y18" s="46" t="s">
        <v>34</v>
      </c>
      <c r="Z18" s="46" t="s">
        <v>34</v>
      </c>
      <c r="AA18" s="46" t="s">
        <v>34</v>
      </c>
      <c r="AB18" s="46" t="s">
        <v>34</v>
      </c>
      <c r="AC18" s="39"/>
      <c r="AD18" s="39"/>
      <c r="AE18" s="40"/>
      <c r="AF18" s="40"/>
      <c r="AG18" s="43"/>
      <c r="AH18" s="44"/>
      <c r="AI18" s="44"/>
      <c r="AJ18" s="44"/>
      <c r="AK18" s="44"/>
      <c r="AL18" s="44"/>
      <c r="AM18" s="44"/>
      <c r="AN18" s="45"/>
    </row>
    <row r="19" spans="1:40" ht="15.95" customHeight="1" thickBot="1" x14ac:dyDescent="0.3">
      <c r="A19" s="38" t="s">
        <v>33</v>
      </c>
      <c r="B19" s="39"/>
      <c r="C19" s="40"/>
      <c r="D19" s="40"/>
      <c r="E19" s="41"/>
      <c r="F19" s="41"/>
      <c r="G19" s="41"/>
      <c r="H19" s="39"/>
      <c r="I19" s="39"/>
      <c r="J19" s="46" t="s">
        <v>34</v>
      </c>
      <c r="K19" s="46" t="s">
        <v>34</v>
      </c>
      <c r="L19" s="46" t="s">
        <v>34</v>
      </c>
      <c r="M19" s="46" t="s">
        <v>34</v>
      </c>
      <c r="N19" s="46" t="s">
        <v>34</v>
      </c>
      <c r="O19" s="39"/>
      <c r="P19" s="39"/>
      <c r="Q19" s="46" t="s">
        <v>34</v>
      </c>
      <c r="R19" s="46" t="s">
        <v>34</v>
      </c>
      <c r="S19" s="46" t="s">
        <v>34</v>
      </c>
      <c r="T19" s="46" t="s">
        <v>34</v>
      </c>
      <c r="U19" s="46" t="s">
        <v>34</v>
      </c>
      <c r="V19" s="39"/>
      <c r="W19" s="39"/>
      <c r="X19" s="46" t="s">
        <v>34</v>
      </c>
      <c r="Y19" s="46" t="s">
        <v>34</v>
      </c>
      <c r="Z19" s="46" t="s">
        <v>34</v>
      </c>
      <c r="AA19" s="46" t="s">
        <v>34</v>
      </c>
      <c r="AB19" s="46" t="s">
        <v>34</v>
      </c>
      <c r="AC19" s="39"/>
      <c r="AD19" s="39"/>
      <c r="AE19" s="40"/>
      <c r="AF19" s="40"/>
      <c r="AG19" s="43"/>
      <c r="AH19" s="44"/>
      <c r="AI19" s="44"/>
      <c r="AJ19" s="44"/>
      <c r="AK19" s="44"/>
      <c r="AL19" s="44"/>
      <c r="AM19" s="44"/>
      <c r="AN19" s="45"/>
    </row>
    <row r="20" spans="1:40" ht="15.75" customHeight="1" x14ac:dyDescent="0.25">
      <c r="A20" s="29" t="s">
        <v>61</v>
      </c>
      <c r="B20" s="30"/>
      <c r="C20" s="31"/>
      <c r="D20" s="31"/>
      <c r="E20" s="32"/>
      <c r="F20" s="32"/>
      <c r="G20" s="32"/>
      <c r="H20" s="34"/>
      <c r="I20" s="34"/>
      <c r="J20" s="31"/>
      <c r="K20" s="31"/>
      <c r="L20" s="32"/>
      <c r="M20" s="32"/>
      <c r="N20" s="32"/>
      <c r="O20" s="34"/>
      <c r="P20" s="34"/>
      <c r="Q20" s="31"/>
      <c r="R20" s="31"/>
      <c r="S20" s="32"/>
      <c r="T20" s="32"/>
      <c r="U20" s="32"/>
      <c r="V20" s="34"/>
      <c r="W20" s="34"/>
      <c r="X20" s="31"/>
      <c r="Y20" s="31"/>
      <c r="Z20" s="32"/>
      <c r="AA20" s="32"/>
      <c r="AB20" s="32"/>
      <c r="AC20" s="34"/>
      <c r="AD20" s="34"/>
      <c r="AE20" s="31"/>
      <c r="AF20" s="31"/>
      <c r="AG20" s="35">
        <f>COUNTIF($B21:$AF22,"CPB")/2</f>
        <v>0</v>
      </c>
      <c r="AH20" s="36">
        <f>COUNTIF($B21:$AF22,"RTT")/2</f>
        <v>0</v>
      </c>
      <c r="AI20" s="36">
        <f>COUNTIF($B21:$AF22,"ARR")/2</f>
        <v>0</v>
      </c>
      <c r="AJ20" s="36">
        <f>COUNTIF($B21:$AF22,"FOE")/2+COUNTIF($B21:$AF22,"ALT")/2</f>
        <v>0</v>
      </c>
      <c r="AK20" s="36">
        <f>COUNTIF($B21:$AF22,"CEF")/2+COUNTIF($B21:$AF22,"EMR")/2+COUNTIF($B21:$AF22,"MAL")/2+COUNTIF($B21:$AF22,"ATR")/2+COUNTIF($B21:$AF22,"ATJ")/2+COUNTIF($B21:$AF22,"MZT")/2+COUNTIF($B21:$AF22,"PAT")/2+COUNTIF($B21:$AF22,"MTH")/2</f>
        <v>0</v>
      </c>
      <c r="AL20" s="36">
        <f>COUNTIF($B21:$AF22,"ANR")/2+COUNTIF($B21:$AF22,"CSS")/2</f>
        <v>0</v>
      </c>
      <c r="AM20" s="36">
        <f>COUNTIF($B21:$AF22,"D")/2+COUNTIF($B21:$AF22,"I")/2</f>
        <v>0</v>
      </c>
      <c r="AN20" s="37">
        <f>COUNTIF($B21:$AF22,"RPO")/2+COUNTIF($B21:$AF22,"FPE")/2+COUNTIF($B21:$AF22,"AUT")/2+COUNTIF($B21:$AF22,"BLC")/2</f>
        <v>0</v>
      </c>
    </row>
    <row r="21" spans="1:40" ht="15.95" customHeight="1" x14ac:dyDescent="0.25">
      <c r="A21" s="38" t="s">
        <v>32</v>
      </c>
      <c r="B21" s="39"/>
      <c r="C21" s="40"/>
      <c r="D21" s="40"/>
      <c r="E21" s="41"/>
      <c r="F21" s="41"/>
      <c r="G21" s="41"/>
      <c r="H21" s="39"/>
      <c r="I21" s="39"/>
      <c r="J21" s="40"/>
      <c r="K21" s="40"/>
      <c r="L21" s="41"/>
      <c r="M21" s="41"/>
      <c r="N21" s="41"/>
      <c r="O21" s="39"/>
      <c r="P21" s="39"/>
      <c r="Q21" s="40"/>
      <c r="R21" s="40"/>
      <c r="S21" s="41"/>
      <c r="T21" s="41"/>
      <c r="U21" s="41"/>
      <c r="V21" s="39"/>
      <c r="W21" s="39"/>
      <c r="X21" s="40"/>
      <c r="Y21" s="40"/>
      <c r="Z21" s="41"/>
      <c r="AA21" s="41"/>
      <c r="AB21" s="41"/>
      <c r="AC21" s="39"/>
      <c r="AD21" s="39"/>
      <c r="AE21" s="40"/>
      <c r="AF21" s="40"/>
      <c r="AG21" s="43"/>
      <c r="AH21" s="44"/>
      <c r="AI21" s="44"/>
      <c r="AJ21" s="44"/>
      <c r="AK21" s="44"/>
      <c r="AL21" s="44"/>
      <c r="AM21" s="44"/>
      <c r="AN21" s="45"/>
    </row>
    <row r="22" spans="1:40" ht="15.95" customHeight="1" thickBot="1" x14ac:dyDescent="0.3">
      <c r="A22" s="38" t="s">
        <v>33</v>
      </c>
      <c r="B22" s="39"/>
      <c r="C22" s="40"/>
      <c r="D22" s="40"/>
      <c r="E22" s="41"/>
      <c r="F22" s="41"/>
      <c r="G22" s="41"/>
      <c r="H22" s="39"/>
      <c r="I22" s="39"/>
      <c r="J22" s="40"/>
      <c r="K22" s="40"/>
      <c r="L22" s="41"/>
      <c r="M22" s="41"/>
      <c r="N22" s="41"/>
      <c r="O22" s="39"/>
      <c r="P22" s="39"/>
      <c r="Q22" s="40"/>
      <c r="R22" s="40"/>
      <c r="S22" s="41"/>
      <c r="T22" s="41"/>
      <c r="U22" s="41"/>
      <c r="V22" s="39"/>
      <c r="W22" s="39"/>
      <c r="X22" s="40"/>
      <c r="Y22" s="40"/>
      <c r="Z22" s="41"/>
      <c r="AA22" s="41"/>
      <c r="AB22" s="41"/>
      <c r="AC22" s="39"/>
      <c r="AD22" s="39"/>
      <c r="AE22" s="40"/>
      <c r="AF22" s="40"/>
      <c r="AG22" s="43"/>
      <c r="AH22" s="44"/>
      <c r="AI22" s="44"/>
      <c r="AJ22" s="44"/>
      <c r="AK22" s="44"/>
      <c r="AL22" s="44"/>
      <c r="AM22" s="44"/>
      <c r="AN22" s="45"/>
    </row>
    <row r="23" spans="1:40" ht="15.75" customHeight="1" x14ac:dyDescent="0.25">
      <c r="A23" s="78" t="s">
        <v>62</v>
      </c>
      <c r="B23" s="30"/>
      <c r="C23" s="31"/>
      <c r="D23" s="31"/>
      <c r="E23" s="32"/>
      <c r="F23" s="32"/>
      <c r="G23" s="32"/>
      <c r="H23" s="34"/>
      <c r="I23" s="34"/>
      <c r="J23" s="31"/>
      <c r="K23" s="31"/>
      <c r="L23" s="32"/>
      <c r="M23" s="32"/>
      <c r="N23" s="32"/>
      <c r="O23" s="34"/>
      <c r="P23" s="34"/>
      <c r="Q23" s="31"/>
      <c r="R23" s="31"/>
      <c r="S23" s="32"/>
      <c r="T23" s="32"/>
      <c r="U23" s="32"/>
      <c r="V23" s="34"/>
      <c r="W23" s="34"/>
      <c r="X23" s="31"/>
      <c r="Y23" s="31"/>
      <c r="Z23" s="32"/>
      <c r="AA23" s="32"/>
      <c r="AB23" s="32"/>
      <c r="AC23" s="34"/>
      <c r="AD23" s="34"/>
      <c r="AE23" s="31"/>
      <c r="AF23" s="31"/>
      <c r="AG23" s="35">
        <f>COUNTIF($B24:$AF25,"CPB")/2</f>
        <v>0</v>
      </c>
      <c r="AH23" s="36">
        <f>COUNTIF($B24:$AF25,"RTT")/2</f>
        <v>5</v>
      </c>
      <c r="AI23" s="36">
        <f>COUNTIF($B24:$AF25,"ARR")/2</f>
        <v>0</v>
      </c>
      <c r="AJ23" s="36">
        <f>COUNTIF($B24:$AF25,"FOE")/2+COUNTIF($B24:$AF25,"ALT")/2</f>
        <v>0</v>
      </c>
      <c r="AK23" s="36">
        <f>COUNTIF($B24:$AF25,"CEF")/2+COUNTIF($B24:$AF25,"EMR")/2+COUNTIF($B24:$AF25,"MAL")/2+COUNTIF($B24:$AF25,"ATR")/2+COUNTIF($B24:$AF25,"ATJ")/2+COUNTIF($B24:$AF25,"MZT")/2+COUNTIF($B24:$AF25,"PAT")/2+COUNTIF($B24:$AF25,"MTH")/2</f>
        <v>0</v>
      </c>
      <c r="AL23" s="36">
        <f>COUNTIF($B24:$AF25,"ANR")/2+COUNTIF($B24:$AF25,"CSS")/2</f>
        <v>0</v>
      </c>
      <c r="AM23" s="36">
        <f>COUNTIF($B24:$AF25,"D")/2+COUNTIF($B24:$AF25,"I")/2</f>
        <v>0</v>
      </c>
      <c r="AN23" s="37">
        <f>COUNTIF($B24:$AF25,"RPO")/2+COUNTIF($B24:$AF25,"FPE")/2+COUNTIF($B24:$AF25,"AUT")/2+COUNTIF($B24:$AF25,"BLC")/2</f>
        <v>0</v>
      </c>
    </row>
    <row r="24" spans="1:40" ht="15.95" customHeight="1" x14ac:dyDescent="0.25">
      <c r="A24" s="38" t="s">
        <v>32</v>
      </c>
      <c r="B24" s="39"/>
      <c r="C24" s="40" t="s">
        <v>12</v>
      </c>
      <c r="D24" s="40" t="s">
        <v>12</v>
      </c>
      <c r="E24" s="40" t="s">
        <v>12</v>
      </c>
      <c r="F24" s="40" t="s">
        <v>12</v>
      </c>
      <c r="G24" s="40" t="s">
        <v>12</v>
      </c>
      <c r="H24" s="39"/>
      <c r="I24" s="39"/>
      <c r="J24" s="40"/>
      <c r="K24" s="40"/>
      <c r="L24" s="41"/>
      <c r="M24" s="41"/>
      <c r="N24" s="41"/>
      <c r="O24" s="39"/>
      <c r="P24" s="39"/>
      <c r="Q24" s="40"/>
      <c r="R24" s="40"/>
      <c r="S24" s="41"/>
      <c r="T24" s="41"/>
      <c r="U24" s="41"/>
      <c r="V24" s="39"/>
      <c r="W24" s="39"/>
      <c r="X24" s="40"/>
      <c r="Y24" s="40"/>
      <c r="Z24" s="41"/>
      <c r="AA24" s="41"/>
      <c r="AB24" s="41"/>
      <c r="AC24" s="39"/>
      <c r="AD24" s="39"/>
      <c r="AE24" s="40"/>
      <c r="AF24" s="40"/>
      <c r="AG24" s="43"/>
      <c r="AH24" s="44"/>
      <c r="AI24" s="44"/>
      <c r="AJ24" s="44"/>
      <c r="AK24" s="44"/>
      <c r="AL24" s="44"/>
      <c r="AM24" s="44"/>
      <c r="AN24" s="45"/>
    </row>
    <row r="25" spans="1:40" ht="15.75" customHeight="1" thickBot="1" x14ac:dyDescent="0.3">
      <c r="A25" s="38" t="s">
        <v>33</v>
      </c>
      <c r="B25" s="39"/>
      <c r="C25" s="40" t="s">
        <v>12</v>
      </c>
      <c r="D25" s="40" t="s">
        <v>12</v>
      </c>
      <c r="E25" s="40" t="s">
        <v>12</v>
      </c>
      <c r="F25" s="40" t="s">
        <v>12</v>
      </c>
      <c r="G25" s="40" t="s">
        <v>12</v>
      </c>
      <c r="H25" s="39"/>
      <c r="I25" s="39"/>
      <c r="J25" s="40"/>
      <c r="K25" s="40"/>
      <c r="L25" s="41"/>
      <c r="M25" s="41"/>
      <c r="N25" s="41"/>
      <c r="O25" s="39"/>
      <c r="P25" s="39"/>
      <c r="Q25" s="40"/>
      <c r="R25" s="40"/>
      <c r="S25" s="41"/>
      <c r="T25" s="41"/>
      <c r="U25" s="41"/>
      <c r="V25" s="39"/>
      <c r="W25" s="39"/>
      <c r="X25" s="40"/>
      <c r="Y25" s="40"/>
      <c r="Z25" s="41"/>
      <c r="AA25" s="41"/>
      <c r="AB25" s="41"/>
      <c r="AC25" s="39"/>
      <c r="AD25" s="39"/>
      <c r="AE25" s="40"/>
      <c r="AF25" s="40"/>
      <c r="AG25" s="43"/>
      <c r="AH25" s="44"/>
      <c r="AI25" s="44"/>
      <c r="AJ25" s="44"/>
      <c r="AK25" s="44"/>
      <c r="AL25" s="44"/>
      <c r="AM25" s="44"/>
      <c r="AN25" s="45"/>
    </row>
    <row r="26" spans="1:40" ht="15.75" collapsed="1" x14ac:dyDescent="0.25">
      <c r="A26" s="29" t="s">
        <v>62</v>
      </c>
      <c r="B26" s="30"/>
      <c r="C26" s="31"/>
      <c r="D26" s="31"/>
      <c r="E26" s="32"/>
      <c r="F26" s="32"/>
      <c r="G26" s="32"/>
      <c r="H26" s="34"/>
      <c r="I26" s="34"/>
      <c r="J26" s="31"/>
      <c r="K26" s="31"/>
      <c r="L26" s="32"/>
      <c r="M26" s="32"/>
      <c r="N26" s="32"/>
      <c r="O26" s="34"/>
      <c r="P26" s="34"/>
      <c r="Q26" s="31"/>
      <c r="R26" s="31"/>
      <c r="S26" s="32"/>
      <c r="T26" s="32"/>
      <c r="U26" s="32"/>
      <c r="V26" s="34"/>
      <c r="W26" s="34"/>
      <c r="X26" s="31"/>
      <c r="Y26" s="31"/>
      <c r="Z26" s="32"/>
      <c r="AA26" s="32"/>
      <c r="AB26" s="32"/>
      <c r="AC26" s="34"/>
      <c r="AD26" s="34"/>
      <c r="AE26" s="31"/>
      <c r="AF26" s="31"/>
      <c r="AG26" s="35">
        <f>COUNTIF($B27:$AF28,"CPB")/2</f>
        <v>5</v>
      </c>
      <c r="AH26" s="36">
        <f>COUNTIF($B27:$AF28,"RTT")/2</f>
        <v>0</v>
      </c>
      <c r="AI26" s="36">
        <f>COUNTIF($B27:$AF28,"ARR")/2</f>
        <v>0</v>
      </c>
      <c r="AJ26" s="36">
        <f>COUNTIF($B27:$AF28,"FOE")/2+COUNTIF($B27:$AF28,"ALT")/2</f>
        <v>0</v>
      </c>
      <c r="AK26" s="36">
        <f>COUNTIF($B27:$AF28,"CEF")/2+COUNTIF($B27:$AF28,"EMR")/2+COUNTIF($B27:$AF28,"MAL")/2+COUNTIF($B27:$AF28,"ATR")/2+COUNTIF($B27:$AF28,"ATJ")/2+COUNTIF($B27:$AF28,"MZT")/2+COUNTIF($B27:$AF28,"PAT")/2+COUNTIF($B27:$AF28,"MTH")/2</f>
        <v>0</v>
      </c>
      <c r="AL26" s="36">
        <f>COUNTIF($B27:$AF28,"ANR")/2+COUNTIF($B27:$AF28,"CSS")/2</f>
        <v>0</v>
      </c>
      <c r="AM26" s="36">
        <f>COUNTIF($B27:$AF28,"D")/2+COUNTIF($B27:$AF28,"I")/2</f>
        <v>0</v>
      </c>
      <c r="AN26" s="37">
        <f>COUNTIF($B27:$AF28,"RPO")/2+COUNTIF($B27:$AF28,"FPE")/2+COUNTIF($B27:$AF28,"AUT")/2+COUNTIF($B27:$AF28,"BLC")/2</f>
        <v>0</v>
      </c>
    </row>
    <row r="27" spans="1:40" ht="15.95" customHeight="1" collapsed="1" x14ac:dyDescent="0.25">
      <c r="A27" s="38" t="s">
        <v>32</v>
      </c>
      <c r="B27" s="39"/>
      <c r="C27" s="40" t="s">
        <v>25</v>
      </c>
      <c r="D27" s="40" t="s">
        <v>25</v>
      </c>
      <c r="E27" s="41" t="s">
        <v>25</v>
      </c>
      <c r="F27" s="41" t="s">
        <v>25</v>
      </c>
      <c r="G27" s="41" t="s">
        <v>25</v>
      </c>
      <c r="H27" s="39"/>
      <c r="I27" s="39"/>
      <c r="J27" s="40"/>
      <c r="K27" s="40"/>
      <c r="L27" s="41"/>
      <c r="M27" s="41"/>
      <c r="N27" s="41"/>
      <c r="O27" s="39"/>
      <c r="P27" s="39"/>
      <c r="Q27" s="40"/>
      <c r="R27" s="40"/>
      <c r="S27" s="41"/>
      <c r="T27" s="41"/>
      <c r="U27" s="41"/>
      <c r="V27" s="39"/>
      <c r="W27" s="39"/>
      <c r="X27" s="40"/>
      <c r="Y27" s="40"/>
      <c r="Z27" s="41"/>
      <c r="AA27" s="41"/>
      <c r="AB27" s="41"/>
      <c r="AC27" s="39"/>
      <c r="AD27" s="39"/>
      <c r="AE27" s="40"/>
      <c r="AF27" s="40"/>
      <c r="AG27" s="43"/>
      <c r="AH27" s="44"/>
      <c r="AI27" s="44"/>
      <c r="AJ27" s="44"/>
      <c r="AK27" s="44"/>
      <c r="AL27" s="44"/>
      <c r="AM27" s="44"/>
      <c r="AN27" s="45"/>
    </row>
    <row r="28" spans="1:40" ht="15.95" customHeight="1" thickBot="1" x14ac:dyDescent="0.3">
      <c r="A28" s="38" t="s">
        <v>33</v>
      </c>
      <c r="B28" s="39"/>
      <c r="C28" s="40" t="s">
        <v>25</v>
      </c>
      <c r="D28" s="40" t="s">
        <v>25</v>
      </c>
      <c r="E28" s="41" t="s">
        <v>25</v>
      </c>
      <c r="F28" s="41" t="s">
        <v>25</v>
      </c>
      <c r="G28" s="41" t="s">
        <v>25</v>
      </c>
      <c r="H28" s="39"/>
      <c r="I28" s="39"/>
      <c r="J28" s="40"/>
      <c r="K28" s="40"/>
      <c r="L28" s="41"/>
      <c r="M28" s="41"/>
      <c r="N28" s="41"/>
      <c r="O28" s="39"/>
      <c r="P28" s="39"/>
      <c r="Q28" s="40"/>
      <c r="R28" s="40"/>
      <c r="S28" s="41"/>
      <c r="T28" s="41"/>
      <c r="U28" s="41"/>
      <c r="V28" s="39"/>
      <c r="W28" s="39"/>
      <c r="X28" s="40"/>
      <c r="Y28" s="40"/>
      <c r="Z28" s="41"/>
      <c r="AA28" s="41"/>
      <c r="AB28" s="41"/>
      <c r="AC28" s="39"/>
      <c r="AD28" s="39"/>
      <c r="AE28" s="40"/>
      <c r="AF28" s="40"/>
      <c r="AG28" s="43"/>
      <c r="AH28" s="44"/>
      <c r="AI28" s="44"/>
      <c r="AJ28" s="44"/>
      <c r="AK28" s="44"/>
      <c r="AL28" s="44"/>
      <c r="AM28" s="44"/>
      <c r="AN28" s="45"/>
    </row>
    <row r="29" spans="1:40" ht="15.75" customHeight="1" collapsed="1" x14ac:dyDescent="0.25">
      <c r="A29" s="29" t="s">
        <v>63</v>
      </c>
      <c r="B29" s="30"/>
      <c r="C29" s="31"/>
      <c r="D29" s="31"/>
      <c r="E29" s="32"/>
      <c r="F29" s="32"/>
      <c r="G29" s="32"/>
      <c r="H29" s="34"/>
      <c r="I29" s="34"/>
      <c r="J29" s="31"/>
      <c r="K29" s="31"/>
      <c r="L29" s="32"/>
      <c r="M29" s="32"/>
      <c r="N29" s="32"/>
      <c r="O29" s="34"/>
      <c r="P29" s="34"/>
      <c r="Q29" s="31"/>
      <c r="R29" s="31"/>
      <c r="S29" s="32"/>
      <c r="T29" s="32"/>
      <c r="U29" s="32"/>
      <c r="V29" s="34"/>
      <c r="W29" s="34"/>
      <c r="X29" s="31"/>
      <c r="Y29" s="31"/>
      <c r="Z29" s="32"/>
      <c r="AA29" s="32"/>
      <c r="AB29" s="32"/>
      <c r="AC29" s="34"/>
      <c r="AD29" s="34"/>
      <c r="AE29" s="31"/>
      <c r="AF29" s="31"/>
      <c r="AG29" s="35">
        <f>COUNTIF($B30:$AF31,"CPB")/2</f>
        <v>0</v>
      </c>
      <c r="AH29" s="36">
        <f>COUNTIF($B30:$AF31,"RTT")/2</f>
        <v>0</v>
      </c>
      <c r="AI29" s="36">
        <f>COUNTIF($B30:$AF31,"ARR")/2</f>
        <v>0</v>
      </c>
      <c r="AJ29" s="36">
        <f>COUNTIF($B30:$AF31,"FOE")/2+COUNTIF($B30:$AF31,"ALT")/2</f>
        <v>0</v>
      </c>
      <c r="AK29" s="36">
        <f>COUNTIF($B30:$AF31,"CEF")/2+COUNTIF($B30:$AF31,"EMR")/2+COUNTIF($B30:$AF31,"MAL")/2+COUNTIF($B30:$AF31,"ATR")/2+COUNTIF($B30:$AF31,"ATJ")/2+COUNTIF($B30:$AF31,"MZT")/2+COUNTIF($B30:$AF31,"PAT")/2+COUNTIF($B30:$AF31,"MTH")/2</f>
        <v>0</v>
      </c>
      <c r="AL29" s="36">
        <f>COUNTIF($B30:$AF31,"ANR")/2+COUNTIF($B30:$AF31,"CSS")/2</f>
        <v>0</v>
      </c>
      <c r="AM29" s="36">
        <f>COUNTIF($B30:$AF31,"D")/2+COUNTIF($B30:$AF31,"I")/2</f>
        <v>0</v>
      </c>
      <c r="AN29" s="37">
        <f>COUNTIF($B30:$AF31,"RPO")/2+COUNTIF($B30:$AF31,"FPE")/2+COUNTIF($B30:$AF31,"AUT")/2+COUNTIF($B30:$AF31,"BLC")/2</f>
        <v>0</v>
      </c>
    </row>
    <row r="30" spans="1:40" ht="15.95" customHeight="1" collapsed="1" x14ac:dyDescent="0.25">
      <c r="A30" s="38" t="s">
        <v>32</v>
      </c>
      <c r="B30" s="39"/>
      <c r="C30" s="40"/>
      <c r="D30" s="40"/>
      <c r="E30" s="41"/>
      <c r="F30" s="41"/>
      <c r="G30" s="41"/>
      <c r="H30" s="39"/>
      <c r="I30" s="39"/>
      <c r="J30" s="40"/>
      <c r="K30" s="40"/>
      <c r="L30" s="41"/>
      <c r="M30" s="41"/>
      <c r="N30" s="41"/>
      <c r="O30" s="39"/>
      <c r="P30" s="39"/>
      <c r="Q30" s="40"/>
      <c r="R30" s="40"/>
      <c r="S30" s="41"/>
      <c r="T30" s="41"/>
      <c r="U30" s="41"/>
      <c r="V30" s="39"/>
      <c r="W30" s="39"/>
      <c r="X30" s="40"/>
      <c r="Y30" s="40"/>
      <c r="Z30" s="41"/>
      <c r="AA30" s="41"/>
      <c r="AB30" s="41"/>
      <c r="AC30" s="39"/>
      <c r="AD30" s="39"/>
      <c r="AE30" s="40"/>
      <c r="AF30" s="40"/>
      <c r="AG30" s="43"/>
      <c r="AH30" s="44"/>
      <c r="AI30" s="44"/>
      <c r="AJ30" s="44"/>
      <c r="AK30" s="44"/>
      <c r="AL30" s="44"/>
      <c r="AM30" s="44"/>
      <c r="AN30" s="45"/>
    </row>
    <row r="31" spans="1:40" ht="15.95" customHeight="1" thickBot="1" x14ac:dyDescent="0.3">
      <c r="A31" s="38" t="s">
        <v>33</v>
      </c>
      <c r="B31" s="39"/>
      <c r="C31" s="40"/>
      <c r="D31" s="40"/>
      <c r="E31" s="41"/>
      <c r="F31" s="41"/>
      <c r="G31" s="41"/>
      <c r="H31" s="39"/>
      <c r="I31" s="39"/>
      <c r="J31" s="40"/>
      <c r="K31" s="40"/>
      <c r="L31" s="41"/>
      <c r="M31" s="41"/>
      <c r="N31" s="41"/>
      <c r="O31" s="39"/>
      <c r="P31" s="39"/>
      <c r="Q31" s="40"/>
      <c r="R31" s="40"/>
      <c r="S31" s="41"/>
      <c r="T31" s="41"/>
      <c r="U31" s="41"/>
      <c r="V31" s="39"/>
      <c r="W31" s="39"/>
      <c r="X31" s="40"/>
      <c r="Y31" s="40"/>
      <c r="Z31" s="41"/>
      <c r="AA31" s="41"/>
      <c r="AB31" s="41"/>
      <c r="AC31" s="39"/>
      <c r="AD31" s="39"/>
      <c r="AE31" s="40"/>
      <c r="AF31" s="40"/>
      <c r="AG31" s="43"/>
      <c r="AH31" s="44"/>
      <c r="AI31" s="44"/>
      <c r="AJ31" s="44"/>
      <c r="AK31" s="44"/>
      <c r="AL31" s="44"/>
      <c r="AM31" s="44"/>
      <c r="AN31" s="45"/>
    </row>
    <row r="32" spans="1:40" ht="15.75" customHeight="1" collapsed="1" x14ac:dyDescent="0.25">
      <c r="A32" s="78" t="s">
        <v>64</v>
      </c>
      <c r="B32" s="30"/>
      <c r="C32" s="31"/>
      <c r="D32" s="31"/>
      <c r="E32" s="32"/>
      <c r="F32" s="32"/>
      <c r="G32" s="32"/>
      <c r="H32" s="34"/>
      <c r="I32" s="34"/>
      <c r="J32" s="31"/>
      <c r="K32" s="31"/>
      <c r="L32" s="32"/>
      <c r="M32" s="32"/>
      <c r="N32" s="32"/>
      <c r="O32" s="34"/>
      <c r="P32" s="34"/>
      <c r="Q32" s="31"/>
      <c r="R32" s="31"/>
      <c r="S32" s="32"/>
      <c r="T32" s="32"/>
      <c r="U32" s="32"/>
      <c r="V32" s="34"/>
      <c r="W32" s="34"/>
      <c r="X32" s="31"/>
      <c r="Y32" s="31"/>
      <c r="Z32" s="32"/>
      <c r="AA32" s="32"/>
      <c r="AB32" s="32"/>
      <c r="AC32" s="34"/>
      <c r="AD32" s="34"/>
      <c r="AE32" s="31"/>
      <c r="AF32" s="31"/>
      <c r="AG32" s="35">
        <f>COUNTIF($B33:$AF34,"CPB")/2</f>
        <v>0</v>
      </c>
      <c r="AH32" s="36">
        <f>COUNTIF($B33:$AF34,"RTT")/2</f>
        <v>1</v>
      </c>
      <c r="AI32" s="36">
        <f>COUNTIF($B33:$AF34,"ARR")/2</f>
        <v>0</v>
      </c>
      <c r="AJ32" s="36">
        <f>COUNTIF($B33:$AF34,"FOE")/2+COUNTIF($B33:$AF34,"ALT")/2</f>
        <v>0</v>
      </c>
      <c r="AK32" s="36">
        <f>COUNTIF($B33:$AF34,"CEF")/2+COUNTIF($B33:$AF34,"EMR")/2+COUNTIF($B33:$AF34,"MAL")/2+COUNTIF($B33:$AF34,"ATR")/2+COUNTIF($B33:$AF34,"ATJ")/2+COUNTIF($B33:$AF34,"MZT")/2+COUNTIF($B33:$AF34,"PAT")/2+COUNTIF($B33:$AF34,"MTH")/2</f>
        <v>0</v>
      </c>
      <c r="AL32" s="36">
        <f>COUNTIF($B33:$AF34,"ANR")/2+COUNTIF($B33:$AF34,"CSS")/2</f>
        <v>0</v>
      </c>
      <c r="AM32" s="36">
        <f>COUNTIF($B33:$AF34,"D")/2+COUNTIF($B33:$AF34,"I")/2</f>
        <v>0</v>
      </c>
      <c r="AN32" s="37">
        <f>COUNTIF($B33:$AF34,"RPO")/2+COUNTIF($B33:$AF34,"FPE")/2+COUNTIF($B33:$AF34,"AUT")/2+COUNTIF($B33:$AF34,"BLC")/2</f>
        <v>0</v>
      </c>
    </row>
    <row r="33" spans="1:40" ht="15.95" customHeight="1" collapsed="1" x14ac:dyDescent="0.25">
      <c r="A33" s="38" t="s">
        <v>32</v>
      </c>
      <c r="B33" s="39"/>
      <c r="C33" s="40"/>
      <c r="D33" s="40"/>
      <c r="E33" s="41"/>
      <c r="F33" s="41"/>
      <c r="G33" s="41"/>
      <c r="H33" s="39"/>
      <c r="I33" s="39"/>
      <c r="J33" s="40"/>
      <c r="K33" s="40"/>
      <c r="L33" s="40"/>
      <c r="M33" s="40"/>
      <c r="N33" s="40"/>
      <c r="O33" s="39"/>
      <c r="P33" s="39"/>
      <c r="Q33" s="40"/>
      <c r="R33" s="40"/>
      <c r="S33" s="41"/>
      <c r="T33" s="41"/>
      <c r="U33" s="41" t="s">
        <v>12</v>
      </c>
      <c r="V33" s="39"/>
      <c r="W33" s="39"/>
      <c r="X33" s="40"/>
      <c r="Y33" s="40"/>
      <c r="Z33" s="41"/>
      <c r="AA33" s="41"/>
      <c r="AB33" s="41"/>
      <c r="AC33" s="39"/>
      <c r="AD33" s="39"/>
      <c r="AE33" s="40"/>
      <c r="AF33" s="40"/>
      <c r="AG33" s="43"/>
      <c r="AH33" s="44"/>
      <c r="AI33" s="44"/>
      <c r="AJ33" s="44"/>
      <c r="AK33" s="44"/>
      <c r="AL33" s="44"/>
      <c r="AM33" s="44"/>
      <c r="AN33" s="45"/>
    </row>
    <row r="34" spans="1:40" ht="15.95" customHeight="1" thickBot="1" x14ac:dyDescent="0.3">
      <c r="A34" s="38" t="s">
        <v>33</v>
      </c>
      <c r="B34" s="39"/>
      <c r="C34" s="40"/>
      <c r="D34" s="40"/>
      <c r="E34" s="41"/>
      <c r="F34" s="41"/>
      <c r="G34" s="41"/>
      <c r="H34" s="39"/>
      <c r="I34" s="39"/>
      <c r="J34" s="40"/>
      <c r="K34" s="40"/>
      <c r="L34" s="40"/>
      <c r="M34" s="40"/>
      <c r="N34" s="40"/>
      <c r="O34" s="39"/>
      <c r="P34" s="39"/>
      <c r="Q34" s="40"/>
      <c r="R34" s="40"/>
      <c r="S34" s="41"/>
      <c r="T34" s="41"/>
      <c r="U34" s="41" t="s">
        <v>12</v>
      </c>
      <c r="V34" s="39"/>
      <c r="W34" s="39"/>
      <c r="X34" s="40"/>
      <c r="Y34" s="40"/>
      <c r="Z34" s="41"/>
      <c r="AA34" s="41"/>
      <c r="AB34" s="41"/>
      <c r="AC34" s="39"/>
      <c r="AD34" s="39"/>
      <c r="AE34" s="40"/>
      <c r="AF34" s="40"/>
      <c r="AG34" s="43"/>
      <c r="AH34" s="44"/>
      <c r="AI34" s="44"/>
      <c r="AJ34" s="44"/>
      <c r="AK34" s="44"/>
      <c r="AL34" s="44"/>
      <c r="AM34" s="44"/>
      <c r="AN34" s="45"/>
    </row>
    <row r="35" spans="1:40" ht="15.75" customHeight="1" collapsed="1" x14ac:dyDescent="0.25">
      <c r="A35" s="29" t="s">
        <v>65</v>
      </c>
      <c r="B35" s="30"/>
      <c r="C35" s="31"/>
      <c r="D35" s="31"/>
      <c r="E35" s="32"/>
      <c r="F35" s="32"/>
      <c r="G35" s="32"/>
      <c r="H35" s="34"/>
      <c r="I35" s="34"/>
      <c r="J35" s="31"/>
      <c r="K35" s="31"/>
      <c r="L35" s="32"/>
      <c r="M35" s="32"/>
      <c r="N35" s="32"/>
      <c r="O35" s="34"/>
      <c r="P35" s="34"/>
      <c r="Q35" s="31"/>
      <c r="R35" s="31"/>
      <c r="S35" s="32"/>
      <c r="T35" s="32"/>
      <c r="U35" s="32"/>
      <c r="V35" s="34"/>
      <c r="W35" s="34"/>
      <c r="X35" s="31"/>
      <c r="Y35" s="31"/>
      <c r="Z35" s="32"/>
      <c r="AA35" s="32"/>
      <c r="AB35" s="32"/>
      <c r="AC35" s="34"/>
      <c r="AD35" s="34"/>
      <c r="AE35" s="31"/>
      <c r="AF35" s="31"/>
      <c r="AG35" s="35">
        <f>COUNTIF($B36:$AF37,"CPB")/2</f>
        <v>0</v>
      </c>
      <c r="AH35" s="36">
        <f>COUNTIF($B36:$AF37,"RTT")/2</f>
        <v>2</v>
      </c>
      <c r="AI35" s="36">
        <f>COUNTIF($B36:$AF37,"ARR")/2</f>
        <v>0</v>
      </c>
      <c r="AJ35" s="36">
        <f>COUNTIF($B36:$AF37,"FOE")/2+COUNTIF($B36:$AF37,"ALT")/2</f>
        <v>0</v>
      </c>
      <c r="AK35" s="36">
        <f>COUNTIF($B36:$AF37,"CEF")/2+COUNTIF($B36:$AF37,"EMR")/2+COUNTIF($B36:$AF37,"MAL")/2+COUNTIF($B36:$AF37,"ATR")/2+COUNTIF($B36:$AF37,"ATJ")/2+COUNTIF($B36:$AF37,"MZT")/2+COUNTIF($B36:$AF37,"PAT")/2+COUNTIF($B36:$AF37,"MTH")/2</f>
        <v>0</v>
      </c>
      <c r="AL35" s="36">
        <f>COUNTIF($B36:$AF37,"ANR")/2+COUNTIF($B36:$AF37,"CSS")/2</f>
        <v>0</v>
      </c>
      <c r="AM35" s="36">
        <f>COUNTIF($B36:$AF37,"D")/2+COUNTIF($B36:$AF37,"I")/2</f>
        <v>0</v>
      </c>
      <c r="AN35" s="37">
        <f>COUNTIF($B36:$AF37,"RPO")/2+COUNTIF($B36:$AF37,"FPE")/2+COUNTIF($B36:$AF37,"AUT")/2+COUNTIF($B36:$AF37,"BLC")/2</f>
        <v>0</v>
      </c>
    </row>
    <row r="36" spans="1:40" ht="15.95" customHeight="1" collapsed="1" x14ac:dyDescent="0.25">
      <c r="A36" s="38" t="s">
        <v>32</v>
      </c>
      <c r="B36" s="39"/>
      <c r="C36" s="40"/>
      <c r="D36" s="40"/>
      <c r="E36" s="41"/>
      <c r="F36" s="41"/>
      <c r="G36" s="41"/>
      <c r="H36" s="39"/>
      <c r="I36" s="39"/>
      <c r="J36" s="40" t="s">
        <v>12</v>
      </c>
      <c r="K36" s="40" t="s">
        <v>12</v>
      </c>
      <c r="L36" s="41"/>
      <c r="M36" s="41"/>
      <c r="N36" s="41"/>
      <c r="O36" s="39"/>
      <c r="P36" s="39"/>
      <c r="Q36" s="40"/>
      <c r="R36" s="40"/>
      <c r="S36" s="41"/>
      <c r="T36" s="41"/>
      <c r="U36" s="41"/>
      <c r="V36" s="39"/>
      <c r="W36" s="39"/>
      <c r="X36" s="40"/>
      <c r="Y36" s="40"/>
      <c r="Z36" s="41"/>
      <c r="AA36" s="41"/>
      <c r="AB36" s="41"/>
      <c r="AC36" s="39"/>
      <c r="AD36" s="39"/>
      <c r="AE36" s="40"/>
      <c r="AF36" s="40"/>
      <c r="AG36" s="43"/>
      <c r="AH36" s="44"/>
      <c r="AI36" s="44"/>
      <c r="AJ36" s="44"/>
      <c r="AK36" s="44"/>
      <c r="AL36" s="44"/>
      <c r="AM36" s="44"/>
      <c r="AN36" s="45"/>
    </row>
    <row r="37" spans="1:40" ht="15.95" customHeight="1" thickBot="1" x14ac:dyDescent="0.3">
      <c r="A37" s="38" t="s">
        <v>33</v>
      </c>
      <c r="B37" s="39"/>
      <c r="C37" s="40"/>
      <c r="D37" s="40"/>
      <c r="E37" s="41"/>
      <c r="F37" s="41"/>
      <c r="G37" s="41"/>
      <c r="H37" s="39"/>
      <c r="I37" s="39"/>
      <c r="J37" s="40" t="s">
        <v>12</v>
      </c>
      <c r="K37" s="40" t="s">
        <v>12</v>
      </c>
      <c r="L37" s="41"/>
      <c r="M37" s="41"/>
      <c r="N37" s="41"/>
      <c r="O37" s="39"/>
      <c r="P37" s="39"/>
      <c r="Q37" s="40"/>
      <c r="R37" s="40"/>
      <c r="S37" s="41"/>
      <c r="T37" s="41"/>
      <c r="U37" s="41"/>
      <c r="V37" s="39"/>
      <c r="W37" s="39"/>
      <c r="X37" s="40"/>
      <c r="Y37" s="40"/>
      <c r="Z37" s="41"/>
      <c r="AA37" s="41"/>
      <c r="AB37" s="41"/>
      <c r="AC37" s="39"/>
      <c r="AD37" s="39"/>
      <c r="AE37" s="40"/>
      <c r="AF37" s="40"/>
      <c r="AG37" s="43"/>
      <c r="AH37" s="44"/>
      <c r="AI37" s="44"/>
      <c r="AJ37" s="44"/>
      <c r="AK37" s="44"/>
      <c r="AL37" s="44"/>
      <c r="AM37" s="44"/>
      <c r="AN37" s="45"/>
    </row>
    <row r="38" spans="1:40" ht="15.75" collapsed="1" x14ac:dyDescent="0.25">
      <c r="A38" s="29" t="s">
        <v>66</v>
      </c>
      <c r="B38" s="30"/>
      <c r="C38" s="31"/>
      <c r="D38" s="31"/>
      <c r="E38" s="32"/>
      <c r="F38" s="32"/>
      <c r="G38" s="32"/>
      <c r="H38" s="34"/>
      <c r="I38" s="34"/>
      <c r="J38" s="31"/>
      <c r="K38" s="31"/>
      <c r="L38" s="32"/>
      <c r="M38" s="32"/>
      <c r="N38" s="32"/>
      <c r="O38" s="34"/>
      <c r="P38" s="34"/>
      <c r="Q38" s="31"/>
      <c r="R38" s="31"/>
      <c r="S38" s="32"/>
      <c r="T38" s="32"/>
      <c r="U38" s="32"/>
      <c r="V38" s="34"/>
      <c r="W38" s="34"/>
      <c r="X38" s="31"/>
      <c r="Y38" s="31"/>
      <c r="Z38" s="32"/>
      <c r="AA38" s="32"/>
      <c r="AB38" s="32"/>
      <c r="AC38" s="34"/>
      <c r="AD38" s="34"/>
      <c r="AE38" s="31"/>
      <c r="AF38" s="31"/>
      <c r="AG38" s="35">
        <f>COUNTIF($B39:$AF40,"CPB")/2</f>
        <v>0</v>
      </c>
      <c r="AH38" s="36">
        <f>COUNTIF($B39:$AF40,"RTT")/2</f>
        <v>0</v>
      </c>
      <c r="AI38" s="36">
        <f>COUNTIF($B39:$AF40,"ARR")/2</f>
        <v>0</v>
      </c>
      <c r="AJ38" s="36">
        <f>COUNTIF($B39:$AF40,"FOE")/2+COUNTIF($B39:$AF40,"ALT")/2</f>
        <v>0</v>
      </c>
      <c r="AK38" s="36">
        <f>COUNTIF($B39:$AF40,"CEF")/2+COUNTIF($B39:$AF40,"EMR")/2+COUNTIF($B39:$AF40,"MAL")/2+COUNTIF($B39:$AF40,"ATR")/2+COUNTIF($B39:$AF40,"ATJ")/2+COUNTIF($B39:$AF40,"MZT")/2+COUNTIF($B39:$AF40,"PAT")/2+COUNTIF($B39:$AF40,"MTH")/2</f>
        <v>0</v>
      </c>
      <c r="AL38" s="36">
        <f>COUNTIF($B39:$AF40,"ANR")/2+COUNTIF($B39:$AF40,"CSS")/2</f>
        <v>0</v>
      </c>
      <c r="AM38" s="36">
        <f>COUNTIF($B39:$AF40,"D")/2+COUNTIF($B39:$AF40,"I")/2</f>
        <v>0</v>
      </c>
      <c r="AN38" s="37">
        <f>COUNTIF($B39:$AF40,"RPO")/2+COUNTIF($B39:$AF40,"FPE")/2+COUNTIF($B39:$AF40,"AUT")/2+COUNTIF($B39:$AF40,"BLC")/2</f>
        <v>0</v>
      </c>
    </row>
    <row r="39" spans="1:40" ht="15.95" customHeight="1" collapsed="1" x14ac:dyDescent="0.25">
      <c r="A39" s="38" t="s">
        <v>32</v>
      </c>
      <c r="B39" s="39"/>
      <c r="C39" s="40"/>
      <c r="D39" s="40"/>
      <c r="E39" s="41"/>
      <c r="F39" s="41"/>
      <c r="G39" s="41"/>
      <c r="H39" s="39"/>
      <c r="I39" s="39"/>
      <c r="J39" s="40"/>
      <c r="K39" s="40"/>
      <c r="L39" s="41"/>
      <c r="M39" s="41"/>
      <c r="N39" s="41"/>
      <c r="O39" s="39"/>
      <c r="P39" s="39"/>
      <c r="Q39" s="40"/>
      <c r="R39" s="40"/>
      <c r="S39" s="41"/>
      <c r="T39" s="47"/>
      <c r="U39" s="47"/>
      <c r="V39" s="39"/>
      <c r="W39" s="39"/>
      <c r="X39" s="40"/>
      <c r="Y39" s="40"/>
      <c r="Z39" s="41"/>
      <c r="AA39" s="41"/>
      <c r="AB39" s="41"/>
      <c r="AC39" s="39"/>
      <c r="AD39" s="39"/>
      <c r="AE39" s="40"/>
      <c r="AF39" s="40"/>
      <c r="AG39" s="43"/>
      <c r="AH39" s="44"/>
      <c r="AI39" s="44"/>
      <c r="AJ39" s="44"/>
      <c r="AK39" s="44"/>
      <c r="AL39" s="44"/>
      <c r="AM39" s="44"/>
      <c r="AN39" s="45"/>
    </row>
    <row r="40" spans="1:40" ht="15.95" customHeight="1" thickBot="1" x14ac:dyDescent="0.3">
      <c r="A40" s="38" t="s">
        <v>33</v>
      </c>
      <c r="B40" s="39"/>
      <c r="C40" s="40"/>
      <c r="D40" s="40"/>
      <c r="E40" s="41"/>
      <c r="F40" s="41"/>
      <c r="G40" s="41"/>
      <c r="H40" s="39"/>
      <c r="I40" s="39"/>
      <c r="J40" s="40"/>
      <c r="K40" s="40"/>
      <c r="L40" s="41"/>
      <c r="M40" s="41"/>
      <c r="N40" s="41"/>
      <c r="O40" s="39"/>
      <c r="P40" s="39"/>
      <c r="Q40" s="40"/>
      <c r="R40" s="40"/>
      <c r="S40" s="41"/>
      <c r="T40" s="47"/>
      <c r="U40" s="47"/>
      <c r="V40" s="39"/>
      <c r="W40" s="39"/>
      <c r="X40" s="40"/>
      <c r="Y40" s="40"/>
      <c r="Z40" s="41"/>
      <c r="AA40" s="41"/>
      <c r="AB40" s="41"/>
      <c r="AC40" s="39"/>
      <c r="AD40" s="39"/>
      <c r="AE40" s="40"/>
      <c r="AF40" s="40"/>
      <c r="AG40" s="43"/>
      <c r="AH40" s="44"/>
      <c r="AI40" s="44"/>
      <c r="AJ40" s="44"/>
      <c r="AK40" s="44"/>
      <c r="AL40" s="44"/>
      <c r="AM40" s="44"/>
      <c r="AN40" s="45"/>
    </row>
    <row r="41" spans="1:40" ht="15.75" customHeight="1" collapsed="1" x14ac:dyDescent="0.25">
      <c r="A41" s="29" t="s">
        <v>67</v>
      </c>
      <c r="B41" s="30"/>
      <c r="C41" s="31"/>
      <c r="D41" s="31"/>
      <c r="E41" s="32"/>
      <c r="F41" s="32"/>
      <c r="G41" s="32"/>
      <c r="H41" s="34"/>
      <c r="I41" s="34"/>
      <c r="J41" s="31"/>
      <c r="K41" s="31"/>
      <c r="L41" s="32"/>
      <c r="M41" s="32"/>
      <c r="N41" s="32"/>
      <c r="O41" s="34"/>
      <c r="P41" s="34"/>
      <c r="Q41" s="31"/>
      <c r="R41" s="31"/>
      <c r="S41" s="32"/>
      <c r="T41" s="32"/>
      <c r="U41" s="32"/>
      <c r="V41" s="34"/>
      <c r="W41" s="34"/>
      <c r="X41" s="31"/>
      <c r="Y41" s="31"/>
      <c r="Z41" s="32"/>
      <c r="AA41" s="32"/>
      <c r="AB41" s="32"/>
      <c r="AC41" s="34"/>
      <c r="AD41" s="34"/>
      <c r="AE41" s="31"/>
      <c r="AF41" s="31"/>
      <c r="AG41" s="35">
        <f>COUNTIF($B42:$AF43,"CPB")/2</f>
        <v>10</v>
      </c>
      <c r="AH41" s="36">
        <f>COUNTIF($B42:$AF43,"RTT")/2</f>
        <v>0</v>
      </c>
      <c r="AI41" s="36">
        <f>COUNTIF($B42:$AF43,"ARR")/2</f>
        <v>0</v>
      </c>
      <c r="AJ41" s="36">
        <f>COUNTIF($B42:$AF43,"FOE")/2+COUNTIF($B42:$AF43,"ALT")/2</f>
        <v>0</v>
      </c>
      <c r="AK41" s="36">
        <f>COUNTIF($B42:$AF43,"CEF")/2+COUNTIF($B42:$AF43,"EMR")/2+COUNTIF($B42:$AF43,"MAL")/2+COUNTIF($B42:$AF43,"ATR")/2+COUNTIF($B42:$AF43,"ATJ")/2+COUNTIF($B42:$AF43,"MZT")/2+COUNTIF($B42:$AF43,"PAT")/2+COUNTIF($B42:$AF43,"MTH")/2</f>
        <v>0</v>
      </c>
      <c r="AL41" s="36">
        <f>COUNTIF($B42:$AF43,"ANR")/2+COUNTIF($B42:$AF43,"CSS")/2</f>
        <v>0</v>
      </c>
      <c r="AM41" s="36">
        <f>COUNTIF($B42:$AF43,"D")/2+COUNTIF($B42:$AF43,"I")/2</f>
        <v>0</v>
      </c>
      <c r="AN41" s="37">
        <f>COUNTIF($B42:$AF43,"RPO")/2+COUNTIF($B42:$AF43,"FPE")/2+COUNTIF($B42:$AF43,"AUT")/2+COUNTIF($B42:$AF43,"BLC")/2</f>
        <v>0</v>
      </c>
    </row>
    <row r="42" spans="1:40" ht="15.95" customHeight="1" collapsed="1" x14ac:dyDescent="0.25">
      <c r="A42" s="38" t="s">
        <v>32</v>
      </c>
      <c r="B42" s="39"/>
      <c r="C42" s="40" t="s">
        <v>25</v>
      </c>
      <c r="D42" s="40" t="s">
        <v>25</v>
      </c>
      <c r="E42" s="41" t="s">
        <v>25</v>
      </c>
      <c r="F42" s="41" t="s">
        <v>25</v>
      </c>
      <c r="G42" s="41" t="s">
        <v>25</v>
      </c>
      <c r="H42" s="39"/>
      <c r="I42" s="39"/>
      <c r="J42" s="41" t="s">
        <v>25</v>
      </c>
      <c r="K42" s="41" t="s">
        <v>25</v>
      </c>
      <c r="L42" s="41" t="s">
        <v>25</v>
      </c>
      <c r="M42" s="41" t="s">
        <v>25</v>
      </c>
      <c r="N42" s="41" t="s">
        <v>25</v>
      </c>
      <c r="O42" s="39"/>
      <c r="P42" s="39"/>
      <c r="Q42" s="40"/>
      <c r="R42" s="40"/>
      <c r="S42" s="41"/>
      <c r="T42" s="41"/>
      <c r="U42" s="41"/>
      <c r="V42" s="39"/>
      <c r="W42" s="39"/>
      <c r="X42" s="40"/>
      <c r="Y42" s="40"/>
      <c r="Z42" s="41"/>
      <c r="AA42" s="41"/>
      <c r="AB42" s="41"/>
      <c r="AC42" s="39"/>
      <c r="AD42" s="39"/>
      <c r="AE42" s="40"/>
      <c r="AF42" s="40"/>
      <c r="AG42" s="43"/>
      <c r="AH42" s="44"/>
      <c r="AI42" s="44"/>
      <c r="AJ42" s="44"/>
      <c r="AK42" s="44"/>
      <c r="AL42" s="44"/>
      <c r="AM42" s="44"/>
      <c r="AN42" s="45"/>
    </row>
    <row r="43" spans="1:40" ht="15.95" customHeight="1" thickBot="1" x14ac:dyDescent="0.3">
      <c r="A43" s="48" t="s">
        <v>33</v>
      </c>
      <c r="B43" s="49"/>
      <c r="C43" s="40" t="s">
        <v>25</v>
      </c>
      <c r="D43" s="40" t="s">
        <v>25</v>
      </c>
      <c r="E43" s="41" t="s">
        <v>25</v>
      </c>
      <c r="F43" s="41" t="s">
        <v>25</v>
      </c>
      <c r="G43" s="41" t="s">
        <v>25</v>
      </c>
      <c r="H43" s="49"/>
      <c r="I43" s="49"/>
      <c r="J43" s="41" t="s">
        <v>25</v>
      </c>
      <c r="K43" s="41" t="s">
        <v>25</v>
      </c>
      <c r="L43" s="41" t="s">
        <v>25</v>
      </c>
      <c r="M43" s="41" t="s">
        <v>25</v>
      </c>
      <c r="N43" s="41" t="s">
        <v>25</v>
      </c>
      <c r="O43" s="49"/>
      <c r="P43" s="49"/>
      <c r="Q43" s="50"/>
      <c r="R43" s="50"/>
      <c r="S43" s="51"/>
      <c r="T43" s="51"/>
      <c r="U43" s="51"/>
      <c r="V43" s="49"/>
      <c r="W43" s="49"/>
      <c r="X43" s="50"/>
      <c r="Y43" s="50"/>
      <c r="Z43" s="51"/>
      <c r="AA43" s="51"/>
      <c r="AB43" s="51"/>
      <c r="AC43" s="49"/>
      <c r="AD43" s="49"/>
      <c r="AE43" s="50"/>
      <c r="AF43" s="50"/>
      <c r="AG43" s="52"/>
      <c r="AH43" s="53"/>
      <c r="AI43" s="53"/>
      <c r="AJ43" s="53"/>
      <c r="AK43" s="53"/>
      <c r="AL43" s="53"/>
      <c r="AM43" s="53"/>
      <c r="AN43" s="54"/>
    </row>
    <row r="44" spans="1:40" collapsed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</row>
    <row r="63" spans="2:32" x14ac:dyDescent="0.25">
      <c r="B63" t="s">
        <v>35</v>
      </c>
      <c r="C63" t="s">
        <v>35</v>
      </c>
      <c r="D63" t="s">
        <v>36</v>
      </c>
      <c r="E63" t="s">
        <v>36</v>
      </c>
      <c r="F63" t="s">
        <v>36</v>
      </c>
      <c r="G63" t="s">
        <v>36</v>
      </c>
      <c r="H63" t="s">
        <v>36</v>
      </c>
      <c r="I63" t="s">
        <v>36</v>
      </c>
      <c r="J63" t="s">
        <v>36</v>
      </c>
      <c r="K63" t="s">
        <v>37</v>
      </c>
      <c r="L63" t="s">
        <v>37</v>
      </c>
      <c r="M63" t="s">
        <v>37</v>
      </c>
      <c r="N63" t="s">
        <v>37</v>
      </c>
      <c r="O63" t="s">
        <v>37</v>
      </c>
      <c r="P63" t="s">
        <v>37</v>
      </c>
      <c r="Q63" t="s">
        <v>37</v>
      </c>
      <c r="R63" t="s">
        <v>37</v>
      </c>
      <c r="S63" t="s">
        <v>37</v>
      </c>
      <c r="T63" t="s">
        <v>37</v>
      </c>
      <c r="U63" t="s">
        <v>37</v>
      </c>
      <c r="V63" t="s">
        <v>37</v>
      </c>
      <c r="W63" t="s">
        <v>37</v>
      </c>
      <c r="X63" t="s">
        <v>37</v>
      </c>
      <c r="Y63" t="s">
        <v>37</v>
      </c>
      <c r="Z63" t="s">
        <v>37</v>
      </c>
      <c r="AA63" t="s">
        <v>37</v>
      </c>
      <c r="AB63" t="s">
        <v>37</v>
      </c>
      <c r="AC63" t="s">
        <v>37</v>
      </c>
      <c r="AD63" t="s">
        <v>37</v>
      </c>
      <c r="AE63" t="s">
        <v>37</v>
      </c>
      <c r="AF63" t="s">
        <v>37</v>
      </c>
    </row>
    <row r="64" spans="2:32" x14ac:dyDescent="0.25">
      <c r="B64">
        <f>((COUNTIF(B11:B13,"CPB N-1")+COUNTIF(B11:B13,"CPB")+COUNTIF(B11:B13,"MAL")+COUNTIF(B11:B13,"ARR")+COUNTIF(B11:B13,"ACP")+COUNTIF(B11:B13,"RTT"))/2)+(COUNTIF(B20:B22,"CPB N-1")+COUNTIF(B20:B22,"CPB")+COUNTIF(B20:B22,"MAL")+COUNTIF(B20:B22,"ARR")+COUNTIF(B20:B22,"ACP")+COUNTIF(B20:B22,"RTT"))/2+(COUNTIF(B26:B31,"CPB N-1")+COUNTIF(B26:B31,"CPB")+COUNTIF(B26:B31,"MAL")+COUNTIF(B26:B31,"ARR")+COUNTIF(B26:B31,"ACP")+COUNTIF(B26:B31,"RTT"))/2</f>
        <v>0</v>
      </c>
      <c r="C64">
        <f t="shared" ref="C64:AF64" si="0">(COUNTIF(C11:C43,"CPB N-1")+COUNTIF(C11:C43,"CPB")+COUNTIF(C11:C43,"MAL")+COUNTIF(C11:C43,"ARR")+COUNTIF(C11:C43,"ACP")+COUNTIF(C11:C43,"RTT"))/2</f>
        <v>4</v>
      </c>
      <c r="D64">
        <f>(COUNTIF(D11:D43,"CPB N-1")+COUNTIF(D11:D43,"CPB")+COUNTIF(D11:D43,"MAL")+COUNTIF(D11:D43,"ARR")+COUNTIF(D11:D43,"ACP")+COUNTIF(D11:D43,"RTT"))/2</f>
        <v>3</v>
      </c>
      <c r="E64">
        <f t="shared" si="0"/>
        <v>3</v>
      </c>
      <c r="F64">
        <f t="shared" si="0"/>
        <v>3</v>
      </c>
      <c r="G64">
        <f t="shared" si="0"/>
        <v>3</v>
      </c>
      <c r="H64">
        <f t="shared" si="0"/>
        <v>0</v>
      </c>
      <c r="I64">
        <f t="shared" si="0"/>
        <v>0</v>
      </c>
      <c r="J64">
        <f t="shared" si="0"/>
        <v>2</v>
      </c>
      <c r="K64">
        <f t="shared" si="0"/>
        <v>2</v>
      </c>
      <c r="L64">
        <f t="shared" si="0"/>
        <v>1</v>
      </c>
      <c r="M64">
        <f t="shared" si="0"/>
        <v>1</v>
      </c>
      <c r="N64">
        <f t="shared" si="0"/>
        <v>1</v>
      </c>
      <c r="O64">
        <f t="shared" si="0"/>
        <v>0</v>
      </c>
      <c r="P64">
        <f t="shared" si="0"/>
        <v>0</v>
      </c>
      <c r="Q64">
        <f t="shared" si="0"/>
        <v>0</v>
      </c>
      <c r="R64">
        <f t="shared" si="0"/>
        <v>0</v>
      </c>
      <c r="S64">
        <f t="shared" si="0"/>
        <v>0</v>
      </c>
      <c r="T64">
        <f t="shared" si="0"/>
        <v>0</v>
      </c>
      <c r="U64">
        <f t="shared" si="0"/>
        <v>1</v>
      </c>
      <c r="V64">
        <f t="shared" si="0"/>
        <v>0</v>
      </c>
      <c r="W64">
        <f t="shared" si="0"/>
        <v>0</v>
      </c>
      <c r="X64">
        <f t="shared" si="0"/>
        <v>0</v>
      </c>
      <c r="Y64">
        <f t="shared" si="0"/>
        <v>0</v>
      </c>
      <c r="Z64">
        <f t="shared" si="0"/>
        <v>0</v>
      </c>
      <c r="AA64">
        <f t="shared" si="0"/>
        <v>0</v>
      </c>
      <c r="AB64">
        <f t="shared" si="0"/>
        <v>0</v>
      </c>
      <c r="AC64">
        <f t="shared" si="0"/>
        <v>0</v>
      </c>
      <c r="AD64">
        <f t="shared" si="0"/>
        <v>0</v>
      </c>
      <c r="AE64">
        <f t="shared" si="0"/>
        <v>0</v>
      </c>
      <c r="AF64">
        <f t="shared" si="0"/>
        <v>0</v>
      </c>
    </row>
  </sheetData>
  <mergeCells count="8">
    <mergeCell ref="X10:AD10"/>
    <mergeCell ref="AE10:AF10"/>
    <mergeCell ref="B5:J5"/>
    <mergeCell ref="B6:J6"/>
    <mergeCell ref="A8:A10"/>
    <mergeCell ref="C10:I10"/>
    <mergeCell ref="J10:P10"/>
    <mergeCell ref="Q10:W10"/>
  </mergeCells>
  <conditionalFormatting sqref="F11:G11">
    <cfRule type="containsText" dxfId="492" priority="493" operator="containsText" text="D">
      <formula>NOT(ISERROR(SEARCH("D",F11)))</formula>
    </cfRule>
  </conditionalFormatting>
  <conditionalFormatting sqref="M11:N11">
    <cfRule type="containsText" dxfId="491" priority="492" operator="containsText" text="D">
      <formula>NOT(ISERROR(SEARCH("D",M11)))</formula>
    </cfRule>
  </conditionalFormatting>
  <conditionalFormatting sqref="T11:U11">
    <cfRule type="containsText" dxfId="490" priority="491" operator="containsText" text="D">
      <formula>NOT(ISERROR(SEARCH("D",T11)))</formula>
    </cfRule>
  </conditionalFormatting>
  <conditionalFormatting sqref="AA11:AB11">
    <cfRule type="containsText" dxfId="489" priority="490" operator="containsText" text="D">
      <formula>NOT(ISERROR(SEARCH("D",AA11)))</formula>
    </cfRule>
  </conditionalFormatting>
  <conditionalFormatting sqref="M11:N11">
    <cfRule type="containsText" dxfId="488" priority="469" operator="containsText" text="D">
      <formula>NOT(ISERROR(SEARCH("D",M11)))</formula>
    </cfRule>
  </conditionalFormatting>
  <conditionalFormatting sqref="T11:U11">
    <cfRule type="containsText" dxfId="487" priority="467" operator="containsText" text="D">
      <formula>NOT(ISERROR(SEARCH("D",T11)))</formula>
    </cfRule>
  </conditionalFormatting>
  <conditionalFormatting sqref="AA11:AB11">
    <cfRule type="containsText" dxfId="486" priority="465" operator="containsText" text="D">
      <formula>NOT(ISERROR(SEARCH("D",AA11)))</formula>
    </cfRule>
  </conditionalFormatting>
  <conditionalFormatting sqref="J38:K41 Q38:R43 X38:Y43 AE38:AF43 C38:D41 Q11:R17 X11:Y11 AE11:AF31 X14:Y17 J11:K17 J20:K31 Q20:R31 X20:Y31 C11:D23 C26:D31 C24:G25">
    <cfRule type="cellIs" dxfId="485" priority="441" operator="equal">
      <formula>"D"</formula>
    </cfRule>
    <cfRule type="containsText" dxfId="484" priority="442" operator="containsText" text="MTH">
      <formula>NOT(ISERROR(SEARCH("MTH",C11)))</formula>
    </cfRule>
    <cfRule type="containsText" dxfId="483" priority="443" operator="containsText" text="MAL">
      <formula>NOT(ISERROR(SEARCH("MAL",C11)))</formula>
    </cfRule>
    <cfRule type="containsText" dxfId="482" priority="444" operator="containsText" text="ARR">
      <formula>NOT(ISERROR(SEARCH("ARR",C11)))</formula>
    </cfRule>
    <cfRule type="containsText" dxfId="481" priority="445" operator="containsText" text="ALT">
      <formula>NOT(ISERROR(SEARCH("ALT",C11)))</formula>
    </cfRule>
    <cfRule type="containsText" dxfId="480" priority="446" operator="containsText" text="RTT">
      <formula>NOT(ISERROR(SEARCH("RTT",C11)))</formula>
    </cfRule>
    <cfRule type="containsText" dxfId="479" priority="447" operator="containsText" text="CPB">
      <formula>NOT(ISERROR(SEARCH("CPB",C11)))</formula>
    </cfRule>
  </conditionalFormatting>
  <conditionalFormatting sqref="R33:R34">
    <cfRule type="cellIs" dxfId="478" priority="418" operator="equal">
      <formula>"D"</formula>
    </cfRule>
    <cfRule type="containsText" dxfId="477" priority="419" operator="containsText" text="MTH">
      <formula>NOT(ISERROR(SEARCH("MTH",R33)))</formula>
    </cfRule>
    <cfRule type="containsText" dxfId="476" priority="420" operator="containsText" text="MAL">
      <formula>NOT(ISERROR(SEARCH("MAL",R33)))</formula>
    </cfRule>
    <cfRule type="containsText" dxfId="475" priority="421" operator="containsText" text="ARR">
      <formula>NOT(ISERROR(SEARCH("ARR",R33)))</formula>
    </cfRule>
    <cfRule type="containsText" dxfId="474" priority="422" operator="containsText" text="ALT">
      <formula>NOT(ISERROR(SEARCH("ALT",R33)))</formula>
    </cfRule>
    <cfRule type="containsText" dxfId="473" priority="423" operator="containsText" text="RTT">
      <formula>NOT(ISERROR(SEARCH("RTT",R33)))</formula>
    </cfRule>
    <cfRule type="containsText" dxfId="472" priority="424" operator="containsText" text="CPB">
      <formula>NOT(ISERROR(SEARCH("CPB",R33)))</formula>
    </cfRule>
  </conditionalFormatting>
  <conditionalFormatting sqref="X33:Y34">
    <cfRule type="cellIs" dxfId="471" priority="411" operator="equal">
      <formula>"D"</formula>
    </cfRule>
    <cfRule type="containsText" dxfId="470" priority="412" operator="containsText" text="MTH">
      <formula>NOT(ISERROR(SEARCH("MTH",X33)))</formula>
    </cfRule>
    <cfRule type="containsText" dxfId="469" priority="413" operator="containsText" text="MAL">
      <formula>NOT(ISERROR(SEARCH("MAL",X33)))</formula>
    </cfRule>
    <cfRule type="containsText" dxfId="468" priority="414" operator="containsText" text="ARR">
      <formula>NOT(ISERROR(SEARCH("ARR",X33)))</formula>
    </cfRule>
    <cfRule type="containsText" dxfId="467" priority="415" operator="containsText" text="ALT">
      <formula>NOT(ISERROR(SEARCH("ALT",X33)))</formula>
    </cfRule>
    <cfRule type="containsText" dxfId="466" priority="416" operator="containsText" text="RTT">
      <formula>NOT(ISERROR(SEARCH("RTT",X33)))</formula>
    </cfRule>
    <cfRule type="containsText" dxfId="465" priority="417" operator="containsText" text="CPB">
      <formula>NOT(ISERROR(SEARCH("CPB",X33)))</formula>
    </cfRule>
  </conditionalFormatting>
  <conditionalFormatting sqref="AE33:AF34">
    <cfRule type="cellIs" dxfId="464" priority="404" operator="equal">
      <formula>"D"</formula>
    </cfRule>
    <cfRule type="containsText" dxfId="463" priority="405" operator="containsText" text="MTH">
      <formula>NOT(ISERROR(SEARCH("MTH",AE33)))</formula>
    </cfRule>
    <cfRule type="containsText" dxfId="462" priority="406" operator="containsText" text="MAL">
      <formula>NOT(ISERROR(SEARCH("MAL",AE33)))</formula>
    </cfRule>
    <cfRule type="containsText" dxfId="461" priority="407" operator="containsText" text="ARR">
      <formula>NOT(ISERROR(SEARCH("ARR",AE33)))</formula>
    </cfRule>
    <cfRule type="containsText" dxfId="460" priority="408" operator="containsText" text="ALT">
      <formula>NOT(ISERROR(SEARCH("ALT",AE33)))</formula>
    </cfRule>
    <cfRule type="containsText" dxfId="459" priority="409" operator="containsText" text="RTT">
      <formula>NOT(ISERROR(SEARCH("RTT",AE33)))</formula>
    </cfRule>
    <cfRule type="containsText" dxfId="458" priority="410" operator="containsText" text="CPB">
      <formula>NOT(ISERROR(SEARCH("CPB",AE33)))</formula>
    </cfRule>
  </conditionalFormatting>
  <conditionalFormatting sqref="C33:D34">
    <cfRule type="cellIs" dxfId="457" priority="397" operator="equal">
      <formula>"D"</formula>
    </cfRule>
    <cfRule type="containsText" dxfId="456" priority="398" operator="containsText" text="MTH">
      <formula>NOT(ISERROR(SEARCH("MTH",C33)))</formula>
    </cfRule>
    <cfRule type="containsText" dxfId="455" priority="399" operator="containsText" text="MAL">
      <formula>NOT(ISERROR(SEARCH("MAL",C33)))</formula>
    </cfRule>
    <cfRule type="containsText" dxfId="454" priority="400" operator="containsText" text="ARR">
      <formula>NOT(ISERROR(SEARCH("ARR",C33)))</formula>
    </cfRule>
    <cfRule type="containsText" dxfId="453" priority="401" operator="containsText" text="ALT">
      <formula>NOT(ISERROR(SEARCH("ALT",C33)))</formula>
    </cfRule>
    <cfRule type="containsText" dxfId="452" priority="402" operator="containsText" text="RTT">
      <formula>NOT(ISERROR(SEARCH("RTT",C33)))</formula>
    </cfRule>
    <cfRule type="containsText" dxfId="451" priority="403" operator="containsText" text="CPB">
      <formula>NOT(ISERROR(SEARCH("CPB",C33)))</formula>
    </cfRule>
  </conditionalFormatting>
  <conditionalFormatting sqref="J32:K32">
    <cfRule type="cellIs" dxfId="450" priority="374" operator="equal">
      <formula>"D"</formula>
    </cfRule>
    <cfRule type="containsText" dxfId="449" priority="375" operator="containsText" text="MTH">
      <formula>NOT(ISERROR(SEARCH("MTH",J32)))</formula>
    </cfRule>
    <cfRule type="containsText" dxfId="448" priority="376" operator="containsText" text="MAL">
      <formula>NOT(ISERROR(SEARCH("MAL",J32)))</formula>
    </cfRule>
    <cfRule type="containsText" dxfId="447" priority="377" operator="containsText" text="ARR">
      <formula>NOT(ISERROR(SEARCH("ARR",J32)))</formula>
    </cfRule>
    <cfRule type="containsText" dxfId="446" priority="378" operator="containsText" text="ALT">
      <formula>NOT(ISERROR(SEARCH("ALT",J32)))</formula>
    </cfRule>
    <cfRule type="containsText" dxfId="445" priority="379" operator="containsText" text="RTT">
      <formula>NOT(ISERROR(SEARCH("RTT",J32)))</formula>
    </cfRule>
    <cfRule type="containsText" dxfId="444" priority="380" operator="containsText" text="CPB">
      <formula>NOT(ISERROR(SEARCH("CPB",J32)))</formula>
    </cfRule>
  </conditionalFormatting>
  <conditionalFormatting sqref="Q32:R32">
    <cfRule type="cellIs" dxfId="443" priority="367" operator="equal">
      <formula>"D"</formula>
    </cfRule>
    <cfRule type="containsText" dxfId="442" priority="368" operator="containsText" text="MTH">
      <formula>NOT(ISERROR(SEARCH("MTH",Q32)))</formula>
    </cfRule>
    <cfRule type="containsText" dxfId="441" priority="369" operator="containsText" text="MAL">
      <formula>NOT(ISERROR(SEARCH("MAL",Q32)))</formula>
    </cfRule>
    <cfRule type="containsText" dxfId="440" priority="370" operator="containsText" text="ARR">
      <formula>NOT(ISERROR(SEARCH("ARR",Q32)))</formula>
    </cfRule>
    <cfRule type="containsText" dxfId="439" priority="371" operator="containsText" text="ALT">
      <formula>NOT(ISERROR(SEARCH("ALT",Q32)))</formula>
    </cfRule>
    <cfRule type="containsText" dxfId="438" priority="372" operator="containsText" text="RTT">
      <formula>NOT(ISERROR(SEARCH("RTT",Q32)))</formula>
    </cfRule>
    <cfRule type="containsText" dxfId="437" priority="373" operator="containsText" text="CPB">
      <formula>NOT(ISERROR(SEARCH("CPB",Q32)))</formula>
    </cfRule>
  </conditionalFormatting>
  <conditionalFormatting sqref="X32:Y32">
    <cfRule type="cellIs" dxfId="436" priority="360" operator="equal">
      <formula>"D"</formula>
    </cfRule>
    <cfRule type="containsText" dxfId="435" priority="361" operator="containsText" text="MTH">
      <formula>NOT(ISERROR(SEARCH("MTH",X32)))</formula>
    </cfRule>
    <cfRule type="containsText" dxfId="434" priority="362" operator="containsText" text="MAL">
      <formula>NOT(ISERROR(SEARCH("MAL",X32)))</formula>
    </cfRule>
    <cfRule type="containsText" dxfId="433" priority="363" operator="containsText" text="ARR">
      <formula>NOT(ISERROR(SEARCH("ARR",X32)))</formula>
    </cfRule>
    <cfRule type="containsText" dxfId="432" priority="364" operator="containsText" text="ALT">
      <formula>NOT(ISERROR(SEARCH("ALT",X32)))</formula>
    </cfRule>
    <cfRule type="containsText" dxfId="431" priority="365" operator="containsText" text="RTT">
      <formula>NOT(ISERROR(SEARCH("RTT",X32)))</formula>
    </cfRule>
    <cfRule type="containsText" dxfId="430" priority="366" operator="containsText" text="CPB">
      <formula>NOT(ISERROR(SEARCH("CPB",X32)))</formula>
    </cfRule>
  </conditionalFormatting>
  <conditionalFormatting sqref="AE32:AF32">
    <cfRule type="cellIs" dxfId="429" priority="353" operator="equal">
      <formula>"D"</formula>
    </cfRule>
    <cfRule type="containsText" dxfId="428" priority="354" operator="containsText" text="MTH">
      <formula>NOT(ISERROR(SEARCH("MTH",AE32)))</formula>
    </cfRule>
    <cfRule type="containsText" dxfId="427" priority="355" operator="containsText" text="MAL">
      <formula>NOT(ISERROR(SEARCH("MAL",AE32)))</formula>
    </cfRule>
    <cfRule type="containsText" dxfId="426" priority="356" operator="containsText" text="ARR">
      <formula>NOT(ISERROR(SEARCH("ARR",AE32)))</formula>
    </cfRule>
    <cfRule type="containsText" dxfId="425" priority="357" operator="containsText" text="ALT">
      <formula>NOT(ISERROR(SEARCH("ALT",AE32)))</formula>
    </cfRule>
    <cfRule type="containsText" dxfId="424" priority="358" operator="containsText" text="RTT">
      <formula>NOT(ISERROR(SEARCH("RTT",AE32)))</formula>
    </cfRule>
    <cfRule type="containsText" dxfId="423" priority="359" operator="containsText" text="CPB">
      <formula>NOT(ISERROR(SEARCH("CPB",AE32)))</formula>
    </cfRule>
  </conditionalFormatting>
  <conditionalFormatting sqref="C32:D32">
    <cfRule type="cellIs" dxfId="422" priority="346" operator="equal">
      <formula>"D"</formula>
    </cfRule>
    <cfRule type="containsText" dxfId="421" priority="347" operator="containsText" text="MTH">
      <formula>NOT(ISERROR(SEARCH("MTH",C32)))</formula>
    </cfRule>
    <cfRule type="containsText" dxfId="420" priority="348" operator="containsText" text="MAL">
      <formula>NOT(ISERROR(SEARCH("MAL",C32)))</formula>
    </cfRule>
    <cfRule type="containsText" dxfId="419" priority="349" operator="containsText" text="ARR">
      <formula>NOT(ISERROR(SEARCH("ARR",C32)))</formula>
    </cfRule>
    <cfRule type="containsText" dxfId="418" priority="350" operator="containsText" text="ALT">
      <formula>NOT(ISERROR(SEARCH("ALT",C32)))</formula>
    </cfRule>
    <cfRule type="containsText" dxfId="417" priority="351" operator="containsText" text="RTT">
      <formula>NOT(ISERROR(SEARCH("RTT",C32)))</formula>
    </cfRule>
    <cfRule type="containsText" dxfId="416" priority="352" operator="containsText" text="CPB">
      <formula>NOT(ISERROR(SEARCH("CPB",C32)))</formula>
    </cfRule>
  </conditionalFormatting>
  <conditionalFormatting sqref="Q36:R37">
    <cfRule type="cellIs" dxfId="415" priority="323" operator="equal">
      <formula>"D"</formula>
    </cfRule>
    <cfRule type="containsText" dxfId="414" priority="324" operator="containsText" text="MTH">
      <formula>NOT(ISERROR(SEARCH("MTH",Q36)))</formula>
    </cfRule>
    <cfRule type="containsText" dxfId="413" priority="325" operator="containsText" text="MAL">
      <formula>NOT(ISERROR(SEARCH("MAL",Q36)))</formula>
    </cfRule>
    <cfRule type="containsText" dxfId="412" priority="326" operator="containsText" text="ARR">
      <formula>NOT(ISERROR(SEARCH("ARR",Q36)))</formula>
    </cfRule>
    <cfRule type="containsText" dxfId="411" priority="327" operator="containsText" text="ALT">
      <formula>NOT(ISERROR(SEARCH("ALT",Q36)))</formula>
    </cfRule>
    <cfRule type="containsText" dxfId="410" priority="328" operator="containsText" text="RTT">
      <formula>NOT(ISERROR(SEARCH("RTT",Q36)))</formula>
    </cfRule>
    <cfRule type="containsText" dxfId="409" priority="329" operator="containsText" text="CPB">
      <formula>NOT(ISERROR(SEARCH("CPB",Q36)))</formula>
    </cfRule>
  </conditionalFormatting>
  <conditionalFormatting sqref="X36:Y37">
    <cfRule type="cellIs" dxfId="408" priority="316" operator="equal">
      <formula>"D"</formula>
    </cfRule>
    <cfRule type="containsText" dxfId="407" priority="317" operator="containsText" text="MTH">
      <formula>NOT(ISERROR(SEARCH("MTH",X36)))</formula>
    </cfRule>
    <cfRule type="containsText" dxfId="406" priority="318" operator="containsText" text="MAL">
      <formula>NOT(ISERROR(SEARCH("MAL",X36)))</formula>
    </cfRule>
    <cfRule type="containsText" dxfId="405" priority="319" operator="containsText" text="ARR">
      <formula>NOT(ISERROR(SEARCH("ARR",X36)))</formula>
    </cfRule>
    <cfRule type="containsText" dxfId="404" priority="320" operator="containsText" text="ALT">
      <formula>NOT(ISERROR(SEARCH("ALT",X36)))</formula>
    </cfRule>
    <cfRule type="containsText" dxfId="403" priority="321" operator="containsText" text="RTT">
      <formula>NOT(ISERROR(SEARCH("RTT",X36)))</formula>
    </cfRule>
    <cfRule type="containsText" dxfId="402" priority="322" operator="containsText" text="CPB">
      <formula>NOT(ISERROR(SEARCH("CPB",X36)))</formula>
    </cfRule>
  </conditionalFormatting>
  <conditionalFormatting sqref="AE36:AF37">
    <cfRule type="cellIs" dxfId="401" priority="309" operator="equal">
      <formula>"D"</formula>
    </cfRule>
    <cfRule type="containsText" dxfId="400" priority="310" operator="containsText" text="MTH">
      <formula>NOT(ISERROR(SEARCH("MTH",AE36)))</formula>
    </cfRule>
    <cfRule type="containsText" dxfId="399" priority="311" operator="containsText" text="MAL">
      <formula>NOT(ISERROR(SEARCH("MAL",AE36)))</formula>
    </cfRule>
    <cfRule type="containsText" dxfId="398" priority="312" operator="containsText" text="ARR">
      <formula>NOT(ISERROR(SEARCH("ARR",AE36)))</formula>
    </cfRule>
    <cfRule type="containsText" dxfId="397" priority="313" operator="containsText" text="ALT">
      <formula>NOT(ISERROR(SEARCH("ALT",AE36)))</formula>
    </cfRule>
    <cfRule type="containsText" dxfId="396" priority="314" operator="containsText" text="RTT">
      <formula>NOT(ISERROR(SEARCH("RTT",AE36)))</formula>
    </cfRule>
    <cfRule type="containsText" dxfId="395" priority="315" operator="containsText" text="CPB">
      <formula>NOT(ISERROR(SEARCH("CPB",AE36)))</formula>
    </cfRule>
  </conditionalFormatting>
  <conditionalFormatting sqref="C36:D37">
    <cfRule type="cellIs" dxfId="394" priority="302" operator="equal">
      <formula>"D"</formula>
    </cfRule>
    <cfRule type="containsText" dxfId="393" priority="303" operator="containsText" text="MTH">
      <formula>NOT(ISERROR(SEARCH("MTH",C36)))</formula>
    </cfRule>
    <cfRule type="containsText" dxfId="392" priority="304" operator="containsText" text="MAL">
      <formula>NOT(ISERROR(SEARCH("MAL",C36)))</formula>
    </cfRule>
    <cfRule type="containsText" dxfId="391" priority="305" operator="containsText" text="ARR">
      <formula>NOT(ISERROR(SEARCH("ARR",C36)))</formula>
    </cfRule>
    <cfRule type="containsText" dxfId="390" priority="306" operator="containsText" text="ALT">
      <formula>NOT(ISERROR(SEARCH("ALT",C36)))</formula>
    </cfRule>
    <cfRule type="containsText" dxfId="389" priority="307" operator="containsText" text="RTT">
      <formula>NOT(ISERROR(SEARCH("RTT",C36)))</formula>
    </cfRule>
    <cfRule type="containsText" dxfId="388" priority="308" operator="containsText" text="CPB">
      <formula>NOT(ISERROR(SEARCH("CPB",C36)))</formula>
    </cfRule>
  </conditionalFormatting>
  <conditionalFormatting sqref="J35:K35">
    <cfRule type="cellIs" dxfId="387" priority="279" operator="equal">
      <formula>"D"</formula>
    </cfRule>
    <cfRule type="containsText" dxfId="386" priority="280" operator="containsText" text="MTH">
      <formula>NOT(ISERROR(SEARCH("MTH",J35)))</formula>
    </cfRule>
    <cfRule type="containsText" dxfId="385" priority="281" operator="containsText" text="MAL">
      <formula>NOT(ISERROR(SEARCH("MAL",J35)))</formula>
    </cfRule>
    <cfRule type="containsText" dxfId="384" priority="282" operator="containsText" text="ARR">
      <formula>NOT(ISERROR(SEARCH("ARR",J35)))</formula>
    </cfRule>
    <cfRule type="containsText" dxfId="383" priority="283" operator="containsText" text="ALT">
      <formula>NOT(ISERROR(SEARCH("ALT",J35)))</formula>
    </cfRule>
    <cfRule type="containsText" dxfId="382" priority="284" operator="containsText" text="RTT">
      <formula>NOT(ISERROR(SEARCH("RTT",J35)))</formula>
    </cfRule>
    <cfRule type="containsText" dxfId="381" priority="285" operator="containsText" text="CPB">
      <formula>NOT(ISERROR(SEARCH("CPB",J35)))</formula>
    </cfRule>
  </conditionalFormatting>
  <conditionalFormatting sqref="Q35:R35">
    <cfRule type="cellIs" dxfId="380" priority="272" operator="equal">
      <formula>"D"</formula>
    </cfRule>
    <cfRule type="containsText" dxfId="379" priority="273" operator="containsText" text="MTH">
      <formula>NOT(ISERROR(SEARCH("MTH",Q35)))</formula>
    </cfRule>
    <cfRule type="containsText" dxfId="378" priority="274" operator="containsText" text="MAL">
      <formula>NOT(ISERROR(SEARCH("MAL",Q35)))</formula>
    </cfRule>
    <cfRule type="containsText" dxfId="377" priority="275" operator="containsText" text="ARR">
      <formula>NOT(ISERROR(SEARCH("ARR",Q35)))</formula>
    </cfRule>
    <cfRule type="containsText" dxfId="376" priority="276" operator="containsText" text="ALT">
      <formula>NOT(ISERROR(SEARCH("ALT",Q35)))</formula>
    </cfRule>
    <cfRule type="containsText" dxfId="375" priority="277" operator="containsText" text="RTT">
      <formula>NOT(ISERROR(SEARCH("RTT",Q35)))</formula>
    </cfRule>
    <cfRule type="containsText" dxfId="374" priority="278" operator="containsText" text="CPB">
      <formula>NOT(ISERROR(SEARCH("CPB",Q35)))</formula>
    </cfRule>
  </conditionalFormatting>
  <conditionalFormatting sqref="X35:Y35">
    <cfRule type="cellIs" dxfId="373" priority="265" operator="equal">
      <formula>"D"</formula>
    </cfRule>
    <cfRule type="containsText" dxfId="372" priority="266" operator="containsText" text="MTH">
      <formula>NOT(ISERROR(SEARCH("MTH",X35)))</formula>
    </cfRule>
    <cfRule type="containsText" dxfId="371" priority="267" operator="containsText" text="MAL">
      <formula>NOT(ISERROR(SEARCH("MAL",X35)))</formula>
    </cfRule>
    <cfRule type="containsText" dxfId="370" priority="268" operator="containsText" text="ARR">
      <formula>NOT(ISERROR(SEARCH("ARR",X35)))</formula>
    </cfRule>
    <cfRule type="containsText" dxfId="369" priority="269" operator="containsText" text="ALT">
      <formula>NOT(ISERROR(SEARCH("ALT",X35)))</formula>
    </cfRule>
    <cfRule type="containsText" dxfId="368" priority="270" operator="containsText" text="RTT">
      <formula>NOT(ISERROR(SEARCH("RTT",X35)))</formula>
    </cfRule>
    <cfRule type="containsText" dxfId="367" priority="271" operator="containsText" text="CPB">
      <formula>NOT(ISERROR(SEARCH("CPB",X35)))</formula>
    </cfRule>
  </conditionalFormatting>
  <conditionalFormatting sqref="AE35:AF35">
    <cfRule type="cellIs" dxfId="366" priority="258" operator="equal">
      <formula>"D"</formula>
    </cfRule>
    <cfRule type="containsText" dxfId="365" priority="259" operator="containsText" text="MTH">
      <formula>NOT(ISERROR(SEARCH("MTH",AE35)))</formula>
    </cfRule>
    <cfRule type="containsText" dxfId="364" priority="260" operator="containsText" text="MAL">
      <formula>NOT(ISERROR(SEARCH("MAL",AE35)))</formula>
    </cfRule>
    <cfRule type="containsText" dxfId="363" priority="261" operator="containsText" text="ARR">
      <formula>NOT(ISERROR(SEARCH("ARR",AE35)))</formula>
    </cfRule>
    <cfRule type="containsText" dxfId="362" priority="262" operator="containsText" text="ALT">
      <formula>NOT(ISERROR(SEARCH("ALT",AE35)))</formula>
    </cfRule>
    <cfRule type="containsText" dxfId="361" priority="263" operator="containsText" text="RTT">
      <formula>NOT(ISERROR(SEARCH("RTT",AE35)))</formula>
    </cfRule>
    <cfRule type="containsText" dxfId="360" priority="264" operator="containsText" text="CPB">
      <formula>NOT(ISERROR(SEARCH("CPB",AE35)))</formula>
    </cfRule>
  </conditionalFormatting>
  <conditionalFormatting sqref="C35:D35">
    <cfRule type="cellIs" dxfId="359" priority="251" operator="equal">
      <formula>"D"</formula>
    </cfRule>
    <cfRule type="containsText" dxfId="358" priority="252" operator="containsText" text="MTH">
      <formula>NOT(ISERROR(SEARCH("MTH",C35)))</formula>
    </cfRule>
    <cfRule type="containsText" dxfId="357" priority="253" operator="containsText" text="MAL">
      <formula>NOT(ISERROR(SEARCH("MAL",C35)))</formula>
    </cfRule>
    <cfRule type="containsText" dxfId="356" priority="254" operator="containsText" text="ARR">
      <formula>NOT(ISERROR(SEARCH("ARR",C35)))</formula>
    </cfRule>
    <cfRule type="containsText" dxfId="355" priority="255" operator="containsText" text="ALT">
      <formula>NOT(ISERROR(SEARCH("ALT",C35)))</formula>
    </cfRule>
    <cfRule type="containsText" dxfId="354" priority="256" operator="containsText" text="RTT">
      <formula>NOT(ISERROR(SEARCH("RTT",C35)))</formula>
    </cfRule>
    <cfRule type="containsText" dxfId="353" priority="257" operator="containsText" text="CPB">
      <formula>NOT(ISERROR(SEARCH("CPB",C35)))</formula>
    </cfRule>
  </conditionalFormatting>
  <conditionalFormatting sqref="Q33">
    <cfRule type="cellIs" dxfId="352" priority="132" operator="equal">
      <formula>"D"</formula>
    </cfRule>
    <cfRule type="containsText" dxfId="351" priority="133" operator="containsText" text="MTH">
      <formula>NOT(ISERROR(SEARCH("MTH",Q33)))</formula>
    </cfRule>
    <cfRule type="containsText" dxfId="350" priority="134" operator="containsText" text="MAL">
      <formula>NOT(ISERROR(SEARCH("MAL",Q33)))</formula>
    </cfRule>
    <cfRule type="containsText" dxfId="349" priority="135" operator="containsText" text="ARR">
      <formula>NOT(ISERROR(SEARCH("ARR",Q33)))</formula>
    </cfRule>
    <cfRule type="containsText" dxfId="348" priority="136" operator="containsText" text="ALT">
      <formula>NOT(ISERROR(SEARCH("ALT",Q33)))</formula>
    </cfRule>
    <cfRule type="containsText" dxfId="347" priority="137" operator="containsText" text="RTT">
      <formula>NOT(ISERROR(SEARCH("RTT",Q33)))</formula>
    </cfRule>
    <cfRule type="containsText" dxfId="346" priority="138" operator="containsText" text="CPB">
      <formula>NOT(ISERROR(SEARCH("CPB",Q33)))</formula>
    </cfRule>
  </conditionalFormatting>
  <conditionalFormatting sqref="Q34">
    <cfRule type="cellIs" dxfId="345" priority="125" operator="equal">
      <formula>"D"</formula>
    </cfRule>
    <cfRule type="containsText" dxfId="344" priority="126" operator="containsText" text="MTH">
      <formula>NOT(ISERROR(SEARCH("MTH",Q34)))</formula>
    </cfRule>
    <cfRule type="containsText" dxfId="343" priority="127" operator="containsText" text="MAL">
      <formula>NOT(ISERROR(SEARCH("MAL",Q34)))</formula>
    </cfRule>
    <cfRule type="containsText" dxfId="342" priority="128" operator="containsText" text="ARR">
      <formula>NOT(ISERROR(SEARCH("ARR",Q34)))</formula>
    </cfRule>
    <cfRule type="containsText" dxfId="341" priority="129" operator="containsText" text="ALT">
      <formula>NOT(ISERROR(SEARCH("ALT",Q34)))</formula>
    </cfRule>
    <cfRule type="containsText" dxfId="340" priority="130" operator="containsText" text="RTT">
      <formula>NOT(ISERROR(SEARCH("RTT",Q34)))</formula>
    </cfRule>
    <cfRule type="containsText" dxfId="339" priority="131" operator="containsText" text="CPB">
      <formula>NOT(ISERROR(SEARCH("CPB",Q34)))</formula>
    </cfRule>
  </conditionalFormatting>
  <conditionalFormatting sqref="C42:D43">
    <cfRule type="cellIs" dxfId="338" priority="38" operator="equal">
      <formula>"D"</formula>
    </cfRule>
    <cfRule type="containsText" dxfId="337" priority="39" operator="containsText" text="MTH">
      <formula>NOT(ISERROR(SEARCH("MTH",C42)))</formula>
    </cfRule>
    <cfRule type="containsText" dxfId="336" priority="40" operator="containsText" text="MAL">
      <formula>NOT(ISERROR(SEARCH("MAL",C42)))</formula>
    </cfRule>
    <cfRule type="containsText" dxfId="335" priority="41" operator="containsText" text="ARR">
      <formula>NOT(ISERROR(SEARCH("ARR",C42)))</formula>
    </cfRule>
    <cfRule type="containsText" dxfId="334" priority="42" operator="containsText" text="ALT">
      <formula>NOT(ISERROR(SEARCH("ALT",C42)))</formula>
    </cfRule>
    <cfRule type="containsText" dxfId="333" priority="43" operator="containsText" text="RTT">
      <formula>NOT(ISERROR(SEARCH("RTT",C42)))</formula>
    </cfRule>
    <cfRule type="containsText" dxfId="332" priority="44" operator="containsText" text="CPB">
      <formula>NOT(ISERROR(SEARCH("CPB",C42)))</formula>
    </cfRule>
  </conditionalFormatting>
  <conditionalFormatting sqref="J33:K34">
    <cfRule type="cellIs" dxfId="331" priority="31" operator="equal">
      <formula>"D"</formula>
    </cfRule>
    <cfRule type="containsText" dxfId="330" priority="32" operator="containsText" text="MTH">
      <formula>NOT(ISERROR(SEARCH("MTH",J33)))</formula>
    </cfRule>
    <cfRule type="containsText" dxfId="329" priority="33" operator="containsText" text="MAL">
      <formula>NOT(ISERROR(SEARCH("MAL",J33)))</formula>
    </cfRule>
    <cfRule type="containsText" dxfId="328" priority="34" operator="containsText" text="ARR">
      <formula>NOT(ISERROR(SEARCH("ARR",J33)))</formula>
    </cfRule>
    <cfRule type="containsText" dxfId="327" priority="35" operator="containsText" text="ALT">
      <formula>NOT(ISERROR(SEARCH("ALT",J33)))</formula>
    </cfRule>
    <cfRule type="containsText" dxfId="326" priority="36" operator="containsText" text="RTT">
      <formula>NOT(ISERROR(SEARCH("RTT",J33)))</formula>
    </cfRule>
    <cfRule type="containsText" dxfId="325" priority="37" operator="containsText" text="CPB">
      <formula>NOT(ISERROR(SEARCH("CPB",J33)))</formula>
    </cfRule>
  </conditionalFormatting>
  <conditionalFormatting sqref="L33:N34">
    <cfRule type="cellIs" dxfId="324" priority="24" operator="equal">
      <formula>"D"</formula>
    </cfRule>
    <cfRule type="containsText" dxfId="323" priority="25" operator="containsText" text="MTH">
      <formula>NOT(ISERROR(SEARCH("MTH",L33)))</formula>
    </cfRule>
    <cfRule type="containsText" dxfId="322" priority="26" operator="containsText" text="MAL">
      <formula>NOT(ISERROR(SEARCH("MAL",L33)))</formula>
    </cfRule>
    <cfRule type="containsText" dxfId="321" priority="27" operator="containsText" text="ARR">
      <formula>NOT(ISERROR(SEARCH("ARR",L33)))</formula>
    </cfRule>
    <cfRule type="containsText" dxfId="320" priority="28" operator="containsText" text="ALT">
      <formula>NOT(ISERROR(SEARCH("ALT",L33)))</formula>
    </cfRule>
    <cfRule type="containsText" dxfId="319" priority="29" operator="containsText" text="RTT">
      <formula>NOT(ISERROR(SEARCH("RTT",L33)))</formula>
    </cfRule>
    <cfRule type="containsText" dxfId="318" priority="30" operator="containsText" text="CPB">
      <formula>NOT(ISERROR(SEARCH("CPB",L33)))</formula>
    </cfRule>
  </conditionalFormatting>
  <conditionalFormatting sqref="J36:K37">
    <cfRule type="cellIs" dxfId="317" priority="17" operator="equal">
      <formula>"D"</formula>
    </cfRule>
    <cfRule type="containsText" dxfId="316" priority="18" operator="containsText" text="MTH">
      <formula>NOT(ISERROR(SEARCH("MTH",J36)))</formula>
    </cfRule>
    <cfRule type="containsText" dxfId="315" priority="19" operator="containsText" text="MAL">
      <formula>NOT(ISERROR(SEARCH("MAL",J36)))</formula>
    </cfRule>
    <cfRule type="containsText" dxfId="314" priority="20" operator="containsText" text="ARR">
      <formula>NOT(ISERROR(SEARCH("ARR",J36)))</formula>
    </cfRule>
    <cfRule type="containsText" dxfId="313" priority="21" operator="containsText" text="ALT">
      <formula>NOT(ISERROR(SEARCH("ALT",J36)))</formula>
    </cfRule>
    <cfRule type="containsText" dxfId="312" priority="22" operator="containsText" text="RTT">
      <formula>NOT(ISERROR(SEARCH("RTT",J36)))</formula>
    </cfRule>
    <cfRule type="containsText" dxfId="311" priority="23" operator="containsText" text="CPB">
      <formula>NOT(ISERROR(SEARCH("CPB",J36)))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89" operator="containsText" id="{4F6E390B-8D31-4AF7-AFA0-A108D5001AD4}">
            <xm:f>NOT(ISERROR(SEARCH("I",F11)))</xm:f>
            <xm:f>"I"</xm:f>
            <x14:dxf>
              <font>
                <b/>
                <i val="0"/>
                <color rgb="FFC00000"/>
              </font>
            </x14:dxf>
          </x14:cfRule>
          <xm:sqref>F11:G11</xm:sqref>
        </x14:conditionalFormatting>
        <x14:conditionalFormatting xmlns:xm="http://schemas.microsoft.com/office/excel/2006/main">
          <x14:cfRule type="containsText" priority="488" operator="containsText" id="{97E27C0B-B314-4E33-8259-D36E6E54A060}">
            <xm:f>NOT(ISERROR(SEARCH("I",M11)))</xm:f>
            <xm:f>"I"</xm:f>
            <x14:dxf>
              <font>
                <b/>
                <i val="0"/>
                <color rgb="FFC00000"/>
              </font>
            </x14:dxf>
          </x14:cfRule>
          <xm:sqref>M11:N11</xm:sqref>
        </x14:conditionalFormatting>
        <x14:conditionalFormatting xmlns:xm="http://schemas.microsoft.com/office/excel/2006/main">
          <x14:cfRule type="containsText" priority="487" operator="containsText" id="{A4AE103E-C3B0-4690-AA39-75CABA33AABC}">
            <xm:f>NOT(ISERROR(SEARCH("I",T11)))</xm:f>
            <xm:f>"I"</xm:f>
            <x14:dxf>
              <font>
                <b/>
                <i val="0"/>
                <color rgb="FFC00000"/>
              </font>
            </x14:dxf>
          </x14:cfRule>
          <xm:sqref>T11:U11</xm:sqref>
        </x14:conditionalFormatting>
        <x14:conditionalFormatting xmlns:xm="http://schemas.microsoft.com/office/excel/2006/main">
          <x14:cfRule type="containsText" priority="486" operator="containsText" id="{75886133-C17C-477A-9F13-CB8A259B0220}">
            <xm:f>NOT(ISERROR(SEARCH("I",AA11)))</xm:f>
            <xm:f>"I"</xm:f>
            <x14:dxf>
              <font>
                <b/>
                <i val="0"/>
                <color rgb="FFC00000"/>
              </font>
            </x14:dxf>
          </x14:cfRule>
          <xm:sqref>AA11:AB11</xm:sqref>
        </x14:conditionalFormatting>
        <x14:conditionalFormatting xmlns:xm="http://schemas.microsoft.com/office/excel/2006/main">
          <x14:cfRule type="containsText" priority="470" operator="containsText" id="{DCE4B3E9-0EB7-43D8-B398-1C862D8E80E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1" operator="containsText" id="{4E8D9530-AC32-48D5-93F7-D8A93861A57C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2" operator="containsText" id="{8C151F06-DD42-404A-84CB-7696814AA63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3" operator="containsText" id="{5380E69A-C3AA-4261-B5EB-8C72F137602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4" operator="containsText" id="{496A18F3-1C31-4A43-8B7E-F571FCB5780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5" operator="containsText" id="{E40B0A0E-2DF1-434B-A4E9-44A8EDC3015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6" operator="containsText" id="{E5561AFA-C71E-4214-96BD-88BBCB8C4D3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7" operator="containsText" id="{0C76F496-B12C-4945-B78C-71D68EF5E043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78" operator="containsText" id="{15755C5C-4B7B-4F14-A820-FA086FE86825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79" operator="containsText" id="{C1EFF790-CFE4-46E5-9C29-C7D592B7A325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80" operator="containsText" id="{4B3B0D01-6E57-4B3B-BD15-227E6B9ACC2A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81" operator="containsText" id="{A4DAC931-A924-4F02-8EE8-B3CEB6F045EB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82" operator="containsText" id="{062FEA80-EB99-48CC-BC7A-6F0B90791D4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83" operator="containsText" id="{F626E696-105E-4ADC-9C3F-2641BAC1653C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84" operator="containsText" id="{E267DD64-51A6-4AB3-8A28-82B09BB18DA0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85" operator="containsText" id="{9F7571FB-9EE5-4D26-8451-F437B40B84F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B46:AF47 B29:B31 L38:N41 B38:B43 S38:U43 E38:I41 Z38:AB43 E11:I23 B11:B26 L11:P17 S11:W17 Z11:AD17 O18:P19 S20:W31 V18:W19 Z20:AD31 AC18:AD19 H42:I43 E26:I31 H24:I25 L20:P31</xm:sqref>
        </x14:conditionalFormatting>
        <x14:conditionalFormatting xmlns:xm="http://schemas.microsoft.com/office/excel/2006/main">
          <x14:cfRule type="containsText" priority="468" operator="containsText" id="{3D9EF836-61BC-4DA5-A0F7-06569D0F0A7A}">
            <xm:f>NOT(ISERROR(SEARCH("I",M11)))</xm:f>
            <xm:f>"I"</xm:f>
            <x14:dxf>
              <font>
                <b/>
                <i val="0"/>
                <color rgb="FFC00000"/>
              </font>
            </x14:dxf>
          </x14:cfRule>
          <xm:sqref>M11:N11</xm:sqref>
        </x14:conditionalFormatting>
        <x14:conditionalFormatting xmlns:xm="http://schemas.microsoft.com/office/excel/2006/main">
          <x14:cfRule type="containsText" priority="466" operator="containsText" id="{9EBC3708-84B7-405C-84AF-1243A821CE9C}">
            <xm:f>NOT(ISERROR(SEARCH("I",T11)))</xm:f>
            <xm:f>"I"</xm:f>
            <x14:dxf>
              <font>
                <b/>
                <i val="0"/>
                <color rgb="FFC00000"/>
              </font>
            </x14:dxf>
          </x14:cfRule>
          <xm:sqref>T11:U11</xm:sqref>
        </x14:conditionalFormatting>
        <x14:conditionalFormatting xmlns:xm="http://schemas.microsoft.com/office/excel/2006/main">
          <x14:cfRule type="containsText" priority="464" operator="containsText" id="{B11E2DB5-7A81-42CC-B5F4-353D46F64553}">
            <xm:f>NOT(ISERROR(SEARCH("I",AA11)))</xm:f>
            <xm:f>"I"</xm:f>
            <x14:dxf>
              <font>
                <b/>
                <i val="0"/>
                <color rgb="FFC00000"/>
              </font>
            </x14:dxf>
          </x14:cfRule>
          <xm:sqref>AA11:AB11</xm:sqref>
        </x14:conditionalFormatting>
        <x14:conditionalFormatting xmlns:xm="http://schemas.microsoft.com/office/excel/2006/main">
          <x14:cfRule type="containsText" priority="448" operator="containsText" id="{6056D15D-6838-40C0-9C4D-98A9B617AFB1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49" operator="containsText" id="{D745A83A-91DA-4409-973B-6597438F34CC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0" operator="containsText" id="{CF348C0E-469F-4933-8BBF-E86A408737FF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1" operator="containsText" id="{6E0414B1-5432-471C-B81F-EE0CFB1CE60B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2" operator="containsText" id="{E22D913B-EFAF-4A99-A1CA-E9ADB4D55D99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3" operator="containsText" id="{2F6D6134-D97F-4EDF-B607-75FBBCACF50A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4" operator="containsText" id="{EE43C881-6C06-404A-B6DC-3C2669832A45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5" operator="containsText" id="{5A5032AE-D5D7-43CD-ADC0-77BB02EBEF95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56" operator="containsText" id="{63A9ED32-6BBF-4D04-B181-FBFD43F44101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57" operator="containsText" id="{DB30B1D7-3B25-40C4-86A9-15ABA8E93588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8" operator="containsText" id="{E9AA915B-0D3C-4EC1-BA44-F5BEC167FFAE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9" operator="containsText" id="{C8B101FC-7596-42F1-8217-012A432071ED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0" operator="containsText" id="{77670475-B13E-420D-9CC4-3856653E41E4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1" operator="containsText" id="{9BFED4AB-289A-48B9-A076-6AA77ED52063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62" operator="containsText" id="{92A71165-390B-45FE-B725-6181295DD8B8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63" operator="containsText" id="{0FF7AD42-4534-4A2D-BE7F-368B0B178948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B27:B28</xm:sqref>
        </x14:conditionalFormatting>
        <x14:conditionalFormatting xmlns:xm="http://schemas.microsoft.com/office/excel/2006/main">
          <x14:cfRule type="containsText" priority="425" operator="containsText" id="{EBE44E0C-9FE9-485F-AFC7-3395D1F7F01C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26" operator="containsText" id="{9A733586-34A9-438E-9F3F-AAB098F80644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27" operator="containsText" id="{5DE8D912-0708-4798-AD6C-CBC54C433505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28" operator="containsText" id="{B21DA9F0-7D9E-41D7-AEB1-0F657A171693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29" operator="containsText" id="{F715F6EF-9ADF-4367-AF50-7D60C19AEFC0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0" operator="containsText" id="{44D5AB82-D061-4E40-94D8-4835B646798C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1" operator="containsText" id="{DCCC1707-F78F-4148-AE0A-84BF8BDF7A9E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2" operator="containsText" id="{40C53742-0458-4333-8BC0-6078C7AF905F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33" operator="containsText" id="{F84D2275-5DDA-4AF1-BCED-6885AE965FBA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34" operator="containsText" id="{14132A00-015A-4018-A7C4-635EB14A2530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5" operator="containsText" id="{1E3172D3-5D1B-4EBF-9111-7F06556DCEA4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6" operator="containsText" id="{4E26D389-0899-4A48-B6B9-412A815CFF8B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7" operator="containsText" id="{FB1C244C-CCEC-4D25-A387-9C731A4CB60E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8" operator="containsText" id="{DE259869-2F2A-4B5A-B51C-FE123C4C74B5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39" operator="containsText" id="{FE63DB9D-6F6A-40E4-8A3C-649918355F07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40" operator="containsText" id="{BAA0C57E-266D-4BB7-827E-A95C3FB36B05}">
            <xm:f>NOT(ISERROR(SEARCH('https://dbschenker.sharepoint.com/sites/SALESPLANNING-Global/Shared Documents/Planning RH/Planning 2020/[TM - Planning RH 2020.xlsm]Feuil2'!#REF!,B33)))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B33:B34 S33:U34 Z33:AB34 E33:I34</xm:sqref>
        </x14:conditionalFormatting>
        <x14:conditionalFormatting xmlns:xm="http://schemas.microsoft.com/office/excel/2006/main">
          <x14:cfRule type="containsText" priority="381" operator="containsText" id="{EBEA9B56-7853-4E91-A945-4512CC2C5842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2" operator="containsText" id="{DC761A92-70EE-4890-88A5-1DDA81CE57D9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3" operator="containsText" id="{032B1DA6-1AD8-4244-B4F7-F8FF56D164EC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4" operator="containsText" id="{DDF9B345-2E04-4735-80A6-53CC27D39E25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5" operator="containsText" id="{BEA38025-9991-442E-A8B7-E21C33A9F6A4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6" operator="containsText" id="{FEC3EBE8-42BD-4FE2-A390-909F34B9145E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7" operator="containsText" id="{2C08E968-F6C4-4738-AF15-4B0DDD77C4F1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8" operator="containsText" id="{44511247-A9A5-4E81-8D40-9B3398AAA51C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89" operator="containsText" id="{0289D363-8F8B-4C42-AE2D-BA17588F33B6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90" operator="containsText" id="{C2296439-C7FE-41D0-9D88-DD31BCD2D8C3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1" operator="containsText" id="{FA99FC23-5F50-43A9-BF32-372ED78EE423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2" operator="containsText" id="{E6C5B372-AE7B-4341-95E8-75B35A68AD58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3" operator="containsText" id="{509CED9F-5466-4689-A7A2-4DAC0C313BF4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4" operator="containsText" id="{CB5C22E7-FB46-427A-8D77-C7539C0916B1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95" operator="containsText" id="{177E47F2-D470-4504-B090-0EEF2DF6D962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96" operator="containsText" id="{F8B18AAD-BE06-4859-8B6C-68A88DC77183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E32:I32 B32 Z32:AB32 S32:U32 L32:N32</xm:sqref>
        </x14:conditionalFormatting>
        <x14:conditionalFormatting xmlns:xm="http://schemas.microsoft.com/office/excel/2006/main">
          <x14:cfRule type="containsText" priority="330" operator="containsText" id="{8262B02D-FBF1-4572-90E3-6F4709A8C144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1" operator="containsText" id="{0147C995-58E0-4B54-A9CD-9B821A169AF5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2" operator="containsText" id="{804EFD3E-9774-4E32-8AF3-0F43DC590BC5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3" operator="containsText" id="{6A08AE2F-3011-441C-BDC0-1BAA7614DA37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4" operator="containsText" id="{09636401-D409-41E7-AEB5-DEBCFCB28F5B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5" operator="containsText" id="{69690A00-4992-4425-B8F5-1C346A2DB5C8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6" operator="containsText" id="{FBFA16B7-B5CD-4CFF-993C-FC3068CB271F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7" operator="containsText" id="{04A94AD9-6628-4343-BC9A-6A25DB361F53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38" operator="containsText" id="{0A954D10-92CF-46B6-9A65-CF40D1E8414B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39" operator="containsText" id="{74A65C7A-18A6-4635-8A40-53F91161650E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0" operator="containsText" id="{8FBCF062-EF46-4F86-8D2B-2A3BD4E73B04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1" operator="containsText" id="{B49A4259-6EFA-4999-A778-8C0B3F4FA539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2" operator="containsText" id="{4110CAB2-2160-4533-884B-EFF24A1CD193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3" operator="containsText" id="{C52C1159-77E1-4D4A-859C-4B3F5246CEB2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44" operator="containsText" id="{A0AF464E-2E49-4991-B493-C2D316A79BE0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45" operator="containsText" id="{DEEDF437-C1FC-41B7-BE9E-BD856062EC4D}">
            <xm:f>NOT(ISERROR(SEARCH('https://dbschenker.sharepoint.com/sites/SALESPLANNING-Global/Shared Documents/Planning RH/Planning 2020/[TM - Planning RH 2020.xlsm]Feuil2'!#REF!,L36)))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L36:N37 S36:U37 Z36:AB37</xm:sqref>
        </x14:conditionalFormatting>
        <x14:conditionalFormatting xmlns:xm="http://schemas.microsoft.com/office/excel/2006/main">
          <x14:cfRule type="containsText" priority="286" operator="containsText" id="{1CF416C6-36AA-40DC-9810-D9C6D835531D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7" operator="containsText" id="{3AF8D199-7145-4A63-A9F2-7F4E4EB3F360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8" operator="containsText" id="{8062751E-0B62-490D-A8ED-493CB5C35216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9" operator="containsText" id="{88F9B764-0A54-4E41-BEDC-8E031D6F5DC1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0" operator="containsText" id="{7AD3A20A-F16D-4302-9C36-67E93DCB29C8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1" operator="containsText" id="{CF188723-A194-43F8-97FD-54F43A4CF495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2" operator="containsText" id="{E5A93068-FE42-49D8-BB90-02F8ADFC6431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3" operator="containsText" id="{6ED8C299-C040-4F71-9F6D-A738E4BEF141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94" operator="containsText" id="{4BC39C59-4B63-440E-B123-75D096CA6892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95" operator="containsText" id="{FC83C786-5334-42CB-9F12-3E658A623774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6" operator="containsText" id="{01A1D885-189C-4EF6-A001-E79570734445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7" operator="containsText" id="{6831EDD9-2D17-4260-BFCB-E46D4C541FED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8" operator="containsText" id="{6EC9795A-9A77-4C2C-B41D-594AAF7E0FF2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9" operator="containsText" id="{896F00A4-093A-47B0-A127-A8CB278F696D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00" operator="containsText" id="{555A77A3-34B9-4B10-A68D-61D817F2B772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01" operator="containsText" id="{1AF878F4-3256-4671-A138-E09A8280CAE2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E35:I35 B35 Z35:AB35 S35:U35 L35:N35</xm:sqref>
        </x14:conditionalFormatting>
        <x14:conditionalFormatting xmlns:xm="http://schemas.microsoft.com/office/excel/2006/main">
          <x14:cfRule type="containsText" priority="235" operator="containsText" id="{B99929DA-7245-4603-A6FE-4A12F34BA72D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6" operator="containsText" id="{E6CD90ED-4D3B-440E-AFF0-AC69C4F2E6B4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7" operator="containsText" id="{7FF85466-BEF3-45B1-87A4-464BEB52CBFA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8" operator="containsText" id="{96ABAC9F-3F51-4E2A-B977-9923288662EE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9" operator="containsText" id="{5D6626E6-6C93-40D8-ACA9-F29B3A899535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0" operator="containsText" id="{BE9EAB42-9797-404B-85FB-9CB79BB11503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1" operator="containsText" id="{6080E2FC-071A-436A-9A08-D346AA3FCE72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2" operator="containsText" id="{EA7799DC-B114-4A63-ACF9-2251E370EB30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43" operator="containsText" id="{BC7137A9-A0B5-4C89-A97B-36C7D56EA00B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44" operator="containsText" id="{694C3FE0-925C-4969-A822-6A83325E438B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5" operator="containsText" id="{6CFC32EC-B6E1-41A6-9392-69560B12DF94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6" operator="containsText" id="{2CBEF91F-47A0-40B6-A052-F133EF3706FF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7" operator="containsText" id="{A647D728-857D-4368-AB69-BAF4742D66E4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8" operator="containsText" id="{42A611FB-D87E-431A-B074-4DD581C50FB2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49" operator="containsText" id="{2366248D-3391-46D5-A9DB-D02F32B5EC55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50" operator="containsText" id="{175F5A82-5E0E-4C68-A4C0-8B6F2E7B8DF9}">
            <xm:f>NOT(ISERROR(SEARCH('https://dbschenker.sharepoint.com/sites/SALESPLANNING-Global/Shared Documents/Planning RH/Planning 2020/[TM - Planning RH 2020.xlsm]Feuil2'!#REF!,B36)))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B36:B37</xm:sqref>
        </x14:conditionalFormatting>
        <x14:conditionalFormatting xmlns:xm="http://schemas.microsoft.com/office/excel/2006/main">
          <x14:cfRule type="containsText" priority="219" operator="containsText" id="{09C9272C-5FDA-4A9D-921B-F252DE1C8F55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0" operator="containsText" id="{A91193FE-DE90-42B7-A15B-C118C7BCE61E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1" operator="containsText" id="{C11D40CE-FC36-4F6E-A9C5-BF44E723D39D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2" operator="containsText" id="{EE81EAB3-1704-4F1F-9228-BD5073113361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3" operator="containsText" id="{889101D6-B997-4931-8B95-B53F8F28F166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4" operator="containsText" id="{D9DE7593-246D-4D55-8C13-5DFB3475AA92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5" operator="containsText" id="{C9A160C8-8DC7-420B-827C-970800C01DB1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6" operator="containsText" id="{0ECC060E-6BE3-4CB7-A5DF-9196C99A5C88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27" operator="containsText" id="{DBAB6DCA-CC79-4AE4-B899-9A6F8FDEE24C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28" operator="containsText" id="{FA751E80-4BAE-45C1-BA52-693443615C38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29" operator="containsText" id="{60033818-C427-40A1-822C-3575F12D977D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30" operator="containsText" id="{6BD41D0C-5F65-420B-BA75-B3BEF9D3B091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31" operator="containsText" id="{4DD2A3CA-B928-43FF-9336-2032FE5D28CF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32" operator="containsText" id="{971E90BD-EF5E-4A5D-885E-EA8E5C207043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33" operator="containsText" id="{A0782ACE-D879-4EDC-B144-3EF4C0BB40FB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34" operator="containsText" id="{9C0CF54C-2440-4CCC-84B6-D9657FADAC49}">
            <xm:f>NOT(ISERROR(SEARCH('https://dbschenker.sharepoint.com/sites/SALESPLANNING-Global/Shared Documents/Planning RH/Planning 2020/[TM - Planning RH 2020.xlsm]Feuil2'!#REF!,E36)))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E36:I37</xm:sqref>
        </x14:conditionalFormatting>
        <x14:conditionalFormatting xmlns:xm="http://schemas.microsoft.com/office/excel/2006/main">
          <x14:cfRule type="containsText" priority="203" operator="containsText" id="{FD085165-BB4C-4C52-8989-C24BFC748CF5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4" operator="containsText" id="{5E773ACA-9690-48FC-8A54-241DD800C597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5" operator="containsText" id="{BF6EA32F-9E79-4EDE-9E76-C61EFD3A1D60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6" operator="containsText" id="{4DC5ED30-851C-4E8B-BE61-B3A31513B88C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7" operator="containsText" id="{0B522F11-4934-42CF-A88E-8A738AC3C0FC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8" operator="containsText" id="{80B59F91-8512-4C62-900D-CE5446F9EDBB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9" operator="containsText" id="{228B28AA-3996-4096-BCB3-B33D05670563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0" operator="containsText" id="{7ACFC297-F80B-4653-9686-3C7F45F9DCF8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11" operator="containsText" id="{25CD101D-9712-40BB-A05D-40260AA2DC94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12" operator="containsText" id="{13E1018F-1114-4BAD-AB44-4359BF9A2335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13" operator="containsText" id="{77459431-BFD5-49A4-A496-5E7CFEE52F63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14" operator="containsText" id="{7CD4F0A7-0F32-4D93-8FA8-DFE41FD0049C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15" operator="containsText" id="{20BD4EDF-B198-42F7-B4B8-9CB177BF8068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16" operator="containsText" id="{31C9C5C0-5981-41C8-9DD6-9277BDC9D0CE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17" operator="containsText" id="{6713DBBD-893F-4594-8046-2AC290F1DDFB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18" operator="containsText" id="{6695E1C7-4786-43BB-BEA5-942CF36AA679}">
            <xm:f>NOT(ISERROR(SEARCH('https://dbschenker.sharepoint.com/sites/SALESPLANNING-Global/Shared Documents/Planning RH/Planning 2020/[TM - Planning RH 2020.xlsm]Feuil2'!#REF!,O38)))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AC38:AD43 V38:W43 O38:P43</xm:sqref>
        </x14:conditionalFormatting>
        <x14:conditionalFormatting xmlns:xm="http://schemas.microsoft.com/office/excel/2006/main">
          <x14:cfRule type="containsText" priority="187" operator="containsText" id="{45CEFA50-F748-43D4-831B-D06F350384D4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8" operator="containsText" id="{473E2BA6-DAD8-43E5-8A2A-E7142A238AA7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9" operator="containsText" id="{FAAB5E8B-2650-46D3-976A-4E4FF5C53228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0" operator="containsText" id="{A1E7C94A-3D15-4C57-891E-C2DE92CC5E1C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1" operator="containsText" id="{CBA6ABDA-2E0F-4A14-BABA-2BC460715549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2" operator="containsText" id="{6F4D0E78-FDE6-4A5B-BE46-A257674E1FFF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3" operator="containsText" id="{BEBABA6E-6C5E-4E97-8FBD-A1135BE7A09F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4" operator="containsText" id="{F52E8572-6F72-407B-89DF-CD1534DD7332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95" operator="containsText" id="{A64BCA7F-ACCF-4D28-A4F6-E301A3F437E8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96" operator="containsText" id="{E34126AA-4944-4506-BFC8-5C567AE73320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7" operator="containsText" id="{FE9FDCA4-C4D7-4564-BED8-F22148F12DAB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8" operator="containsText" id="{5FFF4CAB-5184-40C7-BFAB-70B270537F6E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9" operator="containsText" id="{3F2792F2-8698-47C7-A3F6-DE9ED4AFD465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0" operator="containsText" id="{53FC8295-DF5A-47A8-92A7-2038B64ABF81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01" operator="containsText" id="{51611034-B98D-4416-BC1B-9ED5BCC44806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02" operator="containsText" id="{E0840FAA-C256-4DA7-BC16-C90C3500222C}">
            <xm:f>NOT(ISERROR(SEARCH('https://dbschenker.sharepoint.com/sites/SALESPLANNING-Global/Shared Documents/Planning RH/Planning 2020/[TM - Planning RH 2020.xlsm]Feuil2'!#REF!,O33)))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AC33:AD34 V33:W34 O33:P34</xm:sqref>
        </x14:conditionalFormatting>
        <x14:conditionalFormatting xmlns:xm="http://schemas.microsoft.com/office/excel/2006/main">
          <x14:cfRule type="containsText" priority="171" operator="containsText" id="{3354D6C6-A775-4C79-B6D8-A3817352CC14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2" operator="containsText" id="{39638420-ED5A-4911-8D40-0273D952239E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3" operator="containsText" id="{75BE5811-F48F-415D-843A-E845735A7A5B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4" operator="containsText" id="{3F76C143-2ABB-4D1A-A356-EBFB56644179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5" operator="containsText" id="{22F5E921-D97E-47E8-871D-A6EBDE6E734B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6" operator="containsText" id="{13F62871-FE7B-4EC2-BE94-F0EC1FACB898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7" operator="containsText" id="{D950061C-AA4B-4EC3-ACEC-CE5D0ABCAB4C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8" operator="containsText" id="{3F67CE2C-5591-4AA7-AF98-7A689D5F577C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79" operator="containsText" id="{D54D9574-FCAA-4BF2-82C6-DB746F9A684D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80" operator="containsText" id="{2E2A0163-4ED5-4578-B479-D239FBD65E6E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1" operator="containsText" id="{EE60BD02-FC1B-4A9D-95A7-950AB7173E68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2" operator="containsText" id="{F06B2F39-904D-47AF-8781-42D799CC47CE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3" operator="containsText" id="{B87BB704-B03E-400A-974C-EA82E17D57C0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4" operator="containsText" id="{2AAA3E4A-5F67-4DA8-8651-65B2BB13992D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85" operator="containsText" id="{D8C0A9CD-649E-42C0-9F38-9743509ECD72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86" operator="containsText" id="{1D8AB1D9-002B-4E59-A281-0D4C7B348A80}">
            <xm:f>NOT(ISERROR(SEARCH('https://dbschenker.sharepoint.com/sites/SALESPLANNING-Global/Shared Documents/Planning RH/Planning 2020/[TM - Planning RH 2020.xlsm]Feuil2'!#REF!,O32)))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AC32:AD32 V32:W32 O32:P32</xm:sqref>
        </x14:conditionalFormatting>
        <x14:conditionalFormatting xmlns:xm="http://schemas.microsoft.com/office/excel/2006/main">
          <x14:cfRule type="containsText" priority="155" operator="containsText" id="{2A355E31-4550-4813-8740-F3961F4B1179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6" operator="containsText" id="{6BD18383-C379-4690-ABA3-72EE9EF57EAD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7" operator="containsText" id="{AD9B9DBF-A4AA-488B-B7E3-DA84B0DB6E19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8" operator="containsText" id="{8AE7F010-9DEB-4228-A09A-009306DC9BF3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9" operator="containsText" id="{EEE42101-D2EF-4CAA-B715-376CFDC2FCF7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0" operator="containsText" id="{91A82FCE-B492-47B0-9095-DDCF9DC0ED8D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1" operator="containsText" id="{523142E4-AF85-4243-8B49-10478D04C52B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2" operator="containsText" id="{BBF35979-0EE0-4443-B920-89DDB165D5D9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63" operator="containsText" id="{56030705-A90E-4BB9-988C-23D2F33B4908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64" operator="containsText" id="{970DD972-AFD1-4484-A976-10299D309CCE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65" operator="containsText" id="{27195414-30CC-486B-8BA0-3274838C56E5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66" operator="containsText" id="{518A414F-D8DD-44AF-80D0-AF2E54D9A47B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67" operator="containsText" id="{EAFADD79-7E77-4C24-B56C-5FE7836EF06D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68" operator="containsText" id="{7D7BC18B-DDED-47E3-9663-02CA292315B7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69" operator="containsText" id="{378CC86E-D589-4A8A-89CD-4DA9D9F43B4D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70" operator="containsText" id="{1742E44A-892C-4F96-8E28-57366B87DFCA}">
            <xm:f>NOT(ISERROR(SEARCH('https://dbschenker.sharepoint.com/sites/SALESPLANNING-Global/Shared Documents/Planning RH/Planning 2020/[TM - Planning RH 2020.xlsm]Feuil2'!#REF!,O35)))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AC35:AD35 V35:W35 O35:P35</xm:sqref>
        </x14:conditionalFormatting>
        <x14:conditionalFormatting xmlns:xm="http://schemas.microsoft.com/office/excel/2006/main">
          <x14:cfRule type="containsText" priority="139" operator="containsText" id="{6F70040C-1AEF-402D-B999-3236C20220A8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0" operator="containsText" id="{FFC92B41-3ADF-4B06-B0A7-C27E6796AEAE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1" operator="containsText" id="{2AC23E9F-13F5-4C27-89BF-3E3DD954A7F6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2" operator="containsText" id="{9253D32D-8E37-49FB-AAF3-0269591EA817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3" operator="containsText" id="{A20E14AB-281E-44FA-8F19-AAA9C379FC43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4" operator="containsText" id="{84D5C5E4-0B10-4547-8651-FFE1DDC7B32A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5" operator="containsText" id="{F233D173-DE04-45CD-BC37-2D8E70E44A4F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6" operator="containsText" id="{F1B321FE-1278-4E17-B3E6-CD03D9D9C4A2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47" operator="containsText" id="{0F5F0CAC-9CB7-4C1A-83E6-DE54BD9723CA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48" operator="containsText" id="{1BEC6886-A4AF-4F40-88D4-E4C9688EB3FA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9" operator="containsText" id="{0F74C270-4FB9-4BCA-AF83-8F0696B8161B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0" operator="containsText" id="{AF9007A5-6030-45BB-A2BB-8DD2B1CF98CB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1" operator="containsText" id="{2A06ECDD-CC16-4ACA-AAB0-AB7E08FC004D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2" operator="containsText" id="{1DA536FC-82D4-4F5D-9081-01C8191C6D06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3" operator="containsText" id="{B08F890B-0B31-4348-9CB7-C9CD1865713D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54" operator="containsText" id="{370E7FF1-FEA0-4D84-978A-0E8AF053ECCD}">
            <xm:f>NOT(ISERROR(SEARCH('https://dbschenker.sharepoint.com/sites/SALESPLANNING-Global/Shared Documents/Planning RH/Planning 2020/[TM - Planning RH 2020.xlsm]Feuil2'!#REF!,O36)))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AC36:AD37 V36:W37 O36:P37</xm:sqref>
        </x14:conditionalFormatting>
        <x14:conditionalFormatting xmlns:xm="http://schemas.microsoft.com/office/excel/2006/main">
          <x14:cfRule type="containsText" priority="109" operator="containsText" id="{4544A5C3-CC6E-435E-A1A7-FEBDBFFB1B17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0" operator="containsText" id="{9351F3A7-67D8-4955-B365-FB509C14647E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1" operator="containsText" id="{AA010985-5440-4415-8C04-DC5ABFC010D8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2" operator="containsText" id="{E6761422-F3CA-4723-959D-79E72D6AE69F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3" operator="containsText" id="{FCC48CF8-AA53-4F12-9FCE-221D36328724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4" operator="containsText" id="{8BD1173D-F80C-492F-AAC7-2DF1BEC97A9A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5" operator="containsText" id="{B6A82143-B813-415C-98F5-74943778F96A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6" operator="containsText" id="{CAAE104A-672C-4356-920C-D75EF08037B7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17" operator="containsText" id="{BDBFEC6B-63F0-4F4E-BCB7-5C169C847ED5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18" operator="containsText" id="{36811935-7FDC-436A-A36D-5ADDCDEF37D1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9" operator="containsText" id="{6FB623F1-BC65-4BFD-9B92-43D3845E7BAC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0" operator="containsText" id="{80D2D238-3B21-43ED-B2ED-272ECA0D4644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1" operator="containsText" id="{E4685786-1A20-4612-8523-7190388D60A0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2" operator="containsText" id="{D05CE867-6FF5-4485-8B52-C740C399495D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23" operator="containsText" id="{A499D4D5-06E8-4248-A04D-492114FED94D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24" operator="containsText" id="{997F9FB2-FD9E-4EF1-BFF6-C47841FB3B05}">
            <xm:f>NOT(ISERROR(SEARCH('https://dbschenker.sharepoint.com/sites/SALESPLANNING-Global/Shared Documents/Planning RH/Planning 2020/[TM - Planning RH 2020.xlsm]Feuil2'!#REF!,X12)))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X12:Y13</xm:sqref>
        </x14:conditionalFormatting>
        <x14:conditionalFormatting xmlns:xm="http://schemas.microsoft.com/office/excel/2006/main">
          <x14:cfRule type="containsText" priority="93" operator="containsText" id="{186EE9EB-9DF9-49A4-A22D-94373EC3655E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4" operator="containsText" id="{81686B34-2BBB-47CB-8F30-1BF9CE577417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5" operator="containsText" id="{0E775158-06DB-414B-A9F6-400EA65C46EA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6" operator="containsText" id="{2FC0584C-77BA-487E-BA57-998C9CAD940E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7" operator="containsText" id="{D57341DB-1DE1-43A0-A94C-434D4FFA6D8B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8" operator="containsText" id="{36E25836-7D65-415D-BA5D-A03748A0F7FF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9" operator="containsText" id="{59D582F9-8631-45B6-9E90-0067EBB4986F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0" operator="containsText" id="{C695DAD5-1158-4464-8376-3D42AB50AEAF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01" operator="containsText" id="{0F55CA58-2971-464F-8099-2C839E7B5701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2" operator="containsText" id="{24D4D9D7-E012-4370-A506-169B9BD7979B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3" operator="containsText" id="{123FF5E6-255D-4C7E-99A6-EF2EB3437EAD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4" operator="containsText" id="{FDA709E9-5B4A-4BAE-83EA-212EE9E4AE95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5" operator="containsText" id="{A3B72D85-7112-477E-93C0-B97326D6AC6A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6" operator="containsText" id="{8D4CF9D5-3939-43B2-8BB3-023E110E4BE0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07" operator="containsText" id="{2EB004D7-7CF5-45CC-9A3E-F7656561AA81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08" operator="containsText" id="{97A353A0-98CB-43E2-8073-F368F7F876AE}">
            <xm:f>NOT(ISERROR(SEARCH('https://dbschenker.sharepoint.com/sites/SALESPLANNING-Global/Shared Documents/Planning RH/[TM - Planning RH 2019.xlsm]Feuil2'!#REF!,J18)))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J18:N19</xm:sqref>
        </x14:conditionalFormatting>
        <x14:conditionalFormatting xmlns:xm="http://schemas.microsoft.com/office/excel/2006/main">
          <x14:cfRule type="containsText" priority="77" operator="containsText" id="{3727E7FD-ED84-4100-9F5A-B60E8F9C8FBF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8" operator="containsText" id="{58AD5637-B438-4E39-8B1F-FF00EF2C8FB2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9" operator="containsText" id="{AF5DC264-AC7C-421F-89E8-3750B4731E66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0" operator="containsText" id="{B1B7F196-50B1-41F4-BFD4-FDDA243674E8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1" operator="containsText" id="{990F7D52-D4CB-4AEA-8B47-0AA3171565E5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2" operator="containsText" id="{8DA64995-3208-4A55-9151-C3EA0EE3C218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3" operator="containsText" id="{80FD7A86-3BE6-44B8-A7F2-1ABE19088D9F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4" operator="containsText" id="{214DA7DD-A102-41A0-80B8-C517AB8E2B60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85" operator="containsText" id="{AD208D55-9656-4533-9565-997B0E40C34A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86" operator="containsText" id="{3F430DCE-FF10-4F8E-BB4E-82486BDD08B1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7" operator="containsText" id="{C6796930-D727-41E1-81FA-51FC32E42399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8" operator="containsText" id="{B1271452-E30F-41C4-B95B-867D2E8209B2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9" operator="containsText" id="{7BAB6393-1B35-4FFD-9837-2A33715BB690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0" operator="containsText" id="{CB366B91-F8A0-422D-A2BA-647859EC5939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91" operator="containsText" id="{7185FFDD-07C5-4B43-B9F5-A696AE169C7D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92" operator="containsText" id="{67490425-1D2E-4CEB-9247-E8E0CBF23F27}">
            <xm:f>NOT(ISERROR(SEARCH('https://dbschenker.sharepoint.com/sites/SALESPLANNING-Global/Shared Documents/Planning RH/[TM - Planning RH 2019.xlsm]Feuil2'!#REF!,Q18)))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Q18:U19</xm:sqref>
        </x14:conditionalFormatting>
        <x14:conditionalFormatting xmlns:xm="http://schemas.microsoft.com/office/excel/2006/main">
          <x14:cfRule type="containsText" priority="61" operator="containsText" id="{53735D2D-1105-47BF-9C74-90A93CE39D11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" operator="containsText" id="{BE4510CA-8EB7-4874-B99D-6FCC33B900C3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3" operator="containsText" id="{47620617-4108-47BE-9CA2-FDDE64EBCDFA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" operator="containsText" id="{6305CB14-07CB-4736-B5C2-694E18C7CE38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5" operator="containsText" id="{73A9675A-254F-4BCC-A1E4-25996357759F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6" operator="containsText" id="{44F22331-22AD-43A6-AE54-A994B65B7936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" operator="containsText" id="{C5BEB86B-14FB-4D75-B358-9DEFF89818F6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8" operator="containsText" id="{9AEF5BA0-C11D-44FC-9520-DC5F1C14A421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69" operator="containsText" id="{181C8B62-2994-4740-8E14-CB2E91C2D8D7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70" operator="containsText" id="{885D40BB-9B76-42F7-90E5-671BA1CD2D9E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1" operator="containsText" id="{9182FC96-5E10-4141-8B1D-FA21A1916921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2" operator="containsText" id="{A4312C68-5E9A-403A-8173-5D233499DEB9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3" operator="containsText" id="{11C87C71-0233-49EC-A755-5F07653E9725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4" operator="containsText" id="{374662C1-683B-4A0A-9930-62E81131E0F6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75" operator="containsText" id="{E2DBF191-0C2A-4BCB-93D5-E158925363B7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76" operator="containsText" id="{3FA4DFC8-D2CA-4AA7-81CF-A65E6DB57B43}">
            <xm:f>NOT(ISERROR(SEARCH('https://dbschenker.sharepoint.com/sites/SALESPLANNING-Global/Shared Documents/Planning RH/[TM - Planning RH 2019.xlsm]Feuil2'!#REF!,X18)))</xm:f>
            <xm:f>'https://dbschenker.sharepoint.com/sites/SALESPLANNING-Global/Shared Documents/Planning RH/[TM - Planning RH 2019.xlsm]Feuil2'!#REF!</xm:f>
            <x14:dxf>
              <fill>
                <patternFill>
                  <bgColor theme="7"/>
                </patternFill>
              </fill>
            </x14:dxf>
          </x14:cfRule>
          <xm:sqref>X18:AB19</xm:sqref>
        </x14:conditionalFormatting>
        <x14:conditionalFormatting xmlns:xm="http://schemas.microsoft.com/office/excel/2006/main">
          <x14:cfRule type="containsText" priority="45" operator="containsText" id="{983176CA-A247-48AC-AF21-078027A0FE4F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6" operator="containsText" id="{D2FE7A12-1CA6-42DF-8E6D-2E26FFC62BCA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" operator="containsText" id="{F23BF7D6-6B2B-4A54-9B43-8F923325E0A6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" operator="containsText" id="{25972D78-D0AE-43BC-8170-1EA80800EA95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" operator="containsText" id="{414AE3F7-44AC-4F17-9F31-A12FA70407E0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" operator="containsText" id="{25286BFA-5218-4772-8FE0-C5118FF690E2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" operator="containsText" id="{B95FBBDE-9440-424D-98C6-BD8BC1753AB6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2" operator="containsText" id="{D57D8A9B-65C8-435E-BE4B-16B5011FCB05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3" operator="containsText" id="{074B5E32-EF13-4A1A-B570-8D5BE6B2B914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4" operator="containsText" id="{EDB11189-9A1D-43FD-84E4-7D47EEAA4F22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5" operator="containsText" id="{00444FC4-4C23-472C-AD5E-3E1D0620BBAC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6" operator="containsText" id="{D2EDFBC8-02E9-4136-8561-CC8AD409DB16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7" operator="containsText" id="{5F9D791D-F19A-4EAA-914F-B2B96969ADEA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8" operator="containsText" id="{E692C51C-9130-4F76-82E7-A80D7AC1BDBA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9" operator="containsText" id="{8624BFD6-04C1-487F-A5AE-791E408EAB1C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0" operator="containsText" id="{31B2FC13-E5A9-4880-A733-B50879D5115E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E42:G43</xm:sqref>
        </x14:conditionalFormatting>
        <x14:conditionalFormatting xmlns:xm="http://schemas.microsoft.com/office/excel/2006/main">
          <x14:cfRule type="containsText" priority="1" operator="containsText" id="{4AD72B47-5090-4EA5-8E5D-60A0F92FC5FE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" operator="containsText" id="{A6EEB240-D9D0-45C9-AC51-0103D662D0AD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" operator="containsText" id="{D5886A81-D13C-4B7A-BDD6-E0890A1F187B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" operator="containsText" id="{A7FCA8B1-8A86-446A-B3C6-4831F2345BE4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" operator="containsText" id="{FCF81955-ED52-4122-8339-EBEE22D62B08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" operator="containsText" id="{32A731AC-A650-4FAB-9849-F33AEF0D4219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" operator="containsText" id="{199CF912-8E43-4B78-B1A3-776B685A2284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" operator="containsText" id="{D3E8C549-D1EA-4194-8C44-B2DCC7CFABD2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" operator="containsText" id="{893BB362-7AF0-459C-BC4D-4894DE906A60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" operator="containsText" id="{E88453F8-3A92-4F7A-94BB-7056F8E8EBDC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" operator="containsText" id="{4DE2621B-C67E-4C85-ACEF-A4067DE253F1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" operator="containsText" id="{E6F79115-9E87-473E-9C03-71952CAB53BF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" operator="containsText" id="{4A18D234-D0F3-4803-975F-42A213E93D1A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" operator="containsText" id="{250FAA2E-8A4F-4F42-84C6-F232518E39F4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" operator="containsText" id="{5D3AB273-418C-4266-9E74-85812FFD6D01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" operator="containsText" id="{A3D48049-B7E2-41E5-95D0-394E05B83CAB}">
            <xm:f>NOT(ISERROR(SEARCH('https://dbschenker.sharepoint.com/sites/SALESPLANNING-Global/Shared Documents/Planning RH/Planning 2020/[TM - Planning RH 2020.xlsm]Feuil2'!#REF!,J42)))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J42:N43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10AE696-8A28-428D-869D-C1DA12538CAF}">
          <x14:formula1>
            <xm:f>'https://dbschenker.sharepoint.com/sites/SALESPLANNING-Global/Shared Documents/Planning RH/Planning 2020/[TM - Planning RH 2020.xlsm]Feuil2'!#REF!</xm:f>
          </x14:formula1>
          <xm:sqref>B42:AF43 B39:AF40 B36:AF37 AC18:AF19 B24:AF25 B33:AF34 B15:AF16 B27:AF28 B30:AF31 B12:AF13 B18:I19 O18:P19 V18:W19 B21:AF22</xm:sqref>
        </x14:dataValidation>
        <x14:dataValidation type="list" allowBlank="1" showInputMessage="1" showErrorMessage="1" xr:uid="{A37DD739-F37D-4D33-99A2-60E2EFD09755}">
          <x14:formula1>
            <xm:f>'https://dbschenker.sharepoint.com/sites/SALESPLANNING-Global/Shared Documents/Planning RH/[ESCO - Planning RH.xlsm]Feuil2'!#REF!</xm:f>
          </x14:formula1>
          <xm:sqref>J18:N19 Q18:U19 X18:AB19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9D785-85A7-45F1-B2C1-CEB6EAB9457D}">
  <dimension ref="A1:AN44"/>
  <sheetViews>
    <sheetView tabSelected="1" workbookViewId="0">
      <selection activeCell="G1" sqref="G1"/>
    </sheetView>
  </sheetViews>
  <sheetFormatPr baseColWidth="10" defaultColWidth="4.7109375" defaultRowHeight="15" x14ac:dyDescent="0.25"/>
  <cols>
    <col min="1" max="1" width="28.85546875" bestFit="1" customWidth="1"/>
    <col min="2" max="27" width="7.140625" customWidth="1"/>
    <col min="28" max="29" width="7.28515625" customWidth="1"/>
    <col min="30" max="30" width="7.140625" customWidth="1"/>
    <col min="31" max="32" width="7.28515625" customWidth="1"/>
    <col min="33" max="33" width="5.140625" customWidth="1"/>
    <col min="34" max="34" width="4.28515625" bestFit="1" customWidth="1"/>
    <col min="35" max="35" width="7" bestFit="1" customWidth="1"/>
    <col min="36" max="36" width="10.140625" bestFit="1" customWidth="1"/>
    <col min="37" max="37" width="37.28515625" bestFit="1" customWidth="1"/>
    <col min="38" max="38" width="9.42578125" bestFit="1" customWidth="1"/>
    <col min="39" max="39" width="12.85546875" bestFit="1" customWidth="1"/>
    <col min="40" max="40" width="17.85546875" bestFit="1" customWidth="1"/>
  </cols>
  <sheetData>
    <row r="1" spans="1:40" ht="36" x14ac:dyDescent="0.25">
      <c r="A1" s="1" t="s">
        <v>68</v>
      </c>
    </row>
    <row r="2" spans="1:40" ht="23.25" x14ac:dyDescent="0.25">
      <c r="A2" s="2" t="s">
        <v>0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40" x14ac:dyDescent="0.25">
      <c r="A3" s="3" t="s">
        <v>38</v>
      </c>
    </row>
    <row r="4" spans="1:40" ht="3.2" customHeight="1" x14ac:dyDescent="0.25"/>
    <row r="5" spans="1:40" ht="12.2" customHeight="1" x14ac:dyDescent="0.25">
      <c r="B5" s="56"/>
      <c r="C5" s="57"/>
      <c r="D5" s="57"/>
      <c r="E5" s="57"/>
      <c r="F5" s="57"/>
      <c r="G5" s="57"/>
      <c r="H5" s="57"/>
      <c r="I5" s="57"/>
      <c r="J5" s="57"/>
      <c r="K5" s="57"/>
      <c r="L5" s="58"/>
      <c r="M5" s="59"/>
    </row>
    <row r="6" spans="1:40" ht="12.2" customHeight="1" x14ac:dyDescent="0.25">
      <c r="B6" s="60"/>
      <c r="C6" s="61"/>
      <c r="D6" s="61"/>
      <c r="E6" s="61"/>
      <c r="F6" s="61"/>
      <c r="G6" s="61"/>
      <c r="H6" s="61"/>
      <c r="I6" s="61"/>
      <c r="J6" s="61"/>
      <c r="K6" s="61"/>
      <c r="L6" s="58"/>
      <c r="M6" s="59"/>
    </row>
    <row r="7" spans="1:40" ht="3.2" customHeight="1" thickBot="1" x14ac:dyDescent="0.3"/>
    <row r="8" spans="1:40" s="14" customFormat="1" x14ac:dyDescent="0.25">
      <c r="A8" s="9" t="s">
        <v>2</v>
      </c>
      <c r="B8" s="10" t="s">
        <v>8</v>
      </c>
      <c r="C8" s="10" t="s">
        <v>9</v>
      </c>
      <c r="D8" s="10" t="s">
        <v>3</v>
      </c>
      <c r="E8" s="10" t="s">
        <v>4</v>
      </c>
      <c r="F8" s="10" t="s">
        <v>5</v>
      </c>
      <c r="G8" s="10" t="s">
        <v>6</v>
      </c>
      <c r="H8" s="10" t="s">
        <v>7</v>
      </c>
      <c r="I8" s="10" t="s">
        <v>8</v>
      </c>
      <c r="J8" s="10" t="s">
        <v>9</v>
      </c>
      <c r="K8" s="10" t="s">
        <v>3</v>
      </c>
      <c r="L8" s="10" t="s">
        <v>4</v>
      </c>
      <c r="M8" s="10" t="s">
        <v>5</v>
      </c>
      <c r="N8" s="10" t="s">
        <v>6</v>
      </c>
      <c r="O8" s="10" t="s">
        <v>7</v>
      </c>
      <c r="P8" s="10" t="s">
        <v>8</v>
      </c>
      <c r="Q8" s="10" t="s">
        <v>9</v>
      </c>
      <c r="R8" s="10" t="s">
        <v>3</v>
      </c>
      <c r="S8" s="10" t="s">
        <v>4</v>
      </c>
      <c r="T8" s="10" t="s">
        <v>5</v>
      </c>
      <c r="U8" s="10" t="s">
        <v>6</v>
      </c>
      <c r="V8" s="10" t="s">
        <v>7</v>
      </c>
      <c r="W8" s="10" t="s">
        <v>8</v>
      </c>
      <c r="X8" s="10" t="s">
        <v>9</v>
      </c>
      <c r="Y8" s="10" t="s">
        <v>3</v>
      </c>
      <c r="Z8" s="10" t="s">
        <v>4</v>
      </c>
      <c r="AA8" s="10" t="s">
        <v>5</v>
      </c>
      <c r="AB8" s="10" t="s">
        <v>6</v>
      </c>
      <c r="AC8" s="10" t="s">
        <v>7</v>
      </c>
      <c r="AD8" s="10" t="s">
        <v>8</v>
      </c>
      <c r="AE8" s="10" t="s">
        <v>9</v>
      </c>
      <c r="AF8" s="10" t="s">
        <v>3</v>
      </c>
      <c r="AG8" s="11" t="s">
        <v>10</v>
      </c>
      <c r="AH8" s="12"/>
      <c r="AI8" s="12"/>
      <c r="AJ8" s="12"/>
      <c r="AK8" s="12"/>
      <c r="AL8" s="12"/>
      <c r="AM8" s="12"/>
      <c r="AN8" s="13"/>
    </row>
    <row r="9" spans="1:40" s="20" customFormat="1" x14ac:dyDescent="0.25">
      <c r="A9" s="15"/>
      <c r="B9" s="16">
        <v>23</v>
      </c>
      <c r="C9" s="17">
        <v>24</v>
      </c>
      <c r="D9" s="17">
        <v>25</v>
      </c>
      <c r="E9" s="17">
        <v>26</v>
      </c>
      <c r="F9" s="17">
        <v>27</v>
      </c>
      <c r="G9" s="17">
        <v>28</v>
      </c>
      <c r="H9" s="17">
        <v>29</v>
      </c>
      <c r="I9" s="17">
        <v>30</v>
      </c>
      <c r="J9" s="17">
        <v>31</v>
      </c>
      <c r="K9" s="17">
        <v>1</v>
      </c>
      <c r="L9" s="17">
        <v>2</v>
      </c>
      <c r="M9" s="17">
        <v>3</v>
      </c>
      <c r="N9" s="17">
        <v>4</v>
      </c>
      <c r="O9" s="17">
        <v>5</v>
      </c>
      <c r="P9" s="17">
        <v>6</v>
      </c>
      <c r="Q9" s="17">
        <v>7</v>
      </c>
      <c r="R9" s="17">
        <v>8</v>
      </c>
      <c r="S9" s="17">
        <v>9</v>
      </c>
      <c r="T9" s="17">
        <v>10</v>
      </c>
      <c r="U9" s="17">
        <v>11</v>
      </c>
      <c r="V9" s="17">
        <v>12</v>
      </c>
      <c r="W9" s="17">
        <v>13</v>
      </c>
      <c r="X9" s="17">
        <v>14</v>
      </c>
      <c r="Y9" s="17">
        <v>15</v>
      </c>
      <c r="Z9" s="17">
        <v>16</v>
      </c>
      <c r="AA9" s="17">
        <v>17</v>
      </c>
      <c r="AB9" s="17">
        <v>18</v>
      </c>
      <c r="AC9" s="17">
        <v>19</v>
      </c>
      <c r="AD9" s="17">
        <v>20</v>
      </c>
      <c r="AE9" s="17">
        <v>21</v>
      </c>
      <c r="AF9" s="17">
        <v>22</v>
      </c>
      <c r="AG9" s="18" t="s">
        <v>11</v>
      </c>
      <c r="AH9" s="17" t="s">
        <v>12</v>
      </c>
      <c r="AI9" s="17" t="s">
        <v>13</v>
      </c>
      <c r="AJ9" s="17" t="s">
        <v>14</v>
      </c>
      <c r="AK9" s="17" t="s">
        <v>15</v>
      </c>
      <c r="AL9" s="17" t="s">
        <v>16</v>
      </c>
      <c r="AM9" s="17" t="s">
        <v>17</v>
      </c>
      <c r="AN9" s="19" t="s">
        <v>18</v>
      </c>
    </row>
    <row r="10" spans="1:40" s="14" customFormat="1" ht="15.75" thickBot="1" x14ac:dyDescent="0.3">
      <c r="A10" s="21"/>
      <c r="B10" s="62" t="s">
        <v>39</v>
      </c>
      <c r="C10" s="24"/>
      <c r="D10" s="24"/>
      <c r="E10" s="23" t="s">
        <v>40</v>
      </c>
      <c r="F10" s="24"/>
      <c r="G10" s="24"/>
      <c r="H10" s="24"/>
      <c r="I10" s="24"/>
      <c r="J10" s="24"/>
      <c r="K10" s="24"/>
      <c r="L10" s="23" t="s">
        <v>41</v>
      </c>
      <c r="M10" s="24"/>
      <c r="N10" s="24"/>
      <c r="O10" s="24"/>
      <c r="P10" s="24"/>
      <c r="Q10" s="24"/>
      <c r="R10" s="24"/>
      <c r="S10" s="23" t="s">
        <v>42</v>
      </c>
      <c r="T10" s="24"/>
      <c r="U10" s="24"/>
      <c r="V10" s="24"/>
      <c r="W10" s="24"/>
      <c r="X10" s="24"/>
      <c r="Y10" s="24"/>
      <c r="Z10" s="23" t="s">
        <v>43</v>
      </c>
      <c r="AA10" s="24"/>
      <c r="AB10" s="24"/>
      <c r="AC10" s="24"/>
      <c r="AD10" s="24"/>
      <c r="AE10" s="24"/>
      <c r="AF10" s="24"/>
      <c r="AG10" s="26" t="s">
        <v>25</v>
      </c>
      <c r="AH10" s="27" t="s">
        <v>12</v>
      </c>
      <c r="AI10" s="27" t="s">
        <v>26</v>
      </c>
      <c r="AJ10" s="27" t="s">
        <v>27</v>
      </c>
      <c r="AK10" s="27" t="s">
        <v>28</v>
      </c>
      <c r="AL10" s="27" t="s">
        <v>29</v>
      </c>
      <c r="AM10" s="27" t="s">
        <v>30</v>
      </c>
      <c r="AN10" s="28" t="s">
        <v>31</v>
      </c>
    </row>
    <row r="11" spans="1:40" ht="15.75" customHeight="1" x14ac:dyDescent="0.25">
      <c r="A11" s="29" t="s">
        <v>58</v>
      </c>
      <c r="B11" s="63"/>
      <c r="C11" s="64"/>
      <c r="D11" s="64"/>
      <c r="E11" s="31"/>
      <c r="F11" s="31"/>
      <c r="G11" s="33"/>
      <c r="H11" s="32"/>
      <c r="I11" s="32"/>
      <c r="J11" s="64"/>
      <c r="K11" s="64"/>
      <c r="L11" s="31"/>
      <c r="M11" s="31"/>
      <c r="N11" s="33"/>
      <c r="O11" s="32"/>
      <c r="P11" s="32"/>
      <c r="Q11" s="64"/>
      <c r="R11" s="64"/>
      <c r="S11" s="31"/>
      <c r="T11" s="31"/>
      <c r="U11" s="65"/>
      <c r="V11" s="32"/>
      <c r="W11" s="32"/>
      <c r="X11" s="64"/>
      <c r="Y11" s="64"/>
      <c r="Z11" s="31"/>
      <c r="AA11" s="31"/>
      <c r="AB11" s="33"/>
      <c r="AC11" s="32"/>
      <c r="AD11" s="32"/>
      <c r="AE11" s="64"/>
      <c r="AF11" s="64"/>
      <c r="AG11" s="35">
        <f>COUNTIF($B12:$AF13,"CPB")/2</f>
        <v>5</v>
      </c>
      <c r="AH11" s="36">
        <f>COUNTIF($B12:$AF13,"RTT")/2</f>
        <v>0</v>
      </c>
      <c r="AI11" s="36">
        <f>COUNTIF($B12:$AF13,"ARR")/2</f>
        <v>0</v>
      </c>
      <c r="AJ11" s="36">
        <f>COUNTIF($B12:$AF13,"FOE")/2+COUNTIF($B12:$AF13,"ALT")/2</f>
        <v>0</v>
      </c>
      <c r="AK11" s="36">
        <f>COUNTIF($B12:$AF13,"CEF")/2+COUNTIF($B12:$AF13,"EMR")/2+COUNTIF($B12:$AF13,"MAL")/2+COUNTIF($B12:$AF13,"ATR")/2+COUNTIF($B12:$AF13,"ATJ")/2+COUNTIF($B12:$AF13,"MZT")/2+COUNTIF($B12:$AF13,"PAT")/2+COUNTIF($B12:$AF13,"MTH")/2</f>
        <v>0</v>
      </c>
      <c r="AL11" s="36">
        <f>COUNTIF($B12:$AF13,"ANR")/2+COUNTIF($B12:$AF13,"CSS")/2</f>
        <v>0</v>
      </c>
      <c r="AM11" s="36">
        <f>COUNTIF($B12:$AF13,"D")/2+COUNTIF($B12:$AF13,"I")/2</f>
        <v>0</v>
      </c>
      <c r="AN11" s="37">
        <f>COUNTIF($B12:$AF13,"RPO")/2+COUNTIF($B12:$AF13,"FPE")/2+COUNTIF($B12:$AF13,"AUT")/2+COUNTIF($B12:$AF13,"BLC")/2</f>
        <v>0</v>
      </c>
    </row>
    <row r="12" spans="1:40" ht="15.95" customHeight="1" x14ac:dyDescent="0.25">
      <c r="A12" s="38" t="s">
        <v>32</v>
      </c>
      <c r="B12" s="41"/>
      <c r="C12" s="39"/>
      <c r="D12" s="39"/>
      <c r="E12" s="40" t="s">
        <v>25</v>
      </c>
      <c r="F12" s="40" t="s">
        <v>25</v>
      </c>
      <c r="G12" s="41" t="s">
        <v>25</v>
      </c>
      <c r="H12" s="41" t="s">
        <v>25</v>
      </c>
      <c r="I12" s="41" t="s">
        <v>25</v>
      </c>
      <c r="J12" s="39"/>
      <c r="K12" s="39"/>
      <c r="L12" s="40"/>
      <c r="M12" s="40"/>
      <c r="N12" s="41"/>
      <c r="O12" s="41"/>
      <c r="P12" s="41"/>
      <c r="Q12" s="39"/>
      <c r="R12" s="39"/>
      <c r="S12" s="40"/>
      <c r="T12" s="40"/>
      <c r="U12" s="66"/>
      <c r="V12" s="41"/>
      <c r="W12" s="41"/>
      <c r="X12" s="39"/>
      <c r="Y12" s="39"/>
      <c r="Z12" s="40"/>
      <c r="AA12" s="40"/>
      <c r="AB12" s="41"/>
      <c r="AC12" s="41"/>
      <c r="AD12" s="41"/>
      <c r="AE12" s="39"/>
      <c r="AF12" s="39"/>
      <c r="AG12" s="43"/>
      <c r="AH12" s="44"/>
      <c r="AI12" s="44"/>
      <c r="AJ12" s="44"/>
      <c r="AK12" s="44"/>
      <c r="AL12" s="44"/>
      <c r="AM12" s="44"/>
      <c r="AN12" s="45"/>
    </row>
    <row r="13" spans="1:40" ht="15.95" customHeight="1" thickBot="1" x14ac:dyDescent="0.3">
      <c r="A13" s="38" t="s">
        <v>33</v>
      </c>
      <c r="B13" s="41"/>
      <c r="C13" s="39"/>
      <c r="D13" s="39"/>
      <c r="E13" s="40" t="s">
        <v>25</v>
      </c>
      <c r="F13" s="40" t="s">
        <v>25</v>
      </c>
      <c r="G13" s="41" t="s">
        <v>25</v>
      </c>
      <c r="H13" s="41" t="s">
        <v>25</v>
      </c>
      <c r="I13" s="41" t="s">
        <v>25</v>
      </c>
      <c r="J13" s="39"/>
      <c r="K13" s="39"/>
      <c r="L13" s="40"/>
      <c r="M13" s="40"/>
      <c r="N13" s="41"/>
      <c r="O13" s="41"/>
      <c r="P13" s="41"/>
      <c r="Q13" s="39"/>
      <c r="R13" s="39"/>
      <c r="S13" s="40"/>
      <c r="T13" s="40"/>
      <c r="U13" s="66"/>
      <c r="V13" s="41"/>
      <c r="W13" s="41"/>
      <c r="X13" s="39"/>
      <c r="Y13" s="39"/>
      <c r="Z13" s="40"/>
      <c r="AA13" s="40"/>
      <c r="AB13" s="41"/>
      <c r="AC13" s="41"/>
      <c r="AD13" s="41"/>
      <c r="AE13" s="39"/>
      <c r="AF13" s="39"/>
      <c r="AG13" s="43"/>
      <c r="AH13" s="44"/>
      <c r="AI13" s="44"/>
      <c r="AJ13" s="44"/>
      <c r="AK13" s="44"/>
      <c r="AL13" s="44"/>
      <c r="AM13" s="44"/>
      <c r="AN13" s="45"/>
    </row>
    <row r="14" spans="1:40" ht="15.75" customHeight="1" x14ac:dyDescent="0.25">
      <c r="A14" s="79" t="s">
        <v>59</v>
      </c>
      <c r="B14" s="63"/>
      <c r="C14" s="34"/>
      <c r="D14" s="34"/>
      <c r="E14" s="31"/>
      <c r="F14" s="31"/>
      <c r="G14" s="32"/>
      <c r="H14" s="32"/>
      <c r="I14" s="32"/>
      <c r="J14" s="34"/>
      <c r="K14" s="34"/>
      <c r="L14" s="31"/>
      <c r="M14" s="31"/>
      <c r="N14" s="32"/>
      <c r="O14" s="32"/>
      <c r="P14" s="32"/>
      <c r="Q14" s="34"/>
      <c r="R14" s="34"/>
      <c r="S14" s="31"/>
      <c r="T14" s="31"/>
      <c r="U14" s="67"/>
      <c r="V14" s="32"/>
      <c r="W14" s="32"/>
      <c r="X14" s="34"/>
      <c r="Y14" s="34"/>
      <c r="Z14" s="31"/>
      <c r="AA14" s="31"/>
      <c r="AB14" s="32"/>
      <c r="AC14" s="32"/>
      <c r="AD14" s="32"/>
      <c r="AE14" s="34"/>
      <c r="AF14" s="34"/>
      <c r="AG14" s="35">
        <f>COUNTIF($B15:$AF16,"CPB")/2</f>
        <v>0</v>
      </c>
      <c r="AH14" s="36">
        <f>COUNTIF($B15:$AF16,"RTT")/2</f>
        <v>4</v>
      </c>
      <c r="AI14" s="36">
        <f>COUNTIF($B15:$AF16,"ARR")/2</f>
        <v>0</v>
      </c>
      <c r="AJ14" s="36">
        <f>COUNTIF($B15:$AF16,"FOE")/2+COUNTIF($B15:$AF16,"ALT")/2</f>
        <v>0</v>
      </c>
      <c r="AK14" s="36">
        <f>COUNTIF($B15:$AF16,"CEF")/2+COUNTIF($B15:$AF16,"EMR")/2+COUNTIF($B15:$AF16,"MAL")/2+COUNTIF($B15:$AF16,"ATR")/2+COUNTIF($B15:$AF16,"ATJ")/2+COUNTIF($B15:$AF16,"MZT")/2+COUNTIF($B15:$AF16,"PAT")/2+COUNTIF($B15:$AF16,"MTH")/2</f>
        <v>0</v>
      </c>
      <c r="AL14" s="36">
        <f>COUNTIF($B15:$AF16,"ANR")/2+COUNTIF($B15:$AF16,"CSS")/2</f>
        <v>0</v>
      </c>
      <c r="AM14" s="36">
        <f>COUNTIF($B15:$AF16,"D")/2+COUNTIF($B15:$AF16,"I")/2</f>
        <v>0</v>
      </c>
      <c r="AN14" s="37">
        <f>COUNTIF($B15:$AF16,"RPO")/2+COUNTIF($B15:$AF16,"FPE")/2+COUNTIF($B15:$AF16,"AUT")/2+COUNTIF($B15:$AF16,"BLC")/2</f>
        <v>0</v>
      </c>
    </row>
    <row r="15" spans="1:40" ht="15.95" customHeight="1" x14ac:dyDescent="0.25">
      <c r="A15" s="38" t="s">
        <v>32</v>
      </c>
      <c r="B15" s="41" t="s">
        <v>12</v>
      </c>
      <c r="C15" s="39"/>
      <c r="D15" s="39"/>
      <c r="E15" s="41" t="s">
        <v>12</v>
      </c>
      <c r="F15" s="40"/>
      <c r="G15" s="41"/>
      <c r="H15" s="41"/>
      <c r="I15" s="41"/>
      <c r="J15" s="39"/>
      <c r="K15" s="39"/>
      <c r="L15" s="40"/>
      <c r="M15" s="40"/>
      <c r="N15" s="41"/>
      <c r="O15" s="41"/>
      <c r="P15" s="41"/>
      <c r="Q15" s="39"/>
      <c r="R15" s="39"/>
      <c r="S15" s="40"/>
      <c r="T15" s="40"/>
      <c r="U15" s="66"/>
      <c r="V15" s="41" t="s">
        <v>12</v>
      </c>
      <c r="W15" s="41" t="s">
        <v>12</v>
      </c>
      <c r="X15" s="39"/>
      <c r="Y15" s="39"/>
      <c r="Z15" s="40"/>
      <c r="AA15" s="40"/>
      <c r="AB15" s="41"/>
      <c r="AC15" s="41"/>
      <c r="AD15" s="41"/>
      <c r="AE15" s="39"/>
      <c r="AF15" s="39"/>
      <c r="AG15" s="43"/>
      <c r="AH15" s="44"/>
      <c r="AI15" s="44"/>
      <c r="AJ15" s="44"/>
      <c r="AK15" s="44"/>
      <c r="AL15" s="44"/>
      <c r="AM15" s="44"/>
      <c r="AN15" s="45"/>
    </row>
    <row r="16" spans="1:40" ht="15.95" customHeight="1" thickBot="1" x14ac:dyDescent="0.3">
      <c r="A16" s="38" t="s">
        <v>33</v>
      </c>
      <c r="B16" s="41" t="s">
        <v>12</v>
      </c>
      <c r="C16" s="39"/>
      <c r="D16" s="39"/>
      <c r="E16" s="41" t="s">
        <v>12</v>
      </c>
      <c r="F16" s="40"/>
      <c r="G16" s="41"/>
      <c r="H16" s="41"/>
      <c r="I16" s="41"/>
      <c r="J16" s="39"/>
      <c r="K16" s="39"/>
      <c r="L16" s="40"/>
      <c r="M16" s="40"/>
      <c r="N16" s="41"/>
      <c r="O16" s="41"/>
      <c r="P16" s="41"/>
      <c r="Q16" s="39"/>
      <c r="R16" s="39"/>
      <c r="S16" s="40"/>
      <c r="T16" s="40"/>
      <c r="U16" s="66"/>
      <c r="V16" s="41" t="s">
        <v>12</v>
      </c>
      <c r="W16" s="41" t="s">
        <v>12</v>
      </c>
      <c r="X16" s="39"/>
      <c r="Y16" s="39"/>
      <c r="Z16" s="40"/>
      <c r="AA16" s="40"/>
      <c r="AB16" s="41"/>
      <c r="AC16" s="41"/>
      <c r="AD16" s="41"/>
      <c r="AE16" s="39"/>
      <c r="AF16" s="39"/>
      <c r="AG16" s="43"/>
      <c r="AH16" s="44"/>
      <c r="AI16" s="44"/>
      <c r="AJ16" s="44"/>
      <c r="AK16" s="44"/>
      <c r="AL16" s="44"/>
      <c r="AM16" s="44"/>
      <c r="AN16" s="45"/>
    </row>
    <row r="17" spans="1:40" ht="15.75" customHeight="1" x14ac:dyDescent="0.25">
      <c r="A17" s="29" t="s">
        <v>60</v>
      </c>
      <c r="B17" s="63"/>
      <c r="C17" s="34"/>
      <c r="D17" s="34"/>
      <c r="E17" s="31"/>
      <c r="F17" s="31"/>
      <c r="G17" s="32"/>
      <c r="H17" s="32"/>
      <c r="I17" s="32"/>
      <c r="J17" s="34"/>
      <c r="K17" s="34"/>
      <c r="L17" s="31"/>
      <c r="M17" s="31"/>
      <c r="N17" s="32"/>
      <c r="O17" s="32"/>
      <c r="P17" s="32"/>
      <c r="Q17" s="34"/>
      <c r="R17" s="34"/>
      <c r="S17" s="31"/>
      <c r="T17" s="31"/>
      <c r="U17" s="67"/>
      <c r="V17" s="32"/>
      <c r="W17" s="32"/>
      <c r="X17" s="34"/>
      <c r="Y17" s="34"/>
      <c r="Z17" s="31"/>
      <c r="AA17" s="31"/>
      <c r="AB17" s="32"/>
      <c r="AC17" s="32"/>
      <c r="AD17" s="32"/>
      <c r="AE17" s="34"/>
      <c r="AF17" s="34"/>
      <c r="AG17" s="35">
        <f>COUNTIF($B18:$AF19,"CPB")/2</f>
        <v>0</v>
      </c>
      <c r="AH17" s="36">
        <f>COUNTIF($B18:$AF19,"RTT")/2</f>
        <v>0</v>
      </c>
      <c r="AI17" s="36">
        <f>COUNTIF($B18:$AF19,"ARR")/2</f>
        <v>0</v>
      </c>
      <c r="AJ17" s="36">
        <f>COUNTIF($B18:$AF19,"FOE")/2+COUNTIF($B18:$AF19,"ALT")/2</f>
        <v>0</v>
      </c>
      <c r="AK17" s="36">
        <f>COUNTIF($B18:$AF19,"CEF")/2+COUNTIF($B18:$AF19,"EMR")/2+COUNTIF($B18:$AF19,"MAL")/2+COUNTIF($B18:$AF19,"ATR")/2+COUNTIF($B18:$AF19,"ATJ")/2+COUNTIF($B18:$AF19,"MZT")/2+COUNTIF($B18:$AF19,"PAT")/2+COUNTIF($B18:$AF19,"MTH")/2</f>
        <v>0</v>
      </c>
      <c r="AL17" s="36">
        <f>COUNTIF($B18:$AF19,"ANR")/2+COUNTIF($B18:$AF19,"CSS")/2</f>
        <v>0</v>
      </c>
      <c r="AM17" s="36">
        <f>COUNTIF($B18:$AF19,"D")/2+COUNTIF($B18:$AF19,"I")/2</f>
        <v>0</v>
      </c>
      <c r="AN17" s="37">
        <f>COUNTIF($B18:$AF19,"RPO")/2+COUNTIF($B18:$AF19,"FPE")/2+COUNTIF($B18:$AF19,"AUT")/2+COUNTIF($B18:$AF19,"BLC")/2</f>
        <v>0</v>
      </c>
    </row>
    <row r="18" spans="1:40" ht="15.95" customHeight="1" x14ac:dyDescent="0.25">
      <c r="A18" s="38" t="s">
        <v>32</v>
      </c>
      <c r="B18" s="41"/>
      <c r="C18" s="39"/>
      <c r="D18" s="39"/>
      <c r="E18" s="40"/>
      <c r="F18" s="40"/>
      <c r="G18" s="41"/>
      <c r="H18" s="41"/>
      <c r="I18" s="41"/>
      <c r="J18" s="39"/>
      <c r="K18" s="39"/>
      <c r="L18" s="40"/>
      <c r="M18" s="40"/>
      <c r="N18" s="41"/>
      <c r="O18" s="41"/>
      <c r="P18" s="41"/>
      <c r="Q18" s="39"/>
      <c r="R18" s="39"/>
      <c r="S18" s="40"/>
      <c r="T18" s="40"/>
      <c r="U18" s="66"/>
      <c r="V18" s="41"/>
      <c r="W18" s="41"/>
      <c r="X18" s="39"/>
      <c r="Y18" s="39"/>
      <c r="Z18" s="40"/>
      <c r="AA18" s="40"/>
      <c r="AB18" s="41"/>
      <c r="AC18" s="41"/>
      <c r="AD18" s="41"/>
      <c r="AE18" s="39"/>
      <c r="AF18" s="39"/>
      <c r="AG18" s="43"/>
      <c r="AH18" s="44"/>
      <c r="AI18" s="44"/>
      <c r="AJ18" s="44"/>
      <c r="AK18" s="44"/>
      <c r="AL18" s="44"/>
      <c r="AM18" s="44"/>
      <c r="AN18" s="45"/>
    </row>
    <row r="19" spans="1:40" ht="15.95" customHeight="1" thickBot="1" x14ac:dyDescent="0.3">
      <c r="A19" s="38" t="s">
        <v>33</v>
      </c>
      <c r="B19" s="41"/>
      <c r="C19" s="39"/>
      <c r="D19" s="39"/>
      <c r="E19" s="40"/>
      <c r="F19" s="40"/>
      <c r="G19" s="41"/>
      <c r="H19" s="41"/>
      <c r="I19" s="41"/>
      <c r="J19" s="39"/>
      <c r="K19" s="39"/>
      <c r="L19" s="40"/>
      <c r="M19" s="40"/>
      <c r="N19" s="41"/>
      <c r="O19" s="41"/>
      <c r="P19" s="41"/>
      <c r="Q19" s="39"/>
      <c r="R19" s="39"/>
      <c r="S19" s="40"/>
      <c r="T19" s="40"/>
      <c r="U19" s="66"/>
      <c r="V19" s="41"/>
      <c r="W19" s="41"/>
      <c r="X19" s="39"/>
      <c r="Y19" s="39"/>
      <c r="Z19" s="40"/>
      <c r="AA19" s="40"/>
      <c r="AB19" s="41"/>
      <c r="AC19" s="41"/>
      <c r="AD19" s="41"/>
      <c r="AE19" s="39"/>
      <c r="AF19" s="39"/>
      <c r="AG19" s="43"/>
      <c r="AH19" s="44"/>
      <c r="AI19" s="44"/>
      <c r="AJ19" s="44"/>
      <c r="AK19" s="44"/>
      <c r="AL19" s="44"/>
      <c r="AM19" s="44"/>
      <c r="AN19" s="45"/>
    </row>
    <row r="20" spans="1:40" ht="15.75" customHeight="1" x14ac:dyDescent="0.25">
      <c r="A20" s="29" t="s">
        <v>61</v>
      </c>
      <c r="B20" s="63"/>
      <c r="C20" s="34"/>
      <c r="D20" s="34"/>
      <c r="E20" s="31"/>
      <c r="F20" s="31"/>
      <c r="G20" s="32"/>
      <c r="H20" s="32"/>
      <c r="I20" s="32"/>
      <c r="J20" s="34"/>
      <c r="K20" s="34"/>
      <c r="L20" s="31"/>
      <c r="M20" s="31"/>
      <c r="N20" s="32"/>
      <c r="O20" s="32"/>
      <c r="P20" s="32"/>
      <c r="Q20" s="34"/>
      <c r="R20" s="34"/>
      <c r="S20" s="31"/>
      <c r="T20" s="31"/>
      <c r="U20" s="67"/>
      <c r="V20" s="32"/>
      <c r="W20" s="32"/>
      <c r="X20" s="34"/>
      <c r="Y20" s="34"/>
      <c r="Z20" s="31"/>
      <c r="AA20" s="31"/>
      <c r="AB20" s="32"/>
      <c r="AC20" s="32"/>
      <c r="AD20" s="32"/>
      <c r="AE20" s="34"/>
      <c r="AF20" s="34"/>
      <c r="AG20" s="35">
        <f>COUNTIF($B21:$AF22,"CPB")/2</f>
        <v>0</v>
      </c>
      <c r="AH20" s="36">
        <f>COUNTIF($B21:$AF22,"RTT")/2</f>
        <v>0</v>
      </c>
      <c r="AI20" s="36">
        <f>COUNTIF($B21:$AF22,"ARR")/2</f>
        <v>0</v>
      </c>
      <c r="AJ20" s="36">
        <f>COUNTIF($B21:$AF22,"FOE")/2+COUNTIF($B21:$AF22,"ALT")/2</f>
        <v>0</v>
      </c>
      <c r="AK20" s="36">
        <f>COUNTIF($B21:$AF22,"CEF")/2+COUNTIF($B21:$AF22,"EMR")/2+COUNTIF($B21:$AF22,"MAL")/2+COUNTIF($B21:$AF22,"ATR")/2+COUNTIF($B21:$AF22,"ATJ")/2+COUNTIF($B21:$AF22,"MZT")/2+COUNTIF($B21:$AF22,"PAT")/2+COUNTIF($B21:$AF22,"MTH")/2</f>
        <v>0</v>
      </c>
      <c r="AL20" s="36">
        <f>COUNTIF($B21:$AF22,"ANR")/2+COUNTIF($B21:$AF22,"CSS")/2</f>
        <v>0</v>
      </c>
      <c r="AM20" s="36">
        <f>COUNTIF($B21:$AF22,"D")/2+COUNTIF($B21:$AF22,"I")/2</f>
        <v>0</v>
      </c>
      <c r="AN20" s="37">
        <f>COUNTIF($B21:$AF22,"RPO")/2+COUNTIF($B21:$AF22,"FPE")/2+COUNTIF($B21:$AF22,"AUT")/2+COUNTIF($B21:$AF22,"BLC")/2</f>
        <v>0</v>
      </c>
    </row>
    <row r="21" spans="1:40" ht="15.95" customHeight="1" x14ac:dyDescent="0.25">
      <c r="A21" s="38" t="s">
        <v>32</v>
      </c>
      <c r="B21" s="41"/>
      <c r="C21" s="39"/>
      <c r="D21" s="39"/>
      <c r="E21" s="40"/>
      <c r="F21" s="40"/>
      <c r="G21" s="41"/>
      <c r="H21" s="41"/>
      <c r="I21" s="41"/>
      <c r="J21" s="39"/>
      <c r="K21" s="39"/>
      <c r="L21" s="40"/>
      <c r="M21" s="40"/>
      <c r="N21" s="41"/>
      <c r="O21" s="41"/>
      <c r="P21" s="41"/>
      <c r="Q21" s="39"/>
      <c r="R21" s="39"/>
      <c r="S21" s="40"/>
      <c r="T21" s="40"/>
      <c r="U21" s="66"/>
      <c r="V21" s="41"/>
      <c r="W21" s="41"/>
      <c r="X21" s="39"/>
      <c r="Y21" s="39"/>
      <c r="Z21" s="40"/>
      <c r="AA21" s="40"/>
      <c r="AB21" s="41"/>
      <c r="AC21" s="41"/>
      <c r="AD21" s="41"/>
      <c r="AE21" s="39"/>
      <c r="AF21" s="39"/>
      <c r="AG21" s="43"/>
      <c r="AH21" s="44"/>
      <c r="AI21" s="44"/>
      <c r="AJ21" s="44"/>
      <c r="AK21" s="44"/>
      <c r="AL21" s="44"/>
      <c r="AM21" s="44"/>
      <c r="AN21" s="45"/>
    </row>
    <row r="22" spans="1:40" ht="15.95" customHeight="1" thickBot="1" x14ac:dyDescent="0.3">
      <c r="A22" s="38" t="s">
        <v>33</v>
      </c>
      <c r="B22" s="41"/>
      <c r="C22" s="39"/>
      <c r="D22" s="39"/>
      <c r="E22" s="40"/>
      <c r="F22" s="40"/>
      <c r="G22" s="41"/>
      <c r="H22" s="41"/>
      <c r="I22" s="41"/>
      <c r="J22" s="39"/>
      <c r="K22" s="39"/>
      <c r="L22" s="40"/>
      <c r="M22" s="40"/>
      <c r="N22" s="41"/>
      <c r="O22" s="41"/>
      <c r="P22" s="41"/>
      <c r="Q22" s="39"/>
      <c r="R22" s="39"/>
      <c r="S22" s="40"/>
      <c r="T22" s="40"/>
      <c r="U22" s="66"/>
      <c r="V22" s="41"/>
      <c r="W22" s="41"/>
      <c r="X22" s="39"/>
      <c r="Y22" s="39"/>
      <c r="Z22" s="40"/>
      <c r="AA22" s="40"/>
      <c r="AB22" s="41"/>
      <c r="AC22" s="41"/>
      <c r="AD22" s="41"/>
      <c r="AE22" s="39"/>
      <c r="AF22" s="39"/>
      <c r="AG22" s="43"/>
      <c r="AH22" s="44"/>
      <c r="AI22" s="44"/>
      <c r="AJ22" s="44"/>
      <c r="AK22" s="44"/>
      <c r="AL22" s="44"/>
      <c r="AM22" s="44"/>
      <c r="AN22" s="45"/>
    </row>
    <row r="23" spans="1:40" ht="15.75" customHeight="1" x14ac:dyDescent="0.25">
      <c r="A23" s="78" t="s">
        <v>62</v>
      </c>
      <c r="B23" s="63"/>
      <c r="C23" s="34"/>
      <c r="D23" s="34"/>
      <c r="E23" s="31"/>
      <c r="F23" s="31"/>
      <c r="G23" s="32"/>
      <c r="H23" s="32"/>
      <c r="I23" s="32"/>
      <c r="J23" s="34"/>
      <c r="K23" s="34"/>
      <c r="L23" s="31"/>
      <c r="M23" s="31"/>
      <c r="N23" s="32"/>
      <c r="O23" s="32"/>
      <c r="P23" s="32"/>
      <c r="Q23" s="34"/>
      <c r="R23" s="34"/>
      <c r="S23" s="31"/>
      <c r="T23" s="31"/>
      <c r="U23" s="67"/>
      <c r="V23" s="32"/>
      <c r="W23" s="32"/>
      <c r="X23" s="34"/>
      <c r="Y23" s="34"/>
      <c r="Z23" s="31"/>
      <c r="AA23" s="31"/>
      <c r="AB23" s="32"/>
      <c r="AC23" s="32"/>
      <c r="AD23" s="32"/>
      <c r="AE23" s="34"/>
      <c r="AF23" s="34"/>
      <c r="AG23" s="35">
        <f>COUNTIF($B24:$AF25,"CPB")/2</f>
        <v>0</v>
      </c>
      <c r="AH23" s="36">
        <f>COUNTIF($B24:$AF25,"RTT")/2</f>
        <v>0</v>
      </c>
      <c r="AI23" s="36">
        <f>COUNTIF($B24:$AF25,"ARR")/2</f>
        <v>0</v>
      </c>
      <c r="AJ23" s="36">
        <f>COUNTIF($B24:$AF25,"FOE")/2+COUNTIF($B24:$AF25,"ALT")/2</f>
        <v>0</v>
      </c>
      <c r="AK23" s="36">
        <f>COUNTIF($B24:$AF25,"CEF")/2+COUNTIF($B24:$AF25,"EMR")/2+COUNTIF($B24:$AF25,"MAL")/2+COUNTIF($B24:$AF25,"ATR")/2+COUNTIF($B24:$AF25,"ATJ")/2+COUNTIF($B24:$AF25,"MZT")/2+COUNTIF($B24:$AF25,"PAT")/2+COUNTIF($B24:$AF25,"MTH")/2</f>
        <v>0</v>
      </c>
      <c r="AL23" s="36">
        <f>COUNTIF($B24:$AF25,"ANR")/2+COUNTIF($B24:$AF25,"CSS")/2</f>
        <v>0</v>
      </c>
      <c r="AM23" s="36">
        <f>COUNTIF($B24:$AF25,"D")/2+COUNTIF($B24:$AF25,"I")/2</f>
        <v>0</v>
      </c>
      <c r="AN23" s="37">
        <f>COUNTIF($B24:$AF25,"RPO")/2+COUNTIF($B24:$AF25,"FPE")/2+COUNTIF($B24:$AF25,"AUT")/2+COUNTIF($B24:$AF25,"BLC")/2</f>
        <v>0</v>
      </c>
    </row>
    <row r="24" spans="1:40" ht="15.95" customHeight="1" x14ac:dyDescent="0.25">
      <c r="A24" s="38" t="s">
        <v>32</v>
      </c>
      <c r="B24" s="41"/>
      <c r="C24" s="39"/>
      <c r="D24" s="39"/>
      <c r="E24" s="40"/>
      <c r="F24" s="40"/>
      <c r="G24" s="41"/>
      <c r="H24" s="41"/>
      <c r="I24" s="41"/>
      <c r="J24" s="39"/>
      <c r="K24" s="39"/>
      <c r="L24" s="40"/>
      <c r="M24" s="40"/>
      <c r="N24" s="41"/>
      <c r="O24" s="41"/>
      <c r="P24" s="41"/>
      <c r="Q24" s="39"/>
      <c r="R24" s="39"/>
      <c r="S24" s="40"/>
      <c r="T24" s="40"/>
      <c r="U24" s="66"/>
      <c r="V24" s="41"/>
      <c r="W24" s="41"/>
      <c r="X24" s="39"/>
      <c r="Y24" s="39"/>
      <c r="Z24" s="40"/>
      <c r="AA24" s="40"/>
      <c r="AB24" s="41"/>
      <c r="AC24" s="41"/>
      <c r="AD24" s="41"/>
      <c r="AE24" s="39"/>
      <c r="AF24" s="39"/>
      <c r="AG24" s="43"/>
      <c r="AH24" s="44"/>
      <c r="AI24" s="44"/>
      <c r="AJ24" s="44"/>
      <c r="AK24" s="44"/>
      <c r="AL24" s="44"/>
      <c r="AM24" s="44"/>
      <c r="AN24" s="45"/>
    </row>
    <row r="25" spans="1:40" ht="15.95" customHeight="1" thickBot="1" x14ac:dyDescent="0.3">
      <c r="A25" s="38" t="s">
        <v>33</v>
      </c>
      <c r="B25" s="41"/>
      <c r="C25" s="39"/>
      <c r="D25" s="39"/>
      <c r="E25" s="40"/>
      <c r="F25" s="40"/>
      <c r="G25" s="41"/>
      <c r="H25" s="41"/>
      <c r="I25" s="41"/>
      <c r="J25" s="39"/>
      <c r="K25" s="39"/>
      <c r="L25" s="40"/>
      <c r="M25" s="40"/>
      <c r="N25" s="41"/>
      <c r="O25" s="41"/>
      <c r="P25" s="41"/>
      <c r="Q25" s="39"/>
      <c r="R25" s="39"/>
      <c r="S25" s="40"/>
      <c r="T25" s="40"/>
      <c r="U25" s="66"/>
      <c r="V25" s="41"/>
      <c r="W25" s="41"/>
      <c r="X25" s="39"/>
      <c r="Y25" s="39"/>
      <c r="Z25" s="40"/>
      <c r="AA25" s="40"/>
      <c r="AB25" s="41"/>
      <c r="AC25" s="41"/>
      <c r="AD25" s="41"/>
      <c r="AE25" s="39"/>
      <c r="AF25" s="39"/>
      <c r="AG25" s="43"/>
      <c r="AH25" s="44"/>
      <c r="AI25" s="44"/>
      <c r="AJ25" s="44"/>
      <c r="AK25" s="44"/>
      <c r="AL25" s="44"/>
      <c r="AM25" s="44"/>
      <c r="AN25" s="45"/>
    </row>
    <row r="26" spans="1:40" ht="15.75" x14ac:dyDescent="0.25">
      <c r="A26" s="29" t="s">
        <v>62</v>
      </c>
      <c r="B26" s="63"/>
      <c r="C26" s="34"/>
      <c r="D26" s="34"/>
      <c r="E26" s="31"/>
      <c r="F26" s="31"/>
      <c r="G26" s="32"/>
      <c r="H26" s="32"/>
      <c r="I26" s="32"/>
      <c r="J26" s="34"/>
      <c r="K26" s="34"/>
      <c r="L26" s="31"/>
      <c r="M26" s="31"/>
      <c r="N26" s="32"/>
      <c r="O26" s="32"/>
      <c r="P26" s="32"/>
      <c r="Q26" s="34"/>
      <c r="R26" s="34"/>
      <c r="S26" s="31"/>
      <c r="T26" s="31"/>
      <c r="U26" s="67"/>
      <c r="V26" s="32"/>
      <c r="W26" s="32"/>
      <c r="X26" s="34"/>
      <c r="Y26" s="34"/>
      <c r="Z26" s="31"/>
      <c r="AA26" s="31"/>
      <c r="AB26" s="32"/>
      <c r="AC26" s="32"/>
      <c r="AD26" s="32"/>
      <c r="AE26" s="34"/>
      <c r="AF26" s="34"/>
      <c r="AG26" s="35">
        <f>COUNTIF($B27:$AF28,"CPB")/2</f>
        <v>0</v>
      </c>
      <c r="AH26" s="36">
        <f>COUNTIF($B27:$AF28,"RTT")/2</f>
        <v>0</v>
      </c>
      <c r="AI26" s="36">
        <f>COUNTIF($B27:$AF28,"ARR")/2</f>
        <v>0</v>
      </c>
      <c r="AJ26" s="36">
        <f>COUNTIF($B27:$AF28,"FOE")/2+COUNTIF($B27:$AF28,"ALT")/2</f>
        <v>0</v>
      </c>
      <c r="AK26" s="36">
        <f>COUNTIF($B27:$AF28,"CEF")/2+COUNTIF($B27:$AF28,"EMR")/2+COUNTIF($B27:$AF28,"MAL")/2+COUNTIF($B27:$AF28,"ATR")/2+COUNTIF($B27:$AF28,"ATJ")/2+COUNTIF($B27:$AF28,"MZT")/2+COUNTIF($B27:$AF28,"PAT")/2+COUNTIF($B27:$AF28,"MTH")/2</f>
        <v>0</v>
      </c>
      <c r="AL26" s="36">
        <f>COUNTIF($B27:$AF28,"ANR")/2+COUNTIF($B27:$AF28,"CSS")/2</f>
        <v>0</v>
      </c>
      <c r="AM26" s="36">
        <f>COUNTIF($B27:$AF28,"D")/2+COUNTIF($B27:$AF28,"I")/2</f>
        <v>0</v>
      </c>
      <c r="AN26" s="37">
        <f>COUNTIF($B27:$AF28,"RPO")/2+COUNTIF($B27:$AF28,"FPE")/2+COUNTIF($B27:$AF28,"AUT")/2+COUNTIF($B27:$AF28,"BLC")/2</f>
        <v>0</v>
      </c>
    </row>
    <row r="27" spans="1:40" ht="15.95" customHeight="1" x14ac:dyDescent="0.25">
      <c r="A27" s="38" t="s">
        <v>32</v>
      </c>
      <c r="B27" s="41"/>
      <c r="C27" s="39"/>
      <c r="D27" s="39"/>
      <c r="E27" s="40"/>
      <c r="F27" s="40"/>
      <c r="G27" s="41"/>
      <c r="H27" s="41"/>
      <c r="I27" s="41"/>
      <c r="J27" s="39"/>
      <c r="K27" s="39"/>
      <c r="L27" s="40"/>
      <c r="M27" s="40"/>
      <c r="N27" s="41"/>
      <c r="O27" s="41"/>
      <c r="P27" s="41"/>
      <c r="Q27" s="39"/>
      <c r="R27" s="39"/>
      <c r="S27" s="40"/>
      <c r="T27" s="40"/>
      <c r="U27" s="66"/>
      <c r="V27" s="41"/>
      <c r="W27" s="41"/>
      <c r="X27" s="39"/>
      <c r="Y27" s="39"/>
      <c r="Z27" s="40"/>
      <c r="AA27" s="40"/>
      <c r="AB27" s="41"/>
      <c r="AC27" s="41"/>
      <c r="AD27" s="41"/>
      <c r="AE27" s="39"/>
      <c r="AF27" s="39"/>
      <c r="AG27" s="43"/>
      <c r="AH27" s="44"/>
      <c r="AI27" s="44"/>
      <c r="AJ27" s="44"/>
      <c r="AK27" s="44"/>
      <c r="AL27" s="44"/>
      <c r="AM27" s="44"/>
      <c r="AN27" s="45"/>
    </row>
    <row r="28" spans="1:40" ht="15.95" customHeight="1" thickBot="1" x14ac:dyDescent="0.3">
      <c r="A28" s="38" t="s">
        <v>33</v>
      </c>
      <c r="B28" s="41"/>
      <c r="C28" s="39"/>
      <c r="D28" s="39"/>
      <c r="E28" s="40"/>
      <c r="F28" s="40"/>
      <c r="G28" s="41"/>
      <c r="H28" s="41"/>
      <c r="I28" s="41"/>
      <c r="J28" s="39"/>
      <c r="K28" s="39"/>
      <c r="L28" s="40"/>
      <c r="M28" s="40"/>
      <c r="N28" s="41"/>
      <c r="O28" s="41"/>
      <c r="P28" s="41"/>
      <c r="Q28" s="39"/>
      <c r="R28" s="39"/>
      <c r="S28" s="40"/>
      <c r="T28" s="40"/>
      <c r="U28" s="66"/>
      <c r="V28" s="41"/>
      <c r="W28" s="41"/>
      <c r="X28" s="39"/>
      <c r="Y28" s="39"/>
      <c r="Z28" s="40"/>
      <c r="AA28" s="40"/>
      <c r="AB28" s="41"/>
      <c r="AC28" s="41"/>
      <c r="AD28" s="41"/>
      <c r="AE28" s="39"/>
      <c r="AF28" s="39"/>
      <c r="AG28" s="43"/>
      <c r="AH28" s="44"/>
      <c r="AI28" s="44"/>
      <c r="AJ28" s="44"/>
      <c r="AK28" s="44"/>
      <c r="AL28" s="44"/>
      <c r="AM28" s="44"/>
      <c r="AN28" s="45"/>
    </row>
    <row r="29" spans="1:40" ht="15.75" customHeight="1" collapsed="1" x14ac:dyDescent="0.25">
      <c r="A29" s="29" t="s">
        <v>63</v>
      </c>
      <c r="B29" s="63"/>
      <c r="C29" s="34"/>
      <c r="D29" s="34"/>
      <c r="E29" s="31"/>
      <c r="F29" s="31"/>
      <c r="G29" s="32"/>
      <c r="H29" s="32"/>
      <c r="I29" s="32"/>
      <c r="J29" s="34"/>
      <c r="K29" s="34"/>
      <c r="L29" s="31"/>
      <c r="M29" s="31"/>
      <c r="N29" s="32"/>
      <c r="O29" s="32"/>
      <c r="P29" s="32"/>
      <c r="Q29" s="34"/>
      <c r="R29" s="34"/>
      <c r="S29" s="31"/>
      <c r="T29" s="31"/>
      <c r="U29" s="67"/>
      <c r="V29" s="32"/>
      <c r="W29" s="32"/>
      <c r="X29" s="34"/>
      <c r="Y29" s="34"/>
      <c r="Z29" s="31"/>
      <c r="AA29" s="31"/>
      <c r="AB29" s="32"/>
      <c r="AC29" s="32"/>
      <c r="AD29" s="32"/>
      <c r="AE29" s="34"/>
      <c r="AF29" s="34"/>
      <c r="AG29" s="35">
        <f>COUNTIF($B30:$AF31,"CPB")/2</f>
        <v>0</v>
      </c>
      <c r="AH29" s="36">
        <f>COUNTIF($B30:$AF31,"RTT")/2</f>
        <v>0</v>
      </c>
      <c r="AI29" s="36">
        <f>COUNTIF($B30:$AF31,"ARR")/2</f>
        <v>0</v>
      </c>
      <c r="AJ29" s="36">
        <f>COUNTIF($B30:$AF31,"FOE")/2+COUNTIF($B30:$AF31,"ALT")/2</f>
        <v>0</v>
      </c>
      <c r="AK29" s="36">
        <f>COUNTIF($B30:$AF31,"CEF")/2+COUNTIF($B30:$AF31,"EMR")/2+COUNTIF($B30:$AF31,"MAL")/2+COUNTIF($B30:$AF31,"ATR")/2+COUNTIF($B30:$AF31,"ATJ")/2+COUNTIF($B30:$AF31,"MZT")/2+COUNTIF($B30:$AF31,"PAT")/2+COUNTIF($B30:$AF31,"MTH")/2</f>
        <v>0</v>
      </c>
      <c r="AL29" s="36">
        <f>COUNTIF($B30:$AF31,"ANR")/2+COUNTIF($B30:$AF31,"CSS")/2</f>
        <v>0</v>
      </c>
      <c r="AM29" s="36">
        <f>COUNTIF($B30:$AF31,"D")/2+COUNTIF($B30:$AF31,"I")/2</f>
        <v>0</v>
      </c>
      <c r="AN29" s="37">
        <f>COUNTIF($B30:$AF31,"RPO")/2+COUNTIF($B30:$AF31,"FPE")/2+COUNTIF($B30:$AF31,"AUT")/2+COUNTIF($B30:$AF31,"BLC")/2</f>
        <v>0</v>
      </c>
    </row>
    <row r="30" spans="1:40" ht="15.95" customHeight="1" collapsed="1" x14ac:dyDescent="0.25">
      <c r="A30" s="38" t="s">
        <v>32</v>
      </c>
      <c r="B30" s="41"/>
      <c r="C30" s="39"/>
      <c r="D30" s="39"/>
      <c r="E30" s="40"/>
      <c r="F30" s="40"/>
      <c r="G30" s="41"/>
      <c r="H30" s="41"/>
      <c r="I30" s="41"/>
      <c r="J30" s="39"/>
      <c r="K30" s="39"/>
      <c r="L30" s="40"/>
      <c r="M30" s="40"/>
      <c r="N30" s="41"/>
      <c r="O30" s="41"/>
      <c r="P30" s="41"/>
      <c r="Q30" s="39"/>
      <c r="R30" s="39"/>
      <c r="S30" s="40"/>
      <c r="T30" s="40"/>
      <c r="U30" s="66"/>
      <c r="V30" s="41"/>
      <c r="W30" s="41"/>
      <c r="X30" s="39"/>
      <c r="Y30" s="39"/>
      <c r="Z30" s="40"/>
      <c r="AA30" s="40"/>
      <c r="AB30" s="41"/>
      <c r="AC30" s="41"/>
      <c r="AD30" s="41"/>
      <c r="AE30" s="39"/>
      <c r="AF30" s="39"/>
      <c r="AG30" s="43"/>
      <c r="AH30" s="44"/>
      <c r="AI30" s="44"/>
      <c r="AJ30" s="44"/>
      <c r="AK30" s="44"/>
      <c r="AL30" s="44"/>
      <c r="AM30" s="44"/>
      <c r="AN30" s="45"/>
    </row>
    <row r="31" spans="1:40" ht="15.95" customHeight="1" thickBot="1" x14ac:dyDescent="0.3">
      <c r="A31" s="38" t="s">
        <v>33</v>
      </c>
      <c r="B31" s="41"/>
      <c r="C31" s="39"/>
      <c r="D31" s="39"/>
      <c r="E31" s="40"/>
      <c r="F31" s="40"/>
      <c r="G31" s="41"/>
      <c r="H31" s="41"/>
      <c r="I31" s="41"/>
      <c r="J31" s="39"/>
      <c r="K31" s="39"/>
      <c r="L31" s="40"/>
      <c r="M31" s="40"/>
      <c r="N31" s="41"/>
      <c r="O31" s="41"/>
      <c r="P31" s="41"/>
      <c r="Q31" s="39"/>
      <c r="R31" s="39"/>
      <c r="S31" s="40"/>
      <c r="T31" s="40"/>
      <c r="U31" s="66"/>
      <c r="V31" s="41"/>
      <c r="W31" s="41"/>
      <c r="X31" s="39"/>
      <c r="Y31" s="39"/>
      <c r="Z31" s="40"/>
      <c r="AA31" s="40"/>
      <c r="AB31" s="41"/>
      <c r="AC31" s="41"/>
      <c r="AD31" s="41"/>
      <c r="AE31" s="39"/>
      <c r="AF31" s="39"/>
      <c r="AG31" s="43"/>
      <c r="AH31" s="44"/>
      <c r="AI31" s="44"/>
      <c r="AJ31" s="44"/>
      <c r="AK31" s="44"/>
      <c r="AL31" s="44"/>
      <c r="AM31" s="44"/>
      <c r="AN31" s="45"/>
    </row>
    <row r="32" spans="1:40" ht="15.75" customHeight="1" collapsed="1" x14ac:dyDescent="0.25">
      <c r="A32" s="78" t="s">
        <v>64</v>
      </c>
      <c r="B32" s="63"/>
      <c r="C32" s="34"/>
      <c r="D32" s="34"/>
      <c r="E32" s="31"/>
      <c r="F32" s="31"/>
      <c r="G32" s="32"/>
      <c r="H32" s="32"/>
      <c r="I32" s="32"/>
      <c r="J32" s="34"/>
      <c r="K32" s="34"/>
      <c r="L32" s="31"/>
      <c r="M32" s="31"/>
      <c r="N32" s="32"/>
      <c r="O32" s="32"/>
      <c r="P32" s="32"/>
      <c r="Q32" s="34"/>
      <c r="R32" s="34"/>
      <c r="S32" s="31"/>
      <c r="T32" s="31"/>
      <c r="U32" s="67"/>
      <c r="V32" s="32"/>
      <c r="W32" s="32"/>
      <c r="X32" s="34"/>
      <c r="Y32" s="34"/>
      <c r="Z32" s="31"/>
      <c r="AA32" s="31"/>
      <c r="AB32" s="32"/>
      <c r="AC32" s="32"/>
      <c r="AD32" s="32"/>
      <c r="AE32" s="34"/>
      <c r="AF32" s="34"/>
      <c r="AG32" s="35">
        <f>COUNTIF($B33:$AF34,"CPB")/2</f>
        <v>0</v>
      </c>
      <c r="AH32" s="36">
        <f>COUNTIF($B33:$AF34,"RTT")/2</f>
        <v>1.5</v>
      </c>
      <c r="AI32" s="36">
        <f>COUNTIF($B33:$AF34,"ARR")/2</f>
        <v>0</v>
      </c>
      <c r="AJ32" s="36">
        <f>COUNTIF($B33:$AF34,"FOE")/2+COUNTIF($B33:$AF34,"ALT")/2</f>
        <v>0</v>
      </c>
      <c r="AK32" s="36">
        <f>COUNTIF($B33:$AF34,"CEF")/2+COUNTIF($B33:$AF34,"EMR")/2+COUNTIF($B33:$AF34,"MAL")/2+COUNTIF($B33:$AF34,"ATR")/2+COUNTIF($B33:$AF34,"ATJ")/2+COUNTIF($B33:$AF34,"MZT")/2+COUNTIF($B33:$AF34,"PAT")/2+COUNTIF($B33:$AF34,"MTH")/2</f>
        <v>0</v>
      </c>
      <c r="AL32" s="36">
        <f>COUNTIF($B33:$AF34,"ANR")/2+COUNTIF($B33:$AF34,"CSS")/2</f>
        <v>0</v>
      </c>
      <c r="AM32" s="36">
        <f>COUNTIF($B33:$AF34,"D")/2+COUNTIF($B33:$AF34,"I")/2</f>
        <v>0</v>
      </c>
      <c r="AN32" s="37">
        <f>COUNTIF($B33:$AF34,"RPO")/2+COUNTIF($B33:$AF34,"FPE")/2+COUNTIF($B33:$AF34,"AUT")/2+COUNTIF($B33:$AF34,"BLC")/2</f>
        <v>0</v>
      </c>
    </row>
    <row r="33" spans="1:40" ht="15.95" customHeight="1" collapsed="1" x14ac:dyDescent="0.25">
      <c r="A33" s="38" t="s">
        <v>32</v>
      </c>
      <c r="B33" s="41"/>
      <c r="C33" s="39"/>
      <c r="D33" s="39"/>
      <c r="E33" s="40"/>
      <c r="F33" s="40"/>
      <c r="G33" s="41"/>
      <c r="H33" s="41"/>
      <c r="I33" s="41"/>
      <c r="J33" s="39"/>
      <c r="K33" s="39"/>
      <c r="L33" s="40"/>
      <c r="M33" s="40"/>
      <c r="N33" s="41"/>
      <c r="O33" s="41"/>
      <c r="P33" s="41"/>
      <c r="Q33" s="39"/>
      <c r="R33" s="39"/>
      <c r="S33" s="40" t="s">
        <v>12</v>
      </c>
      <c r="T33" s="40" t="s">
        <v>12</v>
      </c>
      <c r="U33" s="68"/>
      <c r="V33" s="41"/>
      <c r="W33" s="41"/>
      <c r="X33" s="39"/>
      <c r="Y33" s="39"/>
      <c r="Z33" s="40"/>
      <c r="AA33" s="40"/>
      <c r="AB33" s="41"/>
      <c r="AC33" s="41"/>
      <c r="AD33" s="41"/>
      <c r="AE33" s="39"/>
      <c r="AF33" s="39"/>
      <c r="AG33" s="43"/>
      <c r="AH33" s="44"/>
      <c r="AI33" s="44"/>
      <c r="AJ33" s="44"/>
      <c r="AK33" s="44"/>
      <c r="AL33" s="44"/>
      <c r="AM33" s="44"/>
      <c r="AN33" s="45"/>
    </row>
    <row r="34" spans="1:40" ht="15.95" customHeight="1" thickBot="1" x14ac:dyDescent="0.3">
      <c r="A34" s="38" t="s">
        <v>33</v>
      </c>
      <c r="B34" s="41"/>
      <c r="C34" s="39"/>
      <c r="D34" s="39"/>
      <c r="E34" s="40"/>
      <c r="F34" s="40"/>
      <c r="G34" s="41"/>
      <c r="H34" s="41"/>
      <c r="I34" s="41"/>
      <c r="J34" s="39"/>
      <c r="K34" s="39"/>
      <c r="L34" s="40"/>
      <c r="M34" s="40"/>
      <c r="N34" s="41"/>
      <c r="O34" s="41"/>
      <c r="P34" s="41"/>
      <c r="Q34" s="39"/>
      <c r="R34" s="39"/>
      <c r="S34" s="40" t="s">
        <v>12</v>
      </c>
      <c r="T34" s="69" t="s">
        <v>44</v>
      </c>
      <c r="U34" s="68"/>
      <c r="V34" s="41"/>
      <c r="W34" s="41"/>
      <c r="X34" s="39"/>
      <c r="Y34" s="39"/>
      <c r="Z34" s="40"/>
      <c r="AA34" s="40"/>
      <c r="AB34" s="41"/>
      <c r="AC34" s="41"/>
      <c r="AD34" s="41"/>
      <c r="AE34" s="39"/>
      <c r="AF34" s="39"/>
      <c r="AG34" s="43"/>
      <c r="AH34" s="44"/>
      <c r="AI34" s="44"/>
      <c r="AJ34" s="44"/>
      <c r="AK34" s="44"/>
      <c r="AL34" s="44"/>
      <c r="AM34" s="44"/>
      <c r="AN34" s="45"/>
    </row>
    <row r="35" spans="1:40" ht="15.75" customHeight="1" collapsed="1" x14ac:dyDescent="0.25">
      <c r="A35" s="29" t="s">
        <v>65</v>
      </c>
      <c r="B35" s="63"/>
      <c r="C35" s="34"/>
      <c r="D35" s="34"/>
      <c r="E35" s="31"/>
      <c r="F35" s="31"/>
      <c r="G35" s="32"/>
      <c r="H35" s="32"/>
      <c r="I35" s="32"/>
      <c r="J35" s="34"/>
      <c r="K35" s="34"/>
      <c r="L35" s="31"/>
      <c r="M35" s="31"/>
      <c r="N35" s="32"/>
      <c r="O35" s="32"/>
      <c r="P35" s="32"/>
      <c r="Q35" s="34"/>
      <c r="R35" s="34"/>
      <c r="S35" s="31"/>
      <c r="T35" s="31"/>
      <c r="U35" s="67"/>
      <c r="V35" s="32"/>
      <c r="W35" s="32"/>
      <c r="X35" s="34"/>
      <c r="Y35" s="34"/>
      <c r="Z35" s="31"/>
      <c r="AA35" s="31"/>
      <c r="AB35" s="32"/>
      <c r="AC35" s="32"/>
      <c r="AD35" s="32"/>
      <c r="AE35" s="34"/>
      <c r="AF35" s="34"/>
      <c r="AG35" s="35">
        <f>COUNTIF($B36:$AF37,"CPB")/2</f>
        <v>5</v>
      </c>
      <c r="AH35" s="36">
        <f>COUNTIF($B36:$AF37,"RTT")/2</f>
        <v>1</v>
      </c>
      <c r="AI35" s="36">
        <f>COUNTIF($B36:$AF37,"ARR")/2</f>
        <v>0</v>
      </c>
      <c r="AJ35" s="36">
        <f>COUNTIF($B36:$AF37,"FOE")/2+COUNTIF($B36:$AF37,"ALT")/2</f>
        <v>0</v>
      </c>
      <c r="AK35" s="36">
        <f>COUNTIF($B36:$AF37,"CEF")/2+COUNTIF($B36:$AF37,"EMR")/2+COUNTIF($B36:$AF37,"MAL")/2+COUNTIF($B36:$AF37,"ATR")/2+COUNTIF($B36:$AF37,"ATJ")/2+COUNTIF($B36:$AF37,"MZT")/2+COUNTIF($B36:$AF37,"PAT")/2+COUNTIF($B36:$AF37,"MTH")/2</f>
        <v>0</v>
      </c>
      <c r="AL35" s="36">
        <f>COUNTIF($B36:$AF37,"ANR")/2+COUNTIF($B36:$AF37,"CSS")/2</f>
        <v>0</v>
      </c>
      <c r="AM35" s="36">
        <f>COUNTIF($B36:$AF37,"D")/2+COUNTIF($B36:$AF37,"I")/2</f>
        <v>0</v>
      </c>
      <c r="AN35" s="37">
        <f>COUNTIF($B36:$AF37,"RPO")/2+COUNTIF($B36:$AF37,"FPE")/2+COUNTIF($B36:$AF37,"AUT")/2+COUNTIF($B36:$AF37,"BLC")/2</f>
        <v>0</v>
      </c>
    </row>
    <row r="36" spans="1:40" ht="15.95" customHeight="1" collapsed="1" x14ac:dyDescent="0.25">
      <c r="A36" s="38" t="s">
        <v>32</v>
      </c>
      <c r="B36" s="40" t="s">
        <v>25</v>
      </c>
      <c r="C36" s="39"/>
      <c r="D36" s="39"/>
      <c r="E36" s="40" t="s">
        <v>25</v>
      </c>
      <c r="F36" s="40" t="s">
        <v>25</v>
      </c>
      <c r="G36" s="40" t="s">
        <v>25</v>
      </c>
      <c r="H36" s="40" t="s">
        <v>25</v>
      </c>
      <c r="I36" s="40" t="s">
        <v>12</v>
      </c>
      <c r="J36" s="39"/>
      <c r="K36" s="39"/>
      <c r="L36" s="40"/>
      <c r="M36" s="40"/>
      <c r="N36" s="41"/>
      <c r="O36" s="41"/>
      <c r="P36" s="41"/>
      <c r="Q36" s="39"/>
      <c r="R36" s="39"/>
      <c r="S36" s="40"/>
      <c r="T36" s="40"/>
      <c r="U36" s="68"/>
      <c r="V36" s="41"/>
      <c r="W36" s="41"/>
      <c r="X36" s="39"/>
      <c r="Y36" s="39"/>
      <c r="Z36" s="40"/>
      <c r="AA36" s="40"/>
      <c r="AB36" s="41"/>
      <c r="AC36" s="41"/>
      <c r="AD36" s="41"/>
      <c r="AE36" s="39"/>
      <c r="AF36" s="39"/>
      <c r="AG36" s="43"/>
      <c r="AH36" s="44"/>
      <c r="AI36" s="44"/>
      <c r="AJ36" s="44"/>
      <c r="AK36" s="44"/>
      <c r="AL36" s="44"/>
      <c r="AM36" s="44"/>
      <c r="AN36" s="45"/>
    </row>
    <row r="37" spans="1:40" ht="15.95" customHeight="1" thickBot="1" x14ac:dyDescent="0.3">
      <c r="A37" s="38" t="s">
        <v>33</v>
      </c>
      <c r="B37" s="40" t="s">
        <v>25</v>
      </c>
      <c r="C37" s="39"/>
      <c r="D37" s="39"/>
      <c r="E37" s="40" t="s">
        <v>25</v>
      </c>
      <c r="F37" s="40" t="s">
        <v>25</v>
      </c>
      <c r="G37" s="40" t="s">
        <v>25</v>
      </c>
      <c r="H37" s="40" t="s">
        <v>25</v>
      </c>
      <c r="I37" s="40" t="s">
        <v>12</v>
      </c>
      <c r="J37" s="39"/>
      <c r="K37" s="39"/>
      <c r="L37" s="40"/>
      <c r="M37" s="40"/>
      <c r="N37" s="41"/>
      <c r="O37" s="41"/>
      <c r="P37" s="41"/>
      <c r="Q37" s="39"/>
      <c r="R37" s="39"/>
      <c r="S37" s="40"/>
      <c r="T37" s="40"/>
      <c r="U37" s="68"/>
      <c r="V37" s="41"/>
      <c r="W37" s="41"/>
      <c r="X37" s="39"/>
      <c r="Y37" s="39"/>
      <c r="Z37" s="40"/>
      <c r="AA37" s="40"/>
      <c r="AB37" s="41"/>
      <c r="AC37" s="41"/>
      <c r="AD37" s="41"/>
      <c r="AE37" s="39"/>
      <c r="AF37" s="39"/>
      <c r="AG37" s="43"/>
      <c r="AH37" s="44"/>
      <c r="AI37" s="44"/>
      <c r="AJ37" s="44"/>
      <c r="AK37" s="44"/>
      <c r="AL37" s="44"/>
      <c r="AM37" s="44"/>
      <c r="AN37" s="45"/>
    </row>
    <row r="38" spans="1:40" ht="15.75" collapsed="1" x14ac:dyDescent="0.25">
      <c r="A38" s="29" t="s">
        <v>66</v>
      </c>
      <c r="B38" s="63"/>
      <c r="C38" s="34"/>
      <c r="D38" s="34"/>
      <c r="E38" s="31"/>
      <c r="F38" s="31"/>
      <c r="G38" s="32"/>
      <c r="H38" s="32"/>
      <c r="I38" s="32"/>
      <c r="J38" s="34"/>
      <c r="K38" s="34"/>
      <c r="L38" s="31"/>
      <c r="M38" s="31"/>
      <c r="N38" s="32"/>
      <c r="O38" s="32"/>
      <c r="P38" s="32"/>
      <c r="Q38" s="34"/>
      <c r="R38" s="34"/>
      <c r="S38" s="31"/>
      <c r="T38" s="31"/>
      <c r="U38" s="67"/>
      <c r="V38" s="32"/>
      <c r="W38" s="32"/>
      <c r="X38" s="34"/>
      <c r="Y38" s="34"/>
      <c r="Z38" s="31"/>
      <c r="AA38" s="31"/>
      <c r="AB38" s="32"/>
      <c r="AC38" s="32"/>
      <c r="AD38" s="32"/>
      <c r="AE38" s="34"/>
      <c r="AF38" s="34"/>
      <c r="AG38" s="35">
        <f>COUNTIF($B39:$AF40,"CPB")/2</f>
        <v>0</v>
      </c>
      <c r="AH38" s="36">
        <f>COUNTIF($B39:$AF40,"RTT")/2</f>
        <v>1</v>
      </c>
      <c r="AI38" s="36">
        <f>COUNTIF($B39:$AF40,"ARR")/2</f>
        <v>0</v>
      </c>
      <c r="AJ38" s="36">
        <f>COUNTIF($B39:$AF40,"FOE")/2+COUNTIF($B39:$AF40,"ALT")/2</f>
        <v>0</v>
      </c>
      <c r="AK38" s="36">
        <f>COUNTIF($B39:$AF40,"CEF")/2+COUNTIF($B39:$AF40,"EMR")/2+COUNTIF($B39:$AF40,"MAL")/2+COUNTIF($B39:$AF40,"ATR")/2+COUNTIF($B39:$AF40,"ATJ")/2+COUNTIF($B39:$AF40,"MZT")/2+COUNTIF($B39:$AF40,"PAT")/2+COUNTIF($B39:$AF40,"MTH")/2</f>
        <v>0</v>
      </c>
      <c r="AL38" s="36">
        <f>COUNTIF($B39:$AF40,"ANR")/2+COUNTIF($B39:$AF40,"CSS")/2</f>
        <v>0</v>
      </c>
      <c r="AM38" s="36">
        <f>COUNTIF($B39:$AF40,"D")/2+COUNTIF($B39:$AF40,"I")/2</f>
        <v>0</v>
      </c>
      <c r="AN38" s="37">
        <f>COUNTIF($B39:$AF40,"RPO")/2+COUNTIF($B39:$AF40,"FPE")/2+COUNTIF($B39:$AF40,"AUT")/2+COUNTIF($B39:$AF40,"BLC")/2</f>
        <v>0</v>
      </c>
    </row>
    <row r="39" spans="1:40" ht="15.95" customHeight="1" collapsed="1" x14ac:dyDescent="0.25">
      <c r="A39" s="38" t="s">
        <v>32</v>
      </c>
      <c r="B39" s="41" t="s">
        <v>12</v>
      </c>
      <c r="C39" s="39"/>
      <c r="D39" s="39"/>
      <c r="E39" s="40"/>
      <c r="F39" s="40"/>
      <c r="G39" s="41"/>
      <c r="H39" s="41"/>
      <c r="I39" s="41"/>
      <c r="J39" s="39"/>
      <c r="K39" s="39"/>
      <c r="L39" s="40"/>
      <c r="M39" s="40"/>
      <c r="N39" s="41"/>
      <c r="O39" s="41"/>
      <c r="P39" s="41"/>
      <c r="Q39" s="39"/>
      <c r="R39" s="39"/>
      <c r="S39" s="40"/>
      <c r="T39" s="40"/>
      <c r="U39" s="66"/>
      <c r="V39" s="41"/>
      <c r="W39" s="41"/>
      <c r="X39" s="39"/>
      <c r="Y39" s="39"/>
      <c r="Z39" s="40"/>
      <c r="AA39" s="40"/>
      <c r="AB39" s="41"/>
      <c r="AC39" s="41"/>
      <c r="AD39" s="41"/>
      <c r="AE39" s="39"/>
      <c r="AF39" s="39"/>
      <c r="AG39" s="43"/>
      <c r="AH39" s="44"/>
      <c r="AI39" s="44"/>
      <c r="AJ39" s="44"/>
      <c r="AK39" s="44"/>
      <c r="AL39" s="44"/>
      <c r="AM39" s="44"/>
      <c r="AN39" s="45"/>
    </row>
    <row r="40" spans="1:40" ht="15.95" customHeight="1" thickBot="1" x14ac:dyDescent="0.3">
      <c r="A40" s="38" t="s">
        <v>33</v>
      </c>
      <c r="B40" s="41" t="s">
        <v>12</v>
      </c>
      <c r="C40" s="39"/>
      <c r="D40" s="39"/>
      <c r="E40" s="40"/>
      <c r="F40" s="40"/>
      <c r="G40" s="41"/>
      <c r="H40" s="41"/>
      <c r="I40" s="41"/>
      <c r="J40" s="39"/>
      <c r="K40" s="39"/>
      <c r="L40" s="40"/>
      <c r="M40" s="40"/>
      <c r="N40" s="41"/>
      <c r="O40" s="41"/>
      <c r="P40" s="41"/>
      <c r="Q40" s="39"/>
      <c r="R40" s="39"/>
      <c r="S40" s="40"/>
      <c r="T40" s="40"/>
      <c r="U40" s="66"/>
      <c r="V40" s="41"/>
      <c r="W40" s="41"/>
      <c r="X40" s="39"/>
      <c r="Y40" s="39"/>
      <c r="Z40" s="40"/>
      <c r="AA40" s="40"/>
      <c r="AB40" s="41"/>
      <c r="AC40" s="41"/>
      <c r="AD40" s="41"/>
      <c r="AE40" s="39"/>
      <c r="AF40" s="39"/>
      <c r="AG40" s="43"/>
      <c r="AH40" s="44"/>
      <c r="AI40" s="44"/>
      <c r="AJ40" s="44"/>
      <c r="AK40" s="44"/>
      <c r="AL40" s="44"/>
      <c r="AM40" s="44"/>
      <c r="AN40" s="45"/>
    </row>
    <row r="41" spans="1:40" ht="15.75" customHeight="1" collapsed="1" x14ac:dyDescent="0.25">
      <c r="A41" s="29" t="s">
        <v>67</v>
      </c>
      <c r="B41" s="63"/>
      <c r="C41" s="34"/>
      <c r="D41" s="34"/>
      <c r="E41" s="31"/>
      <c r="F41" s="31"/>
      <c r="G41" s="32"/>
      <c r="H41" s="32"/>
      <c r="I41" s="32"/>
      <c r="J41" s="34"/>
      <c r="K41" s="34"/>
      <c r="L41" s="31"/>
      <c r="M41" s="31"/>
      <c r="N41" s="32"/>
      <c r="O41" s="32"/>
      <c r="P41" s="32"/>
      <c r="Q41" s="34"/>
      <c r="R41" s="34"/>
      <c r="S41" s="31"/>
      <c r="T41" s="31"/>
      <c r="U41" s="67"/>
      <c r="V41" s="32"/>
      <c r="W41" s="32"/>
      <c r="X41" s="34"/>
      <c r="Y41" s="34"/>
      <c r="Z41" s="31"/>
      <c r="AA41" s="31"/>
      <c r="AB41" s="32"/>
      <c r="AC41" s="32"/>
      <c r="AD41" s="32"/>
      <c r="AE41" s="34"/>
      <c r="AF41" s="34"/>
      <c r="AG41" s="35">
        <f>COUNTIF($B42:$AF43,"CPB")/2</f>
        <v>0</v>
      </c>
      <c r="AH41" s="36">
        <f>COUNTIF($B42:$AF43,"RTT")/2</f>
        <v>0</v>
      </c>
      <c r="AI41" s="36">
        <f>COUNTIF($B42:$AF43,"ARR")/2</f>
        <v>0</v>
      </c>
      <c r="AJ41" s="36">
        <f>COUNTIF($B42:$AF43,"FOE")/2+COUNTIF($B42:$AF43,"ALT")/2</f>
        <v>0</v>
      </c>
      <c r="AK41" s="36">
        <f>COUNTIF($B42:$AF43,"CEF")/2+COUNTIF($B42:$AF43,"EMR")/2+COUNTIF($B42:$AF43,"MAL")/2+COUNTIF($B42:$AF43,"ATR")/2+COUNTIF($B42:$AF43,"ATJ")/2+COUNTIF($B42:$AF43,"MZT")/2+COUNTIF($B42:$AF43,"PAT")/2+COUNTIF($B42:$AF43,"MTH")/2</f>
        <v>0</v>
      </c>
      <c r="AL41" s="36">
        <f>COUNTIF($B42:$AF43,"ANR")/2+COUNTIF($B42:$AF43,"CSS")/2</f>
        <v>0</v>
      </c>
      <c r="AM41" s="36">
        <f>COUNTIF($B42:$AF43,"D")/2+COUNTIF($B42:$AF43,"I")/2</f>
        <v>0</v>
      </c>
      <c r="AN41" s="37">
        <f>COUNTIF($B42:$AF43,"RPO")/2+COUNTIF($B42:$AF43,"FPE")/2+COUNTIF($B42:$AF43,"AUT")/2+COUNTIF($B42:$AF43,"BLC")/2</f>
        <v>0</v>
      </c>
    </row>
    <row r="42" spans="1:40" ht="15.95" customHeight="1" collapsed="1" x14ac:dyDescent="0.25">
      <c r="A42" s="38" t="s">
        <v>32</v>
      </c>
      <c r="B42" s="41"/>
      <c r="C42" s="39"/>
      <c r="D42" s="39"/>
      <c r="E42" s="40"/>
      <c r="F42" s="40"/>
      <c r="G42" s="41"/>
      <c r="H42" s="41"/>
      <c r="I42" s="41"/>
      <c r="J42" s="39"/>
      <c r="K42" s="39"/>
      <c r="L42" s="40"/>
      <c r="M42" s="40"/>
      <c r="N42" s="41"/>
      <c r="O42" s="41"/>
      <c r="P42" s="41"/>
      <c r="Q42" s="39"/>
      <c r="R42" s="39"/>
      <c r="S42" s="40"/>
      <c r="T42" s="40"/>
      <c r="U42" s="66"/>
      <c r="V42" s="41"/>
      <c r="W42" s="41"/>
      <c r="X42" s="39"/>
      <c r="Y42" s="39"/>
      <c r="Z42" s="40"/>
      <c r="AA42" s="40"/>
      <c r="AB42" s="41"/>
      <c r="AC42" s="41"/>
      <c r="AD42" s="41"/>
      <c r="AE42" s="39"/>
      <c r="AF42" s="39"/>
      <c r="AG42" s="43"/>
      <c r="AH42" s="44"/>
      <c r="AI42" s="44"/>
      <c r="AJ42" s="44"/>
      <c r="AK42" s="44"/>
      <c r="AL42" s="44"/>
      <c r="AM42" s="44"/>
      <c r="AN42" s="45"/>
    </row>
    <row r="43" spans="1:40" ht="15.95" customHeight="1" thickBot="1" x14ac:dyDescent="0.3">
      <c r="A43" s="48" t="s">
        <v>33</v>
      </c>
      <c r="B43" s="51"/>
      <c r="C43" s="49"/>
      <c r="D43" s="49"/>
      <c r="E43" s="50"/>
      <c r="F43" s="50"/>
      <c r="G43" s="51"/>
      <c r="H43" s="51"/>
      <c r="I43" s="51"/>
      <c r="J43" s="49"/>
      <c r="K43" s="49"/>
      <c r="L43" s="50"/>
      <c r="M43" s="50"/>
      <c r="N43" s="51"/>
      <c r="O43" s="51"/>
      <c r="P43" s="51"/>
      <c r="Q43" s="49"/>
      <c r="R43" s="49"/>
      <c r="S43" s="50"/>
      <c r="T43" s="50"/>
      <c r="U43" s="70"/>
      <c r="V43" s="51"/>
      <c r="W43" s="51"/>
      <c r="X43" s="49"/>
      <c r="Y43" s="49"/>
      <c r="Z43" s="50"/>
      <c r="AA43" s="50"/>
      <c r="AB43" s="51"/>
      <c r="AC43" s="51"/>
      <c r="AD43" s="51"/>
      <c r="AE43" s="49"/>
      <c r="AF43" s="49"/>
      <c r="AG43" s="52"/>
      <c r="AH43" s="53"/>
      <c r="AI43" s="53"/>
      <c r="AJ43" s="53"/>
      <c r="AK43" s="53"/>
      <c r="AL43" s="53"/>
      <c r="AM43" s="53"/>
      <c r="AN43" s="54"/>
    </row>
    <row r="44" spans="1:40" collapsed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</row>
  </sheetData>
  <mergeCells count="8">
    <mergeCell ref="S10:Y10"/>
    <mergeCell ref="Z10:AF10"/>
    <mergeCell ref="B5:K5"/>
    <mergeCell ref="B6:K6"/>
    <mergeCell ref="A8:A10"/>
    <mergeCell ref="B10:D10"/>
    <mergeCell ref="E10:K10"/>
    <mergeCell ref="L10:R10"/>
  </mergeCells>
  <conditionalFormatting sqref="G11 C11:D11">
    <cfRule type="containsText" dxfId="2135" priority="689" operator="containsText" text="D">
      <formula>NOT(ISERROR(SEARCH("D",C11)))</formula>
    </cfRule>
  </conditionalFormatting>
  <conditionalFormatting sqref="N11">
    <cfRule type="containsText" dxfId="2134" priority="688" operator="containsText" text="D">
      <formula>NOT(ISERROR(SEARCH("D",N11)))</formula>
    </cfRule>
  </conditionalFormatting>
  <conditionalFormatting sqref="AB11">
    <cfRule type="containsText" dxfId="2133" priority="665" operator="containsText" text="D">
      <formula>NOT(ISERROR(SEARCH("D",AB11)))</formula>
    </cfRule>
  </conditionalFormatting>
  <conditionalFormatting sqref="AB11">
    <cfRule type="containsText" dxfId="2132" priority="687" operator="containsText" text="D">
      <formula>NOT(ISERROR(SEARCH("D",AB11)))</formula>
    </cfRule>
  </conditionalFormatting>
  <conditionalFormatting sqref="N11">
    <cfRule type="containsText" dxfId="2131" priority="667" operator="containsText" text="D">
      <formula>NOT(ISERROR(SEARCH("D",N11)))</formula>
    </cfRule>
  </conditionalFormatting>
  <conditionalFormatting sqref="E38:F43 L38:M43 S38:T43 Z38:AA43 E11:F14 L11:M31 Z11:AA31 S11:T31 E17:F31 F15:F16">
    <cfRule type="cellIs" dxfId="2130" priority="657" operator="equal">
      <formula>"D"</formula>
    </cfRule>
    <cfRule type="containsText" dxfId="2129" priority="658" operator="containsText" text="MTH">
      <formula>NOT(ISERROR(SEARCH("MTH",E11)))</formula>
    </cfRule>
    <cfRule type="containsText" dxfId="2128" priority="659" operator="containsText" text="MAL">
      <formula>NOT(ISERROR(SEARCH("MAL",E11)))</formula>
    </cfRule>
    <cfRule type="containsText" dxfId="2127" priority="660" operator="containsText" text="ARR">
      <formula>NOT(ISERROR(SEARCH("ARR",E11)))</formula>
    </cfRule>
    <cfRule type="containsText" dxfId="2126" priority="661" operator="containsText" text="ALT">
      <formula>NOT(ISERROR(SEARCH("ALT",E11)))</formula>
    </cfRule>
    <cfRule type="containsText" dxfId="2125" priority="662" operator="containsText" text="RTT">
      <formula>NOT(ISERROR(SEARCH("RTT",E11)))</formula>
    </cfRule>
    <cfRule type="containsText" dxfId="2124" priority="663" operator="containsText" text="CPB">
      <formula>NOT(ISERROR(SEARCH("CPB",E11)))</formula>
    </cfRule>
  </conditionalFormatting>
  <conditionalFormatting sqref="U11">
    <cfRule type="containsText" dxfId="2123" priority="656" operator="containsText" text="D">
      <formula>NOT(ISERROR(SEARCH("D",U11)))</formula>
    </cfRule>
  </conditionalFormatting>
  <conditionalFormatting sqref="D33:D34">
    <cfRule type="containsText" dxfId="2122" priority="638" operator="containsText" text="D">
      <formula>NOT(ISERROR(SEARCH("D",D33)))</formula>
    </cfRule>
  </conditionalFormatting>
  <conditionalFormatting sqref="E32:F34">
    <cfRule type="cellIs" dxfId="2121" priority="614" operator="equal">
      <formula>"D"</formula>
    </cfRule>
    <cfRule type="containsText" dxfId="2120" priority="615" operator="containsText" text="MTH">
      <formula>NOT(ISERROR(SEARCH("MTH",E32)))</formula>
    </cfRule>
    <cfRule type="containsText" dxfId="2119" priority="616" operator="containsText" text="MAL">
      <formula>NOT(ISERROR(SEARCH("MAL",E32)))</formula>
    </cfRule>
    <cfRule type="containsText" dxfId="2118" priority="617" operator="containsText" text="ARR">
      <formula>NOT(ISERROR(SEARCH("ARR",E32)))</formula>
    </cfRule>
    <cfRule type="containsText" dxfId="2117" priority="618" operator="containsText" text="ALT">
      <formula>NOT(ISERROR(SEARCH("ALT",E32)))</formula>
    </cfRule>
    <cfRule type="containsText" dxfId="2116" priority="619" operator="containsText" text="RTT">
      <formula>NOT(ISERROR(SEARCH("RTT",E32)))</formula>
    </cfRule>
    <cfRule type="containsText" dxfId="2115" priority="620" operator="containsText" text="CPB">
      <formula>NOT(ISERROR(SEARCH("CPB",E32)))</formula>
    </cfRule>
  </conditionalFormatting>
  <conditionalFormatting sqref="L32:M34">
    <cfRule type="cellIs" dxfId="2114" priority="607" operator="equal">
      <formula>"D"</formula>
    </cfRule>
    <cfRule type="containsText" dxfId="2113" priority="608" operator="containsText" text="MTH">
      <formula>NOT(ISERROR(SEARCH("MTH",L32)))</formula>
    </cfRule>
    <cfRule type="containsText" dxfId="2112" priority="609" operator="containsText" text="MAL">
      <formula>NOT(ISERROR(SEARCH("MAL",L32)))</formula>
    </cfRule>
    <cfRule type="containsText" dxfId="2111" priority="610" operator="containsText" text="ARR">
      <formula>NOT(ISERROR(SEARCH("ARR",L32)))</formula>
    </cfRule>
    <cfRule type="containsText" dxfId="2110" priority="611" operator="containsText" text="ALT">
      <formula>NOT(ISERROR(SEARCH("ALT",L32)))</formula>
    </cfRule>
    <cfRule type="containsText" dxfId="2109" priority="612" operator="containsText" text="RTT">
      <formula>NOT(ISERROR(SEARCH("RTT",L32)))</formula>
    </cfRule>
    <cfRule type="containsText" dxfId="2108" priority="613" operator="containsText" text="CPB">
      <formula>NOT(ISERROR(SEARCH("CPB",L32)))</formula>
    </cfRule>
  </conditionalFormatting>
  <conditionalFormatting sqref="S32:T33 S34">
    <cfRule type="cellIs" dxfId="2107" priority="600" operator="equal">
      <formula>"D"</formula>
    </cfRule>
    <cfRule type="containsText" dxfId="2106" priority="601" operator="containsText" text="MTH">
      <formula>NOT(ISERROR(SEARCH("MTH",S32)))</formula>
    </cfRule>
    <cfRule type="containsText" dxfId="2105" priority="602" operator="containsText" text="MAL">
      <formula>NOT(ISERROR(SEARCH("MAL",S32)))</formula>
    </cfRule>
    <cfRule type="containsText" dxfId="2104" priority="603" operator="containsText" text="ARR">
      <formula>NOT(ISERROR(SEARCH("ARR",S32)))</formula>
    </cfRule>
    <cfRule type="containsText" dxfId="2103" priority="604" operator="containsText" text="ALT">
      <formula>NOT(ISERROR(SEARCH("ALT",S32)))</formula>
    </cfRule>
    <cfRule type="containsText" dxfId="2102" priority="605" operator="containsText" text="RTT">
      <formula>NOT(ISERROR(SEARCH("RTT",S32)))</formula>
    </cfRule>
    <cfRule type="containsText" dxfId="2101" priority="606" operator="containsText" text="CPB">
      <formula>NOT(ISERROR(SEARCH("CPB",S32)))</formula>
    </cfRule>
  </conditionalFormatting>
  <conditionalFormatting sqref="Z32:AA34">
    <cfRule type="cellIs" dxfId="2100" priority="593" operator="equal">
      <formula>"D"</formula>
    </cfRule>
    <cfRule type="containsText" dxfId="2099" priority="594" operator="containsText" text="MTH">
      <formula>NOT(ISERROR(SEARCH("MTH",Z32)))</formula>
    </cfRule>
    <cfRule type="containsText" dxfId="2098" priority="595" operator="containsText" text="MAL">
      <formula>NOT(ISERROR(SEARCH("MAL",Z32)))</formula>
    </cfRule>
    <cfRule type="containsText" dxfId="2097" priority="596" operator="containsText" text="ARR">
      <formula>NOT(ISERROR(SEARCH("ARR",Z32)))</formula>
    </cfRule>
    <cfRule type="containsText" dxfId="2096" priority="597" operator="containsText" text="ALT">
      <formula>NOT(ISERROR(SEARCH("ALT",Z32)))</formula>
    </cfRule>
    <cfRule type="containsText" dxfId="2095" priority="598" operator="containsText" text="RTT">
      <formula>NOT(ISERROR(SEARCH("RTT",Z32)))</formula>
    </cfRule>
    <cfRule type="containsText" dxfId="2094" priority="599" operator="containsText" text="CPB">
      <formula>NOT(ISERROR(SEARCH("CPB",Z32)))</formula>
    </cfRule>
  </conditionalFormatting>
  <conditionalFormatting sqref="U33:U34">
    <cfRule type="containsText" dxfId="2093" priority="592" operator="containsText" text="D">
      <formula>NOT(ISERROR(SEARCH("D",U33)))</formula>
    </cfRule>
  </conditionalFormatting>
  <conditionalFormatting sqref="E35:F35">
    <cfRule type="cellIs" dxfId="2092" priority="552" operator="equal">
      <formula>"D"</formula>
    </cfRule>
    <cfRule type="containsText" dxfId="2091" priority="553" operator="containsText" text="MTH">
      <formula>NOT(ISERROR(SEARCH("MTH",E35)))</formula>
    </cfRule>
    <cfRule type="containsText" dxfId="2090" priority="554" operator="containsText" text="MAL">
      <formula>NOT(ISERROR(SEARCH("MAL",E35)))</formula>
    </cfRule>
    <cfRule type="containsText" dxfId="2089" priority="555" operator="containsText" text="ARR">
      <formula>NOT(ISERROR(SEARCH("ARR",E35)))</formula>
    </cfRule>
    <cfRule type="containsText" dxfId="2088" priority="556" operator="containsText" text="ALT">
      <formula>NOT(ISERROR(SEARCH("ALT",E35)))</formula>
    </cfRule>
    <cfRule type="containsText" dxfId="2087" priority="557" operator="containsText" text="RTT">
      <formula>NOT(ISERROR(SEARCH("RTT",E35)))</formula>
    </cfRule>
    <cfRule type="containsText" dxfId="2086" priority="558" operator="containsText" text="CPB">
      <formula>NOT(ISERROR(SEARCH("CPB",E35)))</formula>
    </cfRule>
  </conditionalFormatting>
  <conditionalFormatting sqref="L35:M37">
    <cfRule type="cellIs" dxfId="2085" priority="545" operator="equal">
      <formula>"D"</formula>
    </cfRule>
    <cfRule type="containsText" dxfId="2084" priority="546" operator="containsText" text="MTH">
      <formula>NOT(ISERROR(SEARCH("MTH",L35)))</formula>
    </cfRule>
    <cfRule type="containsText" dxfId="2083" priority="547" operator="containsText" text="MAL">
      <formula>NOT(ISERROR(SEARCH("MAL",L35)))</formula>
    </cfRule>
    <cfRule type="containsText" dxfId="2082" priority="548" operator="containsText" text="ARR">
      <formula>NOT(ISERROR(SEARCH("ARR",L35)))</formula>
    </cfRule>
    <cfRule type="containsText" dxfId="2081" priority="549" operator="containsText" text="ALT">
      <formula>NOT(ISERROR(SEARCH("ALT",L35)))</formula>
    </cfRule>
    <cfRule type="containsText" dxfId="2080" priority="550" operator="containsText" text="RTT">
      <formula>NOT(ISERROR(SEARCH("RTT",L35)))</formula>
    </cfRule>
    <cfRule type="containsText" dxfId="2079" priority="551" operator="containsText" text="CPB">
      <formula>NOT(ISERROR(SEARCH("CPB",L35)))</formula>
    </cfRule>
  </conditionalFormatting>
  <conditionalFormatting sqref="S35:T37">
    <cfRule type="cellIs" dxfId="2078" priority="538" operator="equal">
      <formula>"D"</formula>
    </cfRule>
    <cfRule type="containsText" dxfId="2077" priority="539" operator="containsText" text="MTH">
      <formula>NOT(ISERROR(SEARCH("MTH",S35)))</formula>
    </cfRule>
    <cfRule type="containsText" dxfId="2076" priority="540" operator="containsText" text="MAL">
      <formula>NOT(ISERROR(SEARCH("MAL",S35)))</formula>
    </cfRule>
    <cfRule type="containsText" dxfId="2075" priority="541" operator="containsText" text="ARR">
      <formula>NOT(ISERROR(SEARCH("ARR",S35)))</formula>
    </cfRule>
    <cfRule type="containsText" dxfId="2074" priority="542" operator="containsText" text="ALT">
      <formula>NOT(ISERROR(SEARCH("ALT",S35)))</formula>
    </cfRule>
    <cfRule type="containsText" dxfId="2073" priority="543" operator="containsText" text="RTT">
      <formula>NOT(ISERROR(SEARCH("RTT",S35)))</formula>
    </cfRule>
    <cfRule type="containsText" dxfId="2072" priority="544" operator="containsText" text="CPB">
      <formula>NOT(ISERROR(SEARCH("CPB",S35)))</formula>
    </cfRule>
  </conditionalFormatting>
  <conditionalFormatting sqref="Z35:AA37">
    <cfRule type="cellIs" dxfId="2071" priority="531" operator="equal">
      <formula>"D"</formula>
    </cfRule>
    <cfRule type="containsText" dxfId="2070" priority="532" operator="containsText" text="MTH">
      <formula>NOT(ISERROR(SEARCH("MTH",Z35)))</formula>
    </cfRule>
    <cfRule type="containsText" dxfId="2069" priority="533" operator="containsText" text="MAL">
      <formula>NOT(ISERROR(SEARCH("MAL",Z35)))</formula>
    </cfRule>
    <cfRule type="containsText" dxfId="2068" priority="534" operator="containsText" text="ARR">
      <formula>NOT(ISERROR(SEARCH("ARR",Z35)))</formula>
    </cfRule>
    <cfRule type="containsText" dxfId="2067" priority="535" operator="containsText" text="ALT">
      <formula>NOT(ISERROR(SEARCH("ALT",Z35)))</formula>
    </cfRule>
    <cfRule type="containsText" dxfId="2066" priority="536" operator="containsText" text="RTT">
      <formula>NOT(ISERROR(SEARCH("RTT",Z35)))</formula>
    </cfRule>
    <cfRule type="containsText" dxfId="2065" priority="537" operator="containsText" text="CPB">
      <formula>NOT(ISERROR(SEARCH("CPB",Z35)))</formula>
    </cfRule>
  </conditionalFormatting>
  <conditionalFormatting sqref="U36:U37">
    <cfRule type="containsText" dxfId="2064" priority="530" operator="containsText" text="D">
      <formula>NOT(ISERROR(SEARCH("D",U36)))</formula>
    </cfRule>
  </conditionalFormatting>
  <conditionalFormatting sqref="V18:W19">
    <cfRule type="containsText" dxfId="2063" priority="448" operator="containsText" text="D">
      <formula>NOT(ISERROR(SEARCH("D",V18)))</formula>
    </cfRule>
  </conditionalFormatting>
  <conditionalFormatting sqref="J11:K11">
    <cfRule type="containsText" dxfId="2062" priority="430" operator="containsText" text="D">
      <formula>NOT(ISERROR(SEARCH("D",J11)))</formula>
    </cfRule>
  </conditionalFormatting>
  <conditionalFormatting sqref="K33:K34">
    <cfRule type="containsText" dxfId="2061" priority="412" operator="containsText" text="D">
      <formula>NOT(ISERROR(SEARCH("D",K33)))</formula>
    </cfRule>
  </conditionalFormatting>
  <conditionalFormatting sqref="Q11:R11">
    <cfRule type="containsText" dxfId="2060" priority="330" operator="containsText" text="D">
      <formula>NOT(ISERROR(SEARCH("D",Q11)))</formula>
    </cfRule>
  </conditionalFormatting>
  <conditionalFormatting sqref="R33:R34">
    <cfRule type="containsText" dxfId="2059" priority="312" operator="containsText" text="D">
      <formula>NOT(ISERROR(SEARCH("D",R33)))</formula>
    </cfRule>
  </conditionalFormatting>
  <conditionalFormatting sqref="X11:Y11">
    <cfRule type="containsText" dxfId="2058" priority="230" operator="containsText" text="D">
      <formula>NOT(ISERROR(SEARCH("D",X11)))</formula>
    </cfRule>
  </conditionalFormatting>
  <conditionalFormatting sqref="Y33:Y34">
    <cfRule type="containsText" dxfId="2057" priority="212" operator="containsText" text="D">
      <formula>NOT(ISERROR(SEARCH("D",Y33)))</formula>
    </cfRule>
  </conditionalFormatting>
  <conditionalFormatting sqref="AE11:AF11">
    <cfRule type="containsText" dxfId="2056" priority="130" operator="containsText" text="D">
      <formula>NOT(ISERROR(SEARCH("D",AE11)))</formula>
    </cfRule>
  </conditionalFormatting>
  <conditionalFormatting sqref="AF33:AF34">
    <cfRule type="containsText" dxfId="2055" priority="112" operator="containsText" text="D">
      <formula>NOT(ISERROR(SEARCH("D",AF33)))</formula>
    </cfRule>
  </conditionalFormatting>
  <conditionalFormatting sqref="E36:I37">
    <cfRule type="cellIs" dxfId="2054" priority="24" operator="equal">
      <formula>"D"</formula>
    </cfRule>
    <cfRule type="containsText" dxfId="2053" priority="25" operator="containsText" text="MTH">
      <formula>NOT(ISERROR(SEARCH("MTH",E36)))</formula>
    </cfRule>
    <cfRule type="containsText" dxfId="2052" priority="26" operator="containsText" text="MAL">
      <formula>NOT(ISERROR(SEARCH("MAL",E36)))</formula>
    </cfRule>
    <cfRule type="containsText" dxfId="2051" priority="27" operator="containsText" text="ARR">
      <formula>NOT(ISERROR(SEARCH("ARR",E36)))</formula>
    </cfRule>
    <cfRule type="containsText" dxfId="2050" priority="28" operator="containsText" text="ALT">
      <formula>NOT(ISERROR(SEARCH("ALT",E36)))</formula>
    </cfRule>
    <cfRule type="containsText" dxfId="2049" priority="29" operator="containsText" text="RTT">
      <formula>NOT(ISERROR(SEARCH("RTT",E36)))</formula>
    </cfRule>
    <cfRule type="containsText" dxfId="2048" priority="30" operator="containsText" text="CPB">
      <formula>NOT(ISERROR(SEARCH("CPB",E36)))</formula>
    </cfRule>
  </conditionalFormatting>
  <conditionalFormatting sqref="B36:B37">
    <cfRule type="cellIs" dxfId="2047" priority="17" operator="equal">
      <formula>"D"</formula>
    </cfRule>
    <cfRule type="containsText" dxfId="2046" priority="18" operator="containsText" text="MTH">
      <formula>NOT(ISERROR(SEARCH("MTH",B36)))</formula>
    </cfRule>
    <cfRule type="containsText" dxfId="2045" priority="19" operator="containsText" text="MAL">
      <formula>NOT(ISERROR(SEARCH("MAL",B36)))</formula>
    </cfRule>
    <cfRule type="containsText" dxfId="2044" priority="20" operator="containsText" text="ARR">
      <formula>NOT(ISERROR(SEARCH("ARR",B36)))</formula>
    </cfRule>
    <cfRule type="containsText" dxfId="2043" priority="21" operator="containsText" text="ALT">
      <formula>NOT(ISERROR(SEARCH("ALT",B36)))</formula>
    </cfRule>
    <cfRule type="containsText" dxfId="2042" priority="22" operator="containsText" text="RTT">
      <formula>NOT(ISERROR(SEARCH("RTT",B36)))</formula>
    </cfRule>
    <cfRule type="containsText" dxfId="2041" priority="23" operator="containsText" text="CPB">
      <formula>NOT(ISERROR(SEARCH("CPB",B36)))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6" operator="containsText" id="{DF64FEAD-7A3A-40A9-8D4D-8F40CB0942D1}">
            <xm:f>NOT(ISERROR(SEARCH("I",C11)))</xm:f>
            <xm:f>"I"</xm:f>
            <x14:dxf>
              <font>
                <b/>
                <i val="0"/>
                <color rgb="FFC00000"/>
              </font>
            </x14:dxf>
          </x14:cfRule>
          <xm:sqref>G11 C11:D11</xm:sqref>
        </x14:conditionalFormatting>
        <x14:conditionalFormatting xmlns:xm="http://schemas.microsoft.com/office/excel/2006/main">
          <x14:cfRule type="containsText" priority="685" operator="containsText" id="{18EED937-D111-4DAC-9E8C-B5B2569B1E6D}">
            <xm:f>NOT(ISERROR(SEARCH("I",N11)))</xm:f>
            <xm:f>"I"</xm:f>
            <x14:dxf>
              <font>
                <b/>
                <i val="0"/>
                <color rgb="FFC00000"/>
              </font>
            </x14:dxf>
          </x14:cfRule>
          <xm:sqref>N11</xm:sqref>
        </x14:conditionalFormatting>
        <x14:conditionalFormatting xmlns:xm="http://schemas.microsoft.com/office/excel/2006/main">
          <x14:cfRule type="containsText" priority="684" operator="containsText" id="{E3D35D81-2EC1-4258-9400-C012ED4065DE}">
            <xm:f>NOT(ISERROR(SEARCH("I",AB11)))</xm:f>
            <xm:f>"I"</xm:f>
            <x14:dxf>
              <font>
                <b/>
                <i val="0"/>
                <color rgb="FFC00000"/>
              </font>
            </x14:dxf>
          </x14:cfRule>
          <xm:sqref>AB11</xm:sqref>
        </x14:conditionalFormatting>
        <x14:conditionalFormatting xmlns:xm="http://schemas.microsoft.com/office/excel/2006/main">
          <x14:cfRule type="containsText" priority="668" operator="containsText" id="{35EA3A88-7D49-4994-ADE2-4BA3B743552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69" operator="containsText" id="{7A6A5387-4295-41DC-A811-8A7BE64DA8FD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0" operator="containsText" id="{B41A2997-84D5-4BCC-B5BD-6C9453B24455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1" operator="containsText" id="{86E66619-8469-4612-AAE4-2A04CE037385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2" operator="containsText" id="{D87277D5-F851-41A8-A32D-FC0A479A3C1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3" operator="containsText" id="{39F66A01-0728-4B81-B415-FB07C3A8DB0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4" operator="containsText" id="{118D96C0-61BC-4C45-90A2-54A573D1A7B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5" operator="containsText" id="{EDBE5A50-04D9-4F46-9648-3A0F6AA9C5FF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676" operator="containsText" id="{2EC4DF81-D976-4A2C-A578-C0B4ECEE413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677" operator="containsText" id="{775B67A2-5698-4A92-BB64-60BBDF55DF7A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78" operator="containsText" id="{1FCC9F72-7F5D-45BC-90AD-6170DA3FCA6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79" operator="containsText" id="{9521517C-C0F2-4D53-8563-DB00ADF39FE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80" operator="containsText" id="{CBD94CC6-EE67-47DD-A380-64131480256B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81" operator="containsText" id="{01588DA5-A27E-4DF7-B892-C32A809E6FB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82" operator="containsText" id="{F2B7C7CE-E624-40B4-B831-AD436C7FE3EC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83" operator="containsText" id="{ED34690F-0F3D-47D7-9C73-8A6042C72E9A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B29:D29 V12:W13 V29:W31 V24:W26 U14:W14 U11:W11 U23:W23 U38:W43 G38:I43 B38:D43 N38:P43 AB38:AD43 U27:W28 U15:U22 V20:W22 G11:I31 B11:D26 N11:P31 AB11:AD31 J11:K26 Q11:R26 X11:Y26 AE11:AF26 V15:W17</xm:sqref>
        </x14:conditionalFormatting>
        <x14:conditionalFormatting xmlns:xm="http://schemas.microsoft.com/office/excel/2006/main">
          <x14:cfRule type="containsText" priority="666" operator="containsText" id="{2AF65F56-C7D6-46CD-913D-1CCC27ABB1BF}">
            <xm:f>NOT(ISERROR(SEARCH("I",N11)))</xm:f>
            <xm:f>"I"</xm:f>
            <x14:dxf>
              <font>
                <b/>
                <i val="0"/>
                <color rgb="FFC00000"/>
              </font>
            </x14:dxf>
          </x14:cfRule>
          <xm:sqref>N11</xm:sqref>
        </x14:conditionalFormatting>
        <x14:conditionalFormatting xmlns:xm="http://schemas.microsoft.com/office/excel/2006/main">
          <x14:cfRule type="containsText" priority="664" operator="containsText" id="{DCDE0301-EC3C-4CAA-B04A-70AAB80CE983}">
            <xm:f>NOT(ISERROR(SEARCH("I",AB11)))</xm:f>
            <xm:f>"I"</xm:f>
            <x14:dxf>
              <font>
                <b/>
                <i val="0"/>
                <color rgb="FFC00000"/>
              </font>
            </x14:dxf>
          </x14:cfRule>
          <xm:sqref>AB11</xm:sqref>
        </x14:conditionalFormatting>
        <x14:conditionalFormatting xmlns:xm="http://schemas.microsoft.com/office/excel/2006/main">
          <x14:cfRule type="containsText" priority="655" operator="containsText" id="{5E3039B5-EBB0-47EE-8C08-2EABD3F79C2F}">
            <xm:f>NOT(ISERROR(SEARCH("I",U11)))</xm:f>
            <xm:f>"I"</xm:f>
            <x14:dxf>
              <font>
                <b/>
                <i val="0"/>
                <color rgb="FFC00000"/>
              </font>
            </x14:dxf>
          </x14:cfRule>
          <xm:sqref>U11</xm:sqref>
        </x14:conditionalFormatting>
        <x14:conditionalFormatting xmlns:xm="http://schemas.microsoft.com/office/excel/2006/main">
          <x14:cfRule type="containsText" priority="639" operator="containsText" id="{6B986DEC-76BC-43FD-AABE-A2482B31845E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0" operator="containsText" id="{18999C0E-E1FF-440B-ADFD-F87E3DF0C086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1" operator="containsText" id="{F36C9753-8B31-4AF7-9ABC-064E6FEECEF6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2" operator="containsText" id="{F84ECED8-7462-4DF2-8ED8-2E5B1F95BB09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3" operator="containsText" id="{5A12D6CD-1B3C-4F4E-A56E-1F33555128A9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4" operator="containsText" id="{E68562ED-8BA8-47F6-A542-AC18462E9FD6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5" operator="containsText" id="{EA8F5FBA-823D-48E7-8678-3A6F6AD03D6B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6" operator="containsText" id="{9563DAD5-70F9-4EBA-A602-BEED5F17531E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647" operator="containsText" id="{D5788E24-3093-4963-B903-B17FAFD657C9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648" operator="containsText" id="{A581CBC9-16C1-4F59-BEDD-B0927C6DDCF9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49" operator="containsText" id="{FF6445D3-8177-4771-93C1-08B496E2443E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50" operator="containsText" id="{A35AC954-4F27-4AB1-84ED-D32FD2F783A6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51" operator="containsText" id="{CCA2F5C3-C880-4FE5-8C3E-733C24CFD43B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52" operator="containsText" id="{F0B39A8E-69B4-47A3-A4F1-A4E48AC96190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53" operator="containsText" id="{DCD15390-1177-4413-8A7D-A67E20290F62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54" operator="containsText" id="{C56E2815-E12A-4BC1-A617-D41902789F10}">
            <xm:f>NOT(ISERROR(SEARCH('https://dbschenker.sharepoint.com/sites/SALESPLANNING-Global/Shared Documents/Planning RH/Planning 2020/[TM - Planning RH 2020.xlsm]Feuil2'!#REF!,U12)))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U29:U31 U12:U13 U24:U26</xm:sqref>
        </x14:conditionalFormatting>
        <x14:conditionalFormatting xmlns:xm="http://schemas.microsoft.com/office/excel/2006/main">
          <x14:cfRule type="containsText" priority="637" operator="containsText" id="{0FD6FC44-1BA7-4B2E-8A63-5FD7245B89E6}">
            <xm:f>NOT(ISERROR(SEARCH("I",D33)))</xm:f>
            <xm:f>"I"</xm:f>
            <x14:dxf>
              <font>
                <b/>
                <i val="0"/>
                <color rgb="FFC00000"/>
              </font>
            </x14:dxf>
          </x14:cfRule>
          <xm:sqref>D33:D34</xm:sqref>
        </x14:conditionalFormatting>
        <x14:conditionalFormatting xmlns:xm="http://schemas.microsoft.com/office/excel/2006/main">
          <x14:cfRule type="containsText" priority="621" operator="containsText" id="{8E8499EC-ABB6-4B2D-AE45-496117443FD2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2" operator="containsText" id="{4EDE8AD2-2DE8-4EE2-8666-2A66CF2575CF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3" operator="containsText" id="{1F3E6BAA-4677-4AD9-A407-E3674E382E7E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4" operator="containsText" id="{9B18DD11-3E20-4F70-96FC-64AF5D643B9D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5" operator="containsText" id="{2BC520D0-4C17-4144-979B-568B27E11C64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6" operator="containsText" id="{6B6EDA86-1702-4234-895F-60F46386CD3B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7" operator="containsText" id="{38C58F3F-002A-4F0A-88B7-E6A220ED9E85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8" operator="containsText" id="{42514B6B-318B-4A52-A661-D494A82F7AAA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629" operator="containsText" id="{508A7C77-70C6-42BE-86EF-CABFAFBC0E8C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630" operator="containsText" id="{14989B6D-4BB9-4FBC-9AAA-F0D52C86EBF8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31" operator="containsText" id="{2E4B2395-73A3-45A2-86C1-9F7C9624CACD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32" operator="containsText" id="{0B8F2AE9-BCD8-4829-B9D0-D45C567AA9B4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33" operator="containsText" id="{0027A722-CEA1-462B-A763-C20F5EFE729D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34" operator="containsText" id="{AF9D51ED-230C-42C0-9FE4-5FC9BC93D0F3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35" operator="containsText" id="{E55264B9-BEE8-4618-9CE1-43865935BC3F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36" operator="containsText" id="{BE78416D-2EC1-4E20-8553-996E76E53250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G32:I34 V32:W34 N32:P34 B32:D34 AB32:AD34</xm:sqref>
        </x14:conditionalFormatting>
        <x14:conditionalFormatting xmlns:xm="http://schemas.microsoft.com/office/excel/2006/main">
          <x14:cfRule type="containsText" priority="591" operator="containsText" id="{CDAEF53A-C6F4-4F6F-B203-9990AFFE1AB7}">
            <xm:f>NOT(ISERROR(SEARCH("I",U33)))</xm:f>
            <xm:f>"I"</xm:f>
            <x14:dxf>
              <font>
                <b/>
                <i val="0"/>
                <color rgb="FFC00000"/>
              </font>
            </x14:dxf>
          </x14:cfRule>
          <xm:sqref>U33:U34</xm:sqref>
        </x14:conditionalFormatting>
        <x14:conditionalFormatting xmlns:xm="http://schemas.microsoft.com/office/excel/2006/main">
          <x14:cfRule type="containsText" priority="575" operator="containsText" id="{A9D7B7E7-98D7-4D3B-BD81-B0A319046557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76" operator="containsText" id="{A2DE1842-20D5-4B5E-B785-BD21E2B60F6A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77" operator="containsText" id="{2462BD96-0160-4F1E-BB9E-533C15F8D9B4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78" operator="containsText" id="{86F882A9-B35E-4966-8CB8-B5B9DFF944BC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79" operator="containsText" id="{F6235FC7-7D35-444F-9D42-432CE611DA21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80" operator="containsText" id="{5E3F3233-F4E9-460A-832A-6FDC07301EBE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81" operator="containsText" id="{5E5E06B6-4E83-43D1-9E2A-D4312DD5FE0B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82" operator="containsText" id="{AE95ECB2-0F3B-45E3-8D2E-3D83971181D6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83" operator="containsText" id="{841BEB67-6C42-4A13-A998-3C61869C5093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84" operator="containsText" id="{E1440ECB-E36D-458A-8A0B-D2629C6D3110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85" operator="containsText" id="{A0CE9206-04EA-4A2C-AA24-6C7E874F82A3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86" operator="containsText" id="{545E3083-6C17-4AFA-8BE8-C7664CCF59E6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87" operator="containsText" id="{1FD0F046-72A2-4F0E-B8C0-69E005659690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88" operator="containsText" id="{D322F816-7C6E-4008-BE10-EBAE5031896A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89" operator="containsText" id="{CA606DBB-9B7C-4AF9-A15C-6A4029D7B3A4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590" operator="containsText" id="{5633374E-131B-4725-9A95-382361FD5DD9}">
            <xm:f>NOT(ISERROR(SEARCH('https://dbschenker.sharepoint.com/sites/SALESPLANNING-Global/Shared Documents/Planning RH/Planning 2020/[TM - Planning RH 2020.xlsm]Feuil2'!#REF!,U32)))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U32:U34</xm:sqref>
        </x14:conditionalFormatting>
        <x14:conditionalFormatting xmlns:xm="http://schemas.microsoft.com/office/excel/2006/main">
          <x14:cfRule type="containsText" priority="559" operator="containsText" id="{6A6A0A69-3C0B-4E38-9268-96BE01F6EA3E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0" operator="containsText" id="{3722673F-FC32-4F20-A115-3E65A42AEB20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1" operator="containsText" id="{313A53AB-6BB4-43BD-901D-6C0E97A124C7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2" operator="containsText" id="{8990D266-2D1E-4186-A3BE-1677340DB3E0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3" operator="containsText" id="{605C6C94-4B4F-4085-8E4F-994BC7042B82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4" operator="containsText" id="{59049C9A-34B9-4791-81F8-92E22918F823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5" operator="containsText" id="{90EDEA4D-F07A-4CF6-BB02-4EECAAEB5FCA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6" operator="containsText" id="{060192FF-18A3-4B7F-AB67-ADAC829987EC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67" operator="containsText" id="{0B4580EB-BDF1-4AB3-98BD-5CDA0DF5183C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68" operator="containsText" id="{07F93FE3-1BC8-404B-AAFE-4E952DD48D6F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69" operator="containsText" id="{4A0BA143-381D-4AD0-A505-BDE9230D51B5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70" operator="containsText" id="{69670E39-8000-49AB-830C-E43F5372A614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71" operator="containsText" id="{66AD8D3D-7BA0-4CD6-9C1B-99F03A694EB2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72" operator="containsText" id="{C4AFA71B-13DF-4980-B870-785126377547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73" operator="containsText" id="{0B9DCD50-15C9-4DF9-AF9C-3D3F7FF52542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574" operator="containsText" id="{356E10C7-5F98-44AE-AC00-3A6EB0BB5678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B35:D35 G35:I35 AB35:AD37 V35:W37 N35:P37 C36:C37</xm:sqref>
        </x14:conditionalFormatting>
        <x14:conditionalFormatting xmlns:xm="http://schemas.microsoft.com/office/excel/2006/main">
          <x14:cfRule type="containsText" priority="529" operator="containsText" id="{275A82D5-1298-4455-A05E-77B1C5C914D1}">
            <xm:f>NOT(ISERROR(SEARCH("I",U36)))</xm:f>
            <xm:f>"I"</xm:f>
            <x14:dxf>
              <font>
                <b/>
                <i val="0"/>
                <color rgb="FFC00000"/>
              </font>
            </x14:dxf>
          </x14:cfRule>
          <xm:sqref>U36:U37</xm:sqref>
        </x14:conditionalFormatting>
        <x14:conditionalFormatting xmlns:xm="http://schemas.microsoft.com/office/excel/2006/main">
          <x14:cfRule type="containsText" priority="513" operator="containsText" id="{CA046B30-F928-465F-9208-26218117F2F9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4" operator="containsText" id="{CBEACECA-EB5B-4859-9ACF-E27D73B6F701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5" operator="containsText" id="{732FEED9-5F14-4E6C-9BCB-9C732F983020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6" operator="containsText" id="{2A524CE1-619D-4C7D-ABB2-AEC82749F3C1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7" operator="containsText" id="{F5CCA35B-F4E2-4ED5-8A28-DDD8B459EDE7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8" operator="containsText" id="{6A553F42-69E8-4001-99CC-D973592AEB45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9" operator="containsText" id="{1B4A1173-2FFF-4889-AF90-A8DE7D9FF1F7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20" operator="containsText" id="{29CFA40B-3DED-488A-9E2A-6794748EF36B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21" operator="containsText" id="{E1C9A9CF-F67C-403F-A14D-C3A8FEB9F53E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22" operator="containsText" id="{AA96530A-1B99-4F90-9996-1658DA5B7C62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23" operator="containsText" id="{73166F91-95EE-45D6-B2DB-07EABDD4E02C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24" operator="containsText" id="{A5166154-B9BF-4D80-9C81-B2CDE9153F44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25" operator="containsText" id="{EA48FB48-078A-4CB4-84DE-4681E8230CA4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26" operator="containsText" id="{CDFDE7FA-352D-4527-8609-1FB75B742B77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27" operator="containsText" id="{562CE39E-9CE3-4C87-A520-B08EE39376ED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528" operator="containsText" id="{D5F9E28D-AEEE-444A-A5A2-0767593F00DC}">
            <xm:f>NOT(ISERROR(SEARCH('https://dbschenker.sharepoint.com/sites/SALESPLANNING-Global/Shared Documents/Planning RH/Planning 2020/[TM - Planning RH 2020.xlsm]Feuil2'!#REF!,U35)))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U35:U37</xm:sqref>
        </x14:conditionalFormatting>
        <x14:conditionalFormatting xmlns:xm="http://schemas.microsoft.com/office/excel/2006/main">
          <x14:cfRule type="containsText" priority="497" operator="containsText" id="{5C7D4389-0530-40C0-BE62-B65415B75D67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8" operator="containsText" id="{00FAA30E-E3C6-46B0-B47B-38824F25232B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9" operator="containsText" id="{D4B4F84A-1AEB-45EA-BD06-7165D57CBA30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0" operator="containsText" id="{8994855A-2A4D-4AE2-A080-416DB74DDDB6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1" operator="containsText" id="{FC734B10-DADA-44C7-B66A-34ADADF16E31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2" operator="containsText" id="{1EB204BD-F664-4215-A2AD-00C2FB1BE4DE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3" operator="containsText" id="{AA8CBC22-FB5A-4BC4-8412-DC93CAF4DEA8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4" operator="containsText" id="{3D07F18B-65C6-4149-A63A-2D5D53036441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05" operator="containsText" id="{BBC58718-802A-48BC-ADA8-FA8329558EAE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06" operator="containsText" id="{F6743286-4959-49CA-BD21-3D17BFA42BD5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07" operator="containsText" id="{32714A07-D7CC-42D4-9627-8E8349E87B51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08" operator="containsText" id="{C73B701F-5DD8-4D4C-8E3B-B65075E762DE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09" operator="containsText" id="{C1305D93-AB10-474B-94C5-9D7EDBB7A9DC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10" operator="containsText" id="{01FBD851-2369-49BC-B17F-2A68D25A1FF7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11" operator="containsText" id="{0C178C00-F1E2-4BA6-B07B-D4363FA5713D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512" operator="containsText" id="{F302DA57-4B2D-4099-B2E0-75899DE7708A}">
            <xm:f>NOT(ISERROR(SEARCH('https://dbschenker.sharepoint.com/sites/SALESPLANNING-Global/Shared Documents/Planning RH/Planning 2020/[TM - Planning RH 2020.xlsm]Feuil2'!#REF!,B27)))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B27:B28</xm:sqref>
        </x14:conditionalFormatting>
        <x14:conditionalFormatting xmlns:xm="http://schemas.microsoft.com/office/excel/2006/main">
          <x14:cfRule type="containsText" priority="481" operator="containsText" id="{1BA30771-133A-4CD7-88EB-F6C2E87AC04D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2" operator="containsText" id="{1717BAE2-9998-446B-95CC-6F1C7CD20A77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3" operator="containsText" id="{6A6E40EA-77F3-44DF-90D8-20661FBD8A2D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4" operator="containsText" id="{961A1A29-F349-461D-9941-7E45DF7205EC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5" operator="containsText" id="{F20B1171-9B18-45D4-909E-145571A18CC4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6" operator="containsText" id="{5D54A67C-14DC-4F5D-B051-72897E06830E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7" operator="containsText" id="{4E555BC7-3EC7-4DEF-B2B1-7CBBF8E423EF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8" operator="containsText" id="{D18DA3CF-0846-472A-BF34-638E6BED776C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89" operator="containsText" id="{30ED8E07-B0CC-4320-9907-140853D53336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90" operator="containsText" id="{D65D6644-D91D-48D5-8D29-472CD3E92F28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91" operator="containsText" id="{90B8A475-DC67-47F3-8276-40A5C43091E4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92" operator="containsText" id="{02E3A5FA-1690-4A7B-9D94-721BF0C4838E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93" operator="containsText" id="{2A1B668F-1558-41C9-B7F2-7DA77DD0C63A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94" operator="containsText" id="{021B4BB2-9D09-4A1A-8E80-C3CF40A7CF93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95" operator="containsText" id="{E16B03F2-DCE0-42EF-9D2A-70C9992BD9E0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96" operator="containsText" id="{E7E77FDD-F0BA-47A3-812D-546502B26D48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B30:D31</xm:sqref>
        </x14:conditionalFormatting>
        <x14:conditionalFormatting xmlns:xm="http://schemas.microsoft.com/office/excel/2006/main">
          <x14:cfRule type="containsText" priority="465" operator="containsText" id="{61C8D231-F350-441E-82D1-8108BF2EC1BA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66" operator="containsText" id="{2F1B4523-9129-428A-8050-5D516914F9DD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67" operator="containsText" id="{DFDB5587-3E05-4984-929D-1559B67F9EB5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68" operator="containsText" id="{B977D7A9-89F2-499B-9BDC-3C137C1ABCE7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69" operator="containsText" id="{895443AD-36F4-4A4F-8245-A2BF393970F3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0" operator="containsText" id="{DA043E8A-D853-4AFD-A742-0552C7030C6F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1" operator="containsText" id="{3FDA2B2B-96CD-4362-A26C-E4346D1FFC54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2" operator="containsText" id="{8833E97A-6104-406D-AC5D-4E71818B78F4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73" operator="containsText" id="{C713E197-D0B5-4BA3-A798-846ACFEAFE8E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74" operator="containsText" id="{0150D10E-AF93-48E5-BE7A-87ECD0D12085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75" operator="containsText" id="{9954E0EB-3CC2-4159-858C-D7A418893D79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76" operator="containsText" id="{355C4C2F-9404-4EC7-A516-88B8FB89489E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77" operator="containsText" id="{8389EF90-B51A-4BC5-8331-2DA21F6D8267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78" operator="containsText" id="{0C53BCEB-D958-457D-9CC6-21B4A1EE1E63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79" operator="containsText" id="{D6202AAA-BA34-4B91-A069-EDEE94DF4E2E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80" operator="containsText" id="{A38D3E13-6A38-4584-88AD-E9538A0D5BA5}">
            <xm:f>NOT(ISERROR(SEARCH('https://dbschenker.sharepoint.com/sites/SALESPLANNING-Global/Shared Documents/Planning RH/Planning 2020/[TM - Planning RH 2020.xlsm]Feuil2'!#REF!,D36)))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D36:D37</xm:sqref>
        </x14:conditionalFormatting>
        <x14:conditionalFormatting xmlns:xm="http://schemas.microsoft.com/office/excel/2006/main">
          <x14:cfRule type="containsText" priority="449" operator="containsText" id="{03BA28F9-B3E4-4A14-AE64-E1857DBD9C3A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0" operator="containsText" id="{3538A757-8C7F-42C5-85FF-D88DC6F909F6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1" operator="containsText" id="{4A64285A-E5C1-4DE8-A4A7-36396DD58434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2" operator="containsText" id="{8AD511C3-A834-46C2-89C9-59E36575193E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3" operator="containsText" id="{27F55AD4-E078-4C9D-B3F2-119D55B6BC77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4" operator="containsText" id="{9F1B2ACE-09A2-4FD8-BFBD-EBA6959C8D38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5" operator="containsText" id="{B268410B-3E3E-43B6-9212-CD9A9B1E6E51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6" operator="containsText" id="{BA6D3473-5E6D-4113-B7DC-2390986D9EA0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57" operator="containsText" id="{EC310E43-5D7A-4883-81AE-59AF79BBAE97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58" operator="containsText" id="{038365AA-DDBD-4907-AB99-91B77C3A225A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9" operator="containsText" id="{52E075D3-75D9-4F23-872A-DBE8313CE001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0" operator="containsText" id="{B267E5E1-7470-490B-9A02-139189093D63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1" operator="containsText" id="{7ED2CC34-A1CC-4C71-A4EF-DB117E9B96D1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2" operator="containsText" id="{420DA64F-3081-44DC-B49B-876041356F98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63" operator="containsText" id="{9050E22B-1E6F-44E3-B16E-0AE37C44A445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64" operator="containsText" id="{B41154B6-9A8A-47F8-A613-ACA004AA577F}">
            <xm:f>NOT(ISERROR(SEARCH('https://dbschenker.sharepoint.com/sites/SALESPLANNING-Global/Shared Documents/Planning RH/Planning 2020/[TM - Planning RH 2020.xlsm]Feuil2'!#REF!,C27)))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C27:D28</xm:sqref>
        </x14:conditionalFormatting>
        <x14:conditionalFormatting xmlns:xm="http://schemas.microsoft.com/office/excel/2006/main">
          <x14:cfRule type="containsText" priority="447" operator="containsText" id="{6018207F-FC48-4FD7-B998-3F80F98A4879}">
            <xm:f>NOT(ISERROR(SEARCH("I",V18)))</xm:f>
            <xm:f>"I"</xm:f>
            <x14:dxf>
              <font>
                <b/>
                <i val="0"/>
                <color rgb="FFC00000"/>
              </font>
            </x14:dxf>
          </x14:cfRule>
          <xm:sqref>V18:W19</xm:sqref>
        </x14:conditionalFormatting>
        <x14:conditionalFormatting xmlns:xm="http://schemas.microsoft.com/office/excel/2006/main">
          <x14:cfRule type="containsText" priority="431" operator="containsText" id="{88D97F26-D942-4E8C-92BA-37F23551F0E6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2" operator="containsText" id="{7BA45A2E-735A-479A-92CA-42D970068BDD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3" operator="containsText" id="{B67E4518-C9EB-45FF-BB53-2A063C8EB8CD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4" operator="containsText" id="{2EE9854C-399E-495A-9EAF-810F31149092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5" operator="containsText" id="{8A389577-5BE9-4BAE-95AF-1A796F4F6929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6" operator="containsText" id="{7E4782AA-F552-46AA-B3F8-E233BE59CD6E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7" operator="containsText" id="{84914434-D9A0-4FE9-9165-E7DD11322845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8" operator="containsText" id="{158300DE-7F77-4595-9CF2-DB6EB7E6B463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39" operator="containsText" id="{B92BEF52-3C9D-42F9-9436-34949F07EAD1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40" operator="containsText" id="{35C9E064-DD85-491B-A960-2DE0763D096F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41" operator="containsText" id="{7BBCFC98-FC66-4236-BB62-4C8D2FBFA126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42" operator="containsText" id="{E03B2C4C-0707-455F-9C88-E748EC68FF4D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43" operator="containsText" id="{D20D5242-0037-4D59-BB65-C72E212F7115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44" operator="containsText" id="{119740EC-F21C-4E4F-AD6E-DA6FF3C80AF8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45" operator="containsText" id="{83F3331E-6456-4722-819F-F5D7D6BADCB6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46" operator="containsText" id="{308F4B47-DE10-4A3A-953D-67BA0CC9665A}">
            <xm:f>NOT(ISERROR(SEARCH('https://dbschenker.sharepoint.com/sites/SALESPLANNING-Global/Shared Documents/Planning RH/Planning 2020/[TM - Planning RH 2020.xlsm]Feuil2'!#REF!,V18)))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V18:W19</xm:sqref>
        </x14:conditionalFormatting>
        <x14:conditionalFormatting xmlns:xm="http://schemas.microsoft.com/office/excel/2006/main">
          <x14:cfRule type="containsText" priority="429" operator="containsText" id="{2E3A4D72-989D-4AA0-AA15-1B837E7F25BF}">
            <xm:f>NOT(ISERROR(SEARCH("I",J11)))</xm:f>
            <xm:f>"I"</xm:f>
            <x14:dxf>
              <font>
                <b/>
                <i val="0"/>
                <color rgb="FFC00000"/>
              </font>
            </x14:dxf>
          </x14:cfRule>
          <xm:sqref>J11:K11</xm:sqref>
        </x14:conditionalFormatting>
        <x14:conditionalFormatting xmlns:xm="http://schemas.microsoft.com/office/excel/2006/main">
          <x14:cfRule type="containsText" priority="413" operator="containsText" id="{1D37000E-7EB8-496A-BA4B-756D0BE93306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4" operator="containsText" id="{AD24578A-38B1-4405-9668-F6205941BD36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5" operator="containsText" id="{9C185B57-974C-4E48-B225-A97E33CC2A3B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6" operator="containsText" id="{39A2FD2B-3ECA-4CA5-9292-4AA880639DA2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7" operator="containsText" id="{7BC0C987-FEA1-43FB-B01C-87DCCBD9A970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8" operator="containsText" id="{2BF2D6AB-FA5F-4E3C-9B22-929E303FC91A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9" operator="containsText" id="{CD84A8C5-519D-48D0-8451-F89E4BE5675F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20" operator="containsText" id="{46007268-E0DA-4278-B355-0E258563CDA9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21" operator="containsText" id="{3F9C04D8-2A75-4168-8F24-7B8232DEA4C7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22" operator="containsText" id="{A80A988C-9A37-41E2-8DFB-A7D818D66F82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23" operator="containsText" id="{09F7C2DA-9E41-4CA3-AAA5-8AA9F3E69F14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24" operator="containsText" id="{4A29C28F-7D94-4CC7-A972-59E7FED46AE8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25" operator="containsText" id="{BBAB15F9-5770-4505-8959-70EC620C81FB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26" operator="containsText" id="{F14F7DFE-05A7-4E8D-B050-E6957EA6FBBE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27" operator="containsText" id="{AE857CA5-1656-4BC0-8E2F-3F990C076B4C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28" operator="containsText" id="{9D457C34-CB6D-4728-A627-02DEF7629774}">
            <xm:f>NOT(ISERROR(SEARCH('https://dbschenker.sharepoint.com/sites/SALESPLANNING-Global/Shared Documents/Planning RH/Planning 2020/[TM - Planning RH 2020.xlsm]Feuil2'!#REF!,J29)))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J29:K29 J38:K43</xm:sqref>
        </x14:conditionalFormatting>
        <x14:conditionalFormatting xmlns:xm="http://schemas.microsoft.com/office/excel/2006/main">
          <x14:cfRule type="containsText" priority="411" operator="containsText" id="{9FC5369C-54EC-4EC6-90F7-2D14843AA687}">
            <xm:f>NOT(ISERROR(SEARCH("I",K33)))</xm:f>
            <xm:f>"I"</xm:f>
            <x14:dxf>
              <font>
                <b/>
                <i val="0"/>
                <color rgb="FFC00000"/>
              </font>
            </x14:dxf>
          </x14:cfRule>
          <xm:sqref>K33:K34</xm:sqref>
        </x14:conditionalFormatting>
        <x14:conditionalFormatting xmlns:xm="http://schemas.microsoft.com/office/excel/2006/main">
          <x14:cfRule type="containsText" priority="395" operator="containsText" id="{BCEF17EF-50AC-4040-A2A2-7B3B2CEBD025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6" operator="containsText" id="{0F0F2796-AD8B-4BCC-91A8-9B5C6E2970DE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7" operator="containsText" id="{B8CDCA71-E376-4BCF-BD7F-C7CB62539B29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8" operator="containsText" id="{BD4898A6-93E1-480A-A04C-AB01857D1A8D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9" operator="containsText" id="{338E2896-10AE-4784-B78C-E4CA75576AAB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00" operator="containsText" id="{B347FDF1-F4EF-464F-B890-BA094F0B295B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01" operator="containsText" id="{9516A0CC-C951-4E52-BA0E-9C8D8F22C9F3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02" operator="containsText" id="{A9C08A2F-AE67-4B2A-833C-02DA5817BF61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03" operator="containsText" id="{80C32B69-31AE-4A33-AD52-E139C34131F9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04" operator="containsText" id="{0C9C760E-7056-477E-B10A-BFAED78D6207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05" operator="containsText" id="{71B67E43-DB4C-46C5-9FC2-96D5E594F09A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06" operator="containsText" id="{CD192094-DBE6-47E7-9C4F-F91F7A21805A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07" operator="containsText" id="{9B8F553F-D6D1-490B-A3AF-3FD8E9E764C1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08" operator="containsText" id="{DA5C401D-7314-4D15-829B-0ABAD2C2768F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09" operator="containsText" id="{A7C720B4-397B-4218-9EE6-128C1D374E1F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10" operator="containsText" id="{FF453928-DF76-468D-B9F8-7A5353C8C461}">
            <xm:f>NOT(ISERROR(SEARCH('https://dbschenker.sharepoint.com/sites/SALESPLANNING-Global/Shared Documents/Planning RH/Planning 2020/[TM - Planning RH 2020.xlsm]Feuil2'!#REF!,J32)))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J32:K34</xm:sqref>
        </x14:conditionalFormatting>
        <x14:conditionalFormatting xmlns:xm="http://schemas.microsoft.com/office/excel/2006/main">
          <x14:cfRule type="containsText" priority="379" operator="containsText" id="{6083D117-6953-4859-B3DF-7BEB2144A472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0" operator="containsText" id="{B994E190-7892-4BC9-9A08-10ECF751718F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1" operator="containsText" id="{E47A722C-1F83-41D3-9770-E29EC97F3BD4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2" operator="containsText" id="{397E8486-B230-4EDD-884A-2D733FA665F5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3" operator="containsText" id="{D7F2A170-A3C6-4350-A6FD-48FF0754ACBA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4" operator="containsText" id="{D27DE75A-D313-4350-BD12-EDD3E0D02A15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5" operator="containsText" id="{2A0E41E8-3199-41A9-91D8-0738CF268C1F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6" operator="containsText" id="{BE773F5E-FD21-4A3A-AAA1-7EF79E03F5D5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87" operator="containsText" id="{0C3D5FC6-F412-4DA3-B7AE-4EB50695F45E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88" operator="containsText" id="{B0BCDA5F-4241-459D-912A-BE2AD7BB809A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89" operator="containsText" id="{F6B228DF-CB9F-48BB-B966-3D7E02D1519C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0" operator="containsText" id="{5416023F-35C2-40E0-9B71-7705B21933EE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1" operator="containsText" id="{1D4DD363-FC0A-45AC-A7D4-33BD22BF87B9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2" operator="containsText" id="{A3B87F5A-BA8D-4534-ACA6-D377451C06D8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93" operator="containsText" id="{1B0B01A5-4247-4803-8A54-9172D9DCC349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94" operator="containsText" id="{1930E2E9-A65F-47A5-9A77-53F78AF91443}">
            <xm:f>NOT(ISERROR(SEARCH('https://dbschenker.sharepoint.com/sites/SALESPLANNING-Global/Shared Documents/Planning RH/Planning 2020/[TM - Planning RH 2020.xlsm]Feuil2'!#REF!,J35)))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J35:K35 J36:J37</xm:sqref>
        </x14:conditionalFormatting>
        <x14:conditionalFormatting xmlns:xm="http://schemas.microsoft.com/office/excel/2006/main">
          <x14:cfRule type="containsText" priority="363" operator="containsText" id="{0B36574C-0F4A-4FBA-94EB-F652C94E77AD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4" operator="containsText" id="{8864C08A-5456-4EEF-9D4A-B811340A191F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5" operator="containsText" id="{BDBE13FB-27E2-481C-AED6-934A9FA89647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6" operator="containsText" id="{557AD1B7-ABA4-474E-8FB7-4583EFCB0731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7" operator="containsText" id="{103B6614-6956-4C57-A46A-F94D32EB226C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8" operator="containsText" id="{F241BBE3-0F20-49F2-B86B-3D804C8FEB0D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9" operator="containsText" id="{BB35BE4E-356C-4049-A1E0-E3A264EE1587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70" operator="containsText" id="{72FD21B2-AA0D-4F94-8330-CA247959B41A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71" operator="containsText" id="{6B7D94FA-BD1A-4D3B-8412-72D4A8D03CE2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72" operator="containsText" id="{B5B5B257-53B6-4152-A368-744FD45052CB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73" operator="containsText" id="{E0DEF52C-CF6F-402E-824E-7FE1D0B414C8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74" operator="containsText" id="{F7EAD3B5-F7F6-4E96-9FAA-17EF4AF69926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75" operator="containsText" id="{B864C1F4-1519-4AA1-A376-F4D5F9A7F3E2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76" operator="containsText" id="{0130D29B-47D8-4004-9EA9-15DDA4D0308F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77" operator="containsText" id="{376E56DD-5575-42F6-96BE-288D22131D90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78" operator="containsText" id="{02B33E86-8D1C-4805-8C51-A6999E998DF1}">
            <xm:f>NOT(ISERROR(SEARCH('https://dbschenker.sharepoint.com/sites/SALESPLANNING-Global/Shared Documents/Planning RH/Planning 2020/[TM - Planning RH 2020.xlsm]Feuil2'!#REF!,J30)))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J30:K31</xm:sqref>
        </x14:conditionalFormatting>
        <x14:conditionalFormatting xmlns:xm="http://schemas.microsoft.com/office/excel/2006/main">
          <x14:cfRule type="containsText" priority="347" operator="containsText" id="{76425E64-C85F-44A8-B594-E98BFB51D186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8" operator="containsText" id="{6DD8C62B-F2E7-4DCC-BC55-34C266D02457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9" operator="containsText" id="{A2F14090-09A6-48D5-AD1C-69FED5E53D6E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0" operator="containsText" id="{C96F6DFE-55E3-4E5F-9F8C-DB9D23EAF485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1" operator="containsText" id="{BB58BB01-2B03-4E6F-AD9D-0EBDDCD428CF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2" operator="containsText" id="{3DE78503-1EE9-4B0A-BA8F-04CDBD003008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3" operator="containsText" id="{A8FDA057-429B-413A-90FB-44AFF3488EDD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4" operator="containsText" id="{27FBC676-B273-488B-92A9-354F6DCCAEE7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55" operator="containsText" id="{EDDE372E-24AF-4DB1-B9AC-8B8F2EC6FF3B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56" operator="containsText" id="{900FC5D5-1C81-4B94-923F-67245FED95B0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57" operator="containsText" id="{E35F6FBC-5AA9-4E12-9B4E-539234296B5B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58" operator="containsText" id="{08029ADF-B2DF-4EC3-97F3-D4B9EF09881B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59" operator="containsText" id="{01C300AD-CA57-4E16-A013-E27FB060BD57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60" operator="containsText" id="{B7B7C6D4-25AA-4EE9-9E9A-E7A81FC70138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61" operator="containsText" id="{1BAF4130-F333-43A6-AB70-46D873632239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62" operator="containsText" id="{C5629A63-16D6-416C-9D28-BF573BE4F299}">
            <xm:f>NOT(ISERROR(SEARCH('https://dbschenker.sharepoint.com/sites/SALESPLANNING-Global/Shared Documents/Planning RH/Planning 2020/[TM - Planning RH 2020.xlsm]Feuil2'!#REF!,K36)))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K36:K37</xm:sqref>
        </x14:conditionalFormatting>
        <x14:conditionalFormatting xmlns:xm="http://schemas.microsoft.com/office/excel/2006/main">
          <x14:cfRule type="containsText" priority="331" operator="containsText" id="{F5478301-24C9-46CF-AF47-521D6B80715A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2" operator="containsText" id="{08F00656-9CD7-48E3-975F-B7AA1AC2EA51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3" operator="containsText" id="{72F15EA3-9E3C-4D7D-86AF-1773B420EAE8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4" operator="containsText" id="{25CC1FA5-E9EC-4C07-AF21-08B1B35E1B49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5" operator="containsText" id="{655240EF-3EA2-46D7-BC7D-CA623D06E2E1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6" operator="containsText" id="{AD39C559-3065-47E3-A1A0-179C04997CCB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7" operator="containsText" id="{2F1D9BD2-B114-4E87-B3B0-92149DB3285A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8" operator="containsText" id="{C48E68B0-C1B8-4B99-A9D0-E3F60DA0F3DB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39" operator="containsText" id="{23144489-F539-46A9-B28A-4B7DA57EF52E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40" operator="containsText" id="{1898D45D-17A7-43AF-B1A3-58A678007241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1" operator="containsText" id="{0C93F605-E13D-4DC5-B9B3-C90581BD2779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2" operator="containsText" id="{EF0675C4-249F-491F-B0EF-1C098233A7C9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3" operator="containsText" id="{D4F20F02-F2D3-47C5-9BC9-0ABCF6AA35A7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4" operator="containsText" id="{9AFDA053-0357-4A15-9B3F-087AF938E592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45" operator="containsText" id="{5882BF9C-722E-4B0A-9D92-373EAE68FE3A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46" operator="containsText" id="{0E33DEB5-F91D-40EA-9A66-0C4A0DC13FC1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J27:K28</xm:sqref>
        </x14:conditionalFormatting>
        <x14:conditionalFormatting xmlns:xm="http://schemas.microsoft.com/office/excel/2006/main">
          <x14:cfRule type="containsText" priority="329" operator="containsText" id="{9AD32493-4606-460C-8B85-F1FEAE2634BB}">
            <xm:f>NOT(ISERROR(SEARCH("I",Q11)))</xm:f>
            <xm:f>"I"</xm:f>
            <x14:dxf>
              <font>
                <b/>
                <i val="0"/>
                <color rgb="FFC00000"/>
              </font>
            </x14:dxf>
          </x14:cfRule>
          <xm:sqref>Q11:R11</xm:sqref>
        </x14:conditionalFormatting>
        <x14:conditionalFormatting xmlns:xm="http://schemas.microsoft.com/office/excel/2006/main">
          <x14:cfRule type="containsText" priority="313" operator="containsText" id="{2B2C4C81-5364-4B1D-A2B0-3F22AFD063FA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4" operator="containsText" id="{CBC7F7B2-2D47-47A5-BBEF-75F9A555B727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5" operator="containsText" id="{382C52C2-895E-4FBA-B7AC-E3FA0C985873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6" operator="containsText" id="{D56A069B-E2B0-4E62-9A46-DAB124AB0E19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7" operator="containsText" id="{9DCEC8C4-A1F7-4E34-9C3F-1959DE2E88A4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8" operator="containsText" id="{B75DA5FD-B90A-42F7-B4FF-0CB0B94E0B2E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9" operator="containsText" id="{242DBEBE-4542-46B9-B972-82450E18BCE9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20" operator="containsText" id="{F6A4CAEF-4DFF-4E8B-9218-41C6570402A9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21" operator="containsText" id="{FD1C58F0-A101-485C-8C38-03682EF61074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22" operator="containsText" id="{A2E30651-81E1-4EF6-8B1E-B29FBD3C9124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23" operator="containsText" id="{5E6A8AF0-2642-4F97-B203-5FEDC30D48B8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24" operator="containsText" id="{0B2A8DEE-0C94-4F1D-82A4-B9E487D86C2E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25" operator="containsText" id="{A2069EF2-B40D-4277-A809-A0D983590FC2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26" operator="containsText" id="{C4CE2F26-0B0F-4056-B824-AE30B8A267BD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27" operator="containsText" id="{05D7E5AE-162A-44FE-88A0-D9C65C897BAE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28" operator="containsText" id="{0EE750A4-BB16-4684-8DD8-A81D14A77057}">
            <xm:f>NOT(ISERROR(SEARCH('https://dbschenker.sharepoint.com/sites/SALESPLANNING-Global/Shared Documents/Planning RH/Planning 2020/[TM - Planning RH 2020.xlsm]Feuil2'!#REF!,Q29)))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Q29:R29 Q38:R43</xm:sqref>
        </x14:conditionalFormatting>
        <x14:conditionalFormatting xmlns:xm="http://schemas.microsoft.com/office/excel/2006/main">
          <x14:cfRule type="containsText" priority="311" operator="containsText" id="{E5AA9243-6348-4952-97E5-6405E60AA588}">
            <xm:f>NOT(ISERROR(SEARCH("I",R33)))</xm:f>
            <xm:f>"I"</xm:f>
            <x14:dxf>
              <font>
                <b/>
                <i val="0"/>
                <color rgb="FFC00000"/>
              </font>
            </x14:dxf>
          </x14:cfRule>
          <xm:sqref>R33:R34</xm:sqref>
        </x14:conditionalFormatting>
        <x14:conditionalFormatting xmlns:xm="http://schemas.microsoft.com/office/excel/2006/main">
          <x14:cfRule type="containsText" priority="295" operator="containsText" id="{3DE03E29-7E9D-4D80-8448-6D3B42358425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6" operator="containsText" id="{D8D8D15B-5D8F-49E9-BA29-4C937E7D58E8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7" operator="containsText" id="{02FBE200-F6CE-485E-8C33-127578861B91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8" operator="containsText" id="{81FB267A-472A-40C2-9E55-792B797CC3AC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9" operator="containsText" id="{EA7C56AA-7C6D-4C91-AD3A-0838F1BFB8D7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0" operator="containsText" id="{F42B7126-2CFD-4F00-9983-973E097F51A8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1" operator="containsText" id="{BB670CA8-EC41-46DD-8124-EB2635DE1664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2" operator="containsText" id="{6F941D8E-7B02-400F-B9A4-95D3846A5CA6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03" operator="containsText" id="{30652B48-DB63-4B78-9CB1-3ED67E55ADCD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04" operator="containsText" id="{90E5648D-193C-4EEB-B8D9-2D794E154B81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5" operator="containsText" id="{4B0B6F3A-F4AD-4F89-95DF-060E05F3F8E2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6" operator="containsText" id="{3920E82A-EC47-4F7B-A871-7C798CDD883F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7" operator="containsText" id="{CAEFC6AF-9CED-4DC9-AD86-2138174E779B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8" operator="containsText" id="{D31616A6-575E-4F5D-A87A-C27B2E836047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09" operator="containsText" id="{CFC1257B-CBE2-434E-8646-F1DF0D815500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10" operator="containsText" id="{5F4018BB-C356-498F-ADFE-7C4C0C8AC92B}">
            <xm:f>NOT(ISERROR(SEARCH('https://dbschenker.sharepoint.com/sites/SALESPLANNING-Global/Shared Documents/Planning RH/Planning 2020/[TM - Planning RH 2020.xlsm]Feuil2'!#REF!,Q32)))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Q32:R34</xm:sqref>
        </x14:conditionalFormatting>
        <x14:conditionalFormatting xmlns:xm="http://schemas.microsoft.com/office/excel/2006/main">
          <x14:cfRule type="containsText" priority="279" operator="containsText" id="{E3735D8A-AA22-4A26-AE02-1F708A336B2B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0" operator="containsText" id="{5A2D7488-DCF7-4A63-BB50-BD21CFC04947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1" operator="containsText" id="{9D59678D-70B3-4BE0-9AC9-608E322E1035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2" operator="containsText" id="{52C3473B-C827-4073-956B-9715BAC31F5D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3" operator="containsText" id="{C22E6A2D-AA58-4CE8-8B5D-0995D8D873A7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4" operator="containsText" id="{ECBA86A1-7937-4AF9-8428-3993C2CE42B5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5" operator="containsText" id="{150133F9-DB7B-4183-B2C6-FB514ED18BA0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6" operator="containsText" id="{EC2C7016-DFD1-4B22-A2DA-3FBC9384AC74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87" operator="containsText" id="{705EDE00-D3AB-4F2E-8EA2-BBB613E835CC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88" operator="containsText" id="{9085DA0E-E2A2-4565-82B7-3D0E5620B910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9" operator="containsText" id="{DEBD69FA-8101-4C7B-951D-A482A62FB8A0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0" operator="containsText" id="{6BED0707-5FC7-4161-9863-FBA3EE0D8E9C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1" operator="containsText" id="{7C4618BD-9BB6-402F-9A31-D9A2C39C2C22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2" operator="containsText" id="{45B396BF-7A22-4E52-A2DE-13DC572C0CC7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93" operator="containsText" id="{C24298CE-140C-4CB0-8123-D810C5DB6F1F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94" operator="containsText" id="{44595A8B-B0D3-4E22-97E8-C3D9543250B6}">
            <xm:f>NOT(ISERROR(SEARCH('https://dbschenker.sharepoint.com/sites/SALESPLANNING-Global/Shared Documents/Planning RH/Planning 2020/[TM - Planning RH 2020.xlsm]Feuil2'!#REF!,Q35)))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Q35:R35 Q36:Q37</xm:sqref>
        </x14:conditionalFormatting>
        <x14:conditionalFormatting xmlns:xm="http://schemas.microsoft.com/office/excel/2006/main">
          <x14:cfRule type="containsText" priority="263" operator="containsText" id="{A4A3DFC8-36C5-4DC6-993B-1E84095D6D45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4" operator="containsText" id="{D7E5C7A5-CE0F-43D8-A0CE-3193DF0A603A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5" operator="containsText" id="{8D12B4A3-77E1-4D46-861A-017FCEC18E2A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6" operator="containsText" id="{B0A8CC21-21DE-410F-BE2C-52AA1663CDF8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7" operator="containsText" id="{7FD28FC6-222A-4C66-9766-202333AAA404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8" operator="containsText" id="{1C0B8A8F-61E1-4BE9-B2C3-5589F6B300F8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9" operator="containsText" id="{38030382-8C26-4F78-8C9A-FB4E74F8BA80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70" operator="containsText" id="{EF8E4E77-5586-4C94-ADB3-55FEE88522EF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71" operator="containsText" id="{C4BC964F-8C93-4C86-9B00-3C93F5A6BD08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72" operator="containsText" id="{48166B01-56D4-4666-AB4D-D1B817E0B884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3" operator="containsText" id="{700F2444-5995-4100-92DD-B4B0739FD77C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4" operator="containsText" id="{511D3F8E-FDE8-466C-B1CF-49BEDBE7380F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5" operator="containsText" id="{5FC1A617-02A4-4962-A475-A51CD2A30214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6" operator="containsText" id="{5EEBE967-4610-4810-A576-23C24D137C94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77" operator="containsText" id="{C9C9D606-AA0F-40F1-A862-8897132F2F67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78" operator="containsText" id="{33A11C11-9E96-4406-AD38-3C35B4AEB2BA}">
            <xm:f>NOT(ISERROR(SEARCH('https://dbschenker.sharepoint.com/sites/SALESPLANNING-Global/Shared Documents/Planning RH/Planning 2020/[TM - Planning RH 2020.xlsm]Feuil2'!#REF!,Q30)))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Q30:R31</xm:sqref>
        </x14:conditionalFormatting>
        <x14:conditionalFormatting xmlns:xm="http://schemas.microsoft.com/office/excel/2006/main">
          <x14:cfRule type="containsText" priority="247" operator="containsText" id="{205E9F6C-CB78-4DDB-9488-D51D8FF82588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8" operator="containsText" id="{290129B5-A3E6-4B8D-82A5-71F20BC0BAC8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9" operator="containsText" id="{D132FD11-398C-47DE-A97B-E43BF6D36F70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50" operator="containsText" id="{10AC6E92-02CA-4D17-8CE2-75C4F3E64741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51" operator="containsText" id="{8589C3A3-FCD4-43F9-AFCB-521DFD3FC867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52" operator="containsText" id="{B475D75C-5FF8-4B04-8102-10D16FF42A5E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53" operator="containsText" id="{42F76BE5-B58E-42B2-8325-7B40B56C03EA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54" operator="containsText" id="{9A19D10B-9A85-4444-8D78-4F06D9B8E488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55" operator="containsText" id="{355F5EAC-EDB0-40B5-9ABA-CBBCFBB8E567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56" operator="containsText" id="{2A515C6B-36FE-476A-82C2-417433B83DEE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57" operator="containsText" id="{A20FE9EE-A998-4057-8770-1A2EA5A3A62B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58" operator="containsText" id="{D9F220AB-04E1-4A30-B546-1497FB2D5150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59" operator="containsText" id="{6A71B1FB-39F5-45E9-B186-38DBF2746CC8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60" operator="containsText" id="{35AD79E6-F92C-40DB-93B2-D92B35AF5FB9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61" operator="containsText" id="{B4E23D93-3D40-4AFA-96E1-97F42CAD93C8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62" operator="containsText" id="{5662823A-FD25-435E-89EC-E00E18371C45}">
            <xm:f>NOT(ISERROR(SEARCH('https://dbschenker.sharepoint.com/sites/SALESPLANNING-Global/Shared Documents/Planning RH/Planning 2020/[TM - Planning RH 2020.xlsm]Feuil2'!#REF!,R36)))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R36:R37</xm:sqref>
        </x14:conditionalFormatting>
        <x14:conditionalFormatting xmlns:xm="http://schemas.microsoft.com/office/excel/2006/main">
          <x14:cfRule type="containsText" priority="231" operator="containsText" id="{DC419F40-3316-4CEE-A112-1648EAA9DE71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2" operator="containsText" id="{9A08F86D-62D8-4854-B314-860A9E284800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3" operator="containsText" id="{20DBC342-E04A-4C17-9F23-A056A26A3490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4" operator="containsText" id="{8102D8B0-1BEF-4177-B24E-05FD6715EFAD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5" operator="containsText" id="{68F3F99C-4648-48BD-B26A-5546334CE661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6" operator="containsText" id="{56FF6C50-27C3-4EC4-A756-691C2DB3AA47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7" operator="containsText" id="{86C641E5-02E2-4013-A878-238CC5DC25DD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8" operator="containsText" id="{56F714CC-B64E-448F-B56C-7010D0C1887D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39" operator="containsText" id="{B6CDDE6F-7C4B-4D10-9604-F35B9682B1A2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40" operator="containsText" id="{8E3A2B45-E065-4F2A-B24D-CD3DCF6BADDE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1" operator="containsText" id="{108A66F8-05AE-4EEE-B15E-EB1E45FE8AC3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2" operator="containsText" id="{00D02F76-22A1-4B2F-B47A-9384673B185F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3" operator="containsText" id="{CB695CC2-C5A5-48EB-9B11-CEF54DD49B85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4" operator="containsText" id="{ACCE0E92-066E-46E0-BFA5-18336CA57278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45" operator="containsText" id="{C8F330EA-F75D-498A-83ED-BA082DBC98B9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46" operator="containsText" id="{EFFF9AB9-FF5C-4261-B36A-55CE263D36DE}">
            <xm:f>NOT(ISERROR(SEARCH('https://dbschenker.sharepoint.com/sites/SALESPLANNING-Global/Shared Documents/Planning RH/Planning 2020/[TM - Planning RH 2020.xlsm]Feuil2'!#REF!,Q27)))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Q27:R28</xm:sqref>
        </x14:conditionalFormatting>
        <x14:conditionalFormatting xmlns:xm="http://schemas.microsoft.com/office/excel/2006/main">
          <x14:cfRule type="containsText" priority="229" operator="containsText" id="{DC5729DF-8631-4CD0-B16C-36F099044869}">
            <xm:f>NOT(ISERROR(SEARCH("I",X11)))</xm:f>
            <xm:f>"I"</xm:f>
            <x14:dxf>
              <font>
                <b/>
                <i val="0"/>
                <color rgb="FFC00000"/>
              </font>
            </x14:dxf>
          </x14:cfRule>
          <xm:sqref>X11:Y11</xm:sqref>
        </x14:conditionalFormatting>
        <x14:conditionalFormatting xmlns:xm="http://schemas.microsoft.com/office/excel/2006/main">
          <x14:cfRule type="containsText" priority="213" operator="containsText" id="{5BF8C896-A59A-421A-B183-B50697EBBD68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4" operator="containsText" id="{E7CBD4E8-9EFC-4030-9A53-1F337DCB8166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5" operator="containsText" id="{4AB672F5-1927-422E-AB74-7E226AAD4705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6" operator="containsText" id="{68DD4D5D-23F5-416E-9AF8-5FADB33D65DF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7" operator="containsText" id="{68ACC243-77F7-46EE-BC81-40CCBDA6A010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8" operator="containsText" id="{E7B76EC1-C158-4D79-A702-B70BA9E06A15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9" operator="containsText" id="{700220D8-7B51-4046-B1BF-DC017C72D871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0" operator="containsText" id="{C6F065EC-571C-4260-88F4-A09304F593EC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21" operator="containsText" id="{13FDA2DF-88BD-4F1F-838D-09195EF660FE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22" operator="containsText" id="{35493BF0-062A-4661-A1CB-9763A4CCEE59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23" operator="containsText" id="{A5B66A8E-61BE-48E5-8F84-60C8EC43F9BF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24" operator="containsText" id="{0B4A93D8-6BAB-4295-BA7E-9D7483711D5C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25" operator="containsText" id="{88595536-885B-45C7-A2F3-2E3661D4919B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26" operator="containsText" id="{564AEBD8-3967-4804-9935-38CF09001571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27" operator="containsText" id="{3255FB40-AC2E-4C45-AEB4-1A415A46AF86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28" operator="containsText" id="{FE1B0E39-C188-4EF3-99E5-07828F462A38}">
            <xm:f>NOT(ISERROR(SEARCH('https://dbschenker.sharepoint.com/sites/SALESPLANNING-Global/Shared Documents/Planning RH/Planning 2020/[TM - Planning RH 2020.xlsm]Feuil2'!#REF!,X29)))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X29:Y29 X38:Y43</xm:sqref>
        </x14:conditionalFormatting>
        <x14:conditionalFormatting xmlns:xm="http://schemas.microsoft.com/office/excel/2006/main">
          <x14:cfRule type="containsText" priority="211" operator="containsText" id="{53A79071-656B-4CB2-A4C0-B27E8A041527}">
            <xm:f>NOT(ISERROR(SEARCH("I",Y33)))</xm:f>
            <xm:f>"I"</xm:f>
            <x14:dxf>
              <font>
                <b/>
                <i val="0"/>
                <color rgb="FFC00000"/>
              </font>
            </x14:dxf>
          </x14:cfRule>
          <xm:sqref>Y33:Y34</xm:sqref>
        </x14:conditionalFormatting>
        <x14:conditionalFormatting xmlns:xm="http://schemas.microsoft.com/office/excel/2006/main">
          <x14:cfRule type="containsText" priority="195" operator="containsText" id="{D337E83F-A8DA-4DED-9E5F-43EC55F4DBD7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6" operator="containsText" id="{A797E1EC-37B6-4CE3-A3EE-72EE1F424967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7" operator="containsText" id="{66D7BD27-8CA7-4B52-882C-2CA43A7FAA09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8" operator="containsText" id="{B755689E-9B4F-45B2-8CE0-CBD6827BCC67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9" operator="containsText" id="{3B86E944-CC57-463C-8B53-89D27F6D3E26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0" operator="containsText" id="{54C00A75-0C46-42A7-B5FD-801155F8C311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1" operator="containsText" id="{70F3A366-2CDE-4449-B2A5-D91CD9949D4E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2" operator="containsText" id="{BA815D87-21EB-43D2-95C7-6E07909B14BB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03" operator="containsText" id="{64C03B3B-C7E5-406E-B75A-6F83082F428F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04" operator="containsText" id="{6DAE60B5-0A43-483F-ADA1-672F03564DD8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5" operator="containsText" id="{FF7CE74B-EC08-4BD3-AA13-3009E9B74BA3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6" operator="containsText" id="{0E3B3A2A-C5B3-4AA2-B50D-9EBBA2491438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7" operator="containsText" id="{BA478ACD-1F94-45C7-B250-1D0BE53B6161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8" operator="containsText" id="{17416FBA-A952-45D5-96DE-6974DF8E241B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09" operator="containsText" id="{F649FFD2-74F6-44D6-B6C3-00EAC3B31F54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10" operator="containsText" id="{6A84FCED-177B-4CDE-AF9E-B0367E1FB6C5}">
            <xm:f>NOT(ISERROR(SEARCH('https://dbschenker.sharepoint.com/sites/SALESPLANNING-Global/Shared Documents/Planning RH/Planning 2020/[TM - Planning RH 2020.xlsm]Feuil2'!#REF!,X32)))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X32:Y34</xm:sqref>
        </x14:conditionalFormatting>
        <x14:conditionalFormatting xmlns:xm="http://schemas.microsoft.com/office/excel/2006/main">
          <x14:cfRule type="containsText" priority="179" operator="containsText" id="{C7861DCB-5FF5-4E96-9858-62E00B96FA1D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0" operator="containsText" id="{B5CB9A8A-0C49-4277-AF95-CD6C89A1B879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1" operator="containsText" id="{9BC37254-3814-4D68-A2C2-3381478FC7AE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2" operator="containsText" id="{726A132A-7BA8-4852-BBF4-A78F74085676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3" operator="containsText" id="{BCE27952-84C8-4058-A168-D11BA6552D30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4" operator="containsText" id="{EDDCB58F-E938-4E99-80B9-9DCCD567D9B0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5" operator="containsText" id="{5B7D74BA-ED56-47C2-BC12-FDC03BA3715B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6" operator="containsText" id="{B87BB7A0-25F5-42B7-9F09-0A06F0D5F6DB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87" operator="containsText" id="{23CA2EF2-ACB4-451F-8C66-8DC0A613F2D6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88" operator="containsText" id="{94D86006-D74E-4AE0-B8EB-4EFD420459DD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9" operator="containsText" id="{FC8A97B4-77F5-453F-8B4E-78DDC3AC6A13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0" operator="containsText" id="{14F8CA11-0BA0-457A-A7FD-24D9AA082E25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1" operator="containsText" id="{FCBC1D7D-9BB2-4264-8804-7149F1C667C9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2" operator="containsText" id="{5BDD72D9-592B-4050-8F91-2CE53CA043AC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93" operator="containsText" id="{FC3778A5-9649-4707-84C3-0E43AC271384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94" operator="containsText" id="{195AD67E-6205-4C75-8327-4B76F0E04426}">
            <xm:f>NOT(ISERROR(SEARCH('https://dbschenker.sharepoint.com/sites/SALESPLANNING-Global/Shared Documents/Planning RH/Planning 2020/[TM - Planning RH 2020.xlsm]Feuil2'!#REF!,X35)))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X35:Y35 X36:X37</xm:sqref>
        </x14:conditionalFormatting>
        <x14:conditionalFormatting xmlns:xm="http://schemas.microsoft.com/office/excel/2006/main">
          <x14:cfRule type="containsText" priority="163" operator="containsText" id="{025774F1-7DBF-40D3-A9D9-2B6384EE002E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4" operator="containsText" id="{13B45535-CA88-44E2-B537-78C635EFE691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5" operator="containsText" id="{90382B26-FBAD-4F1C-B02E-C94785935AB2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6" operator="containsText" id="{6C53E636-7B9A-4977-81E2-9835C8813815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7" operator="containsText" id="{2E5CDD3B-1DD5-40CB-BF8C-C1F0A6D3C6A0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8" operator="containsText" id="{CCC32843-6E99-45E7-BE37-6A553F467C22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9" operator="containsText" id="{2D0BD47E-18DE-41B6-B450-9259D2BDC919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0" operator="containsText" id="{96E65078-7056-4E04-B1BB-5ADD206256C9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71" operator="containsText" id="{0130D61D-FC59-4EAA-866E-DCD59D5D713D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72" operator="containsText" id="{D1F8018E-A400-499C-9805-FC744D4E98BB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3" operator="containsText" id="{16B9772F-9DFC-4EFC-B9D5-8E5B33492A0E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4" operator="containsText" id="{DCC1C37E-06B0-4D8E-BD45-194D89FBF015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5" operator="containsText" id="{DF0A749E-86A9-4489-8573-4D55558672CF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6" operator="containsText" id="{1E741527-26E4-4931-B01B-46A92DB9F129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77" operator="containsText" id="{D927E8A8-C1AA-4D78-A616-4CEC8756EB83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78" operator="containsText" id="{E7B5A0E7-32FA-4C5E-9239-3707672B8210}">
            <xm:f>NOT(ISERROR(SEARCH('https://dbschenker.sharepoint.com/sites/SALESPLANNING-Global/Shared Documents/Planning RH/Planning 2020/[TM - Planning RH 2020.xlsm]Feuil2'!#REF!,X30)))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X30:Y31</xm:sqref>
        </x14:conditionalFormatting>
        <x14:conditionalFormatting xmlns:xm="http://schemas.microsoft.com/office/excel/2006/main">
          <x14:cfRule type="containsText" priority="147" operator="containsText" id="{C65B19C3-549E-4096-99BD-98A3BA082C10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8" operator="containsText" id="{71D2ED98-F988-4D34-AF21-1902D806FA9A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9" operator="containsText" id="{709FDBD8-5C14-498B-BCEF-8558F1B11B1C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0" operator="containsText" id="{F93A0A94-2C33-4294-85D2-FB97D1CCC274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1" operator="containsText" id="{6F5EB09A-59E1-4B6D-9424-0288229E8BC4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2" operator="containsText" id="{6EAC49F1-F118-44C9-8648-6679F1FC5C71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3" operator="containsText" id="{A2BFB974-1181-4A0D-BC95-CF174F1749BA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4" operator="containsText" id="{B0DB43A8-CA6D-4250-84A2-1516ED6E83BD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55" operator="containsText" id="{36F36B20-691A-4729-A79C-C83DA407FFC1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56" operator="containsText" id="{679292F6-E754-4E93-B5B3-F6147C139D4E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7" operator="containsText" id="{A8314506-599B-41C0-8621-D18E43BC46A0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8" operator="containsText" id="{49AF390D-E966-4466-A7F7-64379CCAD685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9" operator="containsText" id="{B932F00C-3299-4DD0-98F4-D272F259CCB3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60" operator="containsText" id="{5A665E66-3862-4461-9A01-AF3E524271D3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61" operator="containsText" id="{C90D976B-88C5-4C54-8B29-5401DAEECCD3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2" operator="containsText" id="{7B155349-278B-49B8-BEB5-EAC9D430CF9D}">
            <xm:f>NOT(ISERROR(SEARCH('https://dbschenker.sharepoint.com/sites/SALESPLANNING-Global/Shared Documents/Planning RH/Planning 2020/[TM - Planning RH 2020.xlsm]Feuil2'!#REF!,Y36)))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Y36:Y37</xm:sqref>
        </x14:conditionalFormatting>
        <x14:conditionalFormatting xmlns:xm="http://schemas.microsoft.com/office/excel/2006/main">
          <x14:cfRule type="containsText" priority="131" operator="containsText" id="{D5B70616-29F4-49CC-BC14-5C409954DF3B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2" operator="containsText" id="{44AB0B61-BABC-4D78-A358-2BC2652E80E5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3" operator="containsText" id="{AC059BDC-94D8-493B-9D49-6ADBD7F93A24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4" operator="containsText" id="{07261EB3-A071-4E6D-BB88-E828258F6118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5" operator="containsText" id="{619C53F4-5258-4F37-B758-53B04A6E809A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6" operator="containsText" id="{E4329187-7114-44A7-8031-3EE6904F4633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7" operator="containsText" id="{631C2259-269B-49C2-BD70-9B033F4EEB19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8" operator="containsText" id="{CE6461F1-406A-4823-A5D3-9F2E20DDA692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39" operator="containsText" id="{09D44BF4-2CE5-4261-BCF5-4A72556046A5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40" operator="containsText" id="{7AF40A89-5689-40F5-B792-8EEFFCB78606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1" operator="containsText" id="{ECBF911E-0E94-448B-AF59-ACC4EB351595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2" operator="containsText" id="{1201FFE4-F91C-4635-9D9F-C63C359F608F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3" operator="containsText" id="{86F09493-B101-4E9D-A3F3-92D05E6DAD04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4" operator="containsText" id="{7E77D2E4-4D12-4028-96C4-46A8F0D09CDF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45" operator="containsText" id="{2F320939-6CB8-4CE0-A975-88429E96B4B0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46" operator="containsText" id="{018633BF-249D-4CBE-B94C-CF63C4128AFB}">
            <xm:f>NOT(ISERROR(SEARCH('https://dbschenker.sharepoint.com/sites/SALESPLANNING-Global/Shared Documents/Planning RH/Planning 2020/[TM - Planning RH 2020.xlsm]Feuil2'!#REF!,X27)))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X27:Y28</xm:sqref>
        </x14:conditionalFormatting>
        <x14:conditionalFormatting xmlns:xm="http://schemas.microsoft.com/office/excel/2006/main">
          <x14:cfRule type="containsText" priority="129" operator="containsText" id="{6AA37FE1-714D-4F90-A820-6065830CE621}">
            <xm:f>NOT(ISERROR(SEARCH("I",AE11)))</xm:f>
            <xm:f>"I"</xm:f>
            <x14:dxf>
              <font>
                <b/>
                <i val="0"/>
                <color rgb="FFC00000"/>
              </font>
            </x14:dxf>
          </x14:cfRule>
          <xm:sqref>AE11:AF11</xm:sqref>
        </x14:conditionalFormatting>
        <x14:conditionalFormatting xmlns:xm="http://schemas.microsoft.com/office/excel/2006/main">
          <x14:cfRule type="containsText" priority="113" operator="containsText" id="{6B65B4C1-2EA0-4582-A34E-8E2D9599CD67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4" operator="containsText" id="{47649EF3-3ED0-4D9B-AAE6-7D54B2869151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5" operator="containsText" id="{C669609A-E349-4B4E-9BC3-57ADFF5E507F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6" operator="containsText" id="{7569EE1F-2AAE-4C39-A162-C1EB88218997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7" operator="containsText" id="{D210FCAC-00FE-4755-BD3A-A55B997A7BFF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8" operator="containsText" id="{3F2B6AC4-C325-4DEB-8D6F-35932C4E06F6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9" operator="containsText" id="{B25845BA-BA0B-4C49-A8A1-D250A0A8725D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0" operator="containsText" id="{E77CA807-989C-4D1F-9191-BAF4AD0B3B9B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21" operator="containsText" id="{A8178A12-D9BC-4111-BE9E-2FF8E42E5F4A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22" operator="containsText" id="{73B675A7-5EE9-4BA3-B713-C366657F3AAF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3" operator="containsText" id="{41D0494B-5286-479C-87D9-EEAA7FECECB2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4" operator="containsText" id="{2F5FEB0F-04C0-4285-A2AC-C2DB160C226F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5" operator="containsText" id="{B048F983-4999-4FE9-9507-B9B35AC1BEE3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6" operator="containsText" id="{5D7CB05B-7949-4C9F-8F6B-C16B9D36C651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27" operator="containsText" id="{7B7BA760-C0A9-4115-A880-10A980A8AECE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28" operator="containsText" id="{D7572D12-7247-489A-B4EB-0725CFD6183C}">
            <xm:f>NOT(ISERROR(SEARCH('https://dbschenker.sharepoint.com/sites/SALESPLANNING-Global/Shared Documents/Planning RH/Planning 2020/[TM - Planning RH 2020.xlsm]Feuil2'!#REF!,AE29)))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AE29:AF29 AE38:AF43</xm:sqref>
        </x14:conditionalFormatting>
        <x14:conditionalFormatting xmlns:xm="http://schemas.microsoft.com/office/excel/2006/main">
          <x14:cfRule type="containsText" priority="111" operator="containsText" id="{FB15ABE6-CC79-4025-A7BC-3C86A1131933}">
            <xm:f>NOT(ISERROR(SEARCH("I",AF33)))</xm:f>
            <xm:f>"I"</xm:f>
            <x14:dxf>
              <font>
                <b/>
                <i val="0"/>
                <color rgb="FFC00000"/>
              </font>
            </x14:dxf>
          </x14:cfRule>
          <xm:sqref>AF33:AF34</xm:sqref>
        </x14:conditionalFormatting>
        <x14:conditionalFormatting xmlns:xm="http://schemas.microsoft.com/office/excel/2006/main">
          <x14:cfRule type="containsText" priority="95" operator="containsText" id="{A7C5EF84-A2B0-4B6D-977E-45813CB84429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6" operator="containsText" id="{4D3CF97D-B459-4336-B3DD-5677A7E01BF4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7" operator="containsText" id="{98F9A5E2-51FB-44F3-B892-D80EBD3279F9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8" operator="containsText" id="{47820BF3-E4BA-4D6B-BB35-DBCC917051D2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99" operator="containsText" id="{671FD324-3D62-46EB-9420-DBC589E931C9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0" operator="containsText" id="{3FC4071A-5233-4EA2-808E-7CEAF466228B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1" operator="containsText" id="{4BDB3455-F558-4267-9347-EB19A669CD0C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2" operator="containsText" id="{6C4846F9-1465-4B19-B548-6161CB35F76F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03" operator="containsText" id="{82C2B74C-22F3-4E4C-AD1F-CB8DE9140125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4" operator="containsText" id="{F1CAF746-CD31-445A-A15E-AE1CC7B5D536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5" operator="containsText" id="{08EE64CF-124B-4B2F-8426-42F00BEF5C31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6" operator="containsText" id="{D9759BDA-23A6-4F30-BAA6-5D8D8C06E830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7" operator="containsText" id="{2BA23636-2628-4E5B-A7EB-804F83A5A224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08" operator="containsText" id="{5DA2D996-14C8-4AC3-87D5-CE201F0511CC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09" operator="containsText" id="{723E99BC-107C-41A8-BC9D-8A154387F3D5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10" operator="containsText" id="{2AA4301D-F73B-49C6-B2CC-F9891E10535D}">
            <xm:f>NOT(ISERROR(SEARCH('https://dbschenker.sharepoint.com/sites/SALESPLANNING-Global/Shared Documents/Planning RH/Planning 2020/[TM - Planning RH 2020.xlsm]Feuil2'!#REF!,AE32)))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AE32:AF34</xm:sqref>
        </x14:conditionalFormatting>
        <x14:conditionalFormatting xmlns:xm="http://schemas.microsoft.com/office/excel/2006/main">
          <x14:cfRule type="containsText" priority="79" operator="containsText" id="{437583F6-5D5A-4B43-B6E9-A27C3F35FDF2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0" operator="containsText" id="{6DCB3611-BB5E-40A2-B7E1-E707C106348B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1" operator="containsText" id="{756701BC-B2E9-42B5-B027-60D189BF8011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2" operator="containsText" id="{7D2C9F14-2F44-41A5-ABCC-075D6EC5CFE0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3" operator="containsText" id="{4416343E-0165-4717-854D-5A620F24B01C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4" operator="containsText" id="{9855EBE9-F592-43E3-A262-EB348733C1B5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5" operator="containsText" id="{2618D3E5-E19A-46F6-8DDC-463C42161C9A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6" operator="containsText" id="{82A92864-E340-498E-BEDC-8C7BA1E152B0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87" operator="containsText" id="{FDAB4353-8E1E-4B95-BE02-5EDCFC091C5D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88" operator="containsText" id="{3078BB36-5810-4520-95D6-8838E7B82371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9" operator="containsText" id="{16DFB4AA-ECF7-4431-B678-184A6AE16A9B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0" operator="containsText" id="{D33D404F-07D9-4344-BE45-50A7D976D725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1" operator="containsText" id="{CAB6F943-80A3-42E3-9840-F964CC13EFDC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92" operator="containsText" id="{51ACFB83-DC33-48EA-B9CD-B26D1E717CB0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93" operator="containsText" id="{300D0183-3961-4009-8FF5-86E53D7A1366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94" operator="containsText" id="{0A2DA6CE-14B1-438B-9E06-F1721616117E}">
            <xm:f>NOT(ISERROR(SEARCH('https://dbschenker.sharepoint.com/sites/SALESPLANNING-Global/Shared Documents/Planning RH/Planning 2020/[TM - Planning RH 2020.xlsm]Feuil2'!#REF!,AE35)))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AE35:AF35 AE36:AE37</xm:sqref>
        </x14:conditionalFormatting>
        <x14:conditionalFormatting xmlns:xm="http://schemas.microsoft.com/office/excel/2006/main">
          <x14:cfRule type="containsText" priority="63" operator="containsText" id="{98785019-1FF9-4DEC-BAD7-FA463A649A45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" operator="containsText" id="{B0A74B12-1D9B-4D14-B30E-D6C3BA6E1606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5" operator="containsText" id="{CFD6C0F9-8987-46FD-97C1-CF349DFD8F8C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6" operator="containsText" id="{149F6954-A8B3-4459-8986-B509B82B7BFA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" operator="containsText" id="{9C1F7A6C-71DC-4D0A-99F1-DF5B4FA7B628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8" operator="containsText" id="{3FADED2C-82A1-49C5-9B14-5110F15D4712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9" operator="containsText" id="{F1AC497D-4DC3-48F0-A261-5BEDCFF83272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0" operator="containsText" id="{BFAE847F-34A4-4267-A484-915FAC99256B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71" operator="containsText" id="{818A5236-5790-4B2C-B9EC-B87FE1445414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72" operator="containsText" id="{069AD80A-F1C4-4F78-AA7C-4B42329C9A63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3" operator="containsText" id="{CA9AF23E-3D95-4B26-846E-A8B9A12C9B9B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4" operator="containsText" id="{CDC619C5-14C2-4482-A2A3-900D80F5AD24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5" operator="containsText" id="{ACBA9F21-6E38-47F0-B5B1-4EDC6B9E46B9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6" operator="containsText" id="{A028C9A7-FAB2-4766-9188-1373AE083675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77" operator="containsText" id="{B7EF6453-AB33-4ED3-B283-45CF605E91F5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78" operator="containsText" id="{E32F257F-A36E-4732-8266-0B2CD01F4382}">
            <xm:f>NOT(ISERROR(SEARCH('https://dbschenker.sharepoint.com/sites/SALESPLANNING-Global/Shared Documents/Planning RH/Planning 2020/[TM - Planning RH 2020.xlsm]Feuil2'!#REF!,AE30)))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AE30:AF31</xm:sqref>
        </x14:conditionalFormatting>
        <x14:conditionalFormatting xmlns:xm="http://schemas.microsoft.com/office/excel/2006/main">
          <x14:cfRule type="containsText" priority="47" operator="containsText" id="{D20170AF-96E0-41E4-A600-F0F02FF39058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" operator="containsText" id="{4FCFB561-AA89-422B-82E0-50AED8ED0715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" operator="containsText" id="{CEF0E215-E0B1-49A8-8929-FCDA03021F9D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" operator="containsText" id="{E772BED1-C6D5-41A3-A47E-5650D646E54F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" operator="containsText" id="{6ED2396F-82E0-4B4B-86CD-DB70A2951F66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2" operator="containsText" id="{B8B963C6-EB6B-405C-9AB0-6FBDF3A4CF59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3" operator="containsText" id="{A382A134-54D1-4A4F-88DC-C4BED83826FB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4" operator="containsText" id="{63649AD7-C154-48C5-859D-E4D27FD15DB7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5" operator="containsText" id="{5C397F53-7812-4DA2-B625-6B6CE432CA58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6" operator="containsText" id="{9F6B97B6-E7F2-46D2-ABA3-5930413CCF82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7" operator="containsText" id="{191181E2-A46D-4520-8960-2978D65BB0EE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8" operator="containsText" id="{C81BC732-2E01-4BF2-87B6-7F41E41EE09A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9" operator="containsText" id="{998C349E-696B-402A-827E-FB158A4B7439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0" operator="containsText" id="{22143A2B-9E6D-451C-BFB5-E157631DF1C6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1" operator="containsText" id="{39C224CA-02CB-4A93-B7BD-8BDA187A907E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2" operator="containsText" id="{935A0735-FE62-46BD-A7AF-83436FB0B1C3}">
            <xm:f>NOT(ISERROR(SEARCH('https://dbschenker.sharepoint.com/sites/SALESPLANNING-Global/Shared Documents/Planning RH/Planning 2020/[TM - Planning RH 2020.xlsm]Feuil2'!#REF!,AF36)))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AF36:AF37</xm:sqref>
        </x14:conditionalFormatting>
        <x14:conditionalFormatting xmlns:xm="http://schemas.microsoft.com/office/excel/2006/main">
          <x14:cfRule type="containsText" priority="31" operator="containsText" id="{18BFA7EB-B9F1-46B9-A50B-B5D93B88C42A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2" operator="containsText" id="{2149E090-CD83-4D3D-AD02-CB6E3C66E668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" operator="containsText" id="{6652FA3A-7D48-40B3-A093-A997C6E1DF56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" operator="containsText" id="{E31BF2F5-20B7-4030-B35C-BD2BECFD2CC5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" operator="containsText" id="{647CB11C-C9A6-48A9-9C52-AA363298DAE5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" operator="containsText" id="{ECF032DF-B800-4C79-8AD6-0C14ABDC1E3B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7" operator="containsText" id="{346A7D61-6495-4718-9605-65C456463D79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" operator="containsText" id="{5A3BC25F-B313-4668-8F10-F229C3A667A7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9" operator="containsText" id="{8B0D7FD9-CB6A-45C4-8E66-978D976A0E7E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0" operator="containsText" id="{8427A1D9-BA66-4BD8-9003-B036AA7A616F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1" operator="containsText" id="{4FA32D85-EFAE-4AE9-9FE1-BABE5C5F7B98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2" operator="containsText" id="{3EFDFB9C-648E-47A3-AA1B-7F48FC5B0BF8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" operator="containsText" id="{D90E73D9-449D-4F0B-9196-B586D9CC3FC3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4" operator="containsText" id="{DA59FE23-577A-4BB4-8EB7-FE85329C06CF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5" operator="containsText" id="{C51087D4-1C07-46FB-A410-BCDAE9955260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6" operator="containsText" id="{E3B090AF-5141-44DF-9D94-58C164E53200}">
            <xm:f>NOT(ISERROR(SEARCH('https://dbschenker.sharepoint.com/sites/SALESPLANNING-Global/Shared Documents/Planning RH/Planning 2020/[TM - Planning RH 2020.xlsm]Feuil2'!#REF!,AE27)))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AE27:AF28</xm:sqref>
        </x14:conditionalFormatting>
        <x14:conditionalFormatting xmlns:xm="http://schemas.microsoft.com/office/excel/2006/main">
          <x14:cfRule type="containsText" priority="1" operator="containsText" id="{EDF8182D-AC1D-4021-9071-B8B5C5D34C34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" operator="containsText" id="{DF4A4D92-9464-4097-8B4C-AE0C1C2051A3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" operator="containsText" id="{60AD3BAE-C0DA-41AA-BB64-36088EEC6B61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" operator="containsText" id="{DFD0209B-90FC-427A-BBBE-6DF895BFB42F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" operator="containsText" id="{32390A03-D94C-49E4-A944-1E53BCE20EFF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" operator="containsText" id="{45B23A96-2337-4345-9E99-8586EBF92004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" operator="containsText" id="{3BEDCCEF-A395-4018-8AE0-FAE664E172A7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" operator="containsText" id="{FC3A5362-DE1C-4855-9246-80C8C5393314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" operator="containsText" id="{01B4DB6B-BA8C-4B5A-B6D4-90E18FAE1F85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" operator="containsText" id="{21445BC5-CD42-4B73-807B-1B59175528DB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" operator="containsText" id="{BBC395D1-C4C9-4D2B-A29B-69B24FC058AF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" operator="containsText" id="{C2556C88-AA5C-44DF-BE6B-9D0953BA8913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" operator="containsText" id="{5EA998D4-B756-428E-8B32-7471BC79091D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" operator="containsText" id="{A1CF6AEE-1E5A-46D6-A4C8-885809C42520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" operator="containsText" id="{03CB0892-CE22-4DD8-8ABA-BA17F23DF0CD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" operator="containsText" id="{EFBAA2B4-3ACC-4E31-A9CF-391ECCD5C1EC}">
            <xm:f>NOT(ISERROR(SEARCH('https://dbschenker.sharepoint.com/sites/SALESPLANNING-Global/Shared Documents/Planning RH/Planning 2020/[TM - Planning RH 2020.xlsm]Feuil2'!#REF!,E15)))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E15:E16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732F7C1-E9D5-4416-A627-2C30B5FDDA34}">
          <x14:formula1>
            <xm:f>'https://dbschenker.sharepoint.com/sites/SALESPLANNING-Global/Shared Documents/Planning RH/Planning 2020/[TM - Planning RH 2020.xlsm]Feuil2'!#REF!</xm:f>
          </x14:formula1>
          <xm:sqref>E36:I37 B36:B37</xm:sqref>
        </x14:dataValidation>
        <x14:dataValidation type="list" allowBlank="1" showInputMessage="1" showErrorMessage="1" xr:uid="{4A31A916-8C54-4B5D-AE03-41ECCB61E274}">
          <x14:formula1>
            <xm:f>'https://dbschenker.sharepoint.com/sites/SALESPLANNING-Global/Shared Documents/Planning RH/Planning 2020/[TM - Planning RH 2020.xlsm]Feuil2'!#REF!</xm:f>
          </x14:formula1>
          <xm:sqref>B30:D31 D36:D37 AF36:AF37 J30:K31 K36:K37 Q30:R31 R36:R37 X30:Y31 Y36:Y37 AE30:AF31</xm:sqref>
        </x14:dataValidation>
        <x14:dataValidation type="list" allowBlank="1" showInputMessage="1" showErrorMessage="1" xr:uid="{7D580241-8F05-4A53-87B1-DDF007A75AAD}">
          <x14:formula1>
            <xm:f>'https://dbschenker.sharepoint.com/sites/SALESPLANNING-Global/Shared Documents/Planning RH/Planning 2020/[TM - Planning RH 2020.xlsm]Feuil2'!#REF!</xm:f>
          </x14:formula1>
          <xm:sqref>D32:D35 K38:K43 J32:J43 K32:K35 R38:R43 Q32:Q43 R32:R35 D38:I43 Y38:Y43 X32:X43 Y32:Y35 AF38:AF43 AE32:AE43 AF32:AF35 C32:C43 B32:B35 B38:B43 T35:T43 Z11:AD43 X11:Y29 Q11:R29 L11:P43 J11:K29 AE11:AF29 B11:D29 S11:S43 U11:W43 T11:T33 E11:I35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551A0-EADE-4DAE-B3F5-EDDF8F47B8D5}">
  <dimension ref="A1:AM44"/>
  <sheetViews>
    <sheetView workbookViewId="0"/>
  </sheetViews>
  <sheetFormatPr baseColWidth="10" defaultColWidth="4.7109375" defaultRowHeight="15" x14ac:dyDescent="0.25"/>
  <cols>
    <col min="1" max="1" width="29.42578125" bestFit="1" customWidth="1"/>
    <col min="2" max="27" width="7.140625" customWidth="1"/>
    <col min="28" max="29" width="7.28515625" customWidth="1"/>
    <col min="30" max="30" width="7.140625" customWidth="1"/>
    <col min="31" max="31" width="7.28515625" customWidth="1"/>
    <col min="32" max="32" width="4.42578125" bestFit="1" customWidth="1"/>
    <col min="33" max="33" width="4.28515625" bestFit="1" customWidth="1"/>
    <col min="34" max="34" width="7" bestFit="1" customWidth="1"/>
    <col min="35" max="35" width="10.140625" bestFit="1" customWidth="1"/>
    <col min="36" max="36" width="37.28515625" bestFit="1" customWidth="1"/>
    <col min="37" max="37" width="9.42578125" bestFit="1" customWidth="1"/>
    <col min="38" max="38" width="12.85546875" bestFit="1" customWidth="1"/>
    <col min="39" max="39" width="17.85546875" bestFit="1" customWidth="1"/>
  </cols>
  <sheetData>
    <row r="1" spans="1:39" ht="36" x14ac:dyDescent="0.25">
      <c r="A1" s="1" t="s">
        <v>68</v>
      </c>
    </row>
    <row r="2" spans="1:39" ht="23.25" x14ac:dyDescent="0.25">
      <c r="A2" s="2" t="s">
        <v>0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9" x14ac:dyDescent="0.25">
      <c r="A3" s="3" t="s">
        <v>45</v>
      </c>
    </row>
    <row r="4" spans="1:39" ht="3.2" customHeight="1" x14ac:dyDescent="0.25"/>
    <row r="5" spans="1:39" ht="12.2" customHeight="1" x14ac:dyDescent="0.25">
      <c r="B5" s="71"/>
      <c r="C5" s="58"/>
      <c r="D5" s="58"/>
      <c r="E5" s="58"/>
      <c r="F5" s="58"/>
      <c r="G5" s="58"/>
      <c r="H5" s="58"/>
      <c r="I5" s="58"/>
      <c r="J5" s="58"/>
      <c r="K5" s="58"/>
      <c r="L5" s="58"/>
      <c r="M5" s="59"/>
      <c r="AB5" s="56"/>
      <c r="AC5" s="57"/>
      <c r="AD5" s="57"/>
      <c r="AE5" s="57"/>
    </row>
    <row r="6" spans="1:39" ht="12.2" customHeight="1" x14ac:dyDescent="0.25">
      <c r="B6" s="71"/>
      <c r="C6" s="58"/>
      <c r="D6" s="58"/>
      <c r="E6" s="58"/>
      <c r="F6" s="58"/>
      <c r="G6" s="58"/>
      <c r="H6" s="58"/>
      <c r="I6" s="58"/>
      <c r="J6" s="58"/>
      <c r="K6" s="58"/>
      <c r="L6" s="58"/>
      <c r="M6" s="59"/>
      <c r="AB6" s="60"/>
      <c r="AC6" s="61"/>
      <c r="AD6" s="61"/>
      <c r="AE6" s="61"/>
    </row>
    <row r="7" spans="1:39" ht="3.2" customHeight="1" thickBot="1" x14ac:dyDescent="0.3"/>
    <row r="8" spans="1:39" s="14" customFormat="1" x14ac:dyDescent="0.25">
      <c r="A8" s="9" t="s">
        <v>2</v>
      </c>
      <c r="B8" s="10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0" t="s">
        <v>9</v>
      </c>
      <c r="H8" s="10" t="s">
        <v>3</v>
      </c>
      <c r="I8" s="10" t="s">
        <v>4</v>
      </c>
      <c r="J8" s="10" t="s">
        <v>5</v>
      </c>
      <c r="K8" s="10" t="s">
        <v>6</v>
      </c>
      <c r="L8" s="10" t="s">
        <v>7</v>
      </c>
      <c r="M8" s="10" t="s">
        <v>8</v>
      </c>
      <c r="N8" s="10" t="s">
        <v>9</v>
      </c>
      <c r="O8" s="10" t="s">
        <v>3</v>
      </c>
      <c r="P8" s="10" t="s">
        <v>4</v>
      </c>
      <c r="Q8" s="10" t="s">
        <v>5</v>
      </c>
      <c r="R8" s="10" t="s">
        <v>6</v>
      </c>
      <c r="S8" s="10" t="s">
        <v>7</v>
      </c>
      <c r="T8" s="10" t="s">
        <v>8</v>
      </c>
      <c r="U8" s="10" t="s">
        <v>9</v>
      </c>
      <c r="V8" s="10" t="s">
        <v>3</v>
      </c>
      <c r="W8" s="10" t="s">
        <v>4</v>
      </c>
      <c r="X8" s="10" t="s">
        <v>5</v>
      </c>
      <c r="Y8" s="10" t="s">
        <v>6</v>
      </c>
      <c r="Z8" s="10" t="s">
        <v>7</v>
      </c>
      <c r="AA8" s="10" t="s">
        <v>8</v>
      </c>
      <c r="AB8" s="10" t="s">
        <v>9</v>
      </c>
      <c r="AC8" s="10" t="s">
        <v>3</v>
      </c>
      <c r="AD8" s="10" t="s">
        <v>4</v>
      </c>
      <c r="AE8" s="10" t="s">
        <v>5</v>
      </c>
      <c r="AF8" s="11" t="s">
        <v>10</v>
      </c>
      <c r="AG8" s="12"/>
      <c r="AH8" s="12"/>
      <c r="AI8" s="12"/>
      <c r="AJ8" s="12"/>
      <c r="AK8" s="12"/>
      <c r="AL8" s="12"/>
      <c r="AM8" s="13"/>
    </row>
    <row r="9" spans="1:39" s="20" customFormat="1" x14ac:dyDescent="0.25">
      <c r="A9" s="15"/>
      <c r="B9" s="16">
        <v>23</v>
      </c>
      <c r="C9" s="17">
        <v>24</v>
      </c>
      <c r="D9" s="17">
        <v>25</v>
      </c>
      <c r="E9" s="17">
        <v>26</v>
      </c>
      <c r="F9" s="17">
        <v>27</v>
      </c>
      <c r="G9" s="17">
        <v>28</v>
      </c>
      <c r="H9" s="17">
        <v>29</v>
      </c>
      <c r="I9" s="17">
        <v>30</v>
      </c>
      <c r="J9" s="17">
        <v>1</v>
      </c>
      <c r="K9" s="17">
        <v>2</v>
      </c>
      <c r="L9" s="17">
        <v>3</v>
      </c>
      <c r="M9" s="17">
        <v>4</v>
      </c>
      <c r="N9" s="17">
        <v>5</v>
      </c>
      <c r="O9" s="17">
        <v>6</v>
      </c>
      <c r="P9" s="17">
        <v>7</v>
      </c>
      <c r="Q9" s="17">
        <v>8</v>
      </c>
      <c r="R9" s="17">
        <v>9</v>
      </c>
      <c r="S9" s="17">
        <v>10</v>
      </c>
      <c r="T9" s="17">
        <v>11</v>
      </c>
      <c r="U9" s="17">
        <v>12</v>
      </c>
      <c r="V9" s="17">
        <v>13</v>
      </c>
      <c r="W9" s="17">
        <v>14</v>
      </c>
      <c r="X9" s="17">
        <v>15</v>
      </c>
      <c r="Y9" s="17">
        <v>16</v>
      </c>
      <c r="Z9" s="17">
        <v>17</v>
      </c>
      <c r="AA9" s="17">
        <v>18</v>
      </c>
      <c r="AB9" s="17">
        <v>19</v>
      </c>
      <c r="AC9" s="17">
        <v>20</v>
      </c>
      <c r="AD9" s="17">
        <v>21</v>
      </c>
      <c r="AE9" s="17">
        <v>22</v>
      </c>
      <c r="AF9" s="18" t="s">
        <v>11</v>
      </c>
      <c r="AG9" s="17" t="s">
        <v>12</v>
      </c>
      <c r="AH9" s="17" t="s">
        <v>13</v>
      </c>
      <c r="AI9" s="17" t="s">
        <v>14</v>
      </c>
      <c r="AJ9" s="17" t="s">
        <v>15</v>
      </c>
      <c r="AK9" s="17" t="s">
        <v>16</v>
      </c>
      <c r="AL9" s="17" t="s">
        <v>17</v>
      </c>
      <c r="AM9" s="19" t="s">
        <v>18</v>
      </c>
    </row>
    <row r="10" spans="1:39" s="14" customFormat="1" ht="15.75" thickBot="1" x14ac:dyDescent="0.3">
      <c r="A10" s="21"/>
      <c r="B10" s="23" t="s">
        <v>46</v>
      </c>
      <c r="C10" s="24"/>
      <c r="D10" s="24"/>
      <c r="E10" s="24"/>
      <c r="F10" s="24"/>
      <c r="G10" s="24"/>
      <c r="H10" s="24"/>
      <c r="I10" s="23" t="s">
        <v>47</v>
      </c>
      <c r="J10" s="24"/>
      <c r="K10" s="24"/>
      <c r="L10" s="24"/>
      <c r="M10" s="24"/>
      <c r="N10" s="24"/>
      <c r="O10" s="24"/>
      <c r="P10" s="23" t="s">
        <v>48</v>
      </c>
      <c r="Q10" s="24"/>
      <c r="R10" s="24"/>
      <c r="S10" s="24"/>
      <c r="T10" s="24"/>
      <c r="U10" s="24"/>
      <c r="V10" s="24"/>
      <c r="W10" s="23" t="s">
        <v>49</v>
      </c>
      <c r="X10" s="24"/>
      <c r="Y10" s="24"/>
      <c r="Z10" s="24"/>
      <c r="AA10" s="24"/>
      <c r="AB10" s="24"/>
      <c r="AC10" s="24"/>
      <c r="AD10" s="23" t="s">
        <v>50</v>
      </c>
      <c r="AE10" s="25"/>
      <c r="AF10" s="26" t="s">
        <v>25</v>
      </c>
      <c r="AG10" s="27" t="s">
        <v>12</v>
      </c>
      <c r="AH10" s="27" t="s">
        <v>26</v>
      </c>
      <c r="AI10" s="27" t="s">
        <v>27</v>
      </c>
      <c r="AJ10" s="27" t="s">
        <v>28</v>
      </c>
      <c r="AK10" s="27" t="s">
        <v>29</v>
      </c>
      <c r="AL10" s="27" t="s">
        <v>30</v>
      </c>
      <c r="AM10" s="28" t="s">
        <v>31</v>
      </c>
    </row>
    <row r="11" spans="1:39" ht="15.75" customHeight="1" x14ac:dyDescent="0.25">
      <c r="A11" s="29" t="s">
        <v>58</v>
      </c>
      <c r="B11" s="31"/>
      <c r="C11" s="31"/>
      <c r="D11" s="33"/>
      <c r="E11" s="32"/>
      <c r="F11" s="33"/>
      <c r="G11" s="64"/>
      <c r="H11" s="34"/>
      <c r="I11" s="31"/>
      <c r="J11" s="31"/>
      <c r="K11" s="33"/>
      <c r="L11" s="32"/>
      <c r="M11" s="33"/>
      <c r="N11" s="64"/>
      <c r="O11" s="34"/>
      <c r="P11" s="31"/>
      <c r="Q11" s="31"/>
      <c r="R11" s="33"/>
      <c r="S11" s="32"/>
      <c r="T11" s="33"/>
      <c r="U11" s="64"/>
      <c r="V11" s="34"/>
      <c r="W11" s="31"/>
      <c r="X11" s="31"/>
      <c r="Y11" s="33"/>
      <c r="Z11" s="32"/>
      <c r="AA11" s="33"/>
      <c r="AB11" s="64"/>
      <c r="AC11" s="34"/>
      <c r="AD11" s="31"/>
      <c r="AE11" s="31"/>
      <c r="AF11" s="35">
        <f>COUNTIF($B12:$AE13,"CPB")/2</f>
        <v>1</v>
      </c>
      <c r="AG11" s="36">
        <f>COUNTIF($B12:$AE13,"RTT")/2</f>
        <v>1</v>
      </c>
      <c r="AH11" s="36">
        <f>COUNTIF($B12:$AE13,"ARR")/2</f>
        <v>0</v>
      </c>
      <c r="AI11" s="36">
        <f>COUNTIF($B12:$AE13,"FOE")/2+COUNTIF($B12:$AE13,"ALT")/2</f>
        <v>0</v>
      </c>
      <c r="AJ11" s="36">
        <f>COUNTIF($B12:$AE13,"CEF")/2+COUNTIF($B12:$AE13,"EMR")/2+COUNTIF($B12:$AE13,"MAL")/2+COUNTIF($B12:$AE13,"ATR")/2+COUNTIF($B12:$AE13,"ATJ")/2+COUNTIF($B12:$AE13,"MZT")/2+COUNTIF($B12:$AE13,"PAT")/2+COUNTIF($B12:$AE13,"MTH")/2</f>
        <v>0</v>
      </c>
      <c r="AK11" s="36">
        <f>COUNTIF($B12:$AE13,"ANR")/2+COUNTIF($B12:$AE13,"CSS")/2</f>
        <v>0</v>
      </c>
      <c r="AL11" s="36">
        <f>COUNTIF($B12:$AE13,"D")/2+COUNTIF($B12:$AE13,"I")/2</f>
        <v>0</v>
      </c>
      <c r="AM11" s="37">
        <f>COUNTIF($B12:$AE13,"RPO")/2+COUNTIF($B12:$AE13,"FPE")/2+COUNTIF($B12:$AE13,"AUT")/2+COUNTIF($B12:$AE13,"BLC")/2</f>
        <v>0</v>
      </c>
    </row>
    <row r="12" spans="1:39" ht="15.95" customHeight="1" x14ac:dyDescent="0.25">
      <c r="A12" s="38" t="s">
        <v>32</v>
      </c>
      <c r="B12" s="40"/>
      <c r="C12" s="40"/>
      <c r="D12" s="41"/>
      <c r="E12" s="41"/>
      <c r="F12" s="42"/>
      <c r="G12" s="39"/>
      <c r="H12" s="39"/>
      <c r="I12" s="40"/>
      <c r="J12" s="40"/>
      <c r="K12" s="41"/>
      <c r="L12" s="41"/>
      <c r="M12" s="42"/>
      <c r="N12" s="39"/>
      <c r="O12" s="39"/>
      <c r="P12" s="40"/>
      <c r="Q12" s="40"/>
      <c r="R12" s="41"/>
      <c r="S12" s="41"/>
      <c r="T12" s="41"/>
      <c r="U12" s="39"/>
      <c r="V12" s="39"/>
      <c r="W12" s="40"/>
      <c r="X12" s="40"/>
      <c r="Y12" s="41"/>
      <c r="Z12" s="41"/>
      <c r="AA12" s="42"/>
      <c r="AB12" s="39"/>
      <c r="AC12" s="39"/>
      <c r="AD12" s="40" t="s">
        <v>25</v>
      </c>
      <c r="AE12" s="42" t="s">
        <v>12</v>
      </c>
      <c r="AF12" s="43"/>
      <c r="AG12" s="44"/>
      <c r="AH12" s="44"/>
      <c r="AI12" s="44"/>
      <c r="AJ12" s="44"/>
      <c r="AK12" s="44"/>
      <c r="AL12" s="44"/>
      <c r="AM12" s="45"/>
    </row>
    <row r="13" spans="1:39" ht="15.95" customHeight="1" thickBot="1" x14ac:dyDescent="0.3">
      <c r="A13" s="38" t="s">
        <v>33</v>
      </c>
      <c r="B13" s="40"/>
      <c r="C13" s="40"/>
      <c r="D13" s="41"/>
      <c r="E13" s="41"/>
      <c r="F13" s="42"/>
      <c r="G13" s="39"/>
      <c r="H13" s="39"/>
      <c r="I13" s="40"/>
      <c r="J13" s="40"/>
      <c r="K13" s="41"/>
      <c r="L13" s="41"/>
      <c r="M13" s="42"/>
      <c r="N13" s="39"/>
      <c r="O13" s="39"/>
      <c r="P13" s="40"/>
      <c r="Q13" s="40"/>
      <c r="R13" s="41"/>
      <c r="S13" s="41"/>
      <c r="T13" s="41"/>
      <c r="U13" s="39"/>
      <c r="V13" s="39"/>
      <c r="W13" s="40"/>
      <c r="X13" s="40"/>
      <c r="Y13" s="41"/>
      <c r="Z13" s="41"/>
      <c r="AA13" s="42"/>
      <c r="AB13" s="39"/>
      <c r="AC13" s="39"/>
      <c r="AD13" s="40" t="s">
        <v>25</v>
      </c>
      <c r="AE13" s="42" t="s">
        <v>12</v>
      </c>
      <c r="AF13" s="43"/>
      <c r="AG13" s="44"/>
      <c r="AH13" s="44"/>
      <c r="AI13" s="44"/>
      <c r="AJ13" s="44"/>
      <c r="AK13" s="44"/>
      <c r="AL13" s="44"/>
      <c r="AM13" s="45"/>
    </row>
    <row r="14" spans="1:39" ht="15.75" customHeight="1" x14ac:dyDescent="0.25">
      <c r="A14" s="79" t="s">
        <v>59</v>
      </c>
      <c r="B14" s="31"/>
      <c r="C14" s="31"/>
      <c r="D14" s="32"/>
      <c r="E14" s="32"/>
      <c r="F14" s="32"/>
      <c r="G14" s="34"/>
      <c r="H14" s="34"/>
      <c r="I14" s="31"/>
      <c r="J14" s="31"/>
      <c r="K14" s="32"/>
      <c r="L14" s="32"/>
      <c r="M14" s="32"/>
      <c r="N14" s="34"/>
      <c r="O14" s="34"/>
      <c r="P14" s="31"/>
      <c r="Q14" s="31"/>
      <c r="R14" s="32"/>
      <c r="S14" s="32"/>
      <c r="T14" s="32"/>
      <c r="U14" s="34"/>
      <c r="V14" s="34"/>
      <c r="W14" s="31"/>
      <c r="X14" s="31"/>
      <c r="Y14" s="32"/>
      <c r="Z14" s="32"/>
      <c r="AA14" s="32"/>
      <c r="AB14" s="34"/>
      <c r="AC14" s="34"/>
      <c r="AD14" s="31"/>
      <c r="AE14" s="31"/>
      <c r="AF14" s="35">
        <f>COUNTIF($B15:$AE16,"CPB")/2</f>
        <v>1</v>
      </c>
      <c r="AG14" s="36">
        <f>COUNTIF($B15:$AE16,"RTT")/2</f>
        <v>0</v>
      </c>
      <c r="AH14" s="36">
        <f>COUNTIF($B15:$AE16,"ARR")/2</f>
        <v>0</v>
      </c>
      <c r="AI14" s="36">
        <f>COUNTIF($B15:$AE16,"FOE")/2+COUNTIF($B15:$AE16,"ALT")/2</f>
        <v>0</v>
      </c>
      <c r="AJ14" s="36">
        <f>COUNTIF($B15:$AE16,"CEF")/2+COUNTIF($B15:$AE16,"EMR")/2+COUNTIF($B15:$AE16,"MAL")/2+COUNTIF($B15:$AE16,"ATR")/2+COUNTIF($B15:$AE16,"ATJ")/2+COUNTIF($B15:$AE16,"MZT")/2+COUNTIF($B15:$AE16,"PAT")/2+COUNTIF($B15:$AE16,"MTH")/2</f>
        <v>0</v>
      </c>
      <c r="AK14" s="36">
        <f>COUNTIF($B15:$AE16,"ANR")/2+COUNTIF($B15:$AE16,"CSS")/2</f>
        <v>0</v>
      </c>
      <c r="AL14" s="36">
        <f>COUNTIF($B15:$AE16,"D")/2+COUNTIF($B15:$AE16,"I")/2</f>
        <v>0</v>
      </c>
      <c r="AM14" s="37">
        <f>COUNTIF($B15:$AE16,"RPO")/2+COUNTIF($B15:$AE16,"FPE")/2+COUNTIF($B15:$AE16,"AUT")/2+COUNTIF($B15:$AE16,"BLC")/2</f>
        <v>0</v>
      </c>
    </row>
    <row r="15" spans="1:39" ht="15.95" customHeight="1" x14ac:dyDescent="0.25">
      <c r="A15" s="38" t="s">
        <v>32</v>
      </c>
      <c r="B15" s="40"/>
      <c r="C15" s="40"/>
      <c r="D15" s="41"/>
      <c r="E15" s="41"/>
      <c r="F15" s="41"/>
      <c r="G15" s="39"/>
      <c r="H15" s="39"/>
      <c r="I15" s="40"/>
      <c r="J15" s="40"/>
      <c r="K15" s="41"/>
      <c r="L15" s="41"/>
      <c r="M15" s="41"/>
      <c r="N15" s="39"/>
      <c r="O15" s="39"/>
      <c r="P15" s="40"/>
      <c r="Q15" s="40"/>
      <c r="R15" s="41"/>
      <c r="S15" s="41"/>
      <c r="T15" s="41" t="s">
        <v>25</v>
      </c>
      <c r="U15" s="39"/>
      <c r="V15" s="39"/>
      <c r="W15" s="40"/>
      <c r="X15" s="40"/>
      <c r="Y15" s="41"/>
      <c r="Z15" s="41"/>
      <c r="AA15" s="41"/>
      <c r="AB15" s="39"/>
      <c r="AC15" s="39"/>
      <c r="AD15" s="40"/>
      <c r="AE15" s="40"/>
      <c r="AF15" s="43"/>
      <c r="AG15" s="44"/>
      <c r="AH15" s="44"/>
      <c r="AI15" s="44"/>
      <c r="AJ15" s="44"/>
      <c r="AK15" s="44"/>
      <c r="AL15" s="44"/>
      <c r="AM15" s="45"/>
    </row>
    <row r="16" spans="1:39" ht="15.95" customHeight="1" thickBot="1" x14ac:dyDescent="0.3">
      <c r="A16" s="38" t="s">
        <v>33</v>
      </c>
      <c r="B16" s="40"/>
      <c r="C16" s="40"/>
      <c r="D16" s="41"/>
      <c r="E16" s="41"/>
      <c r="F16" s="41"/>
      <c r="G16" s="39"/>
      <c r="H16" s="39"/>
      <c r="I16" s="40"/>
      <c r="J16" s="40"/>
      <c r="K16" s="41"/>
      <c r="L16" s="41"/>
      <c r="M16" s="41"/>
      <c r="N16" s="39"/>
      <c r="O16" s="39"/>
      <c r="P16" s="40"/>
      <c r="Q16" s="40"/>
      <c r="R16" s="41"/>
      <c r="S16" s="41"/>
      <c r="T16" s="41" t="s">
        <v>25</v>
      </c>
      <c r="U16" s="39"/>
      <c r="V16" s="39"/>
      <c r="W16" s="40"/>
      <c r="X16" s="40"/>
      <c r="Y16" s="41"/>
      <c r="Z16" s="41"/>
      <c r="AA16" s="41"/>
      <c r="AB16" s="39"/>
      <c r="AC16" s="39"/>
      <c r="AD16" s="40"/>
      <c r="AE16" s="40"/>
      <c r="AF16" s="43"/>
      <c r="AG16" s="44"/>
      <c r="AH16" s="44"/>
      <c r="AI16" s="44"/>
      <c r="AJ16" s="44"/>
      <c r="AK16" s="44"/>
      <c r="AL16" s="44"/>
      <c r="AM16" s="45"/>
    </row>
    <row r="17" spans="1:39" ht="15.75" customHeight="1" x14ac:dyDescent="0.25">
      <c r="A17" s="29" t="s">
        <v>60</v>
      </c>
      <c r="B17" s="31"/>
      <c r="C17" s="31"/>
      <c r="D17" s="32"/>
      <c r="E17" s="32"/>
      <c r="F17" s="32"/>
      <c r="G17" s="34"/>
      <c r="H17" s="34"/>
      <c r="I17" s="31"/>
      <c r="J17" s="31"/>
      <c r="K17" s="32"/>
      <c r="L17" s="32"/>
      <c r="M17" s="32"/>
      <c r="N17" s="34"/>
      <c r="O17" s="34"/>
      <c r="P17" s="31"/>
      <c r="Q17" s="31"/>
      <c r="R17" s="32"/>
      <c r="S17" s="32"/>
      <c r="T17" s="32"/>
      <c r="U17" s="34"/>
      <c r="V17" s="34"/>
      <c r="W17" s="31"/>
      <c r="X17" s="31"/>
      <c r="Y17" s="32"/>
      <c r="Z17" s="32"/>
      <c r="AA17" s="32"/>
      <c r="AB17" s="34"/>
      <c r="AC17" s="34"/>
      <c r="AD17" s="31"/>
      <c r="AE17" s="31"/>
      <c r="AF17" s="35">
        <f>COUNTIF($B18:$AE19,"CPB")/2</f>
        <v>0</v>
      </c>
      <c r="AG17" s="36">
        <f>COUNTIF($B18:$AE19,"RTT")/2</f>
        <v>0</v>
      </c>
      <c r="AH17" s="36">
        <f>COUNTIF($B18:$AE19,"ARR")/2</f>
        <v>0</v>
      </c>
      <c r="AI17" s="36">
        <f>COUNTIF($B18:$AE19,"FOE")/2+COUNTIF($B18:$AE19,"ALT")/2</f>
        <v>0</v>
      </c>
      <c r="AJ17" s="36">
        <f>COUNTIF($B18:$AE19,"CEF")/2+COUNTIF($B18:$AE19,"EMR")/2+COUNTIF($B18:$AE19,"MAL")/2+COUNTIF($B18:$AE19,"ATR")/2+COUNTIF($B18:$AE19,"ATJ")/2+COUNTIF($B18:$AE19,"MZT")/2+COUNTIF($B18:$AE19,"PAT")/2+COUNTIF($B18:$AE19,"MTH")/2</f>
        <v>0</v>
      </c>
      <c r="AK17" s="36">
        <f>COUNTIF($B18:$AE19,"ANR")/2+COUNTIF($B18:$AE19,"CSS")/2</f>
        <v>0</v>
      </c>
      <c r="AL17" s="36">
        <f>COUNTIF($B18:$AE19,"D")/2+COUNTIF($B18:$AE19,"I")/2</f>
        <v>0</v>
      </c>
      <c r="AM17" s="37">
        <f>COUNTIF($B18:$AE19,"RPO")/2+COUNTIF($B18:$AE19,"FPE")/2+COUNTIF($B18:$AE19,"AUT")/2+COUNTIF($B18:$AE19,"BLC")/2</f>
        <v>0</v>
      </c>
    </row>
    <row r="18" spans="1:39" ht="15.95" customHeight="1" x14ac:dyDescent="0.25">
      <c r="A18" s="38" t="s">
        <v>32</v>
      </c>
      <c r="B18" s="40"/>
      <c r="C18" s="40"/>
      <c r="D18" s="41"/>
      <c r="E18" s="41"/>
      <c r="F18" s="41"/>
      <c r="G18" s="39"/>
      <c r="H18" s="39"/>
      <c r="I18" s="40"/>
      <c r="J18" s="40"/>
      <c r="K18" s="41"/>
      <c r="L18" s="41"/>
      <c r="M18" s="41"/>
      <c r="N18" s="39"/>
      <c r="O18" s="39"/>
      <c r="P18" s="40"/>
      <c r="Q18" s="40"/>
      <c r="R18" s="41"/>
      <c r="S18" s="41"/>
      <c r="T18" s="41"/>
      <c r="U18" s="39"/>
      <c r="V18" s="39"/>
      <c r="W18" s="40"/>
      <c r="X18" s="40"/>
      <c r="Y18" s="41"/>
      <c r="Z18" s="41"/>
      <c r="AA18" s="41"/>
      <c r="AB18" s="39"/>
      <c r="AC18" s="39"/>
      <c r="AD18" s="40"/>
      <c r="AE18" s="40"/>
      <c r="AF18" s="43"/>
      <c r="AG18" s="44"/>
      <c r="AH18" s="44"/>
      <c r="AI18" s="44"/>
      <c r="AJ18" s="44"/>
      <c r="AK18" s="44"/>
      <c r="AL18" s="44"/>
      <c r="AM18" s="45"/>
    </row>
    <row r="19" spans="1:39" ht="15.95" customHeight="1" thickBot="1" x14ac:dyDescent="0.3">
      <c r="A19" s="38" t="s">
        <v>33</v>
      </c>
      <c r="B19" s="40"/>
      <c r="C19" s="40"/>
      <c r="D19" s="41"/>
      <c r="E19" s="41"/>
      <c r="F19" s="41"/>
      <c r="G19" s="39"/>
      <c r="H19" s="39"/>
      <c r="I19" s="40"/>
      <c r="J19" s="40"/>
      <c r="K19" s="41"/>
      <c r="L19" s="41"/>
      <c r="M19" s="41"/>
      <c r="N19" s="39"/>
      <c r="O19" s="39"/>
      <c r="P19" s="40"/>
      <c r="Q19" s="40"/>
      <c r="R19" s="41"/>
      <c r="S19" s="41"/>
      <c r="T19" s="41"/>
      <c r="U19" s="39"/>
      <c r="V19" s="39"/>
      <c r="W19" s="40"/>
      <c r="X19" s="40"/>
      <c r="Y19" s="41"/>
      <c r="Z19" s="41"/>
      <c r="AA19" s="41"/>
      <c r="AB19" s="39"/>
      <c r="AC19" s="39"/>
      <c r="AD19" s="40"/>
      <c r="AE19" s="40"/>
      <c r="AF19" s="43"/>
      <c r="AG19" s="44"/>
      <c r="AH19" s="44"/>
      <c r="AI19" s="44"/>
      <c r="AJ19" s="44"/>
      <c r="AK19" s="44"/>
      <c r="AL19" s="44"/>
      <c r="AM19" s="45"/>
    </row>
    <row r="20" spans="1:39" ht="15.75" customHeight="1" x14ac:dyDescent="0.25">
      <c r="A20" s="29" t="s">
        <v>61</v>
      </c>
      <c r="B20" s="31"/>
      <c r="C20" s="31"/>
      <c r="D20" s="32"/>
      <c r="E20" s="32"/>
      <c r="F20" s="32"/>
      <c r="G20" s="34"/>
      <c r="H20" s="34"/>
      <c r="I20" s="31"/>
      <c r="J20" s="31"/>
      <c r="K20" s="32"/>
      <c r="L20" s="32"/>
      <c r="M20" s="32"/>
      <c r="N20" s="34"/>
      <c r="O20" s="34"/>
      <c r="P20" s="31"/>
      <c r="Q20" s="31"/>
      <c r="R20" s="32"/>
      <c r="S20" s="32"/>
      <c r="T20" s="32"/>
      <c r="U20" s="34"/>
      <c r="V20" s="34"/>
      <c r="W20" s="31"/>
      <c r="X20" s="31"/>
      <c r="Y20" s="32"/>
      <c r="Z20" s="32"/>
      <c r="AA20" s="32"/>
      <c r="AB20" s="34"/>
      <c r="AC20" s="34"/>
      <c r="AD20" s="31"/>
      <c r="AE20" s="31"/>
      <c r="AF20" s="35">
        <f>COUNTIF($B21:$AE22,"CPB")/2</f>
        <v>2</v>
      </c>
      <c r="AG20" s="36">
        <f>COUNTIF($B21:$AE22,"RTT")/2</f>
        <v>0</v>
      </c>
      <c r="AH20" s="36">
        <f>COUNTIF($B21:$AE22,"ARR")/2</f>
        <v>0</v>
      </c>
      <c r="AI20" s="36">
        <f>COUNTIF($B21:$AE22,"FOE")/2+COUNTIF($B21:$AE22,"ALT")/2</f>
        <v>0</v>
      </c>
      <c r="AJ20" s="36">
        <f>COUNTIF($B21:$AE22,"CEF")/2+COUNTIF($B21:$AE22,"EMR")/2+COUNTIF($B21:$AE22,"MAL")/2+COUNTIF($B21:$AE22,"ATR")/2+COUNTIF($B21:$AE22,"ATJ")/2+COUNTIF($B21:$AE22,"MZT")/2+COUNTIF($B21:$AE22,"PAT")/2+COUNTIF($B21:$AE22,"MTH")/2</f>
        <v>0</v>
      </c>
      <c r="AK20" s="36">
        <f>COUNTIF($B21:$AE22,"ANR")/2+COUNTIF($B21:$AE22,"CSS")/2</f>
        <v>0</v>
      </c>
      <c r="AL20" s="36">
        <f>COUNTIF($B21:$AE22,"D")/2+COUNTIF($B21:$AE22,"I")/2</f>
        <v>0</v>
      </c>
      <c r="AM20" s="37">
        <f>COUNTIF($B21:$AE22,"RPO")/2+COUNTIF($B21:$AE22,"FPE")/2+COUNTIF($B21:$AE22,"AUT")/2+COUNTIF($B21:$AE22,"BLC")/2</f>
        <v>0</v>
      </c>
    </row>
    <row r="21" spans="1:39" ht="15.95" customHeight="1" x14ac:dyDescent="0.25">
      <c r="A21" s="38" t="s">
        <v>32</v>
      </c>
      <c r="B21" s="40"/>
      <c r="C21" s="40"/>
      <c r="D21" s="41"/>
      <c r="E21" s="41"/>
      <c r="F21" s="41"/>
      <c r="G21" s="39"/>
      <c r="H21" s="39"/>
      <c r="I21" s="40"/>
      <c r="J21" s="40"/>
      <c r="K21" s="41"/>
      <c r="L21" s="41"/>
      <c r="M21" s="41"/>
      <c r="N21" s="39"/>
      <c r="O21" s="39"/>
      <c r="P21" s="40"/>
      <c r="Q21" s="40"/>
      <c r="R21" s="41"/>
      <c r="S21" s="41"/>
      <c r="T21" s="41"/>
      <c r="U21" s="39"/>
      <c r="V21" s="39"/>
      <c r="W21" s="40"/>
      <c r="X21" s="40"/>
      <c r="Y21" s="41"/>
      <c r="Z21" s="41"/>
      <c r="AA21" s="41"/>
      <c r="AB21" s="39"/>
      <c r="AC21" s="39"/>
      <c r="AD21" s="40" t="s">
        <v>25</v>
      </c>
      <c r="AE21" s="40" t="s">
        <v>25</v>
      </c>
      <c r="AF21" s="43"/>
      <c r="AG21" s="44"/>
      <c r="AH21" s="44"/>
      <c r="AI21" s="44"/>
      <c r="AJ21" s="44"/>
      <c r="AK21" s="44"/>
      <c r="AL21" s="44"/>
      <c r="AM21" s="45"/>
    </row>
    <row r="22" spans="1:39" ht="15.95" customHeight="1" thickBot="1" x14ac:dyDescent="0.3">
      <c r="A22" s="38" t="s">
        <v>33</v>
      </c>
      <c r="B22" s="40"/>
      <c r="C22" s="40"/>
      <c r="D22" s="41"/>
      <c r="E22" s="41"/>
      <c r="F22" s="41"/>
      <c r="G22" s="39"/>
      <c r="H22" s="39"/>
      <c r="I22" s="40"/>
      <c r="J22" s="40"/>
      <c r="K22" s="41"/>
      <c r="L22" s="41"/>
      <c r="M22" s="41"/>
      <c r="N22" s="39"/>
      <c r="O22" s="39"/>
      <c r="P22" s="40"/>
      <c r="Q22" s="40"/>
      <c r="R22" s="41"/>
      <c r="S22" s="41"/>
      <c r="T22" s="41"/>
      <c r="U22" s="39"/>
      <c r="V22" s="39"/>
      <c r="W22" s="40"/>
      <c r="X22" s="40"/>
      <c r="Y22" s="41"/>
      <c r="Z22" s="41"/>
      <c r="AA22" s="41"/>
      <c r="AB22" s="39"/>
      <c r="AC22" s="39"/>
      <c r="AD22" s="40" t="s">
        <v>25</v>
      </c>
      <c r="AE22" s="40" t="s">
        <v>25</v>
      </c>
      <c r="AF22" s="43"/>
      <c r="AG22" s="44"/>
      <c r="AH22" s="44"/>
      <c r="AI22" s="44"/>
      <c r="AJ22" s="44"/>
      <c r="AK22" s="44"/>
      <c r="AL22" s="44"/>
      <c r="AM22" s="45"/>
    </row>
    <row r="23" spans="1:39" ht="15.75" customHeight="1" x14ac:dyDescent="0.25">
      <c r="A23" s="78" t="s">
        <v>62</v>
      </c>
      <c r="B23" s="31"/>
      <c r="C23" s="31"/>
      <c r="D23" s="32"/>
      <c r="E23" s="32"/>
      <c r="F23" s="32"/>
      <c r="G23" s="34"/>
      <c r="H23" s="34"/>
      <c r="I23" s="31"/>
      <c r="J23" s="31"/>
      <c r="K23" s="32"/>
      <c r="L23" s="32"/>
      <c r="M23" s="32"/>
      <c r="N23" s="34"/>
      <c r="O23" s="34"/>
      <c r="P23" s="31"/>
      <c r="Q23" s="31"/>
      <c r="R23" s="32"/>
      <c r="S23" s="32"/>
      <c r="T23" s="32"/>
      <c r="U23" s="34"/>
      <c r="V23" s="34"/>
      <c r="W23" s="31"/>
      <c r="X23" s="31"/>
      <c r="Y23" s="32"/>
      <c r="Z23" s="32"/>
      <c r="AA23" s="32"/>
      <c r="AB23" s="34"/>
      <c r="AC23" s="34"/>
      <c r="AD23" s="31"/>
      <c r="AE23" s="31"/>
      <c r="AF23" s="35">
        <f>COUNTIF($B24:$AE25,"CPB")/2</f>
        <v>0</v>
      </c>
      <c r="AG23" s="36">
        <f>COUNTIF($B24:$AE25,"RTT")/2</f>
        <v>0</v>
      </c>
      <c r="AH23" s="36">
        <f>COUNTIF($B24:$AE25,"ARR")/2</f>
        <v>0</v>
      </c>
      <c r="AI23" s="36">
        <f>COUNTIF($B24:$AE25,"FOE")/2+COUNTIF($B24:$AE25,"ALT")/2</f>
        <v>0</v>
      </c>
      <c r="AJ23" s="36">
        <f>COUNTIF($B24:$AE25,"CEF")/2+COUNTIF($B24:$AE25,"EMR")/2+COUNTIF($B24:$AE25,"MAL")/2+COUNTIF($B24:$AE25,"ATR")/2+COUNTIF($B24:$AE25,"ATJ")/2+COUNTIF($B24:$AE25,"MZT")/2+COUNTIF($B24:$AE25,"PAT")/2+COUNTIF($B24:$AE25,"MTH")/2</f>
        <v>0</v>
      </c>
      <c r="AK23" s="36">
        <f>COUNTIF($B24:$AE25,"ANR")/2+COUNTIF($B24:$AE25,"CSS")/2</f>
        <v>0</v>
      </c>
      <c r="AL23" s="36">
        <f>COUNTIF($B24:$AE25,"D")/2+COUNTIF($B24:$AE25,"I")/2</f>
        <v>0</v>
      </c>
      <c r="AM23" s="37">
        <f>COUNTIF($B24:$AE25,"RPO")/2+COUNTIF($B24:$AE25,"FPE")/2+COUNTIF($B24:$AE25,"AUT")/2+COUNTIF($B24:$AE25,"BLC")/2</f>
        <v>0</v>
      </c>
    </row>
    <row r="24" spans="1:39" ht="15.95" customHeight="1" x14ac:dyDescent="0.25">
      <c r="A24" s="38" t="s">
        <v>32</v>
      </c>
      <c r="B24" s="40"/>
      <c r="C24" s="40"/>
      <c r="D24" s="41"/>
      <c r="E24" s="41"/>
      <c r="F24" s="41"/>
      <c r="G24" s="39"/>
      <c r="H24" s="39"/>
      <c r="I24" s="40"/>
      <c r="J24" s="40"/>
      <c r="K24" s="41"/>
      <c r="L24" s="41"/>
      <c r="M24" s="41"/>
      <c r="N24" s="39"/>
      <c r="O24" s="39"/>
      <c r="P24" s="40"/>
      <c r="Q24" s="40"/>
      <c r="R24" s="41"/>
      <c r="S24" s="41"/>
      <c r="T24" s="41"/>
      <c r="U24" s="39"/>
      <c r="V24" s="39"/>
      <c r="W24" s="40"/>
      <c r="X24" s="40"/>
      <c r="Y24" s="41"/>
      <c r="Z24" s="41"/>
      <c r="AA24" s="41"/>
      <c r="AB24" s="39"/>
      <c r="AC24" s="39"/>
      <c r="AD24" s="40"/>
      <c r="AE24" s="40"/>
      <c r="AF24" s="43"/>
      <c r="AG24" s="44"/>
      <c r="AH24" s="44"/>
      <c r="AI24" s="44"/>
      <c r="AJ24" s="44"/>
      <c r="AK24" s="44"/>
      <c r="AL24" s="44"/>
      <c r="AM24" s="45"/>
    </row>
    <row r="25" spans="1:39" ht="15.95" customHeight="1" thickBot="1" x14ac:dyDescent="0.3">
      <c r="A25" s="38" t="s">
        <v>33</v>
      </c>
      <c r="B25" s="40"/>
      <c r="C25" s="40"/>
      <c r="D25" s="41"/>
      <c r="E25" s="41"/>
      <c r="F25" s="41"/>
      <c r="G25" s="39"/>
      <c r="H25" s="39"/>
      <c r="I25" s="40"/>
      <c r="J25" s="40"/>
      <c r="K25" s="41"/>
      <c r="L25" s="41"/>
      <c r="M25" s="41"/>
      <c r="N25" s="39"/>
      <c r="O25" s="39"/>
      <c r="P25" s="40"/>
      <c r="Q25" s="40"/>
      <c r="R25" s="41"/>
      <c r="S25" s="41"/>
      <c r="T25" s="41"/>
      <c r="U25" s="39"/>
      <c r="V25" s="39"/>
      <c r="W25" s="40"/>
      <c r="X25" s="40"/>
      <c r="Y25" s="41"/>
      <c r="Z25" s="41"/>
      <c r="AA25" s="41"/>
      <c r="AB25" s="39"/>
      <c r="AC25" s="39"/>
      <c r="AD25" s="40"/>
      <c r="AE25" s="40"/>
      <c r="AF25" s="43"/>
      <c r="AG25" s="44"/>
      <c r="AH25" s="44"/>
      <c r="AI25" s="44"/>
      <c r="AJ25" s="44"/>
      <c r="AK25" s="44"/>
      <c r="AL25" s="44"/>
      <c r="AM25" s="45"/>
    </row>
    <row r="26" spans="1:39" ht="15.75" x14ac:dyDescent="0.25">
      <c r="A26" s="29" t="s">
        <v>62</v>
      </c>
      <c r="B26" s="31"/>
      <c r="C26" s="31"/>
      <c r="D26" s="32"/>
      <c r="E26" s="32"/>
      <c r="F26" s="32"/>
      <c r="G26" s="34"/>
      <c r="H26" s="34"/>
      <c r="I26" s="31"/>
      <c r="J26" s="31"/>
      <c r="K26" s="32"/>
      <c r="L26" s="32"/>
      <c r="M26" s="32"/>
      <c r="N26" s="34"/>
      <c r="O26" s="34"/>
      <c r="P26" s="31"/>
      <c r="Q26" s="31"/>
      <c r="R26" s="32"/>
      <c r="S26" s="32"/>
      <c r="T26" s="32"/>
      <c r="U26" s="34"/>
      <c r="V26" s="34"/>
      <c r="W26" s="31"/>
      <c r="X26" s="31"/>
      <c r="Y26" s="32"/>
      <c r="Z26" s="32"/>
      <c r="AA26" s="32"/>
      <c r="AB26" s="34"/>
      <c r="AC26" s="34"/>
      <c r="AD26" s="31"/>
      <c r="AE26" s="31"/>
      <c r="AF26" s="35">
        <f>COUNTIF($B27:$AE28,"CPB")/2</f>
        <v>0</v>
      </c>
      <c r="AG26" s="36">
        <f>COUNTIF($B27:$AE28,"RTT")/2</f>
        <v>0</v>
      </c>
      <c r="AH26" s="36">
        <f>COUNTIF($B27:$AE28,"ARR")/2</f>
        <v>0</v>
      </c>
      <c r="AI26" s="36">
        <f>COUNTIF($B27:$AE28,"FOE")/2+COUNTIF($B27:$AE28,"ALT")/2</f>
        <v>0</v>
      </c>
      <c r="AJ26" s="36">
        <f>COUNTIF($B27:$AE28,"CEF")/2+COUNTIF($B27:$AE28,"EMR")/2+COUNTIF($B27:$AE28,"MAL")/2+COUNTIF($B27:$AE28,"ATR")/2+COUNTIF($B27:$AE28,"ATJ")/2+COUNTIF($B27:$AE28,"MZT")/2+COUNTIF($B27:$AE28,"PAT")/2+COUNTIF($B27:$AE28,"MTH")/2</f>
        <v>0</v>
      </c>
      <c r="AK26" s="36">
        <f>COUNTIF($B27:$AE28,"ANR")/2+COUNTIF($B27:$AE28,"CSS")/2</f>
        <v>0</v>
      </c>
      <c r="AL26" s="36">
        <f>COUNTIF($B27:$AE28,"D")/2+COUNTIF($B27:$AE28,"I")/2</f>
        <v>0</v>
      </c>
      <c r="AM26" s="37">
        <f>COUNTIF($B27:$AE28,"RPO")/2+COUNTIF($B27:$AE28,"FPE")/2+COUNTIF($B27:$AE28,"AUT")/2+COUNTIF($B27:$AE28,"BLC")/2</f>
        <v>0</v>
      </c>
    </row>
    <row r="27" spans="1:39" ht="15.95" customHeight="1" x14ac:dyDescent="0.25">
      <c r="A27" s="38" t="s">
        <v>32</v>
      </c>
      <c r="B27" s="40"/>
      <c r="C27" s="40"/>
      <c r="D27" s="41"/>
      <c r="E27" s="41"/>
      <c r="F27" s="41"/>
      <c r="G27" s="39"/>
      <c r="H27" s="39"/>
      <c r="I27" s="40"/>
      <c r="J27" s="40"/>
      <c r="K27" s="41"/>
      <c r="L27" s="41"/>
      <c r="M27" s="41"/>
      <c r="N27" s="39"/>
      <c r="O27" s="39"/>
      <c r="P27" s="40"/>
      <c r="Q27" s="40"/>
      <c r="R27" s="41"/>
      <c r="S27" s="41"/>
      <c r="T27" s="41"/>
      <c r="U27" s="39"/>
      <c r="V27" s="39"/>
      <c r="W27" s="40"/>
      <c r="X27" s="40"/>
      <c r="Y27" s="41"/>
      <c r="Z27" s="41"/>
      <c r="AA27" s="41"/>
      <c r="AB27" s="39"/>
      <c r="AC27" s="39"/>
      <c r="AD27" s="40"/>
      <c r="AE27" s="40"/>
      <c r="AF27" s="43"/>
      <c r="AG27" s="44"/>
      <c r="AH27" s="44"/>
      <c r="AI27" s="44"/>
      <c r="AJ27" s="44"/>
      <c r="AK27" s="44"/>
      <c r="AL27" s="44"/>
      <c r="AM27" s="45"/>
    </row>
    <row r="28" spans="1:39" ht="15.95" customHeight="1" thickBot="1" x14ac:dyDescent="0.3">
      <c r="A28" s="38" t="s">
        <v>33</v>
      </c>
      <c r="B28" s="40"/>
      <c r="C28" s="40"/>
      <c r="D28" s="72"/>
      <c r="E28" s="41"/>
      <c r="F28" s="41"/>
      <c r="G28" s="39"/>
      <c r="H28" s="39"/>
      <c r="I28" s="40"/>
      <c r="J28" s="40"/>
      <c r="K28" s="72"/>
      <c r="L28" s="41"/>
      <c r="M28" s="41"/>
      <c r="N28" s="39"/>
      <c r="O28" s="39"/>
      <c r="P28" s="40"/>
      <c r="Q28" s="40"/>
      <c r="R28" s="72"/>
      <c r="S28" s="41"/>
      <c r="T28" s="41"/>
      <c r="U28" s="39"/>
      <c r="V28" s="39"/>
      <c r="W28" s="40"/>
      <c r="X28" s="40"/>
      <c r="Y28" s="72"/>
      <c r="Z28" s="41"/>
      <c r="AA28" s="41"/>
      <c r="AB28" s="39"/>
      <c r="AC28" s="39"/>
      <c r="AD28" s="40"/>
      <c r="AE28" s="40"/>
      <c r="AF28" s="43"/>
      <c r="AG28" s="44"/>
      <c r="AH28" s="44"/>
      <c r="AI28" s="44"/>
      <c r="AJ28" s="44"/>
      <c r="AK28" s="44"/>
      <c r="AL28" s="44"/>
      <c r="AM28" s="45"/>
    </row>
    <row r="29" spans="1:39" ht="15.75" customHeight="1" collapsed="1" x14ac:dyDescent="0.25">
      <c r="A29" s="29" t="s">
        <v>63</v>
      </c>
      <c r="B29" s="31"/>
      <c r="C29" s="31"/>
      <c r="D29" s="32"/>
      <c r="E29" s="32"/>
      <c r="F29" s="32"/>
      <c r="G29" s="34"/>
      <c r="H29" s="34"/>
      <c r="I29" s="31"/>
      <c r="J29" s="31"/>
      <c r="K29" s="32"/>
      <c r="L29" s="32"/>
      <c r="M29" s="32"/>
      <c r="N29" s="34"/>
      <c r="O29" s="34"/>
      <c r="P29" s="31"/>
      <c r="Q29" s="31"/>
      <c r="R29" s="32"/>
      <c r="S29" s="32"/>
      <c r="T29" s="32"/>
      <c r="U29" s="34"/>
      <c r="V29" s="34"/>
      <c r="W29" s="31"/>
      <c r="X29" s="31"/>
      <c r="Y29" s="32"/>
      <c r="Z29" s="32"/>
      <c r="AA29" s="32"/>
      <c r="AB29" s="34"/>
      <c r="AC29" s="34"/>
      <c r="AD29" s="31"/>
      <c r="AE29" s="31"/>
      <c r="AF29" s="35">
        <f>COUNTIF($B30:$AE31,"CPB")/2</f>
        <v>0</v>
      </c>
      <c r="AG29" s="36">
        <f>COUNTIF($B30:$AE31,"RTT")/2</f>
        <v>0</v>
      </c>
      <c r="AH29" s="36">
        <f>COUNTIF($B30:$AE31,"ARR")/2</f>
        <v>0</v>
      </c>
      <c r="AI29" s="36">
        <f>COUNTIF($B30:$AE31,"FOE")/2+COUNTIF($B30:$AE31,"ALT")/2</f>
        <v>0</v>
      </c>
      <c r="AJ29" s="36">
        <f>COUNTIF($B30:$AE31,"CEF")/2+COUNTIF($B30:$AE31,"EMR")/2+COUNTIF($B30:$AE31,"MAL")/2+COUNTIF($B30:$AE31,"ATR")/2+COUNTIF($B30:$AE31,"ATJ")/2+COUNTIF($B30:$AE31,"MZT")/2+COUNTIF($B30:$AE31,"PAT")/2+COUNTIF($B30:$AE31,"MTH")/2</f>
        <v>0</v>
      </c>
      <c r="AK29" s="36">
        <f>COUNTIF($B30:$AE31,"ANR")/2+COUNTIF($B30:$AE31,"CSS")/2</f>
        <v>0</v>
      </c>
      <c r="AL29" s="36">
        <f>COUNTIF($B30:$AE31,"D")/2+COUNTIF($B30:$AE31,"I")/2</f>
        <v>0</v>
      </c>
      <c r="AM29" s="37">
        <f>COUNTIF($B30:$AE31,"RPO")/2+COUNTIF($B30:$AE31,"FPE")/2+COUNTIF($B30:$AE31,"AUT")/2+COUNTIF($B30:$AE31,"BLC")/2</f>
        <v>0</v>
      </c>
    </row>
    <row r="30" spans="1:39" ht="15.95" customHeight="1" collapsed="1" x14ac:dyDescent="0.25">
      <c r="A30" s="38" t="s">
        <v>32</v>
      </c>
      <c r="B30" s="40"/>
      <c r="C30" s="40"/>
      <c r="D30" s="41"/>
      <c r="E30" s="41"/>
      <c r="F30" s="41"/>
      <c r="G30" s="39"/>
      <c r="H30" s="39"/>
      <c r="I30" s="40"/>
      <c r="J30" s="40"/>
      <c r="K30" s="41"/>
      <c r="L30" s="41"/>
      <c r="M30" s="41"/>
      <c r="N30" s="39"/>
      <c r="O30" s="39"/>
      <c r="P30" s="40"/>
      <c r="Q30" s="40"/>
      <c r="R30" s="41"/>
      <c r="S30" s="41"/>
      <c r="T30" s="41"/>
      <c r="U30" s="39"/>
      <c r="V30" s="39"/>
      <c r="W30" s="40"/>
      <c r="X30" s="40"/>
      <c r="Y30" s="41"/>
      <c r="Z30" s="41"/>
      <c r="AA30" s="41"/>
      <c r="AB30" s="39"/>
      <c r="AC30" s="39"/>
      <c r="AD30" s="40"/>
      <c r="AE30" s="40"/>
      <c r="AF30" s="43"/>
      <c r="AG30" s="44"/>
      <c r="AH30" s="44"/>
      <c r="AI30" s="44"/>
      <c r="AJ30" s="44"/>
      <c r="AK30" s="44"/>
      <c r="AL30" s="44"/>
      <c r="AM30" s="45"/>
    </row>
    <row r="31" spans="1:39" ht="15.95" customHeight="1" thickBot="1" x14ac:dyDescent="0.3">
      <c r="A31" s="38" t="s">
        <v>33</v>
      </c>
      <c r="B31" s="40"/>
      <c r="C31" s="40"/>
      <c r="D31" s="41"/>
      <c r="E31" s="41"/>
      <c r="F31" s="41"/>
      <c r="G31" s="39"/>
      <c r="H31" s="39"/>
      <c r="I31" s="40"/>
      <c r="J31" s="40"/>
      <c r="K31" s="41"/>
      <c r="L31" s="41"/>
      <c r="M31" s="41"/>
      <c r="N31" s="39"/>
      <c r="O31" s="39"/>
      <c r="P31" s="40"/>
      <c r="Q31" s="40"/>
      <c r="R31" s="41"/>
      <c r="S31" s="41"/>
      <c r="T31" s="41"/>
      <c r="U31" s="39"/>
      <c r="V31" s="39"/>
      <c r="W31" s="40"/>
      <c r="X31" s="40"/>
      <c r="Y31" s="41"/>
      <c r="Z31" s="41"/>
      <c r="AA31" s="41"/>
      <c r="AB31" s="39"/>
      <c r="AC31" s="39"/>
      <c r="AD31" s="40"/>
      <c r="AE31" s="40"/>
      <c r="AF31" s="43"/>
      <c r="AG31" s="44"/>
      <c r="AH31" s="44"/>
      <c r="AI31" s="44"/>
      <c r="AJ31" s="44"/>
      <c r="AK31" s="44"/>
      <c r="AL31" s="44"/>
      <c r="AM31" s="45"/>
    </row>
    <row r="32" spans="1:39" ht="15.75" customHeight="1" collapsed="1" x14ac:dyDescent="0.25">
      <c r="A32" s="78" t="s">
        <v>64</v>
      </c>
      <c r="B32" s="31"/>
      <c r="C32" s="31"/>
      <c r="D32" s="32"/>
      <c r="E32" s="32"/>
      <c r="F32" s="32"/>
      <c r="G32" s="34"/>
      <c r="H32" s="34"/>
      <c r="I32" s="31"/>
      <c r="J32" s="31"/>
      <c r="K32" s="32"/>
      <c r="L32" s="32"/>
      <c r="M32" s="32"/>
      <c r="N32" s="34"/>
      <c r="O32" s="34"/>
      <c r="P32" s="31"/>
      <c r="Q32" s="31"/>
      <c r="R32" s="32"/>
      <c r="S32" s="32"/>
      <c r="T32" s="32"/>
      <c r="U32" s="34"/>
      <c r="V32" s="34"/>
      <c r="W32" s="31"/>
      <c r="X32" s="31"/>
      <c r="Y32" s="32"/>
      <c r="Z32" s="32"/>
      <c r="AA32" s="32"/>
      <c r="AB32" s="34"/>
      <c r="AC32" s="34"/>
      <c r="AD32" s="31"/>
      <c r="AE32" s="31"/>
      <c r="AF32" s="35">
        <f>COUNTIF($B33:$AE34,"CPB")/2</f>
        <v>0</v>
      </c>
      <c r="AG32" s="36">
        <f>COUNTIF($B33:$AE34,"RTT")/2</f>
        <v>0</v>
      </c>
      <c r="AH32" s="36">
        <f>COUNTIF($B33:$AE34,"ARR")/2</f>
        <v>0</v>
      </c>
      <c r="AI32" s="36">
        <f>COUNTIF($B33:$AE34,"FOE")/2+COUNTIF($B33:$AE34,"ALT")/2</f>
        <v>0</v>
      </c>
      <c r="AJ32" s="36">
        <f>COUNTIF($B33:$AE34,"CEF")/2+COUNTIF($B33:$AE34,"EMR")/2+COUNTIF($B33:$AE34,"MAL")/2+COUNTIF($B33:$AE34,"ATR")/2+COUNTIF($B33:$AE34,"ATJ")/2+COUNTIF($B33:$AE34,"MZT")/2+COUNTIF($B33:$AE34,"PAT")/2+COUNTIF($B33:$AE34,"MTH")/2</f>
        <v>0</v>
      </c>
      <c r="AK32" s="36">
        <f>COUNTIF($B33:$AE34,"ANR")/2+COUNTIF($B33:$AE34,"CSS")/2</f>
        <v>0</v>
      </c>
      <c r="AL32" s="36">
        <f>COUNTIF($B33:$AE34,"D")/2+COUNTIF($B33:$AE34,"I")/2</f>
        <v>0</v>
      </c>
      <c r="AM32" s="37">
        <f>COUNTIF($B33:$AE34,"RPO")/2+COUNTIF($B33:$AE34,"FPE")/2+COUNTIF($B33:$AE34,"AUT")/2+COUNTIF($B33:$AE34,"BLC")/2</f>
        <v>0</v>
      </c>
    </row>
    <row r="33" spans="1:39" ht="15.95" customHeight="1" collapsed="1" x14ac:dyDescent="0.25">
      <c r="A33" s="38" t="s">
        <v>32</v>
      </c>
      <c r="B33" s="40"/>
      <c r="C33" s="40"/>
      <c r="D33" s="40"/>
      <c r="E33" s="41"/>
      <c r="F33" s="41"/>
      <c r="G33" s="39"/>
      <c r="H33" s="39"/>
      <c r="I33" s="40"/>
      <c r="J33" s="40"/>
      <c r="K33" s="40"/>
      <c r="L33" s="41"/>
      <c r="M33" s="41"/>
      <c r="N33" s="39"/>
      <c r="O33" s="39"/>
      <c r="P33" s="40"/>
      <c r="Q33" s="40"/>
      <c r="R33" s="40"/>
      <c r="S33" s="41"/>
      <c r="T33" s="40"/>
      <c r="U33" s="39"/>
      <c r="V33" s="39"/>
      <c r="W33" s="40"/>
      <c r="X33" s="40"/>
      <c r="Y33" s="40"/>
      <c r="Z33" s="41"/>
      <c r="AA33" s="41"/>
      <c r="AB33" s="39"/>
      <c r="AC33" s="39"/>
      <c r="AD33" s="40"/>
      <c r="AE33" s="40"/>
      <c r="AF33" s="43"/>
      <c r="AG33" s="44"/>
      <c r="AH33" s="44"/>
      <c r="AI33" s="44"/>
      <c r="AJ33" s="44"/>
      <c r="AK33" s="44"/>
      <c r="AL33" s="44"/>
      <c r="AM33" s="45"/>
    </row>
    <row r="34" spans="1:39" ht="15.95" customHeight="1" thickBot="1" x14ac:dyDescent="0.3">
      <c r="A34" s="38" t="s">
        <v>33</v>
      </c>
      <c r="B34" s="40"/>
      <c r="C34" s="40"/>
      <c r="D34" s="40"/>
      <c r="E34" s="41"/>
      <c r="F34" s="41"/>
      <c r="G34" s="39"/>
      <c r="H34" s="39"/>
      <c r="I34" s="40"/>
      <c r="J34" s="40"/>
      <c r="K34" s="40"/>
      <c r="L34" s="41"/>
      <c r="M34" s="41"/>
      <c r="N34" s="39"/>
      <c r="O34" s="39"/>
      <c r="P34" s="40"/>
      <c r="Q34" s="40"/>
      <c r="R34" s="40"/>
      <c r="S34" s="41"/>
      <c r="T34" s="40"/>
      <c r="U34" s="39"/>
      <c r="V34" s="39"/>
      <c r="W34" s="40"/>
      <c r="X34" s="40"/>
      <c r="Y34" s="40"/>
      <c r="Z34" s="41"/>
      <c r="AA34" s="41"/>
      <c r="AB34" s="39"/>
      <c r="AC34" s="39"/>
      <c r="AD34" s="40"/>
      <c r="AE34" s="40"/>
      <c r="AF34" s="43"/>
      <c r="AG34" s="44"/>
      <c r="AH34" s="44"/>
      <c r="AI34" s="44"/>
      <c r="AJ34" s="44"/>
      <c r="AK34" s="44"/>
      <c r="AL34" s="44"/>
      <c r="AM34" s="45"/>
    </row>
    <row r="35" spans="1:39" ht="15.75" customHeight="1" collapsed="1" x14ac:dyDescent="0.25">
      <c r="A35" s="29" t="s">
        <v>65</v>
      </c>
      <c r="B35" s="31"/>
      <c r="C35" s="31"/>
      <c r="D35" s="32"/>
      <c r="E35" s="32"/>
      <c r="F35" s="32"/>
      <c r="G35" s="34"/>
      <c r="H35" s="34"/>
      <c r="I35" s="31"/>
      <c r="J35" s="31"/>
      <c r="K35" s="32"/>
      <c r="L35" s="32"/>
      <c r="M35" s="32"/>
      <c r="N35" s="34"/>
      <c r="O35" s="34"/>
      <c r="P35" s="31"/>
      <c r="Q35" s="31"/>
      <c r="R35" s="32"/>
      <c r="S35" s="32"/>
      <c r="T35" s="32"/>
      <c r="U35" s="34"/>
      <c r="V35" s="34"/>
      <c r="W35" s="31"/>
      <c r="X35" s="31"/>
      <c r="Y35" s="32"/>
      <c r="Z35" s="32"/>
      <c r="AA35" s="32"/>
      <c r="AB35" s="34"/>
      <c r="AC35" s="34"/>
      <c r="AD35" s="31"/>
      <c r="AE35" s="31"/>
      <c r="AF35" s="35">
        <f>COUNTIF($B36:$AE37,"CPB")/2</f>
        <v>0</v>
      </c>
      <c r="AG35" s="36">
        <f>COUNTIF($B36:$AE37,"RTT")/2</f>
        <v>0</v>
      </c>
      <c r="AH35" s="36">
        <f>COUNTIF($B36:$AE37,"ARR")/2</f>
        <v>0</v>
      </c>
      <c r="AI35" s="36">
        <f>COUNTIF($B36:$AE37,"FOE")/2+COUNTIF($B36:$AE37,"ALT")/2</f>
        <v>0</v>
      </c>
      <c r="AJ35" s="36">
        <f>COUNTIF($B36:$AE37,"CEF")/2+COUNTIF($B36:$AE37,"EMR")/2+COUNTIF($B36:$AE37,"MAL")/2+COUNTIF($B36:$AE37,"ATR")/2+COUNTIF($B36:$AE37,"ATJ")/2+COUNTIF($B36:$AE37,"MZT")/2+COUNTIF($B36:$AE37,"PAT")/2+COUNTIF($B36:$AE37,"MTH")/2</f>
        <v>0</v>
      </c>
      <c r="AK35" s="36">
        <f>COUNTIF($B36:$AE37,"ANR")/2+COUNTIF($B36:$AE37,"CSS")/2</f>
        <v>0</v>
      </c>
      <c r="AL35" s="36">
        <f>COUNTIF($B36:$AE37,"D")/2+COUNTIF($B36:$AE37,"I")/2</f>
        <v>0</v>
      </c>
      <c r="AM35" s="37">
        <f>COUNTIF($B36:$AE37,"RPO")/2+COUNTIF($B36:$AE37,"FPE")/2+COUNTIF($B36:$AE37,"AUT")/2+COUNTIF($B36:$AE37,"BLC")/2</f>
        <v>0</v>
      </c>
    </row>
    <row r="36" spans="1:39" ht="15.95" customHeight="1" collapsed="1" x14ac:dyDescent="0.25">
      <c r="A36" s="38" t="s">
        <v>32</v>
      </c>
      <c r="B36" s="40"/>
      <c r="C36" s="40"/>
      <c r="D36" s="40"/>
      <c r="E36" s="41"/>
      <c r="F36" s="41"/>
      <c r="G36" s="39"/>
      <c r="H36" s="39"/>
      <c r="I36" s="40"/>
      <c r="J36" s="40"/>
      <c r="K36" s="40"/>
      <c r="L36" s="41"/>
      <c r="M36" s="41"/>
      <c r="N36" s="39"/>
      <c r="O36" s="39"/>
      <c r="P36" s="40"/>
      <c r="Q36" s="40"/>
      <c r="R36" s="40"/>
      <c r="S36" s="41"/>
      <c r="T36" s="40"/>
      <c r="U36" s="39"/>
      <c r="V36" s="39"/>
      <c r="W36" s="40"/>
      <c r="X36" s="40"/>
      <c r="Y36" s="40"/>
      <c r="Z36" s="41"/>
      <c r="AA36" s="41"/>
      <c r="AB36" s="39"/>
      <c r="AC36" s="39"/>
      <c r="AD36" s="40"/>
      <c r="AE36" s="40"/>
      <c r="AF36" s="43"/>
      <c r="AG36" s="44"/>
      <c r="AH36" s="44"/>
      <c r="AI36" s="44"/>
      <c r="AJ36" s="44"/>
      <c r="AK36" s="44"/>
      <c r="AL36" s="44"/>
      <c r="AM36" s="45"/>
    </row>
    <row r="37" spans="1:39" ht="15.95" customHeight="1" thickBot="1" x14ac:dyDescent="0.3">
      <c r="A37" s="38" t="s">
        <v>33</v>
      </c>
      <c r="B37" s="40"/>
      <c r="C37" s="40"/>
      <c r="D37" s="40"/>
      <c r="E37" s="41"/>
      <c r="F37" s="41"/>
      <c r="G37" s="39"/>
      <c r="H37" s="39"/>
      <c r="I37" s="40"/>
      <c r="J37" s="40"/>
      <c r="K37" s="40"/>
      <c r="L37" s="41"/>
      <c r="M37" s="41"/>
      <c r="N37" s="39"/>
      <c r="O37" s="39"/>
      <c r="P37" s="40"/>
      <c r="Q37" s="40"/>
      <c r="R37" s="40"/>
      <c r="S37" s="41"/>
      <c r="T37" s="40"/>
      <c r="U37" s="39"/>
      <c r="V37" s="39"/>
      <c r="W37" s="40"/>
      <c r="X37" s="40"/>
      <c r="Y37" s="40"/>
      <c r="Z37" s="41"/>
      <c r="AA37" s="41"/>
      <c r="AB37" s="39"/>
      <c r="AC37" s="39"/>
      <c r="AD37" s="40"/>
      <c r="AE37" s="40"/>
      <c r="AF37" s="43"/>
      <c r="AG37" s="44"/>
      <c r="AH37" s="44"/>
      <c r="AI37" s="44"/>
      <c r="AJ37" s="44"/>
      <c r="AK37" s="44"/>
      <c r="AL37" s="44"/>
      <c r="AM37" s="45"/>
    </row>
    <row r="38" spans="1:39" ht="15.75" collapsed="1" x14ac:dyDescent="0.25">
      <c r="A38" s="29" t="s">
        <v>66</v>
      </c>
      <c r="B38" s="31"/>
      <c r="C38" s="31"/>
      <c r="D38" s="32"/>
      <c r="E38" s="32"/>
      <c r="F38" s="32"/>
      <c r="G38" s="34"/>
      <c r="H38" s="34"/>
      <c r="I38" s="31"/>
      <c r="J38" s="31"/>
      <c r="K38" s="32"/>
      <c r="L38" s="32"/>
      <c r="M38" s="32"/>
      <c r="N38" s="34"/>
      <c r="O38" s="34"/>
      <c r="P38" s="31"/>
      <c r="Q38" s="31"/>
      <c r="R38" s="32"/>
      <c r="S38" s="32"/>
      <c r="T38" s="32"/>
      <c r="U38" s="34"/>
      <c r="V38" s="34"/>
      <c r="W38" s="31"/>
      <c r="X38" s="31"/>
      <c r="Y38" s="32"/>
      <c r="Z38" s="32"/>
      <c r="AA38" s="32"/>
      <c r="AB38" s="34"/>
      <c r="AC38" s="34"/>
      <c r="AD38" s="31"/>
      <c r="AE38" s="31"/>
      <c r="AF38" s="35">
        <f>COUNTIF($B39:$AE40,"CPB")/2</f>
        <v>0</v>
      </c>
      <c r="AG38" s="36">
        <f>COUNTIF($B39:$AE40,"RTT")/2</f>
        <v>0</v>
      </c>
      <c r="AH38" s="36">
        <f>COUNTIF($B39:$AE40,"ARR")/2</f>
        <v>0</v>
      </c>
      <c r="AI38" s="36">
        <f>COUNTIF($B39:$AE40,"FOE")/2+COUNTIF($B39:$AE40,"ALT")/2</f>
        <v>0</v>
      </c>
      <c r="AJ38" s="36">
        <f>COUNTIF($B39:$AE40,"CEF")/2+COUNTIF($B39:$AE40,"EMR")/2+COUNTIF($B39:$AE40,"MAL")/2+COUNTIF($B39:$AE40,"ATR")/2+COUNTIF($B39:$AE40,"ATJ")/2+COUNTIF($B39:$AE40,"MZT")/2+COUNTIF($B39:$AE40,"PAT")/2+COUNTIF($B39:$AE40,"MTH")/2</f>
        <v>0</v>
      </c>
      <c r="AK38" s="36">
        <f>COUNTIF($B39:$AE40,"ANR")/2+COUNTIF($B39:$AE40,"CSS")/2</f>
        <v>0</v>
      </c>
      <c r="AL38" s="36">
        <f>COUNTIF($B39:$AE40,"D")/2+COUNTIF($B39:$AE40,"I")/2</f>
        <v>0</v>
      </c>
      <c r="AM38" s="37">
        <f>COUNTIF($B39:$AE40,"RPO")/2+COUNTIF($B39:$AE40,"FPE")/2+COUNTIF($B39:$AE40,"AUT")/2+COUNTIF($B39:$AE40,"BLC")/2</f>
        <v>0</v>
      </c>
    </row>
    <row r="39" spans="1:39" ht="15.95" customHeight="1" collapsed="1" x14ac:dyDescent="0.25">
      <c r="A39" s="38" t="s">
        <v>32</v>
      </c>
      <c r="B39" s="40"/>
      <c r="C39" s="40"/>
      <c r="D39" s="41"/>
      <c r="E39" s="41"/>
      <c r="F39" s="41"/>
      <c r="G39" s="39"/>
      <c r="H39" s="39"/>
      <c r="I39" s="40"/>
      <c r="J39" s="40"/>
      <c r="K39" s="41"/>
      <c r="L39" s="41"/>
      <c r="M39" s="41"/>
      <c r="N39" s="39"/>
      <c r="O39" s="39"/>
      <c r="P39" s="40"/>
      <c r="Q39" s="40"/>
      <c r="R39" s="41"/>
      <c r="S39" s="41"/>
      <c r="T39" s="41"/>
      <c r="U39" s="39"/>
      <c r="V39" s="39"/>
      <c r="W39" s="40"/>
      <c r="X39" s="40"/>
      <c r="Y39" s="41"/>
      <c r="Z39" s="41"/>
      <c r="AA39" s="41"/>
      <c r="AB39" s="39"/>
      <c r="AC39" s="39"/>
      <c r="AD39" s="40"/>
      <c r="AE39" s="40"/>
      <c r="AF39" s="43"/>
      <c r="AG39" s="44"/>
      <c r="AH39" s="44"/>
      <c r="AI39" s="44"/>
      <c r="AJ39" s="44"/>
      <c r="AK39" s="44"/>
      <c r="AL39" s="44"/>
      <c r="AM39" s="45"/>
    </row>
    <row r="40" spans="1:39" ht="15.95" customHeight="1" thickBot="1" x14ac:dyDescent="0.3">
      <c r="A40" s="38" t="s">
        <v>33</v>
      </c>
      <c r="B40" s="40"/>
      <c r="C40" s="40"/>
      <c r="D40" s="41"/>
      <c r="E40" s="41"/>
      <c r="F40" s="41"/>
      <c r="G40" s="39"/>
      <c r="H40" s="39"/>
      <c r="I40" s="40"/>
      <c r="J40" s="40"/>
      <c r="K40" s="41"/>
      <c r="L40" s="41"/>
      <c r="M40" s="41"/>
      <c r="N40" s="39"/>
      <c r="O40" s="39"/>
      <c r="P40" s="40"/>
      <c r="Q40" s="40"/>
      <c r="R40" s="41"/>
      <c r="S40" s="41"/>
      <c r="T40" s="41"/>
      <c r="U40" s="39"/>
      <c r="V40" s="39"/>
      <c r="W40" s="40"/>
      <c r="X40" s="40"/>
      <c r="Y40" s="41"/>
      <c r="Z40" s="41"/>
      <c r="AA40" s="41"/>
      <c r="AB40" s="39"/>
      <c r="AC40" s="39"/>
      <c r="AD40" s="40"/>
      <c r="AE40" s="40"/>
      <c r="AF40" s="43"/>
      <c r="AG40" s="44"/>
      <c r="AH40" s="44"/>
      <c r="AI40" s="44"/>
      <c r="AJ40" s="44"/>
      <c r="AK40" s="44"/>
      <c r="AL40" s="44"/>
      <c r="AM40" s="45"/>
    </row>
    <row r="41" spans="1:39" ht="15.75" customHeight="1" collapsed="1" x14ac:dyDescent="0.25">
      <c r="A41" s="29" t="s">
        <v>67</v>
      </c>
      <c r="B41" s="31"/>
      <c r="C41" s="31"/>
      <c r="D41" s="32"/>
      <c r="E41" s="32"/>
      <c r="F41" s="32"/>
      <c r="G41" s="34"/>
      <c r="H41" s="34"/>
      <c r="I41" s="31"/>
      <c r="J41" s="31"/>
      <c r="K41" s="32"/>
      <c r="L41" s="32"/>
      <c r="M41" s="32"/>
      <c r="N41" s="34"/>
      <c r="O41" s="34"/>
      <c r="P41" s="31"/>
      <c r="Q41" s="31"/>
      <c r="R41" s="32"/>
      <c r="S41" s="32"/>
      <c r="T41" s="32"/>
      <c r="U41" s="34"/>
      <c r="V41" s="34"/>
      <c r="W41" s="31"/>
      <c r="X41" s="31"/>
      <c r="Y41" s="32"/>
      <c r="Z41" s="32"/>
      <c r="AA41" s="32"/>
      <c r="AB41" s="34"/>
      <c r="AC41" s="34"/>
      <c r="AD41" s="31"/>
      <c r="AE41" s="31"/>
      <c r="AF41" s="35">
        <f>COUNTIF($B42:$AE43,"CPB")/2</f>
        <v>0</v>
      </c>
      <c r="AG41" s="36">
        <f>COUNTIF($B42:$AE43,"RTT")/2</f>
        <v>0</v>
      </c>
      <c r="AH41" s="36">
        <f>COUNTIF($B42:$AE43,"ARR")/2</f>
        <v>0</v>
      </c>
      <c r="AI41" s="36">
        <f>COUNTIF($B42:$AE43,"FOE")/2+COUNTIF($B42:$AE43,"ALT")/2</f>
        <v>0</v>
      </c>
      <c r="AJ41" s="36">
        <f>COUNTIF($B42:$AE43,"CEF")/2+COUNTIF($B42:$AE43,"EMR")/2+COUNTIF($B42:$AE43,"MAL")/2+COUNTIF($B42:$AE43,"ATR")/2+COUNTIF($B42:$AE43,"ATJ")/2+COUNTIF($B42:$AE43,"MZT")/2+COUNTIF($B42:$AE43,"PAT")/2+COUNTIF($B42:$AE43,"MTH")/2</f>
        <v>0</v>
      </c>
      <c r="AK41" s="36">
        <f>COUNTIF($B42:$AE43,"ANR")/2+COUNTIF($B42:$AE43,"CSS")/2</f>
        <v>0</v>
      </c>
      <c r="AL41" s="36">
        <f>COUNTIF($B42:$AE43,"D")/2+COUNTIF($B42:$AE43,"I")/2</f>
        <v>0</v>
      </c>
      <c r="AM41" s="37">
        <f>COUNTIF($B42:$AE43,"RPO")/2+COUNTIF($B42:$AE43,"FPE")/2+COUNTIF($B42:$AE43,"AUT")/2+COUNTIF($B42:$AE43,"BLC")/2</f>
        <v>0</v>
      </c>
    </row>
    <row r="42" spans="1:39" ht="15.95" customHeight="1" collapsed="1" x14ac:dyDescent="0.25">
      <c r="A42" s="38" t="s">
        <v>32</v>
      </c>
      <c r="B42" s="40"/>
      <c r="C42" s="40"/>
      <c r="D42" s="41"/>
      <c r="E42" s="41"/>
      <c r="F42" s="41"/>
      <c r="G42" s="39"/>
      <c r="H42" s="39"/>
      <c r="I42" s="40"/>
      <c r="J42" s="40"/>
      <c r="K42" s="41"/>
      <c r="L42" s="41"/>
      <c r="M42" s="41"/>
      <c r="N42" s="39"/>
      <c r="O42" s="39"/>
      <c r="P42" s="40"/>
      <c r="Q42" s="40"/>
      <c r="R42" s="41"/>
      <c r="S42" s="41"/>
      <c r="T42" s="41"/>
      <c r="U42" s="39"/>
      <c r="V42" s="39"/>
      <c r="W42" s="40"/>
      <c r="X42" s="40"/>
      <c r="Y42" s="41"/>
      <c r="Z42" s="41"/>
      <c r="AA42" s="41"/>
      <c r="AB42" s="39"/>
      <c r="AC42" s="39"/>
      <c r="AD42" s="40"/>
      <c r="AE42" s="40"/>
      <c r="AF42" s="43"/>
      <c r="AG42" s="44"/>
      <c r="AH42" s="44"/>
      <c r="AI42" s="44"/>
      <c r="AJ42" s="44"/>
      <c r="AK42" s="44"/>
      <c r="AL42" s="44"/>
      <c r="AM42" s="45"/>
    </row>
    <row r="43" spans="1:39" ht="15.95" customHeight="1" thickBot="1" x14ac:dyDescent="0.3">
      <c r="A43" s="48" t="s">
        <v>33</v>
      </c>
      <c r="B43" s="50"/>
      <c r="C43" s="50"/>
      <c r="D43" s="51"/>
      <c r="E43" s="51"/>
      <c r="F43" s="51"/>
      <c r="G43" s="49"/>
      <c r="H43" s="49"/>
      <c r="I43" s="50"/>
      <c r="J43" s="50"/>
      <c r="K43" s="51"/>
      <c r="L43" s="51"/>
      <c r="M43" s="51"/>
      <c r="N43" s="49"/>
      <c r="O43" s="49"/>
      <c r="P43" s="50"/>
      <c r="Q43" s="50"/>
      <c r="R43" s="51"/>
      <c r="S43" s="51"/>
      <c r="T43" s="51"/>
      <c r="U43" s="49"/>
      <c r="V43" s="49"/>
      <c r="W43" s="50"/>
      <c r="X43" s="50"/>
      <c r="Y43" s="51"/>
      <c r="Z43" s="51"/>
      <c r="AA43" s="51"/>
      <c r="AB43" s="49"/>
      <c r="AC43" s="49"/>
      <c r="AD43" s="50"/>
      <c r="AE43" s="50"/>
      <c r="AF43" s="52"/>
      <c r="AG43" s="53"/>
      <c r="AH43" s="53"/>
      <c r="AI43" s="53"/>
      <c r="AJ43" s="53"/>
      <c r="AK43" s="53"/>
      <c r="AL43" s="53"/>
      <c r="AM43" s="54"/>
    </row>
    <row r="44" spans="1:39" collapsed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</row>
  </sheetData>
  <mergeCells count="8">
    <mergeCell ref="AB5:AE5"/>
    <mergeCell ref="AB6:AE6"/>
    <mergeCell ref="A8:A10"/>
    <mergeCell ref="B10:H10"/>
    <mergeCell ref="I10:O10"/>
    <mergeCell ref="P10:V10"/>
    <mergeCell ref="W10:AC10"/>
    <mergeCell ref="AD10:AE10"/>
  </mergeCells>
  <conditionalFormatting sqref="F11:G11 D11">
    <cfRule type="containsText" dxfId="1446" priority="245" operator="containsText" text="D">
      <formula>NOT(ISERROR(SEARCH("D",D11)))</formula>
    </cfRule>
  </conditionalFormatting>
  <conditionalFormatting sqref="M11 K11">
    <cfRule type="containsText" dxfId="1445" priority="244" operator="containsText" text="D">
      <formula>NOT(ISERROR(SEARCH("D",K11)))</formula>
    </cfRule>
  </conditionalFormatting>
  <conditionalFormatting sqref="R11">
    <cfRule type="containsText" dxfId="1444" priority="243" operator="containsText" text="D">
      <formula>NOT(ISERROR(SEARCH("D",R11)))</formula>
    </cfRule>
  </conditionalFormatting>
  <conditionalFormatting sqref="AA11 Y11">
    <cfRule type="containsText" dxfId="1443" priority="242" operator="containsText" text="D">
      <formula>NOT(ISERROR(SEARCH("D",Y11)))</formula>
    </cfRule>
  </conditionalFormatting>
  <conditionalFormatting sqref="M11">
    <cfRule type="containsText" dxfId="1442" priority="221" operator="containsText" text="D">
      <formula>NOT(ISERROR(SEARCH("D",M11)))</formula>
    </cfRule>
  </conditionalFormatting>
  <conditionalFormatting sqref="AA11">
    <cfRule type="containsText" dxfId="1441" priority="219" operator="containsText" text="D">
      <formula>NOT(ISERROR(SEARCH("D",AA11)))</formula>
    </cfRule>
  </conditionalFormatting>
  <conditionalFormatting sqref="P38:Q43 W38:X43 I38:J43 P11:Q31 W11:X31 AD11:AE11 I11:J31 B11:C43 AD14:AE43 AD12:AD13">
    <cfRule type="cellIs" dxfId="1440" priority="211" operator="equal">
      <formula>"D"</formula>
    </cfRule>
    <cfRule type="containsText" dxfId="1439" priority="212" operator="containsText" text="MTH">
      <formula>NOT(ISERROR(SEARCH("MTH",B11)))</formula>
    </cfRule>
    <cfRule type="containsText" dxfId="1438" priority="213" operator="containsText" text="MAL">
      <formula>NOT(ISERROR(SEARCH("MAL",B11)))</formula>
    </cfRule>
    <cfRule type="containsText" dxfId="1437" priority="214" operator="containsText" text="ARR">
      <formula>NOT(ISERROR(SEARCH("ARR",B11)))</formula>
    </cfRule>
    <cfRule type="containsText" dxfId="1436" priority="215" operator="containsText" text="ALT">
      <formula>NOT(ISERROR(SEARCH("ALT",B11)))</formula>
    </cfRule>
    <cfRule type="containsText" dxfId="1435" priority="216" operator="containsText" text="RTT">
      <formula>NOT(ISERROR(SEARCH("RTT",B11)))</formula>
    </cfRule>
    <cfRule type="containsText" dxfId="1434" priority="217" operator="containsText" text="CPB">
      <formula>NOT(ISERROR(SEARCH("CPB",B11)))</formula>
    </cfRule>
  </conditionalFormatting>
  <conditionalFormatting sqref="T11">
    <cfRule type="containsText" dxfId="1433" priority="210" operator="containsText" text="D">
      <formula>NOT(ISERROR(SEARCH("D",T11)))</formula>
    </cfRule>
  </conditionalFormatting>
  <conditionalFormatting sqref="D33:D34">
    <cfRule type="containsText" dxfId="1432" priority="192" operator="containsText" text="D">
      <formula>NOT(ISERROR(SEARCH("D",D33)))</formula>
    </cfRule>
  </conditionalFormatting>
  <conditionalFormatting sqref="K33:K34">
    <cfRule type="containsText" dxfId="1431" priority="191" operator="containsText" text="D">
      <formula>NOT(ISERROR(SEARCH("D",K33)))</formula>
    </cfRule>
  </conditionalFormatting>
  <conditionalFormatting sqref="R33:R34">
    <cfRule type="containsText" dxfId="1430" priority="190" operator="containsText" text="D">
      <formula>NOT(ISERROR(SEARCH("D",R33)))</formula>
    </cfRule>
  </conditionalFormatting>
  <conditionalFormatting sqref="Y33:Y34">
    <cfRule type="containsText" dxfId="1429" priority="189" operator="containsText" text="D">
      <formula>NOT(ISERROR(SEARCH("D",Y33)))</formula>
    </cfRule>
  </conditionalFormatting>
  <conditionalFormatting sqref="P32:Q34">
    <cfRule type="cellIs" dxfId="1428" priority="162" operator="equal">
      <formula>"D"</formula>
    </cfRule>
    <cfRule type="containsText" dxfId="1427" priority="163" operator="containsText" text="MTH">
      <formula>NOT(ISERROR(SEARCH("MTH",P32)))</formula>
    </cfRule>
    <cfRule type="containsText" dxfId="1426" priority="164" operator="containsText" text="MAL">
      <formula>NOT(ISERROR(SEARCH("MAL",P32)))</formula>
    </cfRule>
    <cfRule type="containsText" dxfId="1425" priority="165" operator="containsText" text="ARR">
      <formula>NOT(ISERROR(SEARCH("ARR",P32)))</formula>
    </cfRule>
    <cfRule type="containsText" dxfId="1424" priority="166" operator="containsText" text="ALT">
      <formula>NOT(ISERROR(SEARCH("ALT",P32)))</formula>
    </cfRule>
    <cfRule type="containsText" dxfId="1423" priority="167" operator="containsText" text="RTT">
      <formula>NOT(ISERROR(SEARCH("RTT",P32)))</formula>
    </cfRule>
    <cfRule type="containsText" dxfId="1422" priority="168" operator="containsText" text="CPB">
      <formula>NOT(ISERROR(SEARCH("CPB",P32)))</formula>
    </cfRule>
  </conditionalFormatting>
  <conditionalFormatting sqref="W32:X34">
    <cfRule type="cellIs" dxfId="1421" priority="155" operator="equal">
      <formula>"D"</formula>
    </cfRule>
    <cfRule type="containsText" dxfId="1420" priority="156" operator="containsText" text="MTH">
      <formula>NOT(ISERROR(SEARCH("MTH",W32)))</formula>
    </cfRule>
    <cfRule type="containsText" dxfId="1419" priority="157" operator="containsText" text="MAL">
      <formula>NOT(ISERROR(SEARCH("MAL",W32)))</formula>
    </cfRule>
    <cfRule type="containsText" dxfId="1418" priority="158" operator="containsText" text="ARR">
      <formula>NOT(ISERROR(SEARCH("ARR",W32)))</formula>
    </cfRule>
    <cfRule type="containsText" dxfId="1417" priority="159" operator="containsText" text="ALT">
      <formula>NOT(ISERROR(SEARCH("ALT",W32)))</formula>
    </cfRule>
    <cfRule type="containsText" dxfId="1416" priority="160" operator="containsText" text="RTT">
      <formula>NOT(ISERROR(SEARCH("RTT",W32)))</formula>
    </cfRule>
    <cfRule type="containsText" dxfId="1415" priority="161" operator="containsText" text="CPB">
      <formula>NOT(ISERROR(SEARCH("CPB",W32)))</formula>
    </cfRule>
  </conditionalFormatting>
  <conditionalFormatting sqref="I32:J34">
    <cfRule type="cellIs" dxfId="1414" priority="148" operator="equal">
      <formula>"D"</formula>
    </cfRule>
    <cfRule type="containsText" dxfId="1413" priority="149" operator="containsText" text="MTH">
      <formula>NOT(ISERROR(SEARCH("MTH",I32)))</formula>
    </cfRule>
    <cfRule type="containsText" dxfId="1412" priority="150" operator="containsText" text="MAL">
      <formula>NOT(ISERROR(SEARCH("MAL",I32)))</formula>
    </cfRule>
    <cfRule type="containsText" dxfId="1411" priority="151" operator="containsText" text="ARR">
      <formula>NOT(ISERROR(SEARCH("ARR",I32)))</formula>
    </cfRule>
    <cfRule type="containsText" dxfId="1410" priority="152" operator="containsText" text="ALT">
      <formula>NOT(ISERROR(SEARCH("ALT",I32)))</formula>
    </cfRule>
    <cfRule type="containsText" dxfId="1409" priority="153" operator="containsText" text="RTT">
      <formula>NOT(ISERROR(SEARCH("RTT",I32)))</formula>
    </cfRule>
    <cfRule type="containsText" dxfId="1408" priority="154" operator="containsText" text="CPB">
      <formula>NOT(ISERROR(SEARCH("CPB",I32)))</formula>
    </cfRule>
  </conditionalFormatting>
  <conditionalFormatting sqref="T33:T34">
    <cfRule type="containsText" dxfId="1407" priority="147" operator="containsText" text="D">
      <formula>NOT(ISERROR(SEARCH("D",T33)))</formula>
    </cfRule>
  </conditionalFormatting>
  <conditionalFormatting sqref="D36:D37">
    <cfRule type="containsText" dxfId="1406" priority="129" operator="containsText" text="D">
      <formula>NOT(ISERROR(SEARCH("D",D36)))</formula>
    </cfRule>
  </conditionalFormatting>
  <conditionalFormatting sqref="K36:K37">
    <cfRule type="containsText" dxfId="1405" priority="128" operator="containsText" text="D">
      <formula>NOT(ISERROR(SEARCH("D",K36)))</formula>
    </cfRule>
  </conditionalFormatting>
  <conditionalFormatting sqref="R36:R37">
    <cfRule type="containsText" dxfId="1404" priority="127" operator="containsText" text="D">
      <formula>NOT(ISERROR(SEARCH("D",R36)))</formula>
    </cfRule>
  </conditionalFormatting>
  <conditionalFormatting sqref="Y36:Y37">
    <cfRule type="containsText" dxfId="1403" priority="126" operator="containsText" text="D">
      <formula>NOT(ISERROR(SEARCH("D",Y36)))</formula>
    </cfRule>
  </conditionalFormatting>
  <conditionalFormatting sqref="P35:Q37">
    <cfRule type="cellIs" dxfId="1402" priority="99" operator="equal">
      <formula>"D"</formula>
    </cfRule>
    <cfRule type="containsText" dxfId="1401" priority="100" operator="containsText" text="MTH">
      <formula>NOT(ISERROR(SEARCH("MTH",P35)))</formula>
    </cfRule>
    <cfRule type="containsText" dxfId="1400" priority="101" operator="containsText" text="MAL">
      <formula>NOT(ISERROR(SEARCH("MAL",P35)))</formula>
    </cfRule>
    <cfRule type="containsText" dxfId="1399" priority="102" operator="containsText" text="ARR">
      <formula>NOT(ISERROR(SEARCH("ARR",P35)))</formula>
    </cfRule>
    <cfRule type="containsText" dxfId="1398" priority="103" operator="containsText" text="ALT">
      <formula>NOT(ISERROR(SEARCH("ALT",P35)))</formula>
    </cfRule>
    <cfRule type="containsText" dxfId="1397" priority="104" operator="containsText" text="RTT">
      <formula>NOT(ISERROR(SEARCH("RTT",P35)))</formula>
    </cfRule>
    <cfRule type="containsText" dxfId="1396" priority="105" operator="containsText" text="CPB">
      <formula>NOT(ISERROR(SEARCH("CPB",P35)))</formula>
    </cfRule>
  </conditionalFormatting>
  <conditionalFormatting sqref="W35:X37">
    <cfRule type="cellIs" dxfId="1395" priority="92" operator="equal">
      <formula>"D"</formula>
    </cfRule>
    <cfRule type="containsText" dxfId="1394" priority="93" operator="containsText" text="MTH">
      <formula>NOT(ISERROR(SEARCH("MTH",W35)))</formula>
    </cfRule>
    <cfRule type="containsText" dxfId="1393" priority="94" operator="containsText" text="MAL">
      <formula>NOT(ISERROR(SEARCH("MAL",W35)))</formula>
    </cfRule>
    <cfRule type="containsText" dxfId="1392" priority="95" operator="containsText" text="ARR">
      <formula>NOT(ISERROR(SEARCH("ARR",W35)))</formula>
    </cfRule>
    <cfRule type="containsText" dxfId="1391" priority="96" operator="containsText" text="ALT">
      <formula>NOT(ISERROR(SEARCH("ALT",W35)))</formula>
    </cfRule>
    <cfRule type="containsText" dxfId="1390" priority="97" operator="containsText" text="RTT">
      <formula>NOT(ISERROR(SEARCH("RTT",W35)))</formula>
    </cfRule>
    <cfRule type="containsText" dxfId="1389" priority="98" operator="containsText" text="CPB">
      <formula>NOT(ISERROR(SEARCH("CPB",W35)))</formula>
    </cfRule>
  </conditionalFormatting>
  <conditionalFormatting sqref="I35:J37">
    <cfRule type="cellIs" dxfId="1388" priority="85" operator="equal">
      <formula>"D"</formula>
    </cfRule>
    <cfRule type="containsText" dxfId="1387" priority="86" operator="containsText" text="MTH">
      <formula>NOT(ISERROR(SEARCH("MTH",I35)))</formula>
    </cfRule>
    <cfRule type="containsText" dxfId="1386" priority="87" operator="containsText" text="MAL">
      <formula>NOT(ISERROR(SEARCH("MAL",I35)))</formula>
    </cfRule>
    <cfRule type="containsText" dxfId="1385" priority="88" operator="containsText" text="ARR">
      <formula>NOT(ISERROR(SEARCH("ARR",I35)))</formula>
    </cfRule>
    <cfRule type="containsText" dxfId="1384" priority="89" operator="containsText" text="ALT">
      <formula>NOT(ISERROR(SEARCH("ALT",I35)))</formula>
    </cfRule>
    <cfRule type="containsText" dxfId="1383" priority="90" operator="containsText" text="RTT">
      <formula>NOT(ISERROR(SEARCH("RTT",I35)))</formula>
    </cfRule>
    <cfRule type="containsText" dxfId="1382" priority="91" operator="containsText" text="CPB">
      <formula>NOT(ISERROR(SEARCH("CPB",I35)))</formula>
    </cfRule>
  </conditionalFormatting>
  <conditionalFormatting sqref="T36:T37">
    <cfRule type="containsText" dxfId="1381" priority="84" operator="containsText" text="D">
      <formula>NOT(ISERROR(SEARCH("D",T36)))</formula>
    </cfRule>
  </conditionalFormatting>
  <conditionalFormatting sqref="AB11 U11 N11">
    <cfRule type="containsText" dxfId="1380" priority="66" operator="containsText" text="D">
      <formula>NOT(ISERROR(SEARCH("D",N11)))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1" operator="containsText" id="{33464ADC-DC89-4470-9A48-80299F80431F}">
            <xm:f>NOT(ISERROR(SEARCH("I",D11)))</xm:f>
            <xm:f>"I"</xm:f>
            <x14:dxf>
              <font>
                <b/>
                <i val="0"/>
                <color rgb="FFC00000"/>
              </font>
            </x14:dxf>
          </x14:cfRule>
          <xm:sqref>F11:G11 D11</xm:sqref>
        </x14:conditionalFormatting>
        <x14:conditionalFormatting xmlns:xm="http://schemas.microsoft.com/office/excel/2006/main">
          <x14:cfRule type="containsText" priority="220" operator="containsText" id="{5D7CFE30-525C-4D7B-B70C-7BCAB0DAD139}">
            <xm:f>NOT(ISERROR(SEARCH("I",M11)))</xm:f>
            <xm:f>"I"</xm:f>
            <x14:dxf>
              <font>
                <b/>
                <i val="0"/>
                <color rgb="FFC00000"/>
              </font>
            </x14:dxf>
          </x14:cfRule>
          <xm:sqref>M11</xm:sqref>
        </x14:conditionalFormatting>
        <x14:conditionalFormatting xmlns:xm="http://schemas.microsoft.com/office/excel/2006/main">
          <x14:cfRule type="containsText" priority="240" operator="containsText" id="{BFC45750-2F64-4605-9FD3-7A9682071991}">
            <xm:f>NOT(ISERROR(SEARCH("I",K11)))</xm:f>
            <xm:f>"I"</xm:f>
            <x14:dxf>
              <font>
                <b/>
                <i val="0"/>
                <color rgb="FFC00000"/>
              </font>
            </x14:dxf>
          </x14:cfRule>
          <xm:sqref>M11 K11</xm:sqref>
        </x14:conditionalFormatting>
        <x14:conditionalFormatting xmlns:xm="http://schemas.microsoft.com/office/excel/2006/main">
          <x14:cfRule type="containsText" priority="239" operator="containsText" id="{4ED0CCC2-20D6-43E7-B417-8F412A980AA6}">
            <xm:f>NOT(ISERROR(SEARCH("I",R11)))</xm:f>
            <xm:f>"I"</xm:f>
            <x14:dxf>
              <font>
                <b/>
                <i val="0"/>
                <color rgb="FFC00000"/>
              </font>
            </x14:dxf>
          </x14:cfRule>
          <xm:sqref>R11</xm:sqref>
        </x14:conditionalFormatting>
        <x14:conditionalFormatting xmlns:xm="http://schemas.microsoft.com/office/excel/2006/main">
          <x14:cfRule type="containsText" priority="238" operator="containsText" id="{F1C0D92F-B71F-4147-A787-33AA396F1680}">
            <xm:f>NOT(ISERROR(SEARCH("I",Y11)))</xm:f>
            <xm:f>"I"</xm:f>
            <x14:dxf>
              <font>
                <b/>
                <i val="0"/>
                <color rgb="FFC00000"/>
              </font>
            </x14:dxf>
          </x14:cfRule>
          <xm:sqref>AA11 Y11</xm:sqref>
        </x14:conditionalFormatting>
        <x14:conditionalFormatting xmlns:xm="http://schemas.microsoft.com/office/excel/2006/main">
          <x14:cfRule type="containsText" priority="222" operator="containsText" id="{25BBC307-9A03-4C15-9D2A-2B2458C48EF8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3" operator="containsText" id="{0BA5E999-0C8B-4E20-9F93-55D2986EBCF7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4" operator="containsText" id="{5330665E-6113-4EB3-B0F1-6EAD56860840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5" operator="containsText" id="{DCD50154-4362-4A40-9562-A669A6769042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6" operator="containsText" id="{E8DE0440-350D-47E8-B937-65B6176AFC84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7" operator="containsText" id="{5F2DF2A9-A221-4E4F-BACD-949F7F62E268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8" operator="containsText" id="{078DA1D2-3175-45A9-BD75-B74BD556564F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9" operator="containsText" id="{64C2C173-0AF2-48CF-92F5-7593BDF417A8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30" operator="containsText" id="{A31EE556-F225-4EC5-BEE8-0189F2C8AB4B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31" operator="containsText" id="{397CC939-5C97-4559-A2F0-3BEC22A12053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32" operator="containsText" id="{48DD031C-BD1B-4D51-9685-5C210D6EF326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33" operator="containsText" id="{45592E82-DC16-4C7C-80D9-F4B548522FF9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34" operator="containsText" id="{B6791CEA-B356-416F-8D29-EF641DBDEBBB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35" operator="containsText" id="{23B42BC5-5339-4AD4-AC2B-12EE82A63A69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36" operator="containsText" id="{36629CBF-A278-4AC3-9D45-1F3ECEF37A5D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37" operator="containsText" id="{4AB83333-087F-42D1-8E3B-FD6BE3A06169}">
            <xm:f>NOT(ISERROR(SEARCH('https://dbschenker.sharepoint.com/sites/SALESPLANNING-Global/Shared Documents/Planning RH/Planning 2020/[TM - Planning RH 2020.xlsm]Feuil2'!#REF!,D11)))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R12:S13 R29:S31 R24:S26 R11:T11 R38:T43 D38:H43 K38:M43 Y38:AA43 R27:T28 R14:T23 K11:O31 Y11:AC31 D11:H31 U11:V31</xm:sqref>
        </x14:conditionalFormatting>
        <x14:conditionalFormatting xmlns:xm="http://schemas.microsoft.com/office/excel/2006/main">
          <x14:cfRule type="containsText" priority="218" operator="containsText" id="{E5263D0F-6347-4B97-995F-A5CA241933DE}">
            <xm:f>NOT(ISERROR(SEARCH("I",AA11)))</xm:f>
            <xm:f>"I"</xm:f>
            <x14:dxf>
              <font>
                <b/>
                <i val="0"/>
                <color rgb="FFC00000"/>
              </font>
            </x14:dxf>
          </x14:cfRule>
          <xm:sqref>AA11</xm:sqref>
        </x14:conditionalFormatting>
        <x14:conditionalFormatting xmlns:xm="http://schemas.microsoft.com/office/excel/2006/main">
          <x14:cfRule type="containsText" priority="209" operator="containsText" id="{13CE4030-E4C5-490A-844B-634E45DB7EA5}">
            <xm:f>NOT(ISERROR(SEARCH("I",T11)))</xm:f>
            <xm:f>"I"</xm:f>
            <x14:dxf>
              <font>
                <b/>
                <i val="0"/>
                <color rgb="FFC00000"/>
              </font>
            </x14:dxf>
          </x14:cfRule>
          <xm:sqref>T11</xm:sqref>
        </x14:conditionalFormatting>
        <x14:conditionalFormatting xmlns:xm="http://schemas.microsoft.com/office/excel/2006/main">
          <x14:cfRule type="containsText" priority="193" operator="containsText" id="{B57943F3-991B-4CEE-A33C-818A973ACC9A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4" operator="containsText" id="{2B5E33C4-3C76-418B-8B04-232678200679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5" operator="containsText" id="{105323D2-9448-4C25-AAC0-73392F476FFC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6" operator="containsText" id="{69FAB0B3-001D-4CDE-B856-EEB765E6612C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7" operator="containsText" id="{4B848B5D-D2EE-4EAA-A8B6-488E84D35411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8" operator="containsText" id="{6745A1AE-0AA4-43E8-972A-3C8F43DB7220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9" operator="containsText" id="{190F088D-4ECB-4A3C-B711-A41E7B580474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0" operator="containsText" id="{AFCBD1C4-D364-463F-8405-7CE0C6A2DDF7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01" operator="containsText" id="{FC3EBCE0-1952-42A5-BD35-BA29B2D6C758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02" operator="containsText" id="{78D0130E-547D-4026-B7CA-CFAE18151170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3" operator="containsText" id="{E59CA655-F48E-494E-8843-711429900DD3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4" operator="containsText" id="{A8A63E35-E78D-44C7-BE6A-C7844310909D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5" operator="containsText" id="{CF54FC91-91E0-4717-AEE0-44115DD2B195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6" operator="containsText" id="{7D3D5E33-5E78-442B-B937-0A20E6428F8D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07" operator="containsText" id="{479BA548-32D6-417F-9BE4-76DEE48CDA5D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08" operator="containsText" id="{30917EAD-A0B7-470C-9CBA-838B42898F49}">
            <xm:f>NOT(ISERROR(SEARCH('https://dbschenker.sharepoint.com/sites/SALESPLANNING-Global/Shared Documents/Planning RH/Planning 2020/[TM - Planning RH 2020.xlsm]Feuil2'!#REF!,T12)))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T29:T31 T12:T13 T24:T26</xm:sqref>
        </x14:conditionalFormatting>
        <x14:conditionalFormatting xmlns:xm="http://schemas.microsoft.com/office/excel/2006/main">
          <x14:cfRule type="containsText" priority="188" operator="containsText" id="{FFA3827F-E915-4340-AEB7-4A12C4A1A5BB}">
            <xm:f>NOT(ISERROR(SEARCH("I",D33)))</xm:f>
            <xm:f>"I"</xm:f>
            <x14:dxf>
              <font>
                <b/>
                <i val="0"/>
                <color rgb="FFC00000"/>
              </font>
            </x14:dxf>
          </x14:cfRule>
          <xm:sqref>D33:D34</xm:sqref>
        </x14:conditionalFormatting>
        <x14:conditionalFormatting xmlns:xm="http://schemas.microsoft.com/office/excel/2006/main">
          <x14:cfRule type="containsText" priority="187" operator="containsText" id="{AFB6D341-E731-4A07-B05D-11949AD7A858}">
            <xm:f>NOT(ISERROR(SEARCH("I",K33)))</xm:f>
            <xm:f>"I"</xm:f>
            <x14:dxf>
              <font>
                <b/>
                <i val="0"/>
                <color rgb="FFC00000"/>
              </font>
            </x14:dxf>
          </x14:cfRule>
          <xm:sqref>K33:K34</xm:sqref>
        </x14:conditionalFormatting>
        <x14:conditionalFormatting xmlns:xm="http://schemas.microsoft.com/office/excel/2006/main">
          <x14:cfRule type="containsText" priority="186" operator="containsText" id="{197830FC-B772-4F77-AE80-F1994516D9C5}">
            <xm:f>NOT(ISERROR(SEARCH("I",R33)))</xm:f>
            <xm:f>"I"</xm:f>
            <x14:dxf>
              <font>
                <b/>
                <i val="0"/>
                <color rgb="FFC00000"/>
              </font>
            </x14:dxf>
          </x14:cfRule>
          <xm:sqref>R33:R34</xm:sqref>
        </x14:conditionalFormatting>
        <x14:conditionalFormatting xmlns:xm="http://schemas.microsoft.com/office/excel/2006/main">
          <x14:cfRule type="containsText" priority="185" operator="containsText" id="{FE1377C4-8970-42F7-99CB-DCBA71E3A086}">
            <xm:f>NOT(ISERROR(SEARCH("I",Y33)))</xm:f>
            <xm:f>"I"</xm:f>
            <x14:dxf>
              <font>
                <b/>
                <i val="0"/>
                <color rgb="FFC00000"/>
              </font>
            </x14:dxf>
          </x14:cfRule>
          <xm:sqref>Y33:Y34</xm:sqref>
        </x14:conditionalFormatting>
        <x14:conditionalFormatting xmlns:xm="http://schemas.microsoft.com/office/excel/2006/main">
          <x14:cfRule type="containsText" priority="169" operator="containsText" id="{53635B4E-F4C5-484E-AADA-10275BF50F36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0" operator="containsText" id="{4F3D7F64-726E-49D9-94E4-C805C0AD1F36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1" operator="containsText" id="{7D845450-7EF9-4FF2-A39E-8B32951AF340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2" operator="containsText" id="{0857E216-2601-4587-BFEF-EAFF21C2870E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3" operator="containsText" id="{CF3EC96B-4BC9-4A5D-A396-FE17AA3661B1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4" operator="containsText" id="{9ED8A8F0-830F-443D-874F-E1988FFB71F8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5" operator="containsText" id="{83F4F0E4-787D-41B5-A4C2-0815117BD2A2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6" operator="containsText" id="{72A942E5-FE32-4080-A93A-2E50FFCFFF2B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77" operator="containsText" id="{23CBE94C-2AE0-4EED-90FC-E0903A7056A4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78" operator="containsText" id="{F9F189D4-7B25-4548-9D08-27575D82250E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9" operator="containsText" id="{D91024F9-E0BA-495E-831B-94BD9F6CD303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0" operator="containsText" id="{E7E55BE9-19AE-4034-9908-8DAE229DBF3F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1" operator="containsText" id="{A5F329B9-1F0C-4C3B-A27D-2E76C3CA9205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82" operator="containsText" id="{F897A175-6B4A-4F58-8D13-5F94E71E8EA0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83" operator="containsText" id="{804F3C21-179C-426C-9133-B3FAA3A169E3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84" operator="containsText" id="{C934C2FA-B3B8-4B3D-AAE8-CE40AD47CB75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Y32:AA34 R32:S34 K32:M34 D32:H34</xm:sqref>
        </x14:conditionalFormatting>
        <x14:conditionalFormatting xmlns:xm="http://schemas.microsoft.com/office/excel/2006/main">
          <x14:cfRule type="containsText" priority="146" operator="containsText" id="{5DE42092-D65A-48EC-A6D8-160E60A6F7B8}">
            <xm:f>NOT(ISERROR(SEARCH("I",T33)))</xm:f>
            <xm:f>"I"</xm:f>
            <x14:dxf>
              <font>
                <b/>
                <i val="0"/>
                <color rgb="FFC00000"/>
              </font>
            </x14:dxf>
          </x14:cfRule>
          <xm:sqref>T33:T34</xm:sqref>
        </x14:conditionalFormatting>
        <x14:conditionalFormatting xmlns:xm="http://schemas.microsoft.com/office/excel/2006/main">
          <x14:cfRule type="containsText" priority="130" operator="containsText" id="{9BF5C9BB-A8DA-4F97-AE15-46806A47D8D3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1" operator="containsText" id="{0AEFE6BA-9AEE-4268-B599-7B7AFA5ADCDF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2" operator="containsText" id="{DCC4423B-A9D4-43CF-AB1A-77FE0C960520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3" operator="containsText" id="{37D9CC53-3E6E-4A63-A222-0F2256DACA3B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4" operator="containsText" id="{6214BCF2-0916-418C-9C41-4AF8B4BF39ED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5" operator="containsText" id="{6931E72A-C312-49DD-B7B9-E31184A086FA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6" operator="containsText" id="{A7325FE9-609C-4446-BB61-56ADE0ECDDD4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7" operator="containsText" id="{D9E3D439-4891-431D-B832-623861B5A3DF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38" operator="containsText" id="{2C33D860-F8B8-4256-A939-E1432F5EAD87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39" operator="containsText" id="{ED1C0A16-0617-4502-9BFF-B8103EBFA5C5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0" operator="containsText" id="{46FEB883-4E8B-491C-BD41-65DA445DFE7B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1" operator="containsText" id="{0BF98F7E-0002-4E5F-9E65-8AA52B3D5CD6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2" operator="containsText" id="{4BB2017D-AFC6-492F-A69A-382980EC3EBF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3" operator="containsText" id="{83704D24-B341-41A7-A27D-D88D5EA98327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44" operator="containsText" id="{D0007FB1-BAC4-4E12-9720-0CA05471AEB2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45" operator="containsText" id="{6F7D5EFA-6129-4548-A140-76989BFE59C5}">
            <xm:f>NOT(ISERROR(SEARCH('https://dbschenker.sharepoint.com/sites/SALESPLANNING-Global/Shared Documents/Planning RH/Planning 2020/[TM - Planning RH 2020.xlsm]Feuil2'!#REF!,T32)))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T32:T34</xm:sqref>
        </x14:conditionalFormatting>
        <x14:conditionalFormatting xmlns:xm="http://schemas.microsoft.com/office/excel/2006/main">
          <x14:cfRule type="containsText" priority="125" operator="containsText" id="{0A74938B-2952-4742-B0F6-6D64F5C0ECEA}">
            <xm:f>NOT(ISERROR(SEARCH("I",D36)))</xm:f>
            <xm:f>"I"</xm:f>
            <x14:dxf>
              <font>
                <b/>
                <i val="0"/>
                <color rgb="FFC00000"/>
              </font>
            </x14:dxf>
          </x14:cfRule>
          <xm:sqref>D36:D37</xm:sqref>
        </x14:conditionalFormatting>
        <x14:conditionalFormatting xmlns:xm="http://schemas.microsoft.com/office/excel/2006/main">
          <x14:cfRule type="containsText" priority="124" operator="containsText" id="{22828238-E34C-47F6-BCB0-1F7D54E428AF}">
            <xm:f>NOT(ISERROR(SEARCH("I",K36)))</xm:f>
            <xm:f>"I"</xm:f>
            <x14:dxf>
              <font>
                <b/>
                <i val="0"/>
                <color rgb="FFC00000"/>
              </font>
            </x14:dxf>
          </x14:cfRule>
          <xm:sqref>K36:K37</xm:sqref>
        </x14:conditionalFormatting>
        <x14:conditionalFormatting xmlns:xm="http://schemas.microsoft.com/office/excel/2006/main">
          <x14:cfRule type="containsText" priority="123" operator="containsText" id="{3FE5F46A-01D8-41F7-BF88-DB40CBD50CE7}">
            <xm:f>NOT(ISERROR(SEARCH("I",R36)))</xm:f>
            <xm:f>"I"</xm:f>
            <x14:dxf>
              <font>
                <b/>
                <i val="0"/>
                <color rgb="FFC00000"/>
              </font>
            </x14:dxf>
          </x14:cfRule>
          <xm:sqref>R36:R37</xm:sqref>
        </x14:conditionalFormatting>
        <x14:conditionalFormatting xmlns:xm="http://schemas.microsoft.com/office/excel/2006/main">
          <x14:cfRule type="containsText" priority="122" operator="containsText" id="{8CBFBB9F-82F3-43CF-AEFA-212D04ECCB38}">
            <xm:f>NOT(ISERROR(SEARCH("I",Y36)))</xm:f>
            <xm:f>"I"</xm:f>
            <x14:dxf>
              <font>
                <b/>
                <i val="0"/>
                <color rgb="FFC00000"/>
              </font>
            </x14:dxf>
          </x14:cfRule>
          <xm:sqref>Y36:Y37</xm:sqref>
        </x14:conditionalFormatting>
        <x14:conditionalFormatting xmlns:xm="http://schemas.microsoft.com/office/excel/2006/main">
          <x14:cfRule type="containsText" priority="106" operator="containsText" id="{DE10427A-21FB-4833-BFF3-C4C44A4FAEB1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7" operator="containsText" id="{584C6C6D-1B39-42C8-8AD9-2EE1A228EC18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8" operator="containsText" id="{064C54D0-AD5D-4FAC-93DE-77EF5270F419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9" operator="containsText" id="{A5F4F387-BE00-4094-98B5-218E2F179F9F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0" operator="containsText" id="{C1D5FC9B-33EF-4975-8DF4-08D29FC38C86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1" operator="containsText" id="{1657AA93-94B0-43EE-BBCD-C05437D925AF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2" operator="containsText" id="{F6F3807A-8058-47F4-AAE4-737842C7490D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3" operator="containsText" id="{F144DFA3-1C04-4F3A-AD73-0E0BDC3954FF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14" operator="containsText" id="{518F46B2-4E17-4151-B14B-3483A627CEEC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15" operator="containsText" id="{678ABBDE-B49C-4829-BD3C-72E59D5094A0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6" operator="containsText" id="{FEB98C1D-C41F-453F-885C-858F0CA66211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7" operator="containsText" id="{01568CE0-F407-42D1-A339-F5408ABB43B6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8" operator="containsText" id="{0B8F8250-FF95-4ED1-A4C1-2FD7B114032A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9" operator="containsText" id="{976A21A6-27A7-4E6B-BE2E-CEF3E88E6DF8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20" operator="containsText" id="{FACF23E9-0914-4423-AFE5-BCE460357458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21" operator="containsText" id="{DFEAA0C2-BF55-4812-857C-40FAFA6BA83A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Y35:AA37 R35:S37 K35:M37 D35:H37</xm:sqref>
        </x14:conditionalFormatting>
        <x14:conditionalFormatting xmlns:xm="http://schemas.microsoft.com/office/excel/2006/main">
          <x14:cfRule type="containsText" priority="83" operator="containsText" id="{0DE62808-5AA5-4578-9155-4BAD6C108E54}">
            <xm:f>NOT(ISERROR(SEARCH("I",T36)))</xm:f>
            <xm:f>"I"</xm:f>
            <x14:dxf>
              <font>
                <b/>
                <i val="0"/>
                <color rgb="FFC00000"/>
              </font>
            </x14:dxf>
          </x14:cfRule>
          <xm:sqref>T36:T37</xm:sqref>
        </x14:conditionalFormatting>
        <x14:conditionalFormatting xmlns:xm="http://schemas.microsoft.com/office/excel/2006/main">
          <x14:cfRule type="containsText" priority="67" operator="containsText" id="{32EDC92D-F505-4C58-85B3-BDC6AB602A25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8" operator="containsText" id="{D7F1F222-28A9-4B94-B357-A201308D4C2B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9" operator="containsText" id="{08D56C44-71D4-4A7C-9411-518356EBD326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0" operator="containsText" id="{85283902-15EF-49DB-91DD-606F85714FE7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1" operator="containsText" id="{4E3D89C5-1249-42CD-AC7E-51323BC7F574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2" operator="containsText" id="{DD68B04D-3486-4BC4-9D60-BB4771B5775E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3" operator="containsText" id="{0042B5E7-AFB1-4C83-A0CC-E1476B3D2601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4" operator="containsText" id="{687FA96B-C899-47D7-B473-0D9D1B56BFF0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75" operator="containsText" id="{7B2FE623-4CCE-4943-AD77-BB3A2355F868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76" operator="containsText" id="{98E693A2-BBD7-4FF9-AEB6-1D248EA177F4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7" operator="containsText" id="{A135893C-D474-4036-A5A8-52DFCA444259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8" operator="containsText" id="{F88AC0C2-8E2F-4B22-8A92-8DC7665FFAFF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79" operator="containsText" id="{43C0F8BF-A0BF-46A9-88D7-56696C567FFE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80" operator="containsText" id="{17EBC931-D85D-4287-90D7-B127FCB387FE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81" operator="containsText" id="{544B7A21-ABB1-47A6-95E7-2445C42633DE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82" operator="containsText" id="{A57940F9-8572-4F73-B37F-3ACE8C531F81}">
            <xm:f>NOT(ISERROR(SEARCH('https://dbschenker.sharepoint.com/sites/SALESPLANNING-Global/Shared Documents/Planning RH/Planning 2020/[TM - Planning RH 2020.xlsm]Feuil2'!#REF!,T35)))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T35:T37</xm:sqref>
        </x14:conditionalFormatting>
        <x14:conditionalFormatting xmlns:xm="http://schemas.microsoft.com/office/excel/2006/main">
          <x14:cfRule type="containsText" priority="65" operator="containsText" id="{D35DC9D1-3EEC-4190-B0AC-8AF964C410B2}">
            <xm:f>NOT(ISERROR(SEARCH("I",N11)))</xm:f>
            <xm:f>"I"</xm:f>
            <x14:dxf>
              <font>
                <b/>
                <i val="0"/>
                <color rgb="FFC00000"/>
              </font>
            </x14:dxf>
          </x14:cfRule>
          <xm:sqref>AB11 U11 N11</xm:sqref>
        </x14:conditionalFormatting>
        <x14:conditionalFormatting xmlns:xm="http://schemas.microsoft.com/office/excel/2006/main">
          <x14:cfRule type="containsText" priority="49" operator="containsText" id="{CAAA75C7-9FD8-4019-9CA7-15CFE77958CF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" operator="containsText" id="{31CF4F5E-E82E-4F25-8ABE-48324DA5A89D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" operator="containsText" id="{36D2A588-1200-4B90-8AC5-0B0D4230BB13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2" operator="containsText" id="{BB628F5F-5A3A-4E25-9CFB-7937134BAD2A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3" operator="containsText" id="{B25BC422-3FC0-42A5-850B-3AEEDF017AF2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4" operator="containsText" id="{AD85EEC5-CBCF-490F-85FC-A874293040E4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" operator="containsText" id="{E09265A7-2DBF-48BA-86F5-203D5438C99F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" operator="containsText" id="{0DEC5794-71C5-456D-A135-57446FAA25F2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7" operator="containsText" id="{4B1F5AD1-EE98-47C8-9AC2-16E5F00A8578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8" operator="containsText" id="{16A125EF-4A8C-4997-AB0B-BE6E4476BAAE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9" operator="containsText" id="{DCEFCB91-F2FE-42F2-BBC8-FD53D66A930B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0" operator="containsText" id="{D6B3EE6E-9F40-48CE-99F0-4DAD65469F87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1" operator="containsText" id="{A88D28E3-BFEF-4D49-BC4A-EE89BDB5AE2D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2" operator="containsText" id="{D57F928F-5F12-4C35-96D1-663EE49DC890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3" operator="containsText" id="{3706D0FE-88A2-4C06-B7F4-2BD922A27567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4" operator="containsText" id="{56BF0F21-1806-4EC4-83E2-DC2DF9241A16}">
            <xm:f>NOT(ISERROR(SEARCH('https://dbschenker.sharepoint.com/sites/SALESPLANNING-Global/Shared Documents/Planning RH/Planning 2020/[TM - Planning RH 2020.xlsm]Feuil2'!#REF!,N38)))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AB38:AC43 U38:V43 N38:O43</xm:sqref>
        </x14:conditionalFormatting>
        <x14:conditionalFormatting xmlns:xm="http://schemas.microsoft.com/office/excel/2006/main">
          <x14:cfRule type="containsText" priority="33" operator="containsText" id="{81484FB1-EFC1-4C90-96FB-C9F834D99974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" operator="containsText" id="{9A663A72-E832-4BE2-8EA1-FB8DA863569D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" operator="containsText" id="{2590DC2B-E726-4830-8CB2-0F88B3588777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" operator="containsText" id="{36426560-A757-4843-8B80-BCB4290656A9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7" operator="containsText" id="{6998B05C-0771-4E82-9E3D-31D5E423F670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" operator="containsText" id="{BF88DBCD-D70C-41A8-91BC-B608D5B743DD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" operator="containsText" id="{7DF0E329-AFA2-4650-A3E1-BF0A0127DC1A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0" operator="containsText" id="{28C1E04E-4239-485F-83E9-6696CB7D3EB3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1" operator="containsText" id="{F25E038D-2303-4D18-9D5E-9967033257E3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2" operator="containsText" id="{1183C76E-E756-4D7E-948C-4D103656132D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" operator="containsText" id="{47B95C48-11B0-43DB-81B8-D8DF5A6427E2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4" operator="containsText" id="{3769B4BB-AB31-4DAF-8DDC-2A50192F5FBE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" operator="containsText" id="{9971BDD5-E057-4145-AD85-FE78153F3249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" operator="containsText" id="{F3C0C5BD-4CDE-4B44-8FEA-03D989F5CAA1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7" operator="containsText" id="{81BA8CC1-78EF-41C0-B051-8908B2E6E391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8" operator="containsText" id="{42449778-9439-4395-BD0E-E3853C61475B}">
            <xm:f>NOT(ISERROR(SEARCH('https://dbschenker.sharepoint.com/sites/SALESPLANNING-Global/Shared Documents/Planning RH/Planning 2020/[TM - Planning RH 2020.xlsm]Feuil2'!#REF!,N32)))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AB32:AC34 U32:V34 N32:O34</xm:sqref>
        </x14:conditionalFormatting>
        <x14:conditionalFormatting xmlns:xm="http://schemas.microsoft.com/office/excel/2006/main">
          <x14:cfRule type="containsText" priority="17" operator="containsText" id="{F859622E-6E4E-41A5-B399-2B4AE65B6A5C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" operator="containsText" id="{4EA91286-371F-4A7B-90EE-F541FA1F3842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" operator="containsText" id="{95D4CECA-CCA1-4582-B3ED-5A3DB840C13F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" operator="containsText" id="{FDC7C6AB-2051-494A-A6EA-731BAB7829CA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" operator="containsText" id="{E36B6B57-0067-4BFA-B51B-502AECA01E80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" operator="containsText" id="{C7D3F531-50B1-4BF1-B192-D80A5C6D3834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" operator="containsText" id="{F6C14BB7-3655-4554-BF36-28E52BEF0ECA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" operator="containsText" id="{13E33FFB-BFA4-482D-BA06-7C5D693CBC38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5" operator="containsText" id="{EF697B35-5634-4F54-9182-933C7A2FE869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6" operator="containsText" id="{2BF7BD35-3EB1-4EC2-B3B2-778210B47793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" operator="containsText" id="{BDB11BE2-2F91-418E-8A40-6B7CFCF8860E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" operator="containsText" id="{CA090470-553F-44F6-8EA0-56CB079B78EB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" operator="containsText" id="{219E9216-8517-440E-B5A9-FD688507CA1F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" operator="containsText" id="{ED94E37C-D111-4C30-8BD9-4C5DAEF1B826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" operator="containsText" id="{8E7F7A29-ADC0-4EB9-ADBD-6D78276D7ADA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2" operator="containsText" id="{0D6833BC-FF9A-4C60-95BB-0EA0DD8817B5}">
            <xm:f>NOT(ISERROR(SEARCH('https://dbschenker.sharepoint.com/sites/SALESPLANNING-Global/Shared Documents/Planning RH/Planning 2020/[TM - Planning RH 2020.xlsm]Feuil2'!#REF!,N35)))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AB35:AC37 U35:V37 N35:O37</xm:sqref>
        </x14:conditionalFormatting>
        <x14:conditionalFormatting xmlns:xm="http://schemas.microsoft.com/office/excel/2006/main">
          <x14:cfRule type="containsText" priority="1" operator="containsText" id="{4F9B6674-CB75-44C0-9F23-0C887A575AE5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" operator="containsText" id="{969C8B2B-9A62-4E64-9181-1ECFE734EF46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" operator="containsText" id="{15E97079-660A-45AF-AF41-1806E09ACCFB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" operator="containsText" id="{82F12E2C-E2E1-4C86-B5E8-7E5EDA21743B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" operator="containsText" id="{012106A5-9884-4323-A0C2-9AB4F8E4559C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" operator="containsText" id="{B14E90F0-8861-491C-ACA0-E7D3185AB180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" operator="containsText" id="{16A3227F-E169-4BCD-9F6C-1863669C74A5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" operator="containsText" id="{211E65C7-3D05-4A39-A1D3-D324ABEC337C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" operator="containsText" id="{1850B3B4-1FD8-47D3-B91B-550F99A1B2EE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" operator="containsText" id="{A607E3A4-C238-45FF-88D9-2F8F6439D8A0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" operator="containsText" id="{FB9B004A-6ADA-4367-95DB-A2C4D8AD23AA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" operator="containsText" id="{1B828238-91E0-40D9-AC94-37F6EA47A046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" operator="containsText" id="{06EAD356-54CE-4D97-8ECB-96C568667355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" operator="containsText" id="{99A3BEA1-50AF-41F6-B13B-4467F1F29605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" operator="containsText" id="{DEE15595-07FE-4D35-930A-5407016AE181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" operator="containsText" id="{A9998DAD-D563-4808-9A0D-9B51FF1A5E94}">
            <xm:f>NOT(ISERROR(SEARCH('https://dbschenker.sharepoint.com/sites/SALESPLANNING-Global/Shared Documents/Planning RH/Planning 2020/[TM - Planning RH 2020.xlsm]Feuil2'!#REF!,AE12)))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AE12:AE13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D4933F5-EA14-4FD4-B615-F864C3139DCE}">
          <x14:formula1>
            <xm:f>'https://dbschenker.sharepoint.com/sites/SALESPLANNING-Global/Shared Documents/Planning RH/Planning 2020/[TM - Planning RH 2020.xlsm]Feuil2'!#REF!</xm:f>
          </x14:formula1>
          <xm:sqref>B27:AE28</xm:sqref>
        </x14:dataValidation>
        <x14:dataValidation type="list" allowBlank="1" showInputMessage="1" showErrorMessage="1" xr:uid="{7351EDB1-65EB-412D-89F9-9DDFFAFB106D}">
          <x14:formula1>
            <xm:f>'https://dbschenker.sharepoint.com/sites/SALESPLANNING-Global/Shared Documents/Planning RH/Planning 2020/[TM - Planning RH 2020.xlsm]Feuil2'!#REF!</xm:f>
          </x14:formula1>
          <xm:sqref>Y18:AC19 Y24:AC25 R33:V34 Y30:AC31 Y39:AC40 Y42:AC43 Y12:AC13 Y33:AC34 D42:H43 D39:H40 R12:V13 D30:H31 D24:H25 D21:H22 D18:H19 D15:H16 D12:H13 K39:O40 K30:O31 K24:O25 K21:O22 K18:O19 K15:O16 K12:O13 K33:O34 R42:V43 R39:V40 R30:V31 R24:V25 R21:V22 R18:V19 R15:V16 R36:V37 Y36:AC37 D33:H34 K36:O37 K42:O43 Y21:AC22 D36:H37 Y15:AC16 AE12:AE13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CECEC-100E-4486-B5A8-41BB7692D89A}">
  <dimension ref="A1:AN44"/>
  <sheetViews>
    <sheetView workbookViewId="0">
      <selection activeCell="H1" sqref="H1"/>
    </sheetView>
  </sheetViews>
  <sheetFormatPr baseColWidth="10" defaultColWidth="4.7109375" defaultRowHeight="15" x14ac:dyDescent="0.25"/>
  <cols>
    <col min="1" max="1" width="29.42578125" bestFit="1" customWidth="1"/>
    <col min="2" max="27" width="7.140625" customWidth="1"/>
    <col min="28" max="29" width="7.28515625" customWidth="1"/>
    <col min="30" max="30" width="7.140625" customWidth="1"/>
    <col min="31" max="32" width="7.28515625" customWidth="1"/>
    <col min="33" max="33" width="4.42578125" bestFit="1" customWidth="1"/>
    <col min="34" max="34" width="4.28515625" bestFit="1" customWidth="1"/>
    <col min="35" max="35" width="7" bestFit="1" customWidth="1"/>
    <col min="36" max="36" width="10.140625" bestFit="1" customWidth="1"/>
    <col min="37" max="37" width="37.28515625" bestFit="1" customWidth="1"/>
    <col min="38" max="38" width="9.42578125" bestFit="1" customWidth="1"/>
    <col min="39" max="39" width="12.85546875" bestFit="1" customWidth="1"/>
    <col min="40" max="40" width="17.85546875" bestFit="1" customWidth="1"/>
  </cols>
  <sheetData>
    <row r="1" spans="1:40" ht="36" x14ac:dyDescent="0.25">
      <c r="A1" s="1" t="s">
        <v>68</v>
      </c>
    </row>
    <row r="2" spans="1:40" ht="23.25" x14ac:dyDescent="0.25">
      <c r="A2" s="2" t="s">
        <v>0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40" x14ac:dyDescent="0.25">
      <c r="A3" s="3" t="s">
        <v>51</v>
      </c>
    </row>
    <row r="4" spans="1:40" ht="3.2" customHeight="1" x14ac:dyDescent="0.25"/>
    <row r="5" spans="1:40" ht="12.95" customHeight="1" x14ac:dyDescent="0.25">
      <c r="B5" s="73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6" spans="1:40" ht="12.95" customHeight="1" x14ac:dyDescent="0.25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40" ht="3.2" customHeight="1" thickBot="1" x14ac:dyDescent="0.3"/>
    <row r="8" spans="1:40" s="14" customFormat="1" x14ac:dyDescent="0.25">
      <c r="A8" s="9" t="s">
        <v>2</v>
      </c>
      <c r="B8" s="10" t="s">
        <v>6</v>
      </c>
      <c r="C8" s="10" t="s">
        <v>7</v>
      </c>
      <c r="D8" s="10" t="s">
        <v>8</v>
      </c>
      <c r="E8" s="10" t="s">
        <v>9</v>
      </c>
      <c r="F8" s="10" t="s">
        <v>3</v>
      </c>
      <c r="G8" s="10" t="s">
        <v>4</v>
      </c>
      <c r="H8" s="10" t="s">
        <v>5</v>
      </c>
      <c r="I8" s="10" t="s">
        <v>6</v>
      </c>
      <c r="J8" s="10" t="s">
        <v>7</v>
      </c>
      <c r="K8" s="10" t="s">
        <v>8</v>
      </c>
      <c r="L8" s="10" t="s">
        <v>9</v>
      </c>
      <c r="M8" s="10" t="s">
        <v>3</v>
      </c>
      <c r="N8" s="10" t="s">
        <v>4</v>
      </c>
      <c r="O8" s="10" t="s">
        <v>5</v>
      </c>
      <c r="P8" s="10" t="s">
        <v>6</v>
      </c>
      <c r="Q8" s="10" t="s">
        <v>7</v>
      </c>
      <c r="R8" s="10" t="s">
        <v>8</v>
      </c>
      <c r="S8" s="10" t="s">
        <v>9</v>
      </c>
      <c r="T8" s="10" t="s">
        <v>3</v>
      </c>
      <c r="U8" s="10" t="s">
        <v>4</v>
      </c>
      <c r="V8" s="10" t="s">
        <v>5</v>
      </c>
      <c r="W8" s="10" t="s">
        <v>6</v>
      </c>
      <c r="X8" s="10" t="s">
        <v>7</v>
      </c>
      <c r="Y8" s="10" t="s">
        <v>8</v>
      </c>
      <c r="Z8" s="10" t="s">
        <v>9</v>
      </c>
      <c r="AA8" s="10" t="s">
        <v>3</v>
      </c>
      <c r="AB8" s="10" t="s">
        <v>4</v>
      </c>
      <c r="AC8" s="10" t="s">
        <v>5</v>
      </c>
      <c r="AD8" s="10" t="s">
        <v>6</v>
      </c>
      <c r="AE8" s="10" t="s">
        <v>7</v>
      </c>
      <c r="AF8" s="10" t="s">
        <v>8</v>
      </c>
      <c r="AG8" s="11" t="s">
        <v>52</v>
      </c>
      <c r="AH8" s="12"/>
      <c r="AI8" s="12"/>
      <c r="AJ8" s="12"/>
      <c r="AK8" s="12"/>
      <c r="AL8" s="12"/>
      <c r="AM8" s="12"/>
      <c r="AN8" s="13"/>
    </row>
    <row r="9" spans="1:40" s="20" customFormat="1" x14ac:dyDescent="0.25">
      <c r="A9" s="15"/>
      <c r="B9" s="16">
        <v>23</v>
      </c>
      <c r="C9" s="17">
        <v>24</v>
      </c>
      <c r="D9" s="17">
        <v>25</v>
      </c>
      <c r="E9" s="17">
        <v>26</v>
      </c>
      <c r="F9" s="17">
        <v>27</v>
      </c>
      <c r="G9" s="17">
        <v>28</v>
      </c>
      <c r="H9" s="17">
        <v>29</v>
      </c>
      <c r="I9" s="17">
        <v>30</v>
      </c>
      <c r="J9" s="17">
        <v>31</v>
      </c>
      <c r="K9" s="17">
        <v>1</v>
      </c>
      <c r="L9" s="17">
        <v>2</v>
      </c>
      <c r="M9" s="17">
        <v>3</v>
      </c>
      <c r="N9" s="17">
        <v>4</v>
      </c>
      <c r="O9" s="17">
        <v>5</v>
      </c>
      <c r="P9" s="17">
        <v>6</v>
      </c>
      <c r="Q9" s="17">
        <v>7</v>
      </c>
      <c r="R9" s="17">
        <v>8</v>
      </c>
      <c r="S9" s="17">
        <v>9</v>
      </c>
      <c r="T9" s="17">
        <v>10</v>
      </c>
      <c r="U9" s="17">
        <v>11</v>
      </c>
      <c r="V9" s="17">
        <v>12</v>
      </c>
      <c r="W9" s="17">
        <v>13</v>
      </c>
      <c r="X9" s="17">
        <v>14</v>
      </c>
      <c r="Y9" s="17">
        <v>15</v>
      </c>
      <c r="Z9" s="17">
        <v>16</v>
      </c>
      <c r="AA9" s="17">
        <v>17</v>
      </c>
      <c r="AB9" s="17">
        <v>18</v>
      </c>
      <c r="AC9" s="17">
        <v>19</v>
      </c>
      <c r="AD9" s="17">
        <v>20</v>
      </c>
      <c r="AE9" s="17">
        <v>21</v>
      </c>
      <c r="AF9" s="17">
        <v>22</v>
      </c>
      <c r="AG9" s="18" t="s">
        <v>11</v>
      </c>
      <c r="AH9" s="17" t="s">
        <v>12</v>
      </c>
      <c r="AI9" s="17" t="s">
        <v>13</v>
      </c>
      <c r="AJ9" s="17" t="s">
        <v>14</v>
      </c>
      <c r="AK9" s="17" t="s">
        <v>15</v>
      </c>
      <c r="AL9" s="17" t="s">
        <v>16</v>
      </c>
      <c r="AM9" s="17" t="s">
        <v>17</v>
      </c>
      <c r="AN9" s="19" t="s">
        <v>18</v>
      </c>
    </row>
    <row r="10" spans="1:40" s="14" customFormat="1" ht="15.75" thickBot="1" x14ac:dyDescent="0.3">
      <c r="A10" s="21"/>
      <c r="B10" s="62" t="s">
        <v>50</v>
      </c>
      <c r="C10" s="24"/>
      <c r="D10" s="24"/>
      <c r="E10" s="24"/>
      <c r="F10" s="75"/>
      <c r="G10" s="23" t="s">
        <v>53</v>
      </c>
      <c r="H10" s="24"/>
      <c r="I10" s="24"/>
      <c r="J10" s="24"/>
      <c r="K10" s="24"/>
      <c r="L10" s="24"/>
      <c r="M10" s="75"/>
      <c r="N10" s="23" t="s">
        <v>54</v>
      </c>
      <c r="O10" s="24"/>
      <c r="P10" s="24"/>
      <c r="Q10" s="24"/>
      <c r="R10" s="24"/>
      <c r="S10" s="24"/>
      <c r="T10" s="75"/>
      <c r="U10" s="23" t="s">
        <v>55</v>
      </c>
      <c r="V10" s="24"/>
      <c r="W10" s="24"/>
      <c r="X10" s="24"/>
      <c r="Y10" s="24"/>
      <c r="Z10" s="24"/>
      <c r="AA10" s="75"/>
      <c r="AB10" s="23" t="s">
        <v>56</v>
      </c>
      <c r="AC10" s="24"/>
      <c r="AD10" s="24"/>
      <c r="AE10" s="24"/>
      <c r="AF10" s="25"/>
      <c r="AG10" s="26" t="s">
        <v>25</v>
      </c>
      <c r="AH10" s="27" t="s">
        <v>12</v>
      </c>
      <c r="AI10" s="27" t="s">
        <v>26</v>
      </c>
      <c r="AJ10" s="27" t="s">
        <v>27</v>
      </c>
      <c r="AK10" s="27" t="s">
        <v>28</v>
      </c>
      <c r="AL10" s="27" t="s">
        <v>29</v>
      </c>
      <c r="AM10" s="27" t="s">
        <v>30</v>
      </c>
      <c r="AN10" s="28" t="s">
        <v>31</v>
      </c>
    </row>
    <row r="11" spans="1:40" ht="15.75" customHeight="1" x14ac:dyDescent="0.25">
      <c r="A11" s="29" t="s">
        <v>58</v>
      </c>
      <c r="B11" s="63"/>
      <c r="C11" s="33"/>
      <c r="D11" s="65"/>
      <c r="E11" s="34"/>
      <c r="F11" s="64"/>
      <c r="G11" s="31"/>
      <c r="H11" s="31"/>
      <c r="I11" s="32"/>
      <c r="J11" s="33"/>
      <c r="K11" s="65"/>
      <c r="L11" s="34"/>
      <c r="M11" s="64"/>
      <c r="N11" s="31"/>
      <c r="O11" s="31"/>
      <c r="P11" s="32"/>
      <c r="Q11" s="33"/>
      <c r="R11" s="33"/>
      <c r="S11" s="34"/>
      <c r="T11" s="64"/>
      <c r="U11" s="31"/>
      <c r="V11" s="31"/>
      <c r="W11" s="32"/>
      <c r="X11" s="33"/>
      <c r="Y11" s="33"/>
      <c r="Z11" s="34"/>
      <c r="AA11" s="64"/>
      <c r="AB11" s="31"/>
      <c r="AC11" s="31"/>
      <c r="AD11" s="32"/>
      <c r="AE11" s="33"/>
      <c r="AF11" s="76"/>
      <c r="AG11" s="35">
        <f>COUNTIF($B12:$J13,"CPB")/2</f>
        <v>0</v>
      </c>
      <c r="AH11" s="36">
        <f>COUNTIF($B12:$J13,"RTT")/2</f>
        <v>2</v>
      </c>
      <c r="AI11" s="36">
        <f>COUNTIF($B12:$J13,"ARR")/2</f>
        <v>0</v>
      </c>
      <c r="AJ11" s="36">
        <f>COUNTIF($B12:$J13,"FOE")/2+COUNTIF($B12:$J13,"ALT")/2</f>
        <v>0</v>
      </c>
      <c r="AK11" s="36">
        <f>COUNTIF($B12:$J13,"CEF")/2+COUNTIF($B12:$J13,"EMR")/2+COUNTIF($B12:$J13,"MAL")/2+COUNTIF($B12:$J13,"ATR")/2+COUNTIF($B12:$J13,"ATJ")/2+COUNTIF($B12:$J13,"MZT")/2+COUNTIF($B12:$J13,"PAT")/2+COUNTIF($B12:$J13,"MTH")/2</f>
        <v>0</v>
      </c>
      <c r="AL11" s="36">
        <f>COUNTIF($B12:$J13,"ANR")/2+COUNTIF($B12:$J13,"CSS")/2</f>
        <v>0</v>
      </c>
      <c r="AM11" s="36">
        <f>COUNTIF($B12:$J13,"D")/2+COUNTIF($B12:$J13,"I")/2</f>
        <v>0</v>
      </c>
      <c r="AN11" s="37">
        <f>COUNTIF($B12:$J13,"RPO")/2+COUNTIF($B12:$J13,"FPE")/2+COUNTIF($B12:$J13,"AUT")/2+COUNTIF($B12:$J13,"BLC")/2</f>
        <v>0</v>
      </c>
    </row>
    <row r="12" spans="1:40" ht="15.95" customHeight="1" x14ac:dyDescent="0.25">
      <c r="A12" s="38" t="s">
        <v>32</v>
      </c>
      <c r="B12" s="41" t="s">
        <v>12</v>
      </c>
      <c r="C12" s="41" t="s">
        <v>12</v>
      </c>
      <c r="D12" s="66"/>
      <c r="E12" s="39"/>
      <c r="F12" s="39"/>
      <c r="G12" s="40"/>
      <c r="H12" s="40"/>
      <c r="I12" s="41"/>
      <c r="J12" s="41"/>
      <c r="K12" s="66"/>
      <c r="L12" s="39"/>
      <c r="M12" s="39"/>
      <c r="N12" s="40"/>
      <c r="O12" s="40"/>
      <c r="P12" s="41"/>
      <c r="Q12" s="41"/>
      <c r="R12" s="41"/>
      <c r="S12" s="39"/>
      <c r="T12" s="39"/>
      <c r="U12" s="40"/>
      <c r="V12" s="40"/>
      <c r="W12" s="41"/>
      <c r="X12" s="41"/>
      <c r="Y12" s="41"/>
      <c r="Z12" s="39"/>
      <c r="AA12" s="39"/>
      <c r="AB12" s="40"/>
      <c r="AC12" s="40"/>
      <c r="AD12" s="41"/>
      <c r="AE12" s="41"/>
      <c r="AF12" s="41"/>
      <c r="AG12" s="43"/>
      <c r="AH12" s="44"/>
      <c r="AI12" s="44"/>
      <c r="AJ12" s="44"/>
      <c r="AK12" s="44"/>
      <c r="AL12" s="44"/>
      <c r="AM12" s="44"/>
      <c r="AN12" s="45"/>
    </row>
    <row r="13" spans="1:40" ht="15.95" customHeight="1" thickBot="1" x14ac:dyDescent="0.3">
      <c r="A13" s="38" t="s">
        <v>33</v>
      </c>
      <c r="B13" s="41" t="s">
        <v>12</v>
      </c>
      <c r="C13" s="41" t="s">
        <v>12</v>
      </c>
      <c r="D13" s="66"/>
      <c r="E13" s="39"/>
      <c r="F13" s="39"/>
      <c r="G13" s="40"/>
      <c r="H13" s="40"/>
      <c r="I13" s="41"/>
      <c r="J13" s="41"/>
      <c r="K13" s="66"/>
      <c r="L13" s="39"/>
      <c r="M13" s="39"/>
      <c r="N13" s="40"/>
      <c r="O13" s="40"/>
      <c r="P13" s="41"/>
      <c r="Q13" s="41"/>
      <c r="R13" s="41"/>
      <c r="S13" s="39"/>
      <c r="T13" s="39"/>
      <c r="U13" s="40"/>
      <c r="V13" s="40"/>
      <c r="W13" s="41"/>
      <c r="X13" s="41"/>
      <c r="Y13" s="41"/>
      <c r="Z13" s="39"/>
      <c r="AA13" s="39"/>
      <c r="AB13" s="40"/>
      <c r="AC13" s="40"/>
      <c r="AD13" s="41"/>
      <c r="AE13" s="41"/>
      <c r="AF13" s="41"/>
      <c r="AG13" s="43"/>
      <c r="AH13" s="44"/>
      <c r="AI13" s="44"/>
      <c r="AJ13" s="44"/>
      <c r="AK13" s="44"/>
      <c r="AL13" s="44"/>
      <c r="AM13" s="44"/>
      <c r="AN13" s="45"/>
    </row>
    <row r="14" spans="1:40" ht="15.75" customHeight="1" x14ac:dyDescent="0.25">
      <c r="A14" s="79" t="s">
        <v>59</v>
      </c>
      <c r="B14" s="63"/>
      <c r="C14" s="32"/>
      <c r="D14" s="31"/>
      <c r="E14" s="31"/>
      <c r="F14" s="31"/>
      <c r="G14" s="31"/>
      <c r="H14" s="31"/>
      <c r="I14" s="32"/>
      <c r="J14" s="32"/>
      <c r="K14" s="67"/>
      <c r="L14" s="34"/>
      <c r="M14" s="34"/>
      <c r="N14" s="31"/>
      <c r="O14" s="31"/>
      <c r="P14" s="32"/>
      <c r="Q14" s="32"/>
      <c r="R14" s="32"/>
      <c r="S14" s="34"/>
      <c r="T14" s="34"/>
      <c r="U14" s="31"/>
      <c r="V14" s="31"/>
      <c r="W14" s="32"/>
      <c r="X14" s="32"/>
      <c r="Y14" s="32"/>
      <c r="Z14" s="34"/>
      <c r="AA14" s="34"/>
      <c r="AB14" s="31"/>
      <c r="AC14" s="31"/>
      <c r="AD14" s="32"/>
      <c r="AE14" s="32"/>
      <c r="AF14" s="77"/>
      <c r="AG14" s="35">
        <f>COUNTIF($B15:$J16,"CPB")/2</f>
        <v>5</v>
      </c>
      <c r="AH14" s="36">
        <f>COUNTIF($B15:$J16,"RTT")/2</f>
        <v>0</v>
      </c>
      <c r="AI14" s="36">
        <f>COUNTIF($B15:$J16,"ARR")/2</f>
        <v>0</v>
      </c>
      <c r="AJ14" s="36">
        <f>COUNTIF($B15:$J16,"FOE")/2+COUNTIF($B15:$J16,"ALT")/2</f>
        <v>0</v>
      </c>
      <c r="AK14" s="36">
        <f>COUNTIF($B15:$J16,"CEF")/2+COUNTIF($B15:$J16,"EMR")/2+COUNTIF($B15:$J16,"MAL")/2+COUNTIF($B15:$J16,"ATR")/2+COUNTIF($B15:$J16,"ATJ")/2+COUNTIF($B15:$J16,"MZT")/2+COUNTIF($B15:$J16,"PAT")/2+COUNTIF($B15:$J16,"MTH")/2</f>
        <v>0</v>
      </c>
      <c r="AL14" s="36">
        <f>COUNTIF($B15:$J16,"ANR")/2+COUNTIF($B15:$J16,"CSS")/2</f>
        <v>0</v>
      </c>
      <c r="AM14" s="36">
        <f>COUNTIF($B15:$J16,"D")/2+COUNTIF($B15:$J16,"I")/2</f>
        <v>0</v>
      </c>
      <c r="AN14" s="37">
        <f>COUNTIF($B15:$J16,"RPO")/2+COUNTIF($B15:$J16,"FPE")/2+COUNTIF($B15:$J16,"AUT")/2+COUNTIF($B15:$J16,"BLC")/2</f>
        <v>0</v>
      </c>
    </row>
    <row r="15" spans="1:40" ht="15.95" customHeight="1" x14ac:dyDescent="0.25">
      <c r="A15" s="38" t="s">
        <v>32</v>
      </c>
      <c r="B15" s="41"/>
      <c r="C15" s="40" t="s">
        <v>25</v>
      </c>
      <c r="D15" s="66"/>
      <c r="E15" s="39"/>
      <c r="F15" s="39"/>
      <c r="G15" s="40" t="s">
        <v>25</v>
      </c>
      <c r="H15" s="40" t="s">
        <v>25</v>
      </c>
      <c r="I15" s="40" t="s">
        <v>25</v>
      </c>
      <c r="J15" s="40" t="s">
        <v>25</v>
      </c>
      <c r="K15" s="66"/>
      <c r="L15" s="39"/>
      <c r="M15" s="39"/>
      <c r="N15" s="40"/>
      <c r="O15" s="40"/>
      <c r="P15" s="41"/>
      <c r="Q15" s="41"/>
      <c r="R15" s="41"/>
      <c r="S15" s="39"/>
      <c r="T15" s="39"/>
      <c r="U15" s="40"/>
      <c r="V15" s="40"/>
      <c r="W15" s="41"/>
      <c r="X15" s="41"/>
      <c r="Y15" s="41"/>
      <c r="Z15" s="39"/>
      <c r="AA15" s="39"/>
      <c r="AB15" s="40"/>
      <c r="AC15" s="40"/>
      <c r="AD15" s="41"/>
      <c r="AE15" s="41"/>
      <c r="AF15" s="41"/>
      <c r="AG15" s="43"/>
      <c r="AH15" s="44"/>
      <c r="AI15" s="44"/>
      <c r="AJ15" s="44"/>
      <c r="AK15" s="44"/>
      <c r="AL15" s="44"/>
      <c r="AM15" s="44"/>
      <c r="AN15" s="45"/>
    </row>
    <row r="16" spans="1:40" ht="15.95" customHeight="1" thickBot="1" x14ac:dyDescent="0.3">
      <c r="A16" s="38" t="s">
        <v>33</v>
      </c>
      <c r="B16" s="41"/>
      <c r="C16" s="40" t="s">
        <v>25</v>
      </c>
      <c r="D16" s="66"/>
      <c r="E16" s="39"/>
      <c r="F16" s="39"/>
      <c r="G16" s="40" t="s">
        <v>25</v>
      </c>
      <c r="H16" s="40" t="s">
        <v>25</v>
      </c>
      <c r="I16" s="40" t="s">
        <v>25</v>
      </c>
      <c r="J16" s="40" t="s">
        <v>25</v>
      </c>
      <c r="K16" s="66"/>
      <c r="L16" s="39"/>
      <c r="M16" s="39"/>
      <c r="N16" s="40"/>
      <c r="O16" s="40"/>
      <c r="P16" s="41"/>
      <c r="Q16" s="41"/>
      <c r="R16" s="41"/>
      <c r="S16" s="39"/>
      <c r="T16" s="39"/>
      <c r="U16" s="40"/>
      <c r="V16" s="40"/>
      <c r="W16" s="41"/>
      <c r="X16" s="41"/>
      <c r="Y16" s="41"/>
      <c r="Z16" s="39"/>
      <c r="AA16" s="39"/>
      <c r="AB16" s="40"/>
      <c r="AC16" s="40"/>
      <c r="AD16" s="41"/>
      <c r="AE16" s="41"/>
      <c r="AF16" s="41"/>
      <c r="AG16" s="43"/>
      <c r="AH16" s="44"/>
      <c r="AI16" s="44"/>
      <c r="AJ16" s="44"/>
      <c r="AK16" s="44"/>
      <c r="AL16" s="44"/>
      <c r="AM16" s="44"/>
      <c r="AN16" s="45"/>
    </row>
    <row r="17" spans="1:40" ht="15.75" customHeight="1" x14ac:dyDescent="0.25">
      <c r="A17" s="29" t="s">
        <v>60</v>
      </c>
      <c r="B17" s="63"/>
      <c r="C17" s="32"/>
      <c r="D17" s="67"/>
      <c r="E17" s="34"/>
      <c r="F17" s="34"/>
      <c r="G17" s="31"/>
      <c r="H17" s="31"/>
      <c r="I17" s="32"/>
      <c r="J17" s="32"/>
      <c r="K17" s="67"/>
      <c r="L17" s="34"/>
      <c r="M17" s="34"/>
      <c r="N17" s="31"/>
      <c r="O17" s="31"/>
      <c r="P17" s="32"/>
      <c r="Q17" s="32"/>
      <c r="R17" s="32"/>
      <c r="S17" s="34"/>
      <c r="T17" s="34"/>
      <c r="U17" s="31"/>
      <c r="V17" s="31"/>
      <c r="W17" s="32"/>
      <c r="X17" s="32"/>
      <c r="Y17" s="32"/>
      <c r="Z17" s="34"/>
      <c r="AA17" s="34"/>
      <c r="AB17" s="31"/>
      <c r="AC17" s="31"/>
      <c r="AD17" s="32"/>
      <c r="AE17" s="32"/>
      <c r="AF17" s="77"/>
      <c r="AG17" s="35">
        <f>COUNTIF($B18:$M19,"CPB")/2</f>
        <v>0</v>
      </c>
      <c r="AH17" s="36">
        <f>COUNTIF($B18:$J19,"RTT")/2</f>
        <v>0</v>
      </c>
      <c r="AI17" s="36">
        <f>COUNTIF($B18:$J19,"ARR")/2</f>
        <v>0</v>
      </c>
      <c r="AJ17" s="36">
        <f>COUNTIF($B18:$J19,"FOE")/2+COUNTIF($B18:$J19,"ALT")/2</f>
        <v>0</v>
      </c>
      <c r="AK17" s="36">
        <f>COUNTIF($B18:$J19,"CEF")/2+COUNTIF($B18:$J19,"EMR")/2+COUNTIF($B18:$J19,"MAL")/2+COUNTIF($B18:$J19,"ATR")/2+COUNTIF($B18:$J19,"ATJ")/2+COUNTIF($B18:$J19,"MZT")/2+COUNTIF($B18:$J19,"PAT")/2+COUNTIF($B18:$J19,"MTH")/2</f>
        <v>0</v>
      </c>
      <c r="AL17" s="36">
        <f>COUNTIF($B18:$J19,"ANR")/2+COUNTIF($B18:$J19,"CSS")/2</f>
        <v>0</v>
      </c>
      <c r="AM17" s="36">
        <f>COUNTIF($B18:$J19,"D")/2+COUNTIF($B18:$J19,"I")/2</f>
        <v>0</v>
      </c>
      <c r="AN17" s="37">
        <f>COUNTIF($B18:$J19,"RPO")/2+COUNTIF($B18:$J19,"FPE")/2+COUNTIF($B18:$J19,"AUT")/2+COUNTIF($B18:$J19,"BLC")/2</f>
        <v>0</v>
      </c>
    </row>
    <row r="18" spans="1:40" ht="15.95" customHeight="1" x14ac:dyDescent="0.25">
      <c r="A18" s="38" t="s">
        <v>32</v>
      </c>
      <c r="B18" s="41"/>
      <c r="C18" s="41"/>
      <c r="D18" s="66"/>
      <c r="E18" s="39"/>
      <c r="F18" s="39"/>
      <c r="G18" s="40"/>
      <c r="H18" s="40"/>
      <c r="I18" s="41"/>
      <c r="J18" s="41"/>
      <c r="K18" s="66"/>
      <c r="L18" s="39"/>
      <c r="M18" s="39"/>
      <c r="N18" s="40"/>
      <c r="O18" s="40"/>
      <c r="P18" s="41"/>
      <c r="Q18" s="41"/>
      <c r="R18" s="41"/>
      <c r="S18" s="39"/>
      <c r="T18" s="39"/>
      <c r="U18" s="40"/>
      <c r="V18" s="40"/>
      <c r="W18" s="41"/>
      <c r="X18" s="41"/>
      <c r="Y18" s="41"/>
      <c r="Z18" s="39"/>
      <c r="AA18" s="39"/>
      <c r="AB18" s="40"/>
      <c r="AC18" s="40"/>
      <c r="AD18" s="41"/>
      <c r="AE18" s="41"/>
      <c r="AF18" s="41"/>
      <c r="AG18" s="43"/>
      <c r="AH18" s="44"/>
      <c r="AI18" s="44"/>
      <c r="AJ18" s="44"/>
      <c r="AK18" s="44"/>
      <c r="AL18" s="44"/>
      <c r="AM18" s="44"/>
      <c r="AN18" s="45"/>
    </row>
    <row r="19" spans="1:40" ht="15.95" customHeight="1" thickBot="1" x14ac:dyDescent="0.3">
      <c r="A19" s="38" t="s">
        <v>33</v>
      </c>
      <c r="B19" s="41"/>
      <c r="C19" s="41"/>
      <c r="D19" s="66"/>
      <c r="E19" s="39"/>
      <c r="F19" s="39"/>
      <c r="G19" s="40"/>
      <c r="H19" s="40"/>
      <c r="I19" s="41"/>
      <c r="J19" s="41"/>
      <c r="K19" s="66"/>
      <c r="L19" s="39"/>
      <c r="M19" s="39"/>
      <c r="N19" s="40"/>
      <c r="O19" s="40"/>
      <c r="P19" s="41"/>
      <c r="Q19" s="41"/>
      <c r="R19" s="41"/>
      <c r="S19" s="39"/>
      <c r="T19" s="39"/>
      <c r="U19" s="40"/>
      <c r="V19" s="40"/>
      <c r="W19" s="41"/>
      <c r="X19" s="41"/>
      <c r="Y19" s="41"/>
      <c r="Z19" s="39"/>
      <c r="AA19" s="39"/>
      <c r="AB19" s="40"/>
      <c r="AC19" s="40"/>
      <c r="AD19" s="41"/>
      <c r="AE19" s="41"/>
      <c r="AF19" s="41"/>
      <c r="AG19" s="43"/>
      <c r="AH19" s="44"/>
      <c r="AI19" s="44"/>
      <c r="AJ19" s="44"/>
      <c r="AK19" s="44"/>
      <c r="AL19" s="44"/>
      <c r="AM19" s="44"/>
      <c r="AN19" s="45"/>
    </row>
    <row r="20" spans="1:40" ht="15.75" customHeight="1" x14ac:dyDescent="0.25">
      <c r="A20" s="29" t="s">
        <v>61</v>
      </c>
      <c r="B20" s="63"/>
      <c r="C20" s="32"/>
      <c r="D20" s="67"/>
      <c r="E20" s="34"/>
      <c r="F20" s="34"/>
      <c r="G20" s="31"/>
      <c r="H20" s="31"/>
      <c r="I20" s="32"/>
      <c r="J20" s="32"/>
      <c r="K20" s="67"/>
      <c r="L20" s="34"/>
      <c r="M20" s="34"/>
      <c r="N20" s="31"/>
      <c r="O20" s="31"/>
      <c r="P20" s="32"/>
      <c r="Q20" s="32"/>
      <c r="R20" s="32"/>
      <c r="S20" s="34"/>
      <c r="T20" s="34"/>
      <c r="U20" s="31"/>
      <c r="V20" s="31"/>
      <c r="W20" s="32"/>
      <c r="X20" s="32"/>
      <c r="Y20" s="32"/>
      <c r="Z20" s="34"/>
      <c r="AA20" s="34"/>
      <c r="AB20" s="31"/>
      <c r="AC20" s="31"/>
      <c r="AD20" s="32"/>
      <c r="AE20" s="32"/>
      <c r="AF20" s="77"/>
      <c r="AG20" s="35">
        <f>COUNTIF($B21:$J22,"CPB")/2</f>
        <v>6</v>
      </c>
      <c r="AH20" s="36">
        <f>COUNTIF($B21:$J22,"RTT")/2</f>
        <v>0</v>
      </c>
      <c r="AI20" s="36">
        <f>COUNTIF($B21:$J22,"ARR")/2</f>
        <v>0</v>
      </c>
      <c r="AJ20" s="36">
        <f>COUNTIF($B21:$J22,"FOE")/2+COUNTIF($B21:$J22,"ALT")/2</f>
        <v>0</v>
      </c>
      <c r="AK20" s="36">
        <f>COUNTIF($B21:$J22,"CEF")/2+COUNTIF($B21:$J22,"EMR")/2+COUNTIF($B21:$J22,"MAL")/2+COUNTIF($B21:$J22,"ATR")/2+COUNTIF($B21:$J22,"ATJ")/2+COUNTIF($B21:$J22,"MZT")/2+COUNTIF($B21:$J22,"PAT")/2+COUNTIF($B21:$J22,"MTH")/2</f>
        <v>0</v>
      </c>
      <c r="AL20" s="36">
        <f>COUNTIF($B21:$J22,"ANR")/2+COUNTIF($B21:$J22,"CSS")/2</f>
        <v>0</v>
      </c>
      <c r="AM20" s="36">
        <f>COUNTIF($B21:$J22,"D")/2+COUNTIF($B21:$J22,"I")/2</f>
        <v>0</v>
      </c>
      <c r="AN20" s="37">
        <f>COUNTIF($B21:$J22,"RPO")/2+COUNTIF($B21:$J22,"FPE")/2+COUNTIF($B21:$J22,"AUT")/2+COUNTIF($B21:$J22,"BLC")/2</f>
        <v>0</v>
      </c>
    </row>
    <row r="21" spans="1:40" ht="15.95" customHeight="1" x14ac:dyDescent="0.25">
      <c r="A21" s="38" t="s">
        <v>32</v>
      </c>
      <c r="B21" s="41" t="s">
        <v>25</v>
      </c>
      <c r="C21" s="41" t="s">
        <v>25</v>
      </c>
      <c r="D21" s="66"/>
      <c r="E21" s="39"/>
      <c r="F21" s="39"/>
      <c r="G21" s="41" t="s">
        <v>25</v>
      </c>
      <c r="H21" s="41" t="s">
        <v>25</v>
      </c>
      <c r="I21" s="41" t="s">
        <v>25</v>
      </c>
      <c r="J21" s="41" t="s">
        <v>25</v>
      </c>
      <c r="K21" s="66"/>
      <c r="L21" s="39"/>
      <c r="M21" s="39"/>
      <c r="N21" s="40"/>
      <c r="O21" s="40"/>
      <c r="P21" s="41"/>
      <c r="Q21" s="41"/>
      <c r="R21" s="41"/>
      <c r="S21" s="39"/>
      <c r="T21" s="39"/>
      <c r="U21" s="40"/>
      <c r="V21" s="40"/>
      <c r="W21" s="41"/>
      <c r="X21" s="41"/>
      <c r="Y21" s="41"/>
      <c r="Z21" s="39"/>
      <c r="AA21" s="39"/>
      <c r="AB21" s="40"/>
      <c r="AC21" s="40"/>
      <c r="AD21" s="41"/>
      <c r="AE21" s="41"/>
      <c r="AF21" s="41"/>
      <c r="AG21" s="43"/>
      <c r="AH21" s="44"/>
      <c r="AI21" s="44"/>
      <c r="AJ21" s="44"/>
      <c r="AK21" s="44"/>
      <c r="AL21" s="44"/>
      <c r="AM21" s="44"/>
      <c r="AN21" s="45"/>
    </row>
    <row r="22" spans="1:40" ht="15.95" customHeight="1" thickBot="1" x14ac:dyDescent="0.3">
      <c r="A22" s="38" t="s">
        <v>33</v>
      </c>
      <c r="B22" s="41" t="s">
        <v>25</v>
      </c>
      <c r="C22" s="41" t="s">
        <v>25</v>
      </c>
      <c r="D22" s="66"/>
      <c r="E22" s="39"/>
      <c r="F22" s="39"/>
      <c r="G22" s="41" t="s">
        <v>25</v>
      </c>
      <c r="H22" s="41" t="s">
        <v>25</v>
      </c>
      <c r="I22" s="41" t="s">
        <v>25</v>
      </c>
      <c r="J22" s="41" t="s">
        <v>25</v>
      </c>
      <c r="K22" s="66"/>
      <c r="L22" s="39"/>
      <c r="M22" s="39"/>
      <c r="N22" s="40"/>
      <c r="O22" s="40"/>
      <c r="P22" s="41"/>
      <c r="Q22" s="41"/>
      <c r="R22" s="41"/>
      <c r="S22" s="39"/>
      <c r="T22" s="39"/>
      <c r="U22" s="40"/>
      <c r="V22" s="40"/>
      <c r="W22" s="41"/>
      <c r="X22" s="41"/>
      <c r="Y22" s="41"/>
      <c r="Z22" s="39"/>
      <c r="AA22" s="39"/>
      <c r="AB22" s="40"/>
      <c r="AC22" s="40"/>
      <c r="AD22" s="41"/>
      <c r="AE22" s="41"/>
      <c r="AF22" s="41"/>
      <c r="AG22" s="43"/>
      <c r="AH22" s="44"/>
      <c r="AI22" s="44"/>
      <c r="AJ22" s="44"/>
      <c r="AK22" s="44"/>
      <c r="AL22" s="44"/>
      <c r="AM22" s="44"/>
      <c r="AN22" s="45"/>
    </row>
    <row r="23" spans="1:40" ht="15.75" customHeight="1" x14ac:dyDescent="0.25">
      <c r="A23" s="78" t="s">
        <v>62</v>
      </c>
      <c r="B23" s="63"/>
      <c r="C23" s="32"/>
      <c r="D23" s="67"/>
      <c r="E23" s="34"/>
      <c r="F23" s="34"/>
      <c r="G23" s="31"/>
      <c r="H23" s="31"/>
      <c r="I23" s="32"/>
      <c r="J23" s="32"/>
      <c r="K23" s="67"/>
      <c r="L23" s="34"/>
      <c r="M23" s="34"/>
      <c r="N23" s="31"/>
      <c r="O23" s="31"/>
      <c r="P23" s="32"/>
      <c r="Q23" s="32"/>
      <c r="R23" s="32"/>
      <c r="S23" s="34"/>
      <c r="T23" s="34"/>
      <c r="U23" s="31"/>
      <c r="V23" s="31"/>
      <c r="W23" s="32"/>
      <c r="X23" s="32"/>
      <c r="Y23" s="32"/>
      <c r="Z23" s="34"/>
      <c r="AA23" s="34"/>
      <c r="AB23" s="31"/>
      <c r="AC23" s="31"/>
      <c r="AD23" s="32"/>
      <c r="AE23" s="32"/>
      <c r="AF23" s="77"/>
      <c r="AG23" s="35">
        <f>COUNTIF($B24:$J25,"CPB")/2</f>
        <v>0</v>
      </c>
      <c r="AH23" s="36">
        <f>COUNTIF($B24:$J25,"RTT")/2</f>
        <v>0</v>
      </c>
      <c r="AI23" s="36">
        <f>COUNTIF($B24:$J25,"ARR")/2</f>
        <v>0</v>
      </c>
      <c r="AJ23" s="36">
        <f>COUNTIF($B24:$J25,"FOE")/2+COUNTIF($B24:$J25,"ALT")/2</f>
        <v>0</v>
      </c>
      <c r="AK23" s="36">
        <f>COUNTIF($B24:$J25,"CEF")/2+COUNTIF($B24:$J25,"EMR")/2+COUNTIF($B24:$J25,"MAL")/2+COUNTIF($B24:$J25,"ATR")/2+COUNTIF($B24:$J25,"ATJ")/2+COUNTIF($B24:$J25,"MZT")/2+COUNTIF($B24:$J25,"PAT")/2+COUNTIF($B24:$J25,"MTH")/2</f>
        <v>0</v>
      </c>
      <c r="AL23" s="36">
        <f>COUNTIF($B24:$J25,"ANR")/2+COUNTIF($B24:$J25,"CSS")/2</f>
        <v>0</v>
      </c>
      <c r="AM23" s="36">
        <f>COUNTIF($B24:$J25,"D")/2+COUNTIF($B24:$J25,"I")/2</f>
        <v>0</v>
      </c>
      <c r="AN23" s="37">
        <f>COUNTIF($B24:$J25,"RPO")/2+COUNTIF($B24:$J25,"FPE")/2+COUNTIF($B24:$J25,"AUT")/2+COUNTIF($B24:$J25,"BLC")/2</f>
        <v>0</v>
      </c>
    </row>
    <row r="24" spans="1:40" ht="15.95" customHeight="1" x14ac:dyDescent="0.25">
      <c r="A24" s="38" t="s">
        <v>32</v>
      </c>
      <c r="B24" s="41"/>
      <c r="C24" s="41"/>
      <c r="D24" s="66"/>
      <c r="E24" s="39"/>
      <c r="F24" s="39"/>
      <c r="G24" s="40"/>
      <c r="H24" s="40"/>
      <c r="I24" s="41"/>
      <c r="J24" s="41"/>
      <c r="K24" s="66"/>
      <c r="L24" s="39"/>
      <c r="M24" s="39"/>
      <c r="N24" s="40"/>
      <c r="O24" s="40"/>
      <c r="P24" s="41"/>
      <c r="Q24" s="41"/>
      <c r="R24" s="41"/>
      <c r="S24" s="39"/>
      <c r="T24" s="39"/>
      <c r="U24" s="40"/>
      <c r="V24" s="40"/>
      <c r="W24" s="41"/>
      <c r="X24" s="41"/>
      <c r="Y24" s="41"/>
      <c r="Z24" s="39"/>
      <c r="AA24" s="39"/>
      <c r="AB24" s="40"/>
      <c r="AC24" s="40"/>
      <c r="AD24" s="41"/>
      <c r="AE24" s="41"/>
      <c r="AF24" s="41"/>
      <c r="AG24" s="43"/>
      <c r="AH24" s="44"/>
      <c r="AI24" s="44"/>
      <c r="AJ24" s="44"/>
      <c r="AK24" s="44"/>
      <c r="AL24" s="44"/>
      <c r="AM24" s="44"/>
      <c r="AN24" s="45"/>
    </row>
    <row r="25" spans="1:40" ht="15.95" customHeight="1" thickBot="1" x14ac:dyDescent="0.3">
      <c r="A25" s="38" t="s">
        <v>33</v>
      </c>
      <c r="B25" s="41"/>
      <c r="C25" s="41"/>
      <c r="D25" s="66"/>
      <c r="E25" s="39"/>
      <c r="F25" s="39"/>
      <c r="G25" s="40"/>
      <c r="H25" s="40"/>
      <c r="I25" s="41"/>
      <c r="J25" s="41"/>
      <c r="K25" s="66"/>
      <c r="L25" s="39"/>
      <c r="M25" s="39"/>
      <c r="N25" s="40"/>
      <c r="O25" s="40"/>
      <c r="P25" s="41"/>
      <c r="Q25" s="41"/>
      <c r="R25" s="41"/>
      <c r="S25" s="39"/>
      <c r="T25" s="39"/>
      <c r="U25" s="40"/>
      <c r="V25" s="40"/>
      <c r="W25" s="41"/>
      <c r="X25" s="41"/>
      <c r="Y25" s="41"/>
      <c r="Z25" s="39"/>
      <c r="AA25" s="39"/>
      <c r="AB25" s="40"/>
      <c r="AC25" s="40"/>
      <c r="AD25" s="41"/>
      <c r="AE25" s="41"/>
      <c r="AF25" s="41"/>
      <c r="AG25" s="43"/>
      <c r="AH25" s="44"/>
      <c r="AI25" s="44"/>
      <c r="AJ25" s="44"/>
      <c r="AK25" s="44"/>
      <c r="AL25" s="44"/>
      <c r="AM25" s="44"/>
      <c r="AN25" s="45"/>
    </row>
    <row r="26" spans="1:40" ht="15.75" x14ac:dyDescent="0.25">
      <c r="A26" s="29" t="s">
        <v>62</v>
      </c>
      <c r="B26" s="63"/>
      <c r="C26" s="32"/>
      <c r="D26" s="67"/>
      <c r="E26" s="34"/>
      <c r="F26" s="34"/>
      <c r="G26" s="31"/>
      <c r="H26" s="31"/>
      <c r="I26" s="32"/>
      <c r="J26" s="32"/>
      <c r="K26" s="67"/>
      <c r="L26" s="34"/>
      <c r="M26" s="34"/>
      <c r="N26" s="31"/>
      <c r="O26" s="31"/>
      <c r="P26" s="32"/>
      <c r="Q26" s="32"/>
      <c r="R26" s="32"/>
      <c r="S26" s="34"/>
      <c r="T26" s="34"/>
      <c r="U26" s="31"/>
      <c r="V26" s="31"/>
      <c r="W26" s="32"/>
      <c r="X26" s="32"/>
      <c r="Y26" s="32"/>
      <c r="Z26" s="34"/>
      <c r="AA26" s="34"/>
      <c r="AB26" s="31"/>
      <c r="AC26" s="31"/>
      <c r="AD26" s="32"/>
      <c r="AE26" s="32"/>
      <c r="AF26" s="77"/>
      <c r="AG26" s="35">
        <f>COUNTIF($B27:$J28,"CPB")/2</f>
        <v>4</v>
      </c>
      <c r="AH26" s="36">
        <f>COUNTIF($B27:$J28,"RTT")/2</f>
        <v>0</v>
      </c>
      <c r="AI26" s="36">
        <f>COUNTIF($B27:$J28,"ARR")/2</f>
        <v>0</v>
      </c>
      <c r="AJ26" s="36">
        <f>COUNTIF($B27:$J28,"FOE")/2+COUNTIF($B27:$J28,"ALT")/2</f>
        <v>0</v>
      </c>
      <c r="AK26" s="36">
        <f>COUNTIF($B27:$J28,"CEF")/2+COUNTIF($B27:$J28,"EMR")/2+COUNTIF($B27:$J28,"MAL")/2+COUNTIF($B27:$J28,"ATR")/2+COUNTIF($B27:$J28,"ATJ")/2+COUNTIF($B27:$J28,"MZT")/2+COUNTIF($B27:$J28,"PAT")/2+COUNTIF($B27:$J28,"MTH")/2</f>
        <v>0</v>
      </c>
      <c r="AL26" s="36">
        <f>COUNTIF($B27:$J28,"ANR")/2+COUNTIF($B27:$J28,"CSS")/2</f>
        <v>0</v>
      </c>
      <c r="AM26" s="36">
        <f>COUNTIF($B27:$J28,"D")/2+COUNTIF($B27:$J28,"I")/2</f>
        <v>0</v>
      </c>
      <c r="AN26" s="37">
        <f>COUNTIF($B27:$J28,"RPO")/2+COUNTIF($B27:$J28,"FPE")/2+COUNTIF($B27:$J28,"AUT")/2+COUNTIF($B27:$J28,"BLC")/2</f>
        <v>0</v>
      </c>
    </row>
    <row r="27" spans="1:40" ht="15.95" customHeight="1" x14ac:dyDescent="0.25">
      <c r="A27" s="38" t="s">
        <v>32</v>
      </c>
      <c r="B27" s="41"/>
      <c r="C27" s="41"/>
      <c r="D27" s="66"/>
      <c r="E27" s="39"/>
      <c r="F27" s="39"/>
      <c r="G27" s="40" t="s">
        <v>25</v>
      </c>
      <c r="H27" s="40" t="s">
        <v>25</v>
      </c>
      <c r="I27" s="41" t="s">
        <v>25</v>
      </c>
      <c r="J27" s="41" t="s">
        <v>25</v>
      </c>
      <c r="K27" s="66"/>
      <c r="L27" s="39"/>
      <c r="M27" s="39"/>
      <c r="N27" s="40"/>
      <c r="O27" s="40"/>
      <c r="P27" s="41"/>
      <c r="Q27" s="41"/>
      <c r="R27" s="41"/>
      <c r="S27" s="39"/>
      <c r="T27" s="39"/>
      <c r="U27" s="40"/>
      <c r="V27" s="40"/>
      <c r="W27" s="41"/>
      <c r="X27" s="41"/>
      <c r="Y27" s="41"/>
      <c r="Z27" s="39"/>
      <c r="AA27" s="39"/>
      <c r="AB27" s="40"/>
      <c r="AC27" s="40"/>
      <c r="AD27" s="41"/>
      <c r="AE27" s="41"/>
      <c r="AF27" s="41"/>
      <c r="AG27" s="43"/>
      <c r="AH27" s="44"/>
      <c r="AI27" s="44"/>
      <c r="AJ27" s="44"/>
      <c r="AK27" s="44"/>
      <c r="AL27" s="44"/>
      <c r="AM27" s="44"/>
      <c r="AN27" s="45"/>
    </row>
    <row r="28" spans="1:40" ht="15.95" customHeight="1" thickBot="1" x14ac:dyDescent="0.3">
      <c r="A28" s="38" t="s">
        <v>33</v>
      </c>
      <c r="B28" s="41"/>
      <c r="C28" s="41"/>
      <c r="D28" s="66"/>
      <c r="E28" s="39"/>
      <c r="F28" s="39"/>
      <c r="G28" s="40" t="s">
        <v>25</v>
      </c>
      <c r="H28" s="40" t="s">
        <v>25</v>
      </c>
      <c r="I28" s="41" t="s">
        <v>25</v>
      </c>
      <c r="J28" s="41" t="s">
        <v>25</v>
      </c>
      <c r="K28" s="66"/>
      <c r="L28" s="39"/>
      <c r="M28" s="39"/>
      <c r="N28" s="40"/>
      <c r="O28" s="40"/>
      <c r="P28" s="41"/>
      <c r="Q28" s="41"/>
      <c r="R28" s="41"/>
      <c r="S28" s="39"/>
      <c r="T28" s="39"/>
      <c r="U28" s="40"/>
      <c r="V28" s="40"/>
      <c r="W28" s="41"/>
      <c r="X28" s="41"/>
      <c r="Y28" s="41"/>
      <c r="Z28" s="39"/>
      <c r="AA28" s="39"/>
      <c r="AB28" s="40"/>
      <c r="AC28" s="40"/>
      <c r="AD28" s="41"/>
      <c r="AE28" s="41"/>
      <c r="AF28" s="41"/>
      <c r="AG28" s="43"/>
      <c r="AH28" s="44"/>
      <c r="AI28" s="44"/>
      <c r="AJ28" s="44"/>
      <c r="AK28" s="44"/>
      <c r="AL28" s="44"/>
      <c r="AM28" s="44"/>
      <c r="AN28" s="45"/>
    </row>
    <row r="29" spans="1:40" ht="15.75" customHeight="1" collapsed="1" x14ac:dyDescent="0.25">
      <c r="A29" s="29" t="s">
        <v>63</v>
      </c>
      <c r="B29" s="63"/>
      <c r="C29" s="32"/>
      <c r="D29" s="67"/>
      <c r="E29" s="34"/>
      <c r="F29" s="34"/>
      <c r="G29" s="31"/>
      <c r="H29" s="31"/>
      <c r="I29" s="32"/>
      <c r="J29" s="32"/>
      <c r="K29" s="67"/>
      <c r="L29" s="34"/>
      <c r="M29" s="34"/>
      <c r="N29" s="31"/>
      <c r="O29" s="31"/>
      <c r="P29" s="32"/>
      <c r="Q29" s="32"/>
      <c r="R29" s="32"/>
      <c r="S29" s="34"/>
      <c r="T29" s="34"/>
      <c r="U29" s="31"/>
      <c r="V29" s="31"/>
      <c r="W29" s="32"/>
      <c r="X29" s="32"/>
      <c r="Y29" s="32"/>
      <c r="Z29" s="34"/>
      <c r="AA29" s="34"/>
      <c r="AB29" s="31"/>
      <c r="AC29" s="31"/>
      <c r="AD29" s="32"/>
      <c r="AE29" s="32"/>
      <c r="AF29" s="77"/>
      <c r="AG29" s="35">
        <f>COUNTIF($B30:$J31,"CPB")/2</f>
        <v>0</v>
      </c>
      <c r="AH29" s="36">
        <f>COUNTIF($B30:$J31,"RTT")/2</f>
        <v>0</v>
      </c>
      <c r="AI29" s="36">
        <f>COUNTIF($B30:$J31,"ARR")/2</f>
        <v>0</v>
      </c>
      <c r="AJ29" s="36">
        <f>COUNTIF($B30:$J31,"FOE")/2+COUNTIF($B30:$J31,"ALT")/2</f>
        <v>0</v>
      </c>
      <c r="AK29" s="36">
        <f>COUNTIF($B30:$J31,"CEF")/2+COUNTIF($B30:$J31,"EMR")/2+COUNTIF($B30:$J31,"MAL")/2+COUNTIF($B30:$J31,"ATR")/2+COUNTIF($B30:$J31,"ATJ")/2+COUNTIF($B30:$J31,"MZT")/2+COUNTIF($B30:$J31,"PAT")/2+COUNTIF($B30:$J31,"MTH")/2</f>
        <v>0</v>
      </c>
      <c r="AL29" s="36">
        <f>COUNTIF($B30:$J31,"ANR")/2+COUNTIF($B30:$J31,"CSS")/2</f>
        <v>0</v>
      </c>
      <c r="AM29" s="36">
        <f>COUNTIF($B30:$J31,"D")/2+COUNTIF($B30:$J31,"I")/2</f>
        <v>0</v>
      </c>
      <c r="AN29" s="37">
        <f>COUNTIF($B30:$J31,"RPO")/2+COUNTIF($B30:$J31,"FPE")/2+COUNTIF($B30:$J31,"AUT")/2+COUNTIF($B30:$J31,"BLC")/2</f>
        <v>0</v>
      </c>
    </row>
    <row r="30" spans="1:40" ht="15.95" customHeight="1" collapsed="1" x14ac:dyDescent="0.25">
      <c r="A30" s="38" t="s">
        <v>32</v>
      </c>
      <c r="B30" s="41"/>
      <c r="C30" s="41"/>
      <c r="D30" s="66"/>
      <c r="E30" s="39"/>
      <c r="F30" s="39"/>
      <c r="G30" s="40"/>
      <c r="H30" s="40"/>
      <c r="I30" s="41"/>
      <c r="J30" s="41"/>
      <c r="K30" s="66"/>
      <c r="L30" s="39"/>
      <c r="M30" s="39"/>
      <c r="N30" s="40"/>
      <c r="O30" s="40"/>
      <c r="P30" s="41"/>
      <c r="Q30" s="41"/>
      <c r="R30" s="41"/>
      <c r="S30" s="39"/>
      <c r="T30" s="39"/>
      <c r="U30" s="40"/>
      <c r="V30" s="40"/>
      <c r="W30" s="41"/>
      <c r="X30" s="41"/>
      <c r="Y30" s="41"/>
      <c r="Z30" s="39"/>
      <c r="AA30" s="39"/>
      <c r="AB30" s="40"/>
      <c r="AC30" s="40"/>
      <c r="AD30" s="41"/>
      <c r="AE30" s="41"/>
      <c r="AF30" s="41"/>
      <c r="AG30" s="43"/>
      <c r="AH30" s="44"/>
      <c r="AI30" s="44"/>
      <c r="AJ30" s="44"/>
      <c r="AK30" s="44"/>
      <c r="AL30" s="44"/>
      <c r="AM30" s="44"/>
      <c r="AN30" s="45"/>
    </row>
    <row r="31" spans="1:40" ht="15.95" customHeight="1" thickBot="1" x14ac:dyDescent="0.3">
      <c r="A31" s="38" t="s">
        <v>33</v>
      </c>
      <c r="B31" s="41"/>
      <c r="C31" s="41"/>
      <c r="D31" s="66"/>
      <c r="E31" s="39"/>
      <c r="F31" s="39"/>
      <c r="G31" s="40"/>
      <c r="H31" s="40"/>
      <c r="I31" s="41"/>
      <c r="J31" s="41"/>
      <c r="K31" s="66"/>
      <c r="L31" s="39"/>
      <c r="M31" s="39"/>
      <c r="N31" s="40"/>
      <c r="O31" s="40"/>
      <c r="P31" s="41"/>
      <c r="Q31" s="41"/>
      <c r="R31" s="41"/>
      <c r="S31" s="39"/>
      <c r="T31" s="39"/>
      <c r="U31" s="40"/>
      <c r="V31" s="40"/>
      <c r="W31" s="41"/>
      <c r="X31" s="41"/>
      <c r="Y31" s="41"/>
      <c r="Z31" s="39"/>
      <c r="AA31" s="39"/>
      <c r="AB31" s="40"/>
      <c r="AC31" s="40"/>
      <c r="AD31" s="41"/>
      <c r="AE31" s="41"/>
      <c r="AF31" s="41"/>
      <c r="AG31" s="43"/>
      <c r="AH31" s="44"/>
      <c r="AI31" s="44"/>
      <c r="AJ31" s="44"/>
      <c r="AK31" s="44"/>
      <c r="AL31" s="44"/>
      <c r="AM31" s="44"/>
      <c r="AN31" s="45"/>
    </row>
    <row r="32" spans="1:40" ht="15.75" customHeight="1" collapsed="1" x14ac:dyDescent="0.25">
      <c r="A32" s="78" t="s">
        <v>64</v>
      </c>
      <c r="B32" s="63"/>
      <c r="C32" s="32"/>
      <c r="D32" s="67"/>
      <c r="E32" s="34"/>
      <c r="F32" s="34"/>
      <c r="G32" s="31"/>
      <c r="H32" s="31"/>
      <c r="I32" s="32"/>
      <c r="J32" s="32"/>
      <c r="K32" s="67"/>
      <c r="L32" s="34"/>
      <c r="M32" s="34"/>
      <c r="N32" s="31"/>
      <c r="O32" s="31"/>
      <c r="P32" s="32"/>
      <c r="Q32" s="32"/>
      <c r="R32" s="32"/>
      <c r="S32" s="34"/>
      <c r="T32" s="34"/>
      <c r="U32" s="31"/>
      <c r="V32" s="31"/>
      <c r="W32" s="32"/>
      <c r="X32" s="32"/>
      <c r="Y32" s="32"/>
      <c r="Z32" s="34"/>
      <c r="AA32" s="34"/>
      <c r="AB32" s="31"/>
      <c r="AC32" s="31"/>
      <c r="AD32" s="32"/>
      <c r="AE32" s="32"/>
      <c r="AF32" s="77"/>
      <c r="AG32" s="35">
        <f>COUNTIF($B33:$J34,"CPB")/2</f>
        <v>3</v>
      </c>
      <c r="AH32" s="36">
        <f>COUNTIF($B33:$J34,"RTT")/2</f>
        <v>1</v>
      </c>
      <c r="AI32" s="36">
        <f>COUNTIF($B33:$J34,"ARR")/2</f>
        <v>0</v>
      </c>
      <c r="AJ32" s="36">
        <f>COUNTIF($B33:$J34,"FOE")/2+COUNTIF($B33:$J34,"ALT")/2</f>
        <v>0</v>
      </c>
      <c r="AK32" s="36">
        <f>COUNTIF($B33:$J34,"CEF")/2+COUNTIF($B33:$J34,"EMR")/2+COUNTIF($B33:$J34,"MAL")/2+COUNTIF($B33:$J34,"ATR")/2+COUNTIF($B33:$J34,"ATJ")/2+COUNTIF($B33:$J34,"MZT")/2+COUNTIF($B33:$J34,"PAT")/2+COUNTIF($B33:$J34,"MTH")/2</f>
        <v>0</v>
      </c>
      <c r="AL32" s="36">
        <f>COUNTIF($B33:$J34,"ANR")/2+COUNTIF($B33:$J34,"CSS")/2</f>
        <v>0</v>
      </c>
      <c r="AM32" s="36">
        <f>COUNTIF($B33:$J34,"D")/2+COUNTIF($B33:$J34,"I")/2</f>
        <v>0</v>
      </c>
      <c r="AN32" s="37">
        <f>COUNTIF($B33:$J34,"RPO")/2+COUNTIF($B33:$J34,"FPE")/2+COUNTIF($B33:$J34,"AUT")/2+COUNTIF($B33:$J34,"BLC")/2</f>
        <v>0</v>
      </c>
    </row>
    <row r="33" spans="1:40" ht="15.95" customHeight="1" collapsed="1" x14ac:dyDescent="0.25">
      <c r="A33" s="38" t="s">
        <v>32</v>
      </c>
      <c r="B33" s="41"/>
      <c r="C33" s="41"/>
      <c r="D33" s="68"/>
      <c r="E33" s="39"/>
      <c r="F33" s="39"/>
      <c r="G33" s="40" t="s">
        <v>12</v>
      </c>
      <c r="H33" s="40" t="s">
        <v>25</v>
      </c>
      <c r="I33" s="41" t="s">
        <v>25</v>
      </c>
      <c r="J33" s="41" t="s">
        <v>25</v>
      </c>
      <c r="K33" s="68"/>
      <c r="L33" s="39"/>
      <c r="M33" s="39"/>
      <c r="N33" s="40"/>
      <c r="O33" s="40"/>
      <c r="P33" s="41"/>
      <c r="Q33" s="41"/>
      <c r="R33" s="40"/>
      <c r="S33" s="39"/>
      <c r="T33" s="39"/>
      <c r="U33" s="40"/>
      <c r="V33" s="40"/>
      <c r="W33" s="41"/>
      <c r="X33" s="41"/>
      <c r="Y33" s="40"/>
      <c r="Z33" s="39"/>
      <c r="AA33" s="39"/>
      <c r="AB33" s="40"/>
      <c r="AC33" s="40"/>
      <c r="AD33" s="41"/>
      <c r="AE33" s="41"/>
      <c r="AF33" s="41"/>
      <c r="AG33" s="43"/>
      <c r="AH33" s="44"/>
      <c r="AI33" s="44"/>
      <c r="AJ33" s="44"/>
      <c r="AK33" s="44"/>
      <c r="AL33" s="44"/>
      <c r="AM33" s="44"/>
      <c r="AN33" s="45"/>
    </row>
    <row r="34" spans="1:40" ht="15.95" customHeight="1" thickBot="1" x14ac:dyDescent="0.3">
      <c r="A34" s="38" t="s">
        <v>33</v>
      </c>
      <c r="B34" s="41"/>
      <c r="C34" s="41"/>
      <c r="D34" s="68"/>
      <c r="E34" s="39"/>
      <c r="F34" s="39"/>
      <c r="G34" s="40" t="s">
        <v>12</v>
      </c>
      <c r="H34" s="40" t="s">
        <v>25</v>
      </c>
      <c r="I34" s="41" t="s">
        <v>25</v>
      </c>
      <c r="J34" s="41" t="s">
        <v>25</v>
      </c>
      <c r="K34" s="68"/>
      <c r="L34" s="39"/>
      <c r="M34" s="39"/>
      <c r="N34" s="40"/>
      <c r="O34" s="40"/>
      <c r="P34" s="41"/>
      <c r="Q34" s="41"/>
      <c r="R34" s="40"/>
      <c r="S34" s="39"/>
      <c r="T34" s="39"/>
      <c r="U34" s="40"/>
      <c r="V34" s="40"/>
      <c r="W34" s="41"/>
      <c r="X34" s="41"/>
      <c r="Y34" s="40"/>
      <c r="Z34" s="39"/>
      <c r="AA34" s="39"/>
      <c r="AB34" s="40"/>
      <c r="AC34" s="40"/>
      <c r="AD34" s="41"/>
      <c r="AE34" s="41"/>
      <c r="AF34" s="41"/>
      <c r="AG34" s="43"/>
      <c r="AH34" s="44"/>
      <c r="AI34" s="44"/>
      <c r="AJ34" s="44"/>
      <c r="AK34" s="44"/>
      <c r="AL34" s="44"/>
      <c r="AM34" s="44"/>
      <c r="AN34" s="45"/>
    </row>
    <row r="35" spans="1:40" ht="15.75" customHeight="1" collapsed="1" x14ac:dyDescent="0.25">
      <c r="A35" s="29" t="s">
        <v>65</v>
      </c>
      <c r="B35" s="63"/>
      <c r="C35" s="32"/>
      <c r="D35" s="67"/>
      <c r="E35" s="34"/>
      <c r="F35" s="34"/>
      <c r="G35" s="31"/>
      <c r="H35" s="31"/>
      <c r="I35" s="32"/>
      <c r="J35" s="32"/>
      <c r="K35" s="67"/>
      <c r="L35" s="34"/>
      <c r="M35" s="34"/>
      <c r="N35" s="31"/>
      <c r="O35" s="31"/>
      <c r="P35" s="32"/>
      <c r="Q35" s="32"/>
      <c r="R35" s="32"/>
      <c r="S35" s="34"/>
      <c r="T35" s="34"/>
      <c r="U35" s="31"/>
      <c r="V35" s="31"/>
      <c r="W35" s="32"/>
      <c r="X35" s="32"/>
      <c r="Y35" s="32"/>
      <c r="Z35" s="34"/>
      <c r="AA35" s="34"/>
      <c r="AB35" s="31"/>
      <c r="AC35" s="31"/>
      <c r="AD35" s="32"/>
      <c r="AE35" s="32"/>
      <c r="AF35" s="77"/>
      <c r="AG35" s="35">
        <f>COUNTIF($B36:$J37,"CPB")/2</f>
        <v>0</v>
      </c>
      <c r="AH35" s="36">
        <f>COUNTIF($B36:$J37,"RTT")/2</f>
        <v>0</v>
      </c>
      <c r="AI35" s="36">
        <f>COUNTIF($B36:$J37,"ARR")/2</f>
        <v>0</v>
      </c>
      <c r="AJ35" s="36">
        <f>COUNTIF($B36:$J37,"FOE")/2+COUNTIF($B36:$J37,"ALT")/2</f>
        <v>0</v>
      </c>
      <c r="AK35" s="36">
        <f>COUNTIF($B36:$J37,"CEF")/2+COUNTIF($B36:$J37,"EMR")/2+COUNTIF($B36:$J37,"MAL")/2+COUNTIF($B36:$J37,"ATR")/2+COUNTIF($B36:$J37,"ATJ")/2+COUNTIF($B36:$J37,"MZT")/2+COUNTIF($B36:$J37,"PAT")/2+COUNTIF($B36:$J37,"MTH")/2</f>
        <v>0</v>
      </c>
      <c r="AL35" s="36">
        <f>COUNTIF($B36:$J37,"ANR")/2+COUNTIF($B36:$J37,"CSS")/2</f>
        <v>0</v>
      </c>
      <c r="AM35" s="36">
        <f>COUNTIF($B36:$J37,"D")/2+COUNTIF($B36:$J37,"I")/2</f>
        <v>0</v>
      </c>
      <c r="AN35" s="37">
        <f>COUNTIF($B36:$J37,"RPO")/2+COUNTIF($B36:$J37,"FPE")/2+COUNTIF($B36:$J37,"AUT")/2+COUNTIF($B36:$J37,"BLC")/2</f>
        <v>0</v>
      </c>
    </row>
    <row r="36" spans="1:40" ht="15.95" customHeight="1" collapsed="1" x14ac:dyDescent="0.25">
      <c r="A36" s="38" t="s">
        <v>32</v>
      </c>
      <c r="B36" s="41"/>
      <c r="C36" s="41"/>
      <c r="D36" s="68"/>
      <c r="E36" s="39"/>
      <c r="F36" s="39"/>
      <c r="G36" s="40"/>
      <c r="H36" s="40"/>
      <c r="I36" s="41"/>
      <c r="J36" s="41"/>
      <c r="K36" s="68"/>
      <c r="L36" s="39"/>
      <c r="M36" s="39"/>
      <c r="N36" s="40"/>
      <c r="O36" s="40"/>
      <c r="P36" s="41"/>
      <c r="Q36" s="41"/>
      <c r="R36" s="40"/>
      <c r="S36" s="39"/>
      <c r="T36" s="39"/>
      <c r="U36" s="40"/>
      <c r="V36" s="40"/>
      <c r="W36" s="41"/>
      <c r="X36" s="41"/>
      <c r="Y36" s="40"/>
      <c r="Z36" s="39"/>
      <c r="AA36" s="39"/>
      <c r="AB36" s="40"/>
      <c r="AC36" s="40"/>
      <c r="AD36" s="41"/>
      <c r="AE36" s="41"/>
      <c r="AF36" s="41"/>
      <c r="AG36" s="43"/>
      <c r="AH36" s="44"/>
      <c r="AI36" s="44"/>
      <c r="AJ36" s="44"/>
      <c r="AK36" s="44"/>
      <c r="AL36" s="44"/>
      <c r="AM36" s="44"/>
      <c r="AN36" s="45"/>
    </row>
    <row r="37" spans="1:40" ht="15.95" customHeight="1" thickBot="1" x14ac:dyDescent="0.3">
      <c r="A37" s="38" t="s">
        <v>33</v>
      </c>
      <c r="B37" s="41"/>
      <c r="C37" s="41"/>
      <c r="D37" s="68"/>
      <c r="E37" s="39"/>
      <c r="F37" s="39"/>
      <c r="G37" s="40"/>
      <c r="H37" s="40"/>
      <c r="I37" s="41"/>
      <c r="J37" s="41"/>
      <c r="K37" s="68"/>
      <c r="L37" s="39"/>
      <c r="M37" s="39"/>
      <c r="N37" s="40"/>
      <c r="O37" s="40"/>
      <c r="P37" s="41"/>
      <c r="Q37" s="41"/>
      <c r="R37" s="40"/>
      <c r="S37" s="39"/>
      <c r="T37" s="39"/>
      <c r="U37" s="40"/>
      <c r="V37" s="40"/>
      <c r="W37" s="41"/>
      <c r="X37" s="41"/>
      <c r="Y37" s="40"/>
      <c r="Z37" s="39"/>
      <c r="AA37" s="39"/>
      <c r="AB37" s="40"/>
      <c r="AC37" s="40"/>
      <c r="AD37" s="41"/>
      <c r="AE37" s="41"/>
      <c r="AF37" s="41"/>
      <c r="AG37" s="43"/>
      <c r="AH37" s="44"/>
      <c r="AI37" s="44"/>
      <c r="AJ37" s="44"/>
      <c r="AK37" s="44"/>
      <c r="AL37" s="44"/>
      <c r="AM37" s="44"/>
      <c r="AN37" s="45"/>
    </row>
    <row r="38" spans="1:40" ht="15.75" collapsed="1" x14ac:dyDescent="0.25">
      <c r="A38" s="29" t="s">
        <v>66</v>
      </c>
      <c r="B38" s="63"/>
      <c r="C38" s="32"/>
      <c r="D38" s="67"/>
      <c r="E38" s="34"/>
      <c r="F38" s="34"/>
      <c r="G38" s="31"/>
      <c r="H38" s="31"/>
      <c r="I38" s="32"/>
      <c r="J38" s="32"/>
      <c r="K38" s="67"/>
      <c r="L38" s="34"/>
      <c r="M38" s="34"/>
      <c r="N38" s="31"/>
      <c r="O38" s="31"/>
      <c r="P38" s="32"/>
      <c r="Q38" s="32"/>
      <c r="R38" s="32"/>
      <c r="S38" s="34"/>
      <c r="T38" s="34"/>
      <c r="U38" s="31"/>
      <c r="V38" s="31"/>
      <c r="W38" s="32"/>
      <c r="X38" s="32"/>
      <c r="Y38" s="32"/>
      <c r="Z38" s="34"/>
      <c r="AA38" s="34"/>
      <c r="AB38" s="31"/>
      <c r="AC38" s="31"/>
      <c r="AD38" s="32"/>
      <c r="AE38" s="32"/>
      <c r="AF38" s="77"/>
      <c r="AG38" s="35">
        <f>COUNTIF($B39:$J40,"CPB")/2</f>
        <v>0</v>
      </c>
      <c r="AH38" s="36">
        <f>COUNTIF($B39:$J40,"RTT")/2</f>
        <v>1</v>
      </c>
      <c r="AI38" s="36">
        <f>COUNTIF($B39:$J40,"ARR")/2</f>
        <v>0</v>
      </c>
      <c r="AJ38" s="36">
        <f>COUNTIF($B39:$J40,"FOE")/2+COUNTIF($B39:$J40,"ALT")/2</f>
        <v>0</v>
      </c>
      <c r="AK38" s="36">
        <f>COUNTIF($B39:$J40,"CEF")/2+COUNTIF($B39:$J40,"EMR")/2+COUNTIF($B39:$J40,"MAL")/2+COUNTIF($B39:$J40,"ATR")/2+COUNTIF($B39:$J40,"ATJ")/2+COUNTIF($B39:$J40,"MZT")/2+COUNTIF($B39:$J40,"PAT")/2+COUNTIF($B39:$J40,"MTH")/2</f>
        <v>0</v>
      </c>
      <c r="AL38" s="36">
        <f>COUNTIF($B39:$J40,"ANR")/2+COUNTIF($B39:$J40,"CSS")/2</f>
        <v>0</v>
      </c>
      <c r="AM38" s="36">
        <f>COUNTIF($B39:$J40,"D")/2+COUNTIF($B39:$J40,"I")/2</f>
        <v>0</v>
      </c>
      <c r="AN38" s="37">
        <f>COUNTIF($B39:$J40,"RPO")/2+COUNTIF($B39:$J40,"FPE")/2+COUNTIF($B39:$J40,"AUT")/2+COUNTIF($B39:$J40,"BLC")/2</f>
        <v>0</v>
      </c>
    </row>
    <row r="39" spans="1:40" ht="15.95" customHeight="1" collapsed="1" x14ac:dyDescent="0.25">
      <c r="A39" s="38" t="s">
        <v>32</v>
      </c>
      <c r="B39" s="41"/>
      <c r="C39" s="41" t="s">
        <v>12</v>
      </c>
      <c r="D39" s="66"/>
      <c r="E39" s="39"/>
      <c r="F39" s="39"/>
      <c r="G39" s="40"/>
      <c r="H39" s="40"/>
      <c r="I39" s="41"/>
      <c r="J39" s="41"/>
      <c r="K39" s="66"/>
      <c r="L39" s="39"/>
      <c r="M39" s="39"/>
      <c r="N39" s="40"/>
      <c r="O39" s="40"/>
      <c r="P39" s="41"/>
      <c r="Q39" s="41"/>
      <c r="R39" s="41"/>
      <c r="S39" s="39"/>
      <c r="T39" s="39"/>
      <c r="U39" s="40"/>
      <c r="V39" s="40"/>
      <c r="W39" s="41"/>
      <c r="X39" s="41"/>
      <c r="Y39" s="41"/>
      <c r="Z39" s="39"/>
      <c r="AA39" s="39"/>
      <c r="AB39" s="40"/>
      <c r="AC39" s="40"/>
      <c r="AD39" s="41"/>
      <c r="AE39" s="41"/>
      <c r="AF39" s="41"/>
      <c r="AG39" s="43"/>
      <c r="AH39" s="44"/>
      <c r="AI39" s="44"/>
      <c r="AJ39" s="44"/>
      <c r="AK39" s="44"/>
      <c r="AL39" s="44"/>
      <c r="AM39" s="44"/>
      <c r="AN39" s="45"/>
    </row>
    <row r="40" spans="1:40" ht="15.95" customHeight="1" thickBot="1" x14ac:dyDescent="0.3">
      <c r="A40" s="38" t="s">
        <v>33</v>
      </c>
      <c r="B40" s="41"/>
      <c r="C40" s="41" t="s">
        <v>12</v>
      </c>
      <c r="D40" s="66"/>
      <c r="E40" s="39"/>
      <c r="F40" s="39"/>
      <c r="G40" s="40"/>
      <c r="H40" s="40"/>
      <c r="I40" s="41"/>
      <c r="J40" s="41"/>
      <c r="K40" s="66"/>
      <c r="L40" s="39"/>
      <c r="M40" s="39"/>
      <c r="N40" s="40"/>
      <c r="O40" s="40"/>
      <c r="P40" s="41"/>
      <c r="Q40" s="41"/>
      <c r="R40" s="41"/>
      <c r="S40" s="39"/>
      <c r="T40" s="39"/>
      <c r="U40" s="40"/>
      <c r="V40" s="40"/>
      <c r="W40" s="41"/>
      <c r="X40" s="41"/>
      <c r="Y40" s="41"/>
      <c r="Z40" s="39"/>
      <c r="AA40" s="39"/>
      <c r="AB40" s="40"/>
      <c r="AC40" s="40"/>
      <c r="AD40" s="41"/>
      <c r="AE40" s="41"/>
      <c r="AF40" s="41"/>
      <c r="AG40" s="43"/>
      <c r="AH40" s="44"/>
      <c r="AI40" s="44"/>
      <c r="AJ40" s="44"/>
      <c r="AK40" s="44"/>
      <c r="AL40" s="44"/>
      <c r="AM40" s="44"/>
      <c r="AN40" s="45"/>
    </row>
    <row r="41" spans="1:40" ht="15.75" customHeight="1" collapsed="1" x14ac:dyDescent="0.25">
      <c r="A41" s="29" t="s">
        <v>67</v>
      </c>
      <c r="B41" s="63"/>
      <c r="C41" s="32"/>
      <c r="D41" s="67"/>
      <c r="E41" s="34"/>
      <c r="F41" s="34"/>
      <c r="G41" s="31"/>
      <c r="H41" s="31"/>
      <c r="I41" s="32"/>
      <c r="J41" s="32"/>
      <c r="K41" s="67"/>
      <c r="L41" s="34"/>
      <c r="M41" s="34"/>
      <c r="N41" s="31"/>
      <c r="O41" s="31"/>
      <c r="P41" s="32"/>
      <c r="Q41" s="32"/>
      <c r="R41" s="32"/>
      <c r="S41" s="34"/>
      <c r="T41" s="34"/>
      <c r="U41" s="31"/>
      <c r="V41" s="31"/>
      <c r="W41" s="32"/>
      <c r="X41" s="32"/>
      <c r="Y41" s="32"/>
      <c r="Z41" s="34"/>
      <c r="AA41" s="34"/>
      <c r="AB41" s="31"/>
      <c r="AC41" s="31"/>
      <c r="AD41" s="32"/>
      <c r="AE41" s="32"/>
      <c r="AF41" s="77"/>
      <c r="AG41" s="35">
        <f>COUNTIF($B42:$J43,"CPB")/2</f>
        <v>5</v>
      </c>
      <c r="AH41" s="36">
        <f>COUNTIF($B42:$J43,"RTT")/2</f>
        <v>0</v>
      </c>
      <c r="AI41" s="36">
        <f>COUNTIF($B42:$J43,"ARR")/2</f>
        <v>0</v>
      </c>
      <c r="AJ41" s="36">
        <f>COUNTIF($B42:$J43,"FOE")/2+COUNTIF($B42:$J43,"ALT")/2</f>
        <v>0</v>
      </c>
      <c r="AK41" s="36">
        <f>COUNTIF($B42:$J43,"CEF")/2+COUNTIF($B42:$J43,"EMR")/2+COUNTIF($B42:$J43,"MAL")/2+COUNTIF($B42:$J43,"ATR")/2+COUNTIF($B42:$J43,"ATJ")/2+COUNTIF($B42:$J43,"MZT")/2+COUNTIF($B42:$J43,"PAT")/2+COUNTIF($B42:$J43,"MTH")/2</f>
        <v>0</v>
      </c>
      <c r="AL41" s="36">
        <f>COUNTIF($B42:$J43,"ANR")/2+COUNTIF($B42:$J43,"CSS")/2</f>
        <v>0</v>
      </c>
      <c r="AM41" s="36">
        <f>COUNTIF($B42:$J43,"D")/2+COUNTIF($B42:$J43,"I")/2</f>
        <v>0</v>
      </c>
      <c r="AN41" s="37">
        <f>COUNTIF($B42:$J43,"RPO")/2+COUNTIF($B42:$J43,"FPE")/2+COUNTIF($B42:$J43,"AUT")/2+COUNTIF($B42:$J43,"BLC")/2</f>
        <v>0</v>
      </c>
    </row>
    <row r="42" spans="1:40" ht="15.95" customHeight="1" collapsed="1" x14ac:dyDescent="0.25">
      <c r="A42" s="38" t="s">
        <v>32</v>
      </c>
      <c r="B42" s="41"/>
      <c r="C42" s="40" t="s">
        <v>25</v>
      </c>
      <c r="D42" s="66"/>
      <c r="E42" s="39"/>
      <c r="F42" s="39"/>
      <c r="G42" s="40" t="s">
        <v>25</v>
      </c>
      <c r="H42" s="40" t="s">
        <v>25</v>
      </c>
      <c r="I42" s="40" t="s">
        <v>25</v>
      </c>
      <c r="J42" s="40" t="s">
        <v>25</v>
      </c>
      <c r="K42" s="66"/>
      <c r="L42" s="39"/>
      <c r="M42" s="39"/>
      <c r="N42" s="40"/>
      <c r="O42" s="40"/>
      <c r="P42" s="41"/>
      <c r="Q42" s="41"/>
      <c r="R42" s="41"/>
      <c r="S42" s="39"/>
      <c r="T42" s="39"/>
      <c r="U42" s="40"/>
      <c r="V42" s="40"/>
      <c r="W42" s="41"/>
      <c r="X42" s="41"/>
      <c r="Y42" s="41"/>
      <c r="Z42" s="39"/>
      <c r="AA42" s="39"/>
      <c r="AB42" s="40"/>
      <c r="AC42" s="40"/>
      <c r="AD42" s="41"/>
      <c r="AE42" s="41"/>
      <c r="AF42" s="41"/>
      <c r="AG42" s="43"/>
      <c r="AH42" s="44"/>
      <c r="AI42" s="44"/>
      <c r="AJ42" s="44"/>
      <c r="AK42" s="44"/>
      <c r="AL42" s="44"/>
      <c r="AM42" s="44"/>
      <c r="AN42" s="45"/>
    </row>
    <row r="43" spans="1:40" ht="15.95" customHeight="1" thickBot="1" x14ac:dyDescent="0.3">
      <c r="A43" s="48" t="s">
        <v>33</v>
      </c>
      <c r="B43" s="41"/>
      <c r="C43" s="40" t="s">
        <v>25</v>
      </c>
      <c r="D43" s="66"/>
      <c r="E43" s="39"/>
      <c r="F43" s="39"/>
      <c r="G43" s="40" t="s">
        <v>25</v>
      </c>
      <c r="H43" s="40" t="s">
        <v>25</v>
      </c>
      <c r="I43" s="40" t="s">
        <v>25</v>
      </c>
      <c r="J43" s="40" t="s">
        <v>25</v>
      </c>
      <c r="K43" s="66"/>
      <c r="L43" s="39"/>
      <c r="M43" s="39"/>
      <c r="N43" s="40"/>
      <c r="O43" s="40"/>
      <c r="P43" s="41"/>
      <c r="Q43" s="41"/>
      <c r="R43" s="41"/>
      <c r="S43" s="39"/>
      <c r="T43" s="39"/>
      <c r="U43" s="40"/>
      <c r="V43" s="40"/>
      <c r="W43" s="41"/>
      <c r="X43" s="41"/>
      <c r="Y43" s="41"/>
      <c r="Z43" s="39"/>
      <c r="AA43" s="39"/>
      <c r="AB43" s="40"/>
      <c r="AC43" s="40"/>
      <c r="AD43" s="41"/>
      <c r="AE43" s="41"/>
      <c r="AF43" s="41"/>
      <c r="AG43" s="43"/>
      <c r="AH43" s="44"/>
      <c r="AI43" s="44"/>
      <c r="AJ43" s="44"/>
      <c r="AK43" s="44"/>
      <c r="AL43" s="44"/>
      <c r="AM43" s="44"/>
      <c r="AN43" s="45"/>
    </row>
    <row r="44" spans="1:40" collapsed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</row>
  </sheetData>
  <mergeCells count="8">
    <mergeCell ref="U10:AA10"/>
    <mergeCell ref="AB10:AF10"/>
    <mergeCell ref="B5:M5"/>
    <mergeCell ref="B6:M6"/>
    <mergeCell ref="A8:A10"/>
    <mergeCell ref="B10:F10"/>
    <mergeCell ref="G10:M10"/>
    <mergeCell ref="N10:T10"/>
  </mergeCells>
  <conditionalFormatting sqref="F11 C11">
    <cfRule type="containsText" dxfId="1201" priority="709" operator="containsText" text="D">
      <formula>NOT(ISERROR(SEARCH("D",C11)))</formula>
    </cfRule>
  </conditionalFormatting>
  <conditionalFormatting sqref="J11:K11">
    <cfRule type="containsText" dxfId="1200" priority="708" operator="containsText" text="D">
      <formula>NOT(ISERROR(SEARCH("D",J11)))</formula>
    </cfRule>
  </conditionalFormatting>
  <conditionalFormatting sqref="Q11:R11">
    <cfRule type="containsText" dxfId="1199" priority="707" operator="containsText" text="D">
      <formula>NOT(ISERROR(SEARCH("D",Q11)))</formula>
    </cfRule>
  </conditionalFormatting>
  <conditionalFormatting sqref="X11:Y11">
    <cfRule type="containsText" dxfId="1198" priority="706" operator="containsText" text="D">
      <formula>NOT(ISERROR(SEARCH("D",X11)))</formula>
    </cfRule>
  </conditionalFormatting>
  <conditionalFormatting sqref="AE11:AF11">
    <cfRule type="containsText" dxfId="1197" priority="705" operator="containsText" text="D">
      <formula>NOT(ISERROR(SEARCH("D",AE11)))</formula>
    </cfRule>
  </conditionalFormatting>
  <conditionalFormatting sqref="N38:O43 U38:V43 AB38:AC43 G38:H41 N11:O31 U11:V31 AB11:AC31 G23:H31 G11:H14 G17:H20 C15:C16 G15:J16">
    <cfRule type="cellIs" dxfId="1196" priority="661" operator="equal">
      <formula>"D"</formula>
    </cfRule>
    <cfRule type="containsText" dxfId="1195" priority="662" operator="containsText" text="MTH">
      <formula>NOT(ISERROR(SEARCH("MTH",C11)))</formula>
    </cfRule>
    <cfRule type="containsText" dxfId="1194" priority="663" operator="containsText" text="MAL">
      <formula>NOT(ISERROR(SEARCH("MAL",C11)))</formula>
    </cfRule>
    <cfRule type="containsText" dxfId="1193" priority="664" operator="containsText" text="ARR">
      <formula>NOT(ISERROR(SEARCH("ARR",C11)))</formula>
    </cfRule>
    <cfRule type="containsText" dxfId="1192" priority="665" operator="containsText" text="ALT">
      <formula>NOT(ISERROR(SEARCH("ALT",C11)))</formula>
    </cfRule>
    <cfRule type="containsText" dxfId="1191" priority="666" operator="containsText" text="RTT">
      <formula>NOT(ISERROR(SEARCH("RTT",C11)))</formula>
    </cfRule>
    <cfRule type="containsText" dxfId="1190" priority="667" operator="containsText" text="CPB">
      <formula>NOT(ISERROR(SEARCH("CPB",C11)))</formula>
    </cfRule>
  </conditionalFormatting>
  <conditionalFormatting sqref="D11">
    <cfRule type="containsText" dxfId="1189" priority="660" operator="containsText" text="D">
      <formula>NOT(ISERROR(SEARCH("D",D11)))</formula>
    </cfRule>
  </conditionalFormatting>
  <conditionalFormatting sqref="K33:K34">
    <cfRule type="containsText" dxfId="1188" priority="642" operator="containsText" text="D">
      <formula>NOT(ISERROR(SEARCH("D",K33)))</formula>
    </cfRule>
  </conditionalFormatting>
  <conditionalFormatting sqref="R33:R34">
    <cfRule type="containsText" dxfId="1187" priority="641" operator="containsText" text="D">
      <formula>NOT(ISERROR(SEARCH("D",R33)))</formula>
    </cfRule>
  </conditionalFormatting>
  <conditionalFormatting sqref="Y33:Y34">
    <cfRule type="containsText" dxfId="1186" priority="640" operator="containsText" text="D">
      <formula>NOT(ISERROR(SEARCH("D",Y33)))</formula>
    </cfRule>
  </conditionalFormatting>
  <conditionalFormatting sqref="N32:O34">
    <cfRule type="cellIs" dxfId="1185" priority="614" operator="equal">
      <formula>"D"</formula>
    </cfRule>
    <cfRule type="containsText" dxfId="1184" priority="615" operator="containsText" text="MTH">
      <formula>NOT(ISERROR(SEARCH("MTH",N32)))</formula>
    </cfRule>
    <cfRule type="containsText" dxfId="1183" priority="616" operator="containsText" text="MAL">
      <formula>NOT(ISERROR(SEARCH("MAL",N32)))</formula>
    </cfRule>
    <cfRule type="containsText" dxfId="1182" priority="617" operator="containsText" text="ARR">
      <formula>NOT(ISERROR(SEARCH("ARR",N32)))</formula>
    </cfRule>
    <cfRule type="containsText" dxfId="1181" priority="618" operator="containsText" text="ALT">
      <formula>NOT(ISERROR(SEARCH("ALT",N32)))</formula>
    </cfRule>
    <cfRule type="containsText" dxfId="1180" priority="619" operator="containsText" text="RTT">
      <formula>NOT(ISERROR(SEARCH("RTT",N32)))</formula>
    </cfRule>
    <cfRule type="containsText" dxfId="1179" priority="620" operator="containsText" text="CPB">
      <formula>NOT(ISERROR(SEARCH("CPB",N32)))</formula>
    </cfRule>
  </conditionalFormatting>
  <conditionalFormatting sqref="U32:V34">
    <cfRule type="cellIs" dxfId="1178" priority="607" operator="equal">
      <formula>"D"</formula>
    </cfRule>
    <cfRule type="containsText" dxfId="1177" priority="608" operator="containsText" text="MTH">
      <formula>NOT(ISERROR(SEARCH("MTH",U32)))</formula>
    </cfRule>
    <cfRule type="containsText" dxfId="1176" priority="609" operator="containsText" text="MAL">
      <formula>NOT(ISERROR(SEARCH("MAL",U32)))</formula>
    </cfRule>
    <cfRule type="containsText" dxfId="1175" priority="610" operator="containsText" text="ARR">
      <formula>NOT(ISERROR(SEARCH("ARR",U32)))</formula>
    </cfRule>
    <cfRule type="containsText" dxfId="1174" priority="611" operator="containsText" text="ALT">
      <formula>NOT(ISERROR(SEARCH("ALT",U32)))</formula>
    </cfRule>
    <cfRule type="containsText" dxfId="1173" priority="612" operator="containsText" text="RTT">
      <formula>NOT(ISERROR(SEARCH("RTT",U32)))</formula>
    </cfRule>
    <cfRule type="containsText" dxfId="1172" priority="613" operator="containsText" text="CPB">
      <formula>NOT(ISERROR(SEARCH("CPB",U32)))</formula>
    </cfRule>
  </conditionalFormatting>
  <conditionalFormatting sqref="AB32:AC34">
    <cfRule type="cellIs" dxfId="1171" priority="600" operator="equal">
      <formula>"D"</formula>
    </cfRule>
    <cfRule type="containsText" dxfId="1170" priority="601" operator="containsText" text="MTH">
      <formula>NOT(ISERROR(SEARCH("MTH",AB32)))</formula>
    </cfRule>
    <cfRule type="containsText" dxfId="1169" priority="602" operator="containsText" text="MAL">
      <formula>NOT(ISERROR(SEARCH("MAL",AB32)))</formula>
    </cfRule>
    <cfRule type="containsText" dxfId="1168" priority="603" operator="containsText" text="ARR">
      <formula>NOT(ISERROR(SEARCH("ARR",AB32)))</formula>
    </cfRule>
    <cfRule type="containsText" dxfId="1167" priority="604" operator="containsText" text="ALT">
      <formula>NOT(ISERROR(SEARCH("ALT",AB32)))</formula>
    </cfRule>
    <cfRule type="containsText" dxfId="1166" priority="605" operator="containsText" text="RTT">
      <formula>NOT(ISERROR(SEARCH("RTT",AB32)))</formula>
    </cfRule>
    <cfRule type="containsText" dxfId="1165" priority="606" operator="containsText" text="CPB">
      <formula>NOT(ISERROR(SEARCH("CPB",AB32)))</formula>
    </cfRule>
  </conditionalFormatting>
  <conditionalFormatting sqref="G32:H32">
    <cfRule type="cellIs" dxfId="1164" priority="593" operator="equal">
      <formula>"D"</formula>
    </cfRule>
    <cfRule type="containsText" dxfId="1163" priority="594" operator="containsText" text="MTH">
      <formula>NOT(ISERROR(SEARCH("MTH",G32)))</formula>
    </cfRule>
    <cfRule type="containsText" dxfId="1162" priority="595" operator="containsText" text="MAL">
      <formula>NOT(ISERROR(SEARCH("MAL",G32)))</formula>
    </cfRule>
    <cfRule type="containsText" dxfId="1161" priority="596" operator="containsText" text="ARR">
      <formula>NOT(ISERROR(SEARCH("ARR",G32)))</formula>
    </cfRule>
    <cfRule type="containsText" dxfId="1160" priority="597" operator="containsText" text="ALT">
      <formula>NOT(ISERROR(SEARCH("ALT",G32)))</formula>
    </cfRule>
    <cfRule type="containsText" dxfId="1159" priority="598" operator="containsText" text="RTT">
      <formula>NOT(ISERROR(SEARCH("RTT",G32)))</formula>
    </cfRule>
    <cfRule type="containsText" dxfId="1158" priority="599" operator="containsText" text="CPB">
      <formula>NOT(ISERROR(SEARCH("CPB",G32)))</formula>
    </cfRule>
  </conditionalFormatting>
  <conditionalFormatting sqref="D33:D34">
    <cfRule type="containsText" dxfId="1157" priority="592" operator="containsText" text="D">
      <formula>NOT(ISERROR(SEARCH("D",D33)))</formula>
    </cfRule>
  </conditionalFormatting>
  <conditionalFormatting sqref="K36:K37">
    <cfRule type="containsText" dxfId="1156" priority="574" operator="containsText" text="D">
      <formula>NOT(ISERROR(SEARCH("D",K36)))</formula>
    </cfRule>
  </conditionalFormatting>
  <conditionalFormatting sqref="R36:R37">
    <cfRule type="containsText" dxfId="1155" priority="573" operator="containsText" text="D">
      <formula>NOT(ISERROR(SEARCH("D",R36)))</formula>
    </cfRule>
  </conditionalFormatting>
  <conditionalFormatting sqref="Y36:Y37">
    <cfRule type="containsText" dxfId="1154" priority="572" operator="containsText" text="D">
      <formula>NOT(ISERROR(SEARCH("D",Y36)))</formula>
    </cfRule>
  </conditionalFormatting>
  <conditionalFormatting sqref="N35:O37">
    <cfRule type="cellIs" dxfId="1153" priority="546" operator="equal">
      <formula>"D"</formula>
    </cfRule>
    <cfRule type="containsText" dxfId="1152" priority="547" operator="containsText" text="MTH">
      <formula>NOT(ISERROR(SEARCH("MTH",N35)))</formula>
    </cfRule>
    <cfRule type="containsText" dxfId="1151" priority="548" operator="containsText" text="MAL">
      <formula>NOT(ISERROR(SEARCH("MAL",N35)))</formula>
    </cfRule>
    <cfRule type="containsText" dxfId="1150" priority="549" operator="containsText" text="ARR">
      <formula>NOT(ISERROR(SEARCH("ARR",N35)))</formula>
    </cfRule>
    <cfRule type="containsText" dxfId="1149" priority="550" operator="containsText" text="ALT">
      <formula>NOT(ISERROR(SEARCH("ALT",N35)))</formula>
    </cfRule>
    <cfRule type="containsText" dxfId="1148" priority="551" operator="containsText" text="RTT">
      <formula>NOT(ISERROR(SEARCH("RTT",N35)))</formula>
    </cfRule>
    <cfRule type="containsText" dxfId="1147" priority="552" operator="containsText" text="CPB">
      <formula>NOT(ISERROR(SEARCH("CPB",N35)))</formula>
    </cfRule>
  </conditionalFormatting>
  <conditionalFormatting sqref="U35:V37">
    <cfRule type="cellIs" dxfId="1146" priority="539" operator="equal">
      <formula>"D"</formula>
    </cfRule>
    <cfRule type="containsText" dxfId="1145" priority="540" operator="containsText" text="MTH">
      <formula>NOT(ISERROR(SEARCH("MTH",U35)))</formula>
    </cfRule>
    <cfRule type="containsText" dxfId="1144" priority="541" operator="containsText" text="MAL">
      <formula>NOT(ISERROR(SEARCH("MAL",U35)))</formula>
    </cfRule>
    <cfRule type="containsText" dxfId="1143" priority="542" operator="containsText" text="ARR">
      <formula>NOT(ISERROR(SEARCH("ARR",U35)))</formula>
    </cfRule>
    <cfRule type="containsText" dxfId="1142" priority="543" operator="containsText" text="ALT">
      <formula>NOT(ISERROR(SEARCH("ALT",U35)))</formula>
    </cfRule>
    <cfRule type="containsText" dxfId="1141" priority="544" operator="containsText" text="RTT">
      <formula>NOT(ISERROR(SEARCH("RTT",U35)))</formula>
    </cfRule>
    <cfRule type="containsText" dxfId="1140" priority="545" operator="containsText" text="CPB">
      <formula>NOT(ISERROR(SEARCH("CPB",U35)))</formula>
    </cfRule>
  </conditionalFormatting>
  <conditionalFormatting sqref="AB35:AC37">
    <cfRule type="cellIs" dxfId="1139" priority="532" operator="equal">
      <formula>"D"</formula>
    </cfRule>
    <cfRule type="containsText" dxfId="1138" priority="533" operator="containsText" text="MTH">
      <formula>NOT(ISERROR(SEARCH("MTH",AB35)))</formula>
    </cfRule>
    <cfRule type="containsText" dxfId="1137" priority="534" operator="containsText" text="MAL">
      <formula>NOT(ISERROR(SEARCH("MAL",AB35)))</formula>
    </cfRule>
    <cfRule type="containsText" dxfId="1136" priority="535" operator="containsText" text="ARR">
      <formula>NOT(ISERROR(SEARCH("ARR",AB35)))</formula>
    </cfRule>
    <cfRule type="containsText" dxfId="1135" priority="536" operator="containsText" text="ALT">
      <formula>NOT(ISERROR(SEARCH("ALT",AB35)))</formula>
    </cfRule>
    <cfRule type="containsText" dxfId="1134" priority="537" operator="containsText" text="RTT">
      <formula>NOT(ISERROR(SEARCH("RTT",AB35)))</formula>
    </cfRule>
    <cfRule type="containsText" dxfId="1133" priority="538" operator="containsText" text="CPB">
      <formula>NOT(ISERROR(SEARCH("CPB",AB35)))</formula>
    </cfRule>
  </conditionalFormatting>
  <conditionalFormatting sqref="G35:H37">
    <cfRule type="cellIs" dxfId="1132" priority="525" operator="equal">
      <formula>"D"</formula>
    </cfRule>
    <cfRule type="containsText" dxfId="1131" priority="526" operator="containsText" text="MTH">
      <formula>NOT(ISERROR(SEARCH("MTH",G35)))</formula>
    </cfRule>
    <cfRule type="containsText" dxfId="1130" priority="527" operator="containsText" text="MAL">
      <formula>NOT(ISERROR(SEARCH("MAL",G35)))</formula>
    </cfRule>
    <cfRule type="containsText" dxfId="1129" priority="528" operator="containsText" text="ARR">
      <formula>NOT(ISERROR(SEARCH("ARR",G35)))</formula>
    </cfRule>
    <cfRule type="containsText" dxfId="1128" priority="529" operator="containsText" text="ALT">
      <formula>NOT(ISERROR(SEARCH("ALT",G35)))</formula>
    </cfRule>
    <cfRule type="containsText" dxfId="1127" priority="530" operator="containsText" text="RTT">
      <formula>NOT(ISERROR(SEARCH("RTT",G35)))</formula>
    </cfRule>
    <cfRule type="containsText" dxfId="1126" priority="531" operator="containsText" text="CPB">
      <formula>NOT(ISERROR(SEARCH("CPB",G35)))</formula>
    </cfRule>
  </conditionalFormatting>
  <conditionalFormatting sqref="D36:D37">
    <cfRule type="containsText" dxfId="1125" priority="524" operator="containsText" text="D">
      <formula>NOT(ISERROR(SEARCH("D",D36)))</formula>
    </cfRule>
  </conditionalFormatting>
  <conditionalFormatting sqref="M11">
    <cfRule type="containsText" dxfId="1124" priority="378" operator="containsText" text="D">
      <formula>NOT(ISERROR(SEARCH("D",M11)))</formula>
    </cfRule>
  </conditionalFormatting>
  <conditionalFormatting sqref="T11">
    <cfRule type="containsText" dxfId="1123" priority="296" operator="containsText" text="D">
      <formula>NOT(ISERROR(SEARCH("D",T11)))</formula>
    </cfRule>
  </conditionalFormatting>
  <conditionalFormatting sqref="AA11">
    <cfRule type="containsText" dxfId="1122" priority="214" operator="containsText" text="D">
      <formula>NOT(ISERROR(SEARCH("D",AA11)))</formula>
    </cfRule>
  </conditionalFormatting>
  <conditionalFormatting sqref="G42">
    <cfRule type="cellIs" dxfId="1121" priority="110" operator="equal">
      <formula>"D"</formula>
    </cfRule>
    <cfRule type="containsText" dxfId="1120" priority="111" operator="containsText" text="MTH">
      <formula>NOT(ISERROR(SEARCH("MTH",G42)))</formula>
    </cfRule>
    <cfRule type="containsText" dxfId="1119" priority="112" operator="containsText" text="MAL">
      <formula>NOT(ISERROR(SEARCH("MAL",G42)))</formula>
    </cfRule>
    <cfRule type="containsText" dxfId="1118" priority="113" operator="containsText" text="ARR">
      <formula>NOT(ISERROR(SEARCH("ARR",G42)))</formula>
    </cfRule>
    <cfRule type="containsText" dxfId="1117" priority="114" operator="containsText" text="ALT">
      <formula>NOT(ISERROR(SEARCH("ALT",G42)))</formula>
    </cfRule>
    <cfRule type="containsText" dxfId="1116" priority="115" operator="containsText" text="RTT">
      <formula>NOT(ISERROR(SEARCH("RTT",G42)))</formula>
    </cfRule>
    <cfRule type="containsText" dxfId="1115" priority="116" operator="containsText" text="CPB">
      <formula>NOT(ISERROR(SEARCH("CPB",G42)))</formula>
    </cfRule>
  </conditionalFormatting>
  <conditionalFormatting sqref="H42">
    <cfRule type="cellIs" dxfId="1114" priority="103" operator="equal">
      <formula>"D"</formula>
    </cfRule>
    <cfRule type="containsText" dxfId="1113" priority="104" operator="containsText" text="MTH">
      <formula>NOT(ISERROR(SEARCH("MTH",H42)))</formula>
    </cfRule>
    <cfRule type="containsText" dxfId="1112" priority="105" operator="containsText" text="MAL">
      <formula>NOT(ISERROR(SEARCH("MAL",H42)))</formula>
    </cfRule>
    <cfRule type="containsText" dxfId="1111" priority="106" operator="containsText" text="ARR">
      <formula>NOT(ISERROR(SEARCH("ARR",H42)))</formula>
    </cfRule>
    <cfRule type="containsText" dxfId="1110" priority="107" operator="containsText" text="ALT">
      <formula>NOT(ISERROR(SEARCH("ALT",H42)))</formula>
    </cfRule>
    <cfRule type="containsText" dxfId="1109" priority="108" operator="containsText" text="RTT">
      <formula>NOT(ISERROR(SEARCH("RTT",H42)))</formula>
    </cfRule>
    <cfRule type="containsText" dxfId="1108" priority="109" operator="containsText" text="CPB">
      <formula>NOT(ISERROR(SEARCH("CPB",H42)))</formula>
    </cfRule>
  </conditionalFormatting>
  <conditionalFormatting sqref="I42">
    <cfRule type="cellIs" dxfId="1107" priority="96" operator="equal">
      <formula>"D"</formula>
    </cfRule>
    <cfRule type="containsText" dxfId="1106" priority="97" operator="containsText" text="MTH">
      <formula>NOT(ISERROR(SEARCH("MTH",I42)))</formula>
    </cfRule>
    <cfRule type="containsText" dxfId="1105" priority="98" operator="containsText" text="MAL">
      <formula>NOT(ISERROR(SEARCH("MAL",I42)))</formula>
    </cfRule>
    <cfRule type="containsText" dxfId="1104" priority="99" operator="containsText" text="ARR">
      <formula>NOT(ISERROR(SEARCH("ARR",I42)))</formula>
    </cfRule>
    <cfRule type="containsText" dxfId="1103" priority="100" operator="containsText" text="ALT">
      <formula>NOT(ISERROR(SEARCH("ALT",I42)))</formula>
    </cfRule>
    <cfRule type="containsText" dxfId="1102" priority="101" operator="containsText" text="RTT">
      <formula>NOT(ISERROR(SEARCH("RTT",I42)))</formula>
    </cfRule>
    <cfRule type="containsText" dxfId="1101" priority="102" operator="containsText" text="CPB">
      <formula>NOT(ISERROR(SEARCH("CPB",I42)))</formula>
    </cfRule>
  </conditionalFormatting>
  <conditionalFormatting sqref="J42">
    <cfRule type="cellIs" dxfId="1100" priority="89" operator="equal">
      <formula>"D"</formula>
    </cfRule>
    <cfRule type="containsText" dxfId="1099" priority="90" operator="containsText" text="MTH">
      <formula>NOT(ISERROR(SEARCH("MTH",J42)))</formula>
    </cfRule>
    <cfRule type="containsText" dxfId="1098" priority="91" operator="containsText" text="MAL">
      <formula>NOT(ISERROR(SEARCH("MAL",J42)))</formula>
    </cfRule>
    <cfRule type="containsText" dxfId="1097" priority="92" operator="containsText" text="ARR">
      <formula>NOT(ISERROR(SEARCH("ARR",J42)))</formula>
    </cfRule>
    <cfRule type="containsText" dxfId="1096" priority="93" operator="containsText" text="ALT">
      <formula>NOT(ISERROR(SEARCH("ALT",J42)))</formula>
    </cfRule>
    <cfRule type="containsText" dxfId="1095" priority="94" operator="containsText" text="RTT">
      <formula>NOT(ISERROR(SEARCH("RTT",J42)))</formula>
    </cfRule>
    <cfRule type="containsText" dxfId="1094" priority="95" operator="containsText" text="CPB">
      <formula>NOT(ISERROR(SEARCH("CPB",J42)))</formula>
    </cfRule>
  </conditionalFormatting>
  <conditionalFormatting sqref="J43">
    <cfRule type="cellIs" dxfId="1093" priority="82" operator="equal">
      <formula>"D"</formula>
    </cfRule>
    <cfRule type="containsText" dxfId="1092" priority="83" operator="containsText" text="MTH">
      <formula>NOT(ISERROR(SEARCH("MTH",J43)))</formula>
    </cfRule>
    <cfRule type="containsText" dxfId="1091" priority="84" operator="containsText" text="MAL">
      <formula>NOT(ISERROR(SEARCH("MAL",J43)))</formula>
    </cfRule>
    <cfRule type="containsText" dxfId="1090" priority="85" operator="containsText" text="ARR">
      <formula>NOT(ISERROR(SEARCH("ARR",J43)))</formula>
    </cfRule>
    <cfRule type="containsText" dxfId="1089" priority="86" operator="containsText" text="ALT">
      <formula>NOT(ISERROR(SEARCH("ALT",J43)))</formula>
    </cfRule>
    <cfRule type="containsText" dxfId="1088" priority="87" operator="containsText" text="RTT">
      <formula>NOT(ISERROR(SEARCH("RTT",J43)))</formula>
    </cfRule>
    <cfRule type="containsText" dxfId="1087" priority="88" operator="containsText" text="CPB">
      <formula>NOT(ISERROR(SEARCH("CPB",J43)))</formula>
    </cfRule>
  </conditionalFormatting>
  <conditionalFormatting sqref="I43">
    <cfRule type="cellIs" dxfId="1086" priority="75" operator="equal">
      <formula>"D"</formula>
    </cfRule>
    <cfRule type="containsText" dxfId="1085" priority="76" operator="containsText" text="MTH">
      <formula>NOT(ISERROR(SEARCH("MTH",I43)))</formula>
    </cfRule>
    <cfRule type="containsText" dxfId="1084" priority="77" operator="containsText" text="MAL">
      <formula>NOT(ISERROR(SEARCH("MAL",I43)))</formula>
    </cfRule>
    <cfRule type="containsText" dxfId="1083" priority="78" operator="containsText" text="ARR">
      <formula>NOT(ISERROR(SEARCH("ARR",I43)))</formula>
    </cfRule>
    <cfRule type="containsText" dxfId="1082" priority="79" operator="containsText" text="ALT">
      <formula>NOT(ISERROR(SEARCH("ALT",I43)))</formula>
    </cfRule>
    <cfRule type="containsText" dxfId="1081" priority="80" operator="containsText" text="RTT">
      <formula>NOT(ISERROR(SEARCH("RTT",I43)))</formula>
    </cfRule>
    <cfRule type="containsText" dxfId="1080" priority="81" operator="containsText" text="CPB">
      <formula>NOT(ISERROR(SEARCH("CPB",I43)))</formula>
    </cfRule>
  </conditionalFormatting>
  <conditionalFormatting sqref="H43">
    <cfRule type="cellIs" dxfId="1079" priority="68" operator="equal">
      <formula>"D"</formula>
    </cfRule>
    <cfRule type="containsText" dxfId="1078" priority="69" operator="containsText" text="MTH">
      <formula>NOT(ISERROR(SEARCH("MTH",H43)))</formula>
    </cfRule>
    <cfRule type="containsText" dxfId="1077" priority="70" operator="containsText" text="MAL">
      <formula>NOT(ISERROR(SEARCH("MAL",H43)))</formula>
    </cfRule>
    <cfRule type="containsText" dxfId="1076" priority="71" operator="containsText" text="ARR">
      <formula>NOT(ISERROR(SEARCH("ARR",H43)))</formula>
    </cfRule>
    <cfRule type="containsText" dxfId="1075" priority="72" operator="containsText" text="ALT">
      <formula>NOT(ISERROR(SEARCH("ALT",H43)))</formula>
    </cfRule>
    <cfRule type="containsText" dxfId="1074" priority="73" operator="containsText" text="RTT">
      <formula>NOT(ISERROR(SEARCH("RTT",H43)))</formula>
    </cfRule>
    <cfRule type="containsText" dxfId="1073" priority="74" operator="containsText" text="CPB">
      <formula>NOT(ISERROR(SEARCH("CPB",H43)))</formula>
    </cfRule>
  </conditionalFormatting>
  <conditionalFormatting sqref="G43">
    <cfRule type="cellIs" dxfId="1072" priority="61" operator="equal">
      <formula>"D"</formula>
    </cfRule>
    <cfRule type="containsText" dxfId="1071" priority="62" operator="containsText" text="MTH">
      <formula>NOT(ISERROR(SEARCH("MTH",G43)))</formula>
    </cfRule>
    <cfRule type="containsText" dxfId="1070" priority="63" operator="containsText" text="MAL">
      <formula>NOT(ISERROR(SEARCH("MAL",G43)))</formula>
    </cfRule>
    <cfRule type="containsText" dxfId="1069" priority="64" operator="containsText" text="ARR">
      <formula>NOT(ISERROR(SEARCH("ARR",G43)))</formula>
    </cfRule>
    <cfRule type="containsText" dxfId="1068" priority="65" operator="containsText" text="ALT">
      <formula>NOT(ISERROR(SEARCH("ALT",G43)))</formula>
    </cfRule>
    <cfRule type="containsText" dxfId="1067" priority="66" operator="containsText" text="RTT">
      <formula>NOT(ISERROR(SEARCH("RTT",G43)))</formula>
    </cfRule>
    <cfRule type="containsText" dxfId="1066" priority="67" operator="containsText" text="CPB">
      <formula>NOT(ISERROR(SEARCH("CPB",G43)))</formula>
    </cfRule>
  </conditionalFormatting>
  <conditionalFormatting sqref="C42">
    <cfRule type="cellIs" dxfId="1065" priority="54" operator="equal">
      <formula>"D"</formula>
    </cfRule>
    <cfRule type="containsText" dxfId="1064" priority="55" operator="containsText" text="MTH">
      <formula>NOT(ISERROR(SEARCH("MTH",C42)))</formula>
    </cfRule>
    <cfRule type="containsText" dxfId="1063" priority="56" operator="containsText" text="MAL">
      <formula>NOT(ISERROR(SEARCH("MAL",C42)))</formula>
    </cfRule>
    <cfRule type="containsText" dxfId="1062" priority="57" operator="containsText" text="ARR">
      <formula>NOT(ISERROR(SEARCH("ARR",C42)))</formula>
    </cfRule>
    <cfRule type="containsText" dxfId="1061" priority="58" operator="containsText" text="ALT">
      <formula>NOT(ISERROR(SEARCH("ALT",C42)))</formula>
    </cfRule>
    <cfRule type="containsText" dxfId="1060" priority="59" operator="containsText" text="RTT">
      <formula>NOT(ISERROR(SEARCH("RTT",C42)))</formula>
    </cfRule>
    <cfRule type="containsText" dxfId="1059" priority="60" operator="containsText" text="CPB">
      <formula>NOT(ISERROR(SEARCH("CPB",C42)))</formula>
    </cfRule>
  </conditionalFormatting>
  <conditionalFormatting sqref="C43">
    <cfRule type="cellIs" dxfId="1058" priority="47" operator="equal">
      <formula>"D"</formula>
    </cfRule>
    <cfRule type="containsText" dxfId="1057" priority="48" operator="containsText" text="MTH">
      <formula>NOT(ISERROR(SEARCH("MTH",C43)))</formula>
    </cfRule>
    <cfRule type="containsText" dxfId="1056" priority="49" operator="containsText" text="MAL">
      <formula>NOT(ISERROR(SEARCH("MAL",C43)))</formula>
    </cfRule>
    <cfRule type="containsText" dxfId="1055" priority="50" operator="containsText" text="ARR">
      <formula>NOT(ISERROR(SEARCH("ARR",C43)))</formula>
    </cfRule>
    <cfRule type="containsText" dxfId="1054" priority="51" operator="containsText" text="ALT">
      <formula>NOT(ISERROR(SEARCH("ALT",C43)))</formula>
    </cfRule>
    <cfRule type="containsText" dxfId="1053" priority="52" operator="containsText" text="RTT">
      <formula>NOT(ISERROR(SEARCH("RTT",C43)))</formula>
    </cfRule>
    <cfRule type="containsText" dxfId="1052" priority="53" operator="containsText" text="CPB">
      <formula>NOT(ISERROR(SEARCH("CPB",C43)))</formula>
    </cfRule>
  </conditionalFormatting>
  <conditionalFormatting sqref="D14:F14">
    <cfRule type="cellIs" dxfId="1051" priority="40" operator="equal">
      <formula>"D"</formula>
    </cfRule>
    <cfRule type="containsText" dxfId="1050" priority="41" operator="containsText" text="MTH">
      <formula>NOT(ISERROR(SEARCH("MTH",D14)))</formula>
    </cfRule>
    <cfRule type="containsText" dxfId="1049" priority="42" operator="containsText" text="MAL">
      <formula>NOT(ISERROR(SEARCH("MAL",D14)))</formula>
    </cfRule>
    <cfRule type="containsText" dxfId="1048" priority="43" operator="containsText" text="ARR">
      <formula>NOT(ISERROR(SEARCH("ARR",D14)))</formula>
    </cfRule>
    <cfRule type="containsText" dxfId="1047" priority="44" operator="containsText" text="ALT">
      <formula>NOT(ISERROR(SEARCH("ALT",D14)))</formula>
    </cfRule>
    <cfRule type="containsText" dxfId="1046" priority="45" operator="containsText" text="RTT">
      <formula>NOT(ISERROR(SEARCH("RTT",D14)))</formula>
    </cfRule>
    <cfRule type="containsText" dxfId="1045" priority="46" operator="containsText" text="CPB">
      <formula>NOT(ISERROR(SEARCH("CPB",D14)))</formula>
    </cfRule>
  </conditionalFormatting>
  <conditionalFormatting sqref="G33:H34">
    <cfRule type="cellIs" dxfId="1044" priority="33" operator="equal">
      <formula>"D"</formula>
    </cfRule>
    <cfRule type="containsText" dxfId="1043" priority="34" operator="containsText" text="MTH">
      <formula>NOT(ISERROR(SEARCH("MTH",G33)))</formula>
    </cfRule>
    <cfRule type="containsText" dxfId="1042" priority="35" operator="containsText" text="MAL">
      <formula>NOT(ISERROR(SEARCH("MAL",G33)))</formula>
    </cfRule>
    <cfRule type="containsText" dxfId="1041" priority="36" operator="containsText" text="ARR">
      <formula>NOT(ISERROR(SEARCH("ARR",G33)))</formula>
    </cfRule>
    <cfRule type="containsText" dxfId="1040" priority="37" operator="containsText" text="ALT">
      <formula>NOT(ISERROR(SEARCH("ALT",G33)))</formula>
    </cfRule>
    <cfRule type="containsText" dxfId="1039" priority="38" operator="containsText" text="RTT">
      <formula>NOT(ISERROR(SEARCH("RTT",G33)))</formula>
    </cfRule>
    <cfRule type="containsText" dxfId="1038" priority="39" operator="containsText" text="CPB">
      <formula>NOT(ISERROR(SEARCH("CPB",G33)))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04" operator="containsText" id="{67D24FC2-A9F8-473F-89E7-9C24960B0CE5}">
            <xm:f>NOT(ISERROR(SEARCH("I",C11)))</xm:f>
            <xm:f>"I"</xm:f>
            <x14:dxf>
              <font>
                <b/>
                <i val="0"/>
                <color rgb="FFC00000"/>
              </font>
            </x14:dxf>
          </x14:cfRule>
          <xm:sqref>F11 C11</xm:sqref>
        </x14:conditionalFormatting>
        <x14:conditionalFormatting xmlns:xm="http://schemas.microsoft.com/office/excel/2006/main">
          <x14:cfRule type="containsText" priority="703" operator="containsText" id="{4C3304BC-D24A-4CD4-A5A0-5490F62479B4}">
            <xm:f>NOT(ISERROR(SEARCH("I",J11)))</xm:f>
            <xm:f>"I"</xm:f>
            <x14:dxf>
              <font>
                <b/>
                <i val="0"/>
                <color rgb="FFC00000"/>
              </font>
            </x14:dxf>
          </x14:cfRule>
          <xm:sqref>J11:K11</xm:sqref>
        </x14:conditionalFormatting>
        <x14:conditionalFormatting xmlns:xm="http://schemas.microsoft.com/office/excel/2006/main">
          <x14:cfRule type="containsText" priority="702" operator="containsText" id="{9DD6BCEE-BF7D-4EF7-9510-5DA0627C110B}">
            <xm:f>NOT(ISERROR(SEARCH("I",Q11)))</xm:f>
            <xm:f>"I"</xm:f>
            <x14:dxf>
              <font>
                <b/>
                <i val="0"/>
                <color rgb="FFC00000"/>
              </font>
            </x14:dxf>
          </x14:cfRule>
          <xm:sqref>Q11:R11</xm:sqref>
        </x14:conditionalFormatting>
        <x14:conditionalFormatting xmlns:xm="http://schemas.microsoft.com/office/excel/2006/main">
          <x14:cfRule type="containsText" priority="701" operator="containsText" id="{265DF431-06BA-49BE-A0DA-7E283403D482}">
            <xm:f>NOT(ISERROR(SEARCH("I",X11)))</xm:f>
            <xm:f>"I"</xm:f>
            <x14:dxf>
              <font>
                <b/>
                <i val="0"/>
                <color rgb="FFC00000"/>
              </font>
            </x14:dxf>
          </x14:cfRule>
          <xm:sqref>X11:Y11</xm:sqref>
        </x14:conditionalFormatting>
        <x14:conditionalFormatting xmlns:xm="http://schemas.microsoft.com/office/excel/2006/main">
          <x14:cfRule type="containsText" priority="700" operator="containsText" id="{42242049-568B-4AD8-88F2-5EFC543AA8CC}">
            <xm:f>NOT(ISERROR(SEARCH("I",AE11)))</xm:f>
            <xm:f>"I"</xm:f>
            <x14:dxf>
              <font>
                <b/>
                <i val="0"/>
                <color rgb="FFC00000"/>
              </font>
            </x14:dxf>
          </x14:cfRule>
          <xm:sqref>AE11:AF11</xm:sqref>
        </x14:conditionalFormatting>
        <x14:conditionalFormatting xmlns:xm="http://schemas.microsoft.com/office/excel/2006/main">
          <x14:cfRule type="containsText" priority="684" operator="containsText" id="{7E9F8B66-A556-4D69-9003-DD7903830F96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85" operator="containsText" id="{B7C2DEB2-AE02-4544-92FD-554D6EFD3CD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86" operator="containsText" id="{DEF14535-F37F-4FF1-AEE3-F0E35C590644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87" operator="containsText" id="{301FADB4-76B8-49BD-897E-E286394CA70B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88" operator="containsText" id="{1B13E375-D01C-4D03-B6B8-9567AC08D131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89" operator="containsText" id="{73B80CB8-50AF-47EA-A73E-1B833BC2D9F2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90" operator="containsText" id="{091485E1-071C-470D-8946-EBED4C4D6517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91" operator="containsText" id="{BE49DA12-A01E-4E6F-BC22-9F2E15206798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692" operator="containsText" id="{854549A4-7E86-49DA-BA94-797E977EED5A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693" operator="containsText" id="{0715C3EC-D3AF-4133-AAB2-7C4C6DA36E75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94" operator="containsText" id="{0ABCA841-EC5F-4F2A-A9B3-9B90AE5CC91E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95" operator="containsText" id="{F1A86BBA-28F1-445B-A794-7C54713B916A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96" operator="containsText" id="{3E03304B-7724-4A3C-B315-1C28A550F022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97" operator="containsText" id="{8637C360-9701-48EA-94C3-6170C58ADBC2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98" operator="containsText" id="{3917E214-D9D0-44FC-9506-C5A7155E4B7E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99" operator="containsText" id="{CD990AB1-59D3-4F65-9902-C77DF0B6D129}">
            <xm:f>NOT(ISERROR(SEARCH('https://dbschenker.sharepoint.com/sites/SALESPLANNING-Global/Shared Documents/Planning RH/Planning 2020/[TM - Planning RH 2020.xlsm]Feuil2'!#REF!,B11)))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B47:AF47 B29:C29 E29:F31 E24:F26 B24:C26 B11:F11 K42:K43 K18:K19 I29:K31 B38:F41 I38:K41 P38:R43 W38:Y43 AD38:AF43 B27:F28 I20:K20 I11:K14 K21:K22 P11:T31 W11:AA31 AD11:AF31 I23:K26 L11:M31 B42:B43 D42:D43 I17:K17 K15:K16 B17:F23 B15:B16 E12:F13 E15:F16 B12:C14</xm:sqref>
        </x14:conditionalFormatting>
        <x14:conditionalFormatting xmlns:xm="http://schemas.microsoft.com/office/excel/2006/main">
          <x14:cfRule type="containsText" priority="668" operator="containsText" id="{5F59703F-8277-4F13-8A49-571E88E9323E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69" operator="containsText" id="{CE3CB8E5-8C4F-44A8-AFC5-E7F1BEBFE392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0" operator="containsText" id="{8A0D5663-2ED9-4E7A-954B-69F9CA66D43E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1" operator="containsText" id="{CC1F59AF-449E-4211-B892-2C7B5E52ADEC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2" operator="containsText" id="{3E4C2AB7-42BF-4C0C-A8D7-577DED04FE10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3" operator="containsText" id="{82F14C49-2A5A-4E8E-A162-67EACB59D3AF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4" operator="containsText" id="{39D956C4-1E80-4B56-9C6F-0E3B9DBC3649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75" operator="containsText" id="{C7624B2B-FF49-4E5D-A6C7-0F3CFAC03551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676" operator="containsText" id="{9EFFD1E9-FF07-4BC2-87F9-A05804E5A9A7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677" operator="containsText" id="{BF019DA7-2E40-4DB1-955B-A70977A0B544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78" operator="containsText" id="{08CC9FF1-7A32-41BD-950B-41FEA84EA8DA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79" operator="containsText" id="{EC6573E2-DA9A-4CDC-9EAD-67BB6CBD59E1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80" operator="containsText" id="{2B7D473F-0B73-4695-9D54-CD9D6F0C1D20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81" operator="containsText" id="{0A59198A-585F-4820-982E-953965F601BF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82" operator="containsText" id="{0DB551A7-CD16-4EDC-AA0B-BA2F93D95A25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83" operator="containsText" id="{B1F428D3-DD0D-4636-9BCF-6BD99C39A94F}">
            <xm:f>NOT(ISERROR(SEARCH('https://dbschenker.sharepoint.com/sites/SALESPLANNING-Global/Shared Documents/Planning RH/Planning 2020/[TM - Planning RH 2020.xlsm]Feuil2'!#REF!,K27)))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K27:K28</xm:sqref>
        </x14:conditionalFormatting>
        <x14:conditionalFormatting xmlns:xm="http://schemas.microsoft.com/office/excel/2006/main">
          <x14:cfRule type="containsText" priority="659" operator="containsText" id="{83D27DBA-F299-41CF-AE29-5E511405EC8C}">
            <xm:f>NOT(ISERROR(SEARCH("I",D11)))</xm:f>
            <xm:f>"I"</xm:f>
            <x14:dxf>
              <font>
                <b/>
                <i val="0"/>
                <color rgb="FFC00000"/>
              </font>
            </x14:dxf>
          </x14:cfRule>
          <xm:sqref>D11</xm:sqref>
        </x14:conditionalFormatting>
        <x14:conditionalFormatting xmlns:xm="http://schemas.microsoft.com/office/excel/2006/main">
          <x14:cfRule type="containsText" priority="643" operator="containsText" id="{B2A18D79-0754-45D0-BA6A-F7B97D711BDD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4" operator="containsText" id="{86963716-6FB9-40F8-889C-2D5975FDDE6A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5" operator="containsText" id="{5010EC32-82B6-4CC7-8F91-7E0B66DFE6E4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6" operator="containsText" id="{FC4A70DB-B17F-4357-8ACD-FB46B278F1B4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7" operator="containsText" id="{ABB6A348-3539-40C4-AE6C-0591D97FBD0D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8" operator="containsText" id="{EA2899F7-12A8-4CFD-B91E-655AEE610DEC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49" operator="containsText" id="{52990F0E-6928-45CC-B4C3-B6643DEF3D56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50" operator="containsText" id="{7E20BD7D-6DBE-4E52-A89F-824161FD24AD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651" operator="containsText" id="{31A574EF-85A5-4166-9F16-F6A0AFAC33E5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652" operator="containsText" id="{9A7C52D5-401B-45F8-A94F-979D2740BE76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53" operator="containsText" id="{ADCDA3F0-B010-4F93-B8E9-B98DE12E91C2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54" operator="containsText" id="{658846F8-3550-4537-834B-EEEB5312B06F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55" operator="containsText" id="{7165744A-9E7F-4500-9BB6-5296661A77F3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56" operator="containsText" id="{DD074C75-D05B-4683-B126-04C093F599BF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57" operator="containsText" id="{7690CCD4-B020-400E-9A64-B1268FD9E429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58" operator="containsText" id="{9ACE4A0C-6510-4CC6-B10B-2FF26F927560}">
            <xm:f>NOT(ISERROR(SEARCH('https://dbschenker.sharepoint.com/sites/SALESPLANNING-Global/Shared Documents/Planning RH/Planning 2020/[TM - Planning RH 2020.xlsm]Feuil2'!#REF!,D12)))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D29:D31 D24:D26 D12:D13 D15:D16</xm:sqref>
        </x14:conditionalFormatting>
        <x14:conditionalFormatting xmlns:xm="http://schemas.microsoft.com/office/excel/2006/main">
          <x14:cfRule type="containsText" priority="639" operator="containsText" id="{A4CF6EB9-F3CD-4502-806A-6955ED7EC6C4}">
            <xm:f>NOT(ISERROR(SEARCH("I",K33)))</xm:f>
            <xm:f>"I"</xm:f>
            <x14:dxf>
              <font>
                <b/>
                <i val="0"/>
                <color rgb="FFC00000"/>
              </font>
            </x14:dxf>
          </x14:cfRule>
          <xm:sqref>K33:K34</xm:sqref>
        </x14:conditionalFormatting>
        <x14:conditionalFormatting xmlns:xm="http://schemas.microsoft.com/office/excel/2006/main">
          <x14:cfRule type="containsText" priority="638" operator="containsText" id="{02516E61-519D-4727-A736-F113829A8041}">
            <xm:f>NOT(ISERROR(SEARCH("I",R33)))</xm:f>
            <xm:f>"I"</xm:f>
            <x14:dxf>
              <font>
                <b/>
                <i val="0"/>
                <color rgb="FFC00000"/>
              </font>
            </x14:dxf>
          </x14:cfRule>
          <xm:sqref>R33:R34</xm:sqref>
        </x14:conditionalFormatting>
        <x14:conditionalFormatting xmlns:xm="http://schemas.microsoft.com/office/excel/2006/main">
          <x14:cfRule type="containsText" priority="637" operator="containsText" id="{B004B4D9-49D3-4FA0-B47C-E5443938C0A2}">
            <xm:f>NOT(ISERROR(SEARCH("I",Y33)))</xm:f>
            <xm:f>"I"</xm:f>
            <x14:dxf>
              <font>
                <b/>
                <i val="0"/>
                <color rgb="FFC00000"/>
              </font>
            </x14:dxf>
          </x14:cfRule>
          <xm:sqref>Y33:Y34</xm:sqref>
        </x14:conditionalFormatting>
        <x14:conditionalFormatting xmlns:xm="http://schemas.microsoft.com/office/excel/2006/main">
          <x14:cfRule type="containsText" priority="621" operator="containsText" id="{C92E36B5-D396-435C-9A2D-5D5D2B8A8378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2" operator="containsText" id="{3CDEF07C-EE68-4F8E-86CF-84664144B00E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3" operator="containsText" id="{27DEC132-2631-4020-9D75-DECD057A4DFD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4" operator="containsText" id="{2CF54EE3-6DED-4A31-82DC-7AB83578440C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5" operator="containsText" id="{9F60282C-B54F-4ED5-9166-685B6C9C1895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6" operator="containsText" id="{2D94608C-8561-4B7C-AD8D-12AB2B4FEFB5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7" operator="containsText" id="{6967BDE8-68D1-4C4B-B4BA-6C97DAF3D8E8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28" operator="containsText" id="{9721D5F6-8172-4946-9698-8BBF3CBD4F3A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629" operator="containsText" id="{3F85D91F-8BFE-4D94-88A3-79184AF97A2A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630" operator="containsText" id="{360CDEEA-9110-42A9-982C-36950D9517FE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31" operator="containsText" id="{00F3C85B-0A2A-4FC2-92CB-21A74A365537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32" operator="containsText" id="{0ED3A0D2-CE6C-44B9-8987-1CE8FD1CA2EB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33" operator="containsText" id="{499CAD86-9C0B-4BC5-B712-1796DBEFAC1D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34" operator="containsText" id="{18A4E869-697D-42FA-9323-29F2C2ECC0B4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35" operator="containsText" id="{8478656B-AF4B-4A4E-9A0B-889FDB880418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636" operator="containsText" id="{CB21C4E1-F073-42E5-9E55-1EA576AD5F8B}">
            <xm:f>NOT(ISERROR(SEARCH('https://dbschenker.sharepoint.com/sites/SALESPLANNING-Global/Shared Documents/Planning RH/Planning 2020/[TM - Planning RH 2020.xlsm]Feuil2'!#REF!,B32)))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E32:F34 I32:K32 AD32:AF34 W32:Y34 P32:R34 B32:C34 K33:K34</xm:sqref>
        </x14:conditionalFormatting>
        <x14:conditionalFormatting xmlns:xm="http://schemas.microsoft.com/office/excel/2006/main">
          <x14:cfRule type="containsText" priority="591" operator="containsText" id="{5669D9AC-5E66-47FB-BA96-39C61C101FC2}">
            <xm:f>NOT(ISERROR(SEARCH("I",D33)))</xm:f>
            <xm:f>"I"</xm:f>
            <x14:dxf>
              <font>
                <b/>
                <i val="0"/>
                <color rgb="FFC00000"/>
              </font>
            </x14:dxf>
          </x14:cfRule>
          <xm:sqref>D33:D34</xm:sqref>
        </x14:conditionalFormatting>
        <x14:conditionalFormatting xmlns:xm="http://schemas.microsoft.com/office/excel/2006/main">
          <x14:cfRule type="containsText" priority="575" operator="containsText" id="{719B612E-C73A-4076-B07C-44E38A36EB19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76" operator="containsText" id="{0ABD6114-BC38-487E-B91C-F8D6CC3D4DCE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77" operator="containsText" id="{3C42AC1A-A8B2-4164-A04A-990913C1A937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78" operator="containsText" id="{FF08C56B-3FB5-455E-A148-5D0B40B53790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79" operator="containsText" id="{39250B86-4E93-4A3D-BF51-45CB44FFEF52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80" operator="containsText" id="{0237C7F5-5FA1-4AE9-8C95-8F9032956DB3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81" operator="containsText" id="{63574C43-1703-4C30-967E-C935E104BA82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82" operator="containsText" id="{12D1EA1F-CAA9-4292-B1EA-CC1786FD5DBC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83" operator="containsText" id="{2ACDBD78-63D9-456D-AE4F-935944465C36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84" operator="containsText" id="{3A3D77C2-A6C6-4389-80BD-F8DA7AED91FE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85" operator="containsText" id="{4BF342DE-9166-441F-8456-7BF5A9C63E3D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86" operator="containsText" id="{BD1B1C2C-9265-42FB-9DAC-E4A5EAA045F7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87" operator="containsText" id="{760E90A9-8B23-4386-BEF5-AB740F76A3F6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88" operator="containsText" id="{EA84C14E-663A-451B-ACC1-DE86EFD17776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89" operator="containsText" id="{A9CD63DD-7844-43DD-94D7-8866BE07447D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590" operator="containsText" id="{BD5BE854-1EE2-434F-B8B0-5B67E7BC340D}">
            <xm:f>NOT(ISERROR(SEARCH('https://dbschenker.sharepoint.com/sites/SALESPLANNING-Global/Shared Documents/Planning RH/Planning 2020/[TM - Planning RH 2020.xlsm]Feuil2'!#REF!,D32)))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D32:D34</xm:sqref>
        </x14:conditionalFormatting>
        <x14:conditionalFormatting xmlns:xm="http://schemas.microsoft.com/office/excel/2006/main">
          <x14:cfRule type="containsText" priority="571" operator="containsText" id="{0440E07E-01D9-42E8-AB5E-51A4ACD72C73}">
            <xm:f>NOT(ISERROR(SEARCH("I",K36)))</xm:f>
            <xm:f>"I"</xm:f>
            <x14:dxf>
              <font>
                <b/>
                <i val="0"/>
                <color rgb="FFC00000"/>
              </font>
            </x14:dxf>
          </x14:cfRule>
          <xm:sqref>K36:K37</xm:sqref>
        </x14:conditionalFormatting>
        <x14:conditionalFormatting xmlns:xm="http://schemas.microsoft.com/office/excel/2006/main">
          <x14:cfRule type="containsText" priority="570" operator="containsText" id="{C237F216-3BBC-49F4-9E75-9566B47AA626}">
            <xm:f>NOT(ISERROR(SEARCH("I",R36)))</xm:f>
            <xm:f>"I"</xm:f>
            <x14:dxf>
              <font>
                <b/>
                <i val="0"/>
                <color rgb="FFC00000"/>
              </font>
            </x14:dxf>
          </x14:cfRule>
          <xm:sqref>R36:R37</xm:sqref>
        </x14:conditionalFormatting>
        <x14:conditionalFormatting xmlns:xm="http://schemas.microsoft.com/office/excel/2006/main">
          <x14:cfRule type="containsText" priority="569" operator="containsText" id="{5DAB69F3-91BF-4168-9E5E-296BCA9A15CB}">
            <xm:f>NOT(ISERROR(SEARCH("I",Y36)))</xm:f>
            <xm:f>"I"</xm:f>
            <x14:dxf>
              <font>
                <b/>
                <i val="0"/>
                <color rgb="FFC00000"/>
              </font>
            </x14:dxf>
          </x14:cfRule>
          <xm:sqref>Y36:Y37</xm:sqref>
        </x14:conditionalFormatting>
        <x14:conditionalFormatting xmlns:xm="http://schemas.microsoft.com/office/excel/2006/main">
          <x14:cfRule type="containsText" priority="553" operator="containsText" id="{8214F9B4-7B98-401C-B3F9-C15EBAB7269F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4" operator="containsText" id="{3B6B7320-9338-4022-8B28-9BF35EFBDE8D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5" operator="containsText" id="{6FFCFAC3-A602-4825-AC43-4B3C4E7A6EB1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6" operator="containsText" id="{F9A9AAF6-C4AD-4117-A7EA-357AEF4DDA71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7" operator="containsText" id="{BFFF9729-F5B8-4B25-B2E2-ABD75DAF3984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8" operator="containsText" id="{11AA20AE-17DC-4377-864B-9143903EC92E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59" operator="containsText" id="{03F135BF-E5A7-4316-BC56-ABCC4B1AA0E7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60" operator="containsText" id="{A1EC9C80-0280-4E47-A003-423ACBDACF98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61" operator="containsText" id="{B205A8FC-C8A6-4838-ADD7-8AEC7CD6E128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62" operator="containsText" id="{E007BECB-2AA0-456A-8467-1FCE56DBA2C4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63" operator="containsText" id="{0788EC0B-117B-4104-AFDE-8AB8895B1933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64" operator="containsText" id="{4673C63C-0659-4B72-80AD-C5D08DAA3CC4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65" operator="containsText" id="{9399ACF9-D3FF-4FC5-8E68-15BDC0E828B4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66" operator="containsText" id="{C1FF529E-CB45-47C0-A13C-183FF2FC4DC1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67" operator="containsText" id="{D864DB07-C37A-4735-92DA-A6AE589A2D7D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568" operator="containsText" id="{07F2322B-B1DF-4F9C-B46A-E4CAF956FC35}">
            <xm:f>NOT(ISERROR(SEARCH('https://dbschenker.sharepoint.com/sites/SALESPLANNING-Global/Shared Documents/Planning RH/Planning 2020/[TM - Planning RH 2020.xlsm]Feuil2'!#REF!,B35)))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I35:K35 E35:F37 AD35:AF37 W35:Y37 P35:R37 B35:C37 I36:I37 K36:K37</xm:sqref>
        </x14:conditionalFormatting>
        <x14:conditionalFormatting xmlns:xm="http://schemas.microsoft.com/office/excel/2006/main">
          <x14:cfRule type="containsText" priority="523" operator="containsText" id="{08127CFA-3E1B-4A6C-8BC3-4AB946F26F3D}">
            <xm:f>NOT(ISERROR(SEARCH("I",D36)))</xm:f>
            <xm:f>"I"</xm:f>
            <x14:dxf>
              <font>
                <b/>
                <i val="0"/>
                <color rgb="FFC00000"/>
              </font>
            </x14:dxf>
          </x14:cfRule>
          <xm:sqref>D36:D37</xm:sqref>
        </x14:conditionalFormatting>
        <x14:conditionalFormatting xmlns:xm="http://schemas.microsoft.com/office/excel/2006/main">
          <x14:cfRule type="containsText" priority="507" operator="containsText" id="{23A87823-0870-46AF-935E-E97B5567D807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8" operator="containsText" id="{AADD4DAA-863A-4370-A086-792595DDE39C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09" operator="containsText" id="{C592E9FC-C7FA-4634-A316-A70AF0B57280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0" operator="containsText" id="{41D3C554-0F4C-4AF1-A9AA-A32DF4622E4D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1" operator="containsText" id="{1EA88B6D-F11F-4323-8657-58FA931DA418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2" operator="containsText" id="{D80EFB99-9989-4EB4-B40D-AB20B7BF73B9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3" operator="containsText" id="{9E19F905-4ED6-480F-8E64-1523CB89CE68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14" operator="containsText" id="{F23B2711-83EA-40A5-946D-0278370767C7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515" operator="containsText" id="{0BD252A1-A54F-436D-9470-160774C4F64F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16" operator="containsText" id="{3A024BD9-F0EA-4C94-BCC8-D7328FD562C8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17" operator="containsText" id="{3F1713A1-8BE1-46AA-9E2F-6C8F21E130E1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18" operator="containsText" id="{3698DE78-010B-441E-B766-62548B7D3111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19" operator="containsText" id="{62E5620E-32DA-4A0F-97C5-84AE85852A1C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20" operator="containsText" id="{E8D24513-AFFE-4F15-A2C6-C98A4DD26377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21" operator="containsText" id="{875AAE69-8EAA-43E3-9E47-0422ACEE9FB4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522" operator="containsText" id="{4B1FEA37-9951-43B7-8F17-18BB45F2A2F8}">
            <xm:f>NOT(ISERROR(SEARCH('https://dbschenker.sharepoint.com/sites/SALESPLANNING-Global/Shared Documents/Planning RH/Planning 2020/[TM - Planning RH 2020.xlsm]Feuil2'!#REF!,D35)))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D35:D37</xm:sqref>
        </x14:conditionalFormatting>
        <x14:conditionalFormatting xmlns:xm="http://schemas.microsoft.com/office/excel/2006/main">
          <x14:cfRule type="containsText" priority="491" operator="containsText" id="{1630AC79-3AA0-4E16-BE2F-485A908C4A75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2" operator="containsText" id="{AAE1E7D6-30CA-4F37-A037-06DE18B13F83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3" operator="containsText" id="{2B20276F-2468-4BEC-AD48-A5E60E7BF2D6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4" operator="containsText" id="{F5E14957-5EF1-4FEC-A78C-1B7A28B03830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5" operator="containsText" id="{B28957EE-922C-4331-86A4-C1DD69CE8ED7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6" operator="containsText" id="{A7E78C08-6EB3-40A6-A4AD-5A9C0C02E72A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7" operator="containsText" id="{5ADCDCD1-8DDE-4B1F-BC62-C4F58103855F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98" operator="containsText" id="{2F4E9BA8-F12A-4497-97C1-2583CF54AB83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99" operator="containsText" id="{9D1245E1-3CD8-4239-997F-38DEFF3AC862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500" operator="containsText" id="{48F84822-6303-443A-855B-66D670BEBA9C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01" operator="containsText" id="{443DB461-95AB-47FA-8C20-31474124B39C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02" operator="containsText" id="{1E80F29B-4893-42A4-8B8E-C279BD14BE06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03" operator="containsText" id="{FE44A592-393D-4B85-8C05-746C61F70538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504" operator="containsText" id="{83EC4046-ECD2-47E5-B7B9-003BEC6095DD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05" operator="containsText" id="{7B0670D0-07DD-41C8-ABB3-DCD68C376ACB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506" operator="containsText" id="{AB68E736-9C3A-4C90-B15C-584F272FE954}">
            <xm:f>NOT(ISERROR(SEARCH('https://dbschenker.sharepoint.com/sites/SALESPLANNING-Global/Shared Documents/Planning RH/Planning 2020/[TM - Planning RH 2020.xlsm]Feuil2'!#REF!,J36)))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J36:J37</xm:sqref>
        </x14:conditionalFormatting>
        <x14:conditionalFormatting xmlns:xm="http://schemas.microsoft.com/office/excel/2006/main">
          <x14:cfRule type="containsText" priority="475" operator="containsText" id="{9391CF73-DF2F-4C5D-ACA7-F87E42B69E6C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6" operator="containsText" id="{CF929E8D-5C39-4C81-AAE6-81F9F19A04CB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7" operator="containsText" id="{49C3243C-F655-48AB-9E7B-F86076FA26C7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8" operator="containsText" id="{C0213AE8-156E-498D-8737-3BA39C498A6B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79" operator="containsText" id="{73835947-A14D-4DA8-8F48-034C45986A2A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0" operator="containsText" id="{9EE2BCBE-B81D-464D-8CE9-E6E9ABC0894E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1" operator="containsText" id="{775E5F67-800C-40B7-B7DD-1CE0B6D9D418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2" operator="containsText" id="{5867137E-3894-46DC-ADB5-634E3CB83529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83" operator="containsText" id="{30C873C9-67C5-4E29-AF45-07A6AEA77F7C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84" operator="containsText" id="{F52814A6-1669-42B7-B21D-39E0857C759B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85" operator="containsText" id="{DCFE1982-8A50-4643-8E14-4F80934AD93C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86" operator="containsText" id="{C66CC4B8-ECCB-4BA0-B156-0D5822E89947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87" operator="containsText" id="{DE6C4347-1AAE-497B-BD98-25471DB2068E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88" operator="containsText" id="{C855415A-F530-4B58-8B96-83F8B7B9FB14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89" operator="containsText" id="{BF02FB5A-151D-4140-9057-EEF4D6AA1E9B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90" operator="containsText" id="{51E0D9D2-33E5-4C1E-A8FA-0925E88385D4}">
            <xm:f>NOT(ISERROR(SEARCH('https://dbschenker.sharepoint.com/sites/SALESPLANNING-Global/Shared Documents/Planning RH/Planning 2020/[TM - Planning RH 2020.xlsm]Feuil2'!#REF!,E42)))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E42:E43</xm:sqref>
        </x14:conditionalFormatting>
        <x14:conditionalFormatting xmlns:xm="http://schemas.microsoft.com/office/excel/2006/main">
          <x14:cfRule type="containsText" priority="459" operator="containsText" id="{D3F8B9BE-E75A-4F4F-A679-20D2E12D61DB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60" operator="containsText" id="{C9DA36C8-A5F3-4646-BE28-421BA1E30429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61" operator="containsText" id="{13629FF9-39E3-4D46-A652-44CE25951D18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62" operator="containsText" id="{5E276117-C292-4E61-94B5-A8C67B3ED7A5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63" operator="containsText" id="{9FA819F6-6C6F-4418-8F64-E333901015E9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64" operator="containsText" id="{E57CF353-9749-4B0A-9CF8-B4C009F184DE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65" operator="containsText" id="{04F50987-8B87-4C09-8EE0-1F859BB6F0A7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66" operator="containsText" id="{B560A0D0-7FEC-4E7D-B121-C032D8EE299D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67" operator="containsText" id="{B8533219-66C8-450E-8775-A338332CF43A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68" operator="containsText" id="{9C605795-0A5F-461E-B405-ABD9E30E666E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69" operator="containsText" id="{2CCB4D60-3B03-4312-AB48-691F9449F61B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70" operator="containsText" id="{8D9A12D0-D9E4-4D44-99BB-3B6937EF53B8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71" operator="containsText" id="{35DF71E8-C1D2-478E-A07A-9121D8A75684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72" operator="containsText" id="{04FF2E0B-B3B7-488A-A004-6C1727F8E109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73" operator="containsText" id="{D0F23327-07C7-43EC-8598-7BCB0EF7238E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74" operator="containsText" id="{B25545CC-CD04-4B21-BAD3-856BE108A972}">
            <xm:f>NOT(ISERROR(SEARCH('https://dbschenker.sharepoint.com/sites/SALESPLANNING-Global/Shared Documents/Planning RH/Planning 2020/[TM - Planning RH 2020.xlsm]Feuil2'!#REF!,F42)))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F42:F43</xm:sqref>
        </x14:conditionalFormatting>
        <x14:conditionalFormatting xmlns:xm="http://schemas.microsoft.com/office/excel/2006/main">
          <x14:cfRule type="containsText" priority="443" operator="containsText" id="{95DF0E95-9CCF-4AD7-8217-0C5B672CD92D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44" operator="containsText" id="{FE12F110-B517-4090-99FB-200295605A28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45" operator="containsText" id="{E1547DAD-976A-4AE2-BA4E-FF127F515EEB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46" operator="containsText" id="{392340FE-57DB-41E9-A644-E34FE4842F5A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47" operator="containsText" id="{65851E29-6DBA-424A-827A-F302B1F5E8A0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48" operator="containsText" id="{8DB6CE94-7E22-4FC9-9985-0A16407E1DC1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49" operator="containsText" id="{7AA757D5-9053-497B-BFF8-8C1BCBEB2019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50" operator="containsText" id="{308DDA65-8E75-4E30-A31D-B5F497F61ECE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51" operator="containsText" id="{59D72AB3-0BE0-4337-AE84-624C41671D3A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52" operator="containsText" id="{55922B3D-A0A4-4FDA-98DE-953A216E3451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3" operator="containsText" id="{0EE90FCC-D5EC-4A25-8CBC-6F44A974A9EF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4" operator="containsText" id="{E13B495C-434E-464A-92D7-227CB8D6A440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5" operator="containsText" id="{E90B824F-2E35-4B7A-BFC0-FD1E8D3BB3B7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56" operator="containsText" id="{E899EA02-68AC-4D6C-9AA5-1C70A57A7637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57" operator="containsText" id="{8D4BD8CF-B22A-4EF2-890C-750DA0857BB1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58" operator="containsText" id="{95ADE3D1-F5AE-4B1A-94A2-F9B345227EB5}">
            <xm:f>NOT(ISERROR(SEARCH('https://dbschenker.sharepoint.com/sites/SALESPLANNING-Global/Shared Documents/Planning RH/Planning 2020/[TM - Planning RH 2020.xlsm]Feuil2'!#REF!,I27)))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I27:I28</xm:sqref>
        </x14:conditionalFormatting>
        <x14:conditionalFormatting xmlns:xm="http://schemas.microsoft.com/office/excel/2006/main">
          <x14:cfRule type="containsText" priority="427" operator="containsText" id="{DDB935D3-F58B-4566-9225-8BF84CB39FB8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28" operator="containsText" id="{08FF6C69-7610-4049-B4E9-02426EF8CDA5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29" operator="containsText" id="{128C7E32-50BD-4938-8E1E-078A39F1EC0E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0" operator="containsText" id="{405549C8-307C-4D2B-B3A6-C24985AA1BCE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1" operator="containsText" id="{5D4F50D1-838F-4EFF-96C7-FA18741AD686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2" operator="containsText" id="{6736D98D-2B24-4626-9514-1461B8A61235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3" operator="containsText" id="{50F3D4DE-8DAF-48EC-8732-4828C420CA4E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34" operator="containsText" id="{73D57A54-29ED-486D-A163-537DF1E90273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35" operator="containsText" id="{B24C4326-A825-4179-8C1D-F9D2A700E40E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36" operator="containsText" id="{35704493-B711-4648-8D49-6A310ECF71A2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7" operator="containsText" id="{6FE62B63-445C-4E7D-850E-42B5841D98A8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8" operator="containsText" id="{7D85EDE2-F10E-49A4-BFE9-FDE80D47D13E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39" operator="containsText" id="{53A37685-2346-4E9B-89D2-23208ADC06B6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40" operator="containsText" id="{63D65273-0CA3-4B69-8A00-30521ED984F9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41" operator="containsText" id="{3CFDD541-46B6-43AB-85D4-465C332BDE68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42" operator="containsText" id="{E947D107-031B-406F-AE98-7A67D2DF71FD}">
            <xm:f>NOT(ISERROR(SEARCH('https://dbschenker.sharepoint.com/sites/SALESPLANNING-Global/Shared Documents/Planning RH/Planning 2020/[TM - Planning RH 2020.xlsm]Feuil2'!#REF!,J27)))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J27:J28</xm:sqref>
        </x14:conditionalFormatting>
        <x14:conditionalFormatting xmlns:xm="http://schemas.microsoft.com/office/excel/2006/main">
          <x14:cfRule type="containsText" priority="411" operator="containsText" id="{EBA44003-F471-4241-976E-542B7A9E27A8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2" operator="containsText" id="{3DA72FBA-980F-43D9-A142-17A8BDE5FB36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3" operator="containsText" id="{5BFF296E-6CE2-4200-B906-AF6F5B79E8E6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4" operator="containsText" id="{61D8B7D4-FC8C-44B5-9F07-2BEDD6385C03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5" operator="containsText" id="{655AD0FA-04F7-48C8-AD96-B255C97387D0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6" operator="containsText" id="{FC7D5F38-1FA8-4D9A-B2BA-EA22A6165E6A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7" operator="containsText" id="{74AE392A-C913-4A28-8A5C-B210294EEC54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18" operator="containsText" id="{B5A78939-8B24-4974-8BEE-77C4173CC84B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19" operator="containsText" id="{D181D8D3-1E26-4CE4-AEF9-CCEF1386ABAD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20" operator="containsText" id="{773B9B30-19F3-4182-B200-3BE9253DF79E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21" operator="containsText" id="{21E46615-AEA2-46BD-9682-BF3510F96475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22" operator="containsText" id="{A32B0CD1-BF76-4E1B-8E9D-DE56E036BAA5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23" operator="containsText" id="{4C1FF99F-D574-4B18-9134-1A9EFE2E3095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24" operator="containsText" id="{AB2F66E5-C4A4-4E92-B884-FE41A7754C00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25" operator="containsText" id="{A4C53ED8-43D8-422C-A9C2-F843820F7240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26" operator="containsText" id="{BD476286-D422-465C-BC85-C3EAC2FC033C}">
            <xm:f>NOT(ISERROR(SEARCH('https://dbschenker.sharepoint.com/sites/SALESPLANNING-Global/Shared Documents/Planning RH/Planning 2020/[TM - Planning RH 2020.xlsm]Feuil2'!#REF!,I18)))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I18:J19</xm:sqref>
        </x14:conditionalFormatting>
        <x14:conditionalFormatting xmlns:xm="http://schemas.microsoft.com/office/excel/2006/main">
          <x14:cfRule type="containsText" priority="395" operator="containsText" id="{0027E92C-C90A-4ACE-AED7-D08F6CCF2110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6" operator="containsText" id="{A20920A1-5B38-4AA0-9407-CFCD79299AC7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7" operator="containsText" id="{6BE1C18A-6106-4F6C-8E0B-0F59C16FF14A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8" operator="containsText" id="{9965B3B0-3D4F-4386-BE0E-B4CF1A437B82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99" operator="containsText" id="{F87A62C2-4054-4A8F-99C6-7BC80208CF45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00" operator="containsText" id="{E4EE0FB0-DFB9-477F-B3DD-B973406DC89E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01" operator="containsText" id="{018E1E93-A365-48A5-82B8-D53EDB02CFED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02" operator="containsText" id="{CA9C43A2-A0CA-4C2B-912B-4D0359E60896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403" operator="containsText" id="{CDC7DB6C-E1CC-41BD-9D25-5F10228FA080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404" operator="containsText" id="{487C8A3B-0AC4-41FA-9FC2-98E70B7649D4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05" operator="containsText" id="{FAC6B710-8F1D-4887-B082-D86FB226D2F7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06" operator="containsText" id="{AC2A7E67-24A1-414B-967F-1541171421EE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07" operator="containsText" id="{B1D75930-31D5-4462-8FB6-BBAF13A39CF8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408" operator="containsText" id="{600428AF-9CFA-41F1-81F8-CBC162D754C7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09" operator="containsText" id="{4B9820E8-597A-4D75-8E0F-8C47ABCCBF84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410" operator="containsText" id="{71E48F6D-59F8-416B-BDE7-2DADB0232EC9}">
            <xm:f>NOT(ISERROR(SEARCH('https://dbschenker.sharepoint.com/sites/SALESPLANNING-Global/Shared Documents/Planning RH/Planning 2020/[TM - Planning RH 2020.xlsm]Feuil2'!#REF!,B30)))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B30:B31</xm:sqref>
        </x14:conditionalFormatting>
        <x14:conditionalFormatting xmlns:xm="http://schemas.microsoft.com/office/excel/2006/main">
          <x14:cfRule type="containsText" priority="379" operator="containsText" id="{350FF230-4F4F-4B9D-9E02-35CFBDED68CE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0" operator="containsText" id="{412ADB36-3E4F-4857-A68E-492C87446708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1" operator="containsText" id="{BC438451-897E-4F41-A771-B757BF870660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2" operator="containsText" id="{34D5237E-F545-41CA-BE92-4D40EF40311B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3" operator="containsText" id="{7BD8DA7D-25E6-48A1-8C19-9D13DA01B510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4" operator="containsText" id="{EBACF0CF-7B48-4043-A909-2266849F46EC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5" operator="containsText" id="{CCCBA5E1-2E6A-4824-A623-4BEA96A85941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86" operator="containsText" id="{5A1F52A1-9070-43A3-B0AB-1F88725470AA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87" operator="containsText" id="{20B4609E-0325-4E90-8816-367FFA3C898B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88" operator="containsText" id="{70C543BD-B81D-4F99-9D69-00E8B728E416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89" operator="containsText" id="{8F89447B-0A36-41A4-A860-0BD88122A975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0" operator="containsText" id="{8338B6E3-1B92-4706-A9EB-90E07D61A530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1" operator="containsText" id="{01B657AC-CCE8-41CA-95AF-242466B135F5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92" operator="containsText" id="{3ABB07DA-36E9-4E60-A2C4-38084662C99D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93" operator="containsText" id="{0024E258-C0B4-402D-B5E9-087ECEE575C1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94" operator="containsText" id="{6F23EC0B-1AA2-45E9-BC25-28A53793F89D}">
            <xm:f>NOT(ISERROR(SEARCH('https://dbschenker.sharepoint.com/sites/SALESPLANNING-Global/Shared Documents/Planning RH/Planning 2020/[TM - Planning RH 2020.xlsm]Feuil2'!#REF!,C30)))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C30:C31</xm:sqref>
        </x14:conditionalFormatting>
        <x14:conditionalFormatting xmlns:xm="http://schemas.microsoft.com/office/excel/2006/main">
          <x14:cfRule type="containsText" priority="377" operator="containsText" id="{328EE2F1-4EFF-4D46-8277-9E7BFE6C6C89}">
            <xm:f>NOT(ISERROR(SEARCH("I",M11)))</xm:f>
            <xm:f>"I"</xm:f>
            <x14:dxf>
              <font>
                <b/>
                <i val="0"/>
                <color rgb="FFC00000"/>
              </font>
            </x14:dxf>
          </x14:cfRule>
          <xm:sqref>M11</xm:sqref>
        </x14:conditionalFormatting>
        <x14:conditionalFormatting xmlns:xm="http://schemas.microsoft.com/office/excel/2006/main">
          <x14:cfRule type="containsText" priority="361" operator="containsText" id="{495ED76B-2CFE-4727-BF90-B06A156A1B50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2" operator="containsText" id="{D2F1A527-B86E-4E2D-A2A9-1FF27F7040FC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3" operator="containsText" id="{13826E8A-8865-43A3-A749-E329F24B58C7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4" operator="containsText" id="{2A7716DE-321A-4575-9037-54656B58ED6D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5" operator="containsText" id="{DCEA6850-DD39-4342-8884-869EAD2998DD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6" operator="containsText" id="{44285AB6-E6E4-4705-AD73-AA36171EA54F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7" operator="containsText" id="{5A23A077-55E1-4E79-8ABC-8EDDE204C057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68" operator="containsText" id="{D281F9C2-B63F-4736-A7E9-F3AAA4529219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69" operator="containsText" id="{864EF3C8-5199-4771-B729-FC1C6013F20E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70" operator="containsText" id="{1D77D7E2-BD84-49CD-919C-C0C18B737B39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71" operator="containsText" id="{C1D67D2E-C3E7-4478-A5C6-8F08726714D5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72" operator="containsText" id="{0DDD9D7D-27C7-4C3C-9237-835F6B8409FB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73" operator="containsText" id="{FBAEF172-C81B-4262-BAE3-9299E613EEE3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74" operator="containsText" id="{709F97C0-42E4-4CB9-8FCA-DF5B5EB63A02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75" operator="containsText" id="{FDE66D98-7DE0-4DC6-BE6B-89E9AA95321B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76" operator="containsText" id="{924C0011-374E-4373-AFA4-757C7472FC49}">
            <xm:f>NOT(ISERROR(SEARCH('https://dbschenker.sharepoint.com/sites/SALESPLANNING-Global/Shared Documents/Planning RH/Planning 2020/[TM - Planning RH 2020.xlsm]Feuil2'!#REF!,L38)))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L38:M41</xm:sqref>
        </x14:conditionalFormatting>
        <x14:conditionalFormatting xmlns:xm="http://schemas.microsoft.com/office/excel/2006/main">
          <x14:cfRule type="containsText" priority="345" operator="containsText" id="{177D2DED-E904-457C-A9E7-5A745649C7FF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6" operator="containsText" id="{8212DE2C-5C72-4E73-B22D-821314A3AC01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7" operator="containsText" id="{BA5C5874-C62A-4C7C-BABF-9AB8A71E2BD4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8" operator="containsText" id="{4EA35271-1721-42A7-BE2D-DF8D8D113082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49" operator="containsText" id="{D3CE3178-5E50-417A-8B77-343D1AB76C9B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0" operator="containsText" id="{83D18017-8079-4DD5-89CA-AB94AC5BB93B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1" operator="containsText" id="{C852DFEE-BCE1-48D5-8778-18AF2D8847FE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52" operator="containsText" id="{598AC376-403B-4DD4-A831-90DE50727CD7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53" operator="containsText" id="{0AF58306-E718-459D-9EF8-30DF37DAF617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54" operator="containsText" id="{B2AAEF67-0E9E-4A52-9A83-7B9F0BD64BD6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55" operator="containsText" id="{895EE439-3405-4FDB-BC66-50FDEBC96806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56" operator="containsText" id="{913E1146-8E57-402C-95A7-5DB7D4B4BEEE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57" operator="containsText" id="{C0F3213D-B9FA-4A47-9052-3CE8A1B38CEF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58" operator="containsText" id="{6A07ED1D-9B17-4F41-9C6D-66EF998AAC30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59" operator="containsText" id="{BEF6FBFA-7E6E-417E-8989-B11EB7CB051A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60" operator="containsText" id="{BCECA031-7E4B-40CB-A46B-920F20D142A2}">
            <xm:f>NOT(ISERROR(SEARCH('https://dbschenker.sharepoint.com/sites/SALESPLANNING-Global/Shared Documents/Planning RH/Planning 2020/[TM - Planning RH 2020.xlsm]Feuil2'!#REF!,L32)))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L32:M34</xm:sqref>
        </x14:conditionalFormatting>
        <x14:conditionalFormatting xmlns:xm="http://schemas.microsoft.com/office/excel/2006/main">
          <x14:cfRule type="containsText" priority="329" operator="containsText" id="{C64CDBC9-0FFB-4CA7-8940-93BA23488D4E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0" operator="containsText" id="{597AC999-498C-464A-ADED-FEC23C896F08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1" operator="containsText" id="{693E6B5B-3092-4F2C-A458-261F86C60F46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2" operator="containsText" id="{6BAD6968-ACF7-41BE-A271-CBD6EC60A4CB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3" operator="containsText" id="{47B3E580-A2B6-46F4-BA81-C56FF27820DC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4" operator="containsText" id="{BFFAA631-DDB0-48B9-9D55-FFEBA51130AC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5" operator="containsText" id="{95BE1D7A-2F6D-4198-B2FB-28D12E6C31A3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36" operator="containsText" id="{E8CC6D97-C89F-400B-A9B7-08B7837F5F67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37" operator="containsText" id="{C34849E3-C891-4691-9C05-63B221FF4E68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38" operator="containsText" id="{85AF347C-3C80-4587-8C71-1A5BA9029F78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39" operator="containsText" id="{C6C9B1C1-00BD-4B1D-9593-5C55AB77D8AD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0" operator="containsText" id="{E0E77FED-0FF7-46A8-AB15-31068D6519B7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1" operator="containsText" id="{587F50CD-24DC-4ACD-8BCC-5E51A569DE7C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42" operator="containsText" id="{EFC2A469-9D9C-4491-9336-B6BFEFD86074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43" operator="containsText" id="{680C9D0C-5374-4014-B7D6-4023F4AC9BD8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44" operator="containsText" id="{42D72040-237D-4BDE-B196-AB64BB06B1AD}">
            <xm:f>NOT(ISERROR(SEARCH('https://dbschenker.sharepoint.com/sites/SALESPLANNING-Global/Shared Documents/Planning RH/Planning 2020/[TM - Planning RH 2020.xlsm]Feuil2'!#REF!,L35)))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L35:M37</xm:sqref>
        </x14:conditionalFormatting>
        <x14:conditionalFormatting xmlns:xm="http://schemas.microsoft.com/office/excel/2006/main">
          <x14:cfRule type="containsText" priority="313" operator="containsText" id="{065D90B8-2EF1-459E-80E8-67D05F7B43DD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4" operator="containsText" id="{9D647F76-A74A-4210-8C20-41718F9B70E5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5" operator="containsText" id="{2611D840-B9E3-47F2-9E81-7D91A4B340C0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6" operator="containsText" id="{11CA6A9B-BF7D-40B2-A5FB-7B146D596A93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7" operator="containsText" id="{0509D683-6CF1-465B-9D2E-CBAEC27E1E27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8" operator="containsText" id="{66278D15-98E9-4CA3-97AB-C07D78C33EE9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19" operator="containsText" id="{E8E666D8-3890-4170-A385-F7F7851EEBAC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20" operator="containsText" id="{5F875BC4-3ED0-4946-9E8D-21055F15D1C0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21" operator="containsText" id="{7615E2E6-6D89-477F-9C27-04692BF69692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22" operator="containsText" id="{4943B3EA-3AD6-4CF1-B652-9E23E18AD1B1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23" operator="containsText" id="{648BE7E1-A13C-4D2C-AB63-B77C06D93E99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24" operator="containsText" id="{4327B921-95D4-4CD4-BE3A-D4262245B89B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25" operator="containsText" id="{2CF5B957-D01D-469D-BA72-D715CC3C784E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26" operator="containsText" id="{159C88B4-045B-416E-A4CC-A6329DEACC11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27" operator="containsText" id="{A3B3EA75-CF3F-4E87-9CA2-8E1518EA961E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28" operator="containsText" id="{A698F732-12EF-4288-B871-1F7A9E94846E}">
            <xm:f>NOT(ISERROR(SEARCH('https://dbschenker.sharepoint.com/sites/SALESPLANNING-Global/Shared Documents/Planning RH/Planning 2020/[TM - Planning RH 2020.xlsm]Feuil2'!#REF!,L42)))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L42:L43</xm:sqref>
        </x14:conditionalFormatting>
        <x14:conditionalFormatting xmlns:xm="http://schemas.microsoft.com/office/excel/2006/main">
          <x14:cfRule type="containsText" priority="297" operator="containsText" id="{A008711F-A269-49D2-9D88-D688D3F821C3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8" operator="containsText" id="{AF9E0426-3C70-478F-9E8F-9DE8DD037708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99" operator="containsText" id="{C484A6EB-11BE-4221-AF1C-52CE6659A718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0" operator="containsText" id="{2C694721-5C20-4990-9603-6BC7F68214FC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1" operator="containsText" id="{0860AD93-480B-4EE4-9090-F3F88658368B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2" operator="containsText" id="{2CF8EB8A-4B7E-4EFB-AD60-6F117444DF8B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3" operator="containsText" id="{B7AFDF1F-2FF6-4AA7-BEBA-4AF74D69EA2C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04" operator="containsText" id="{C2A48AD8-0439-4691-BB7B-54130C0CAF0B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305" operator="containsText" id="{3CA5E5AF-209E-43A6-9C46-C200AAAF80E7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306" operator="containsText" id="{ADA6F6F5-8A7F-403A-9407-3FEEC67DD464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7" operator="containsText" id="{2C2A2F33-308E-405B-9015-E8EECA81DFB8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8" operator="containsText" id="{3FBDAC22-9090-4A32-9BFB-E9A919E1F162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9" operator="containsText" id="{43E2FD85-B1DA-4BFC-9ADC-191C2AA6C316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10" operator="containsText" id="{80AC40B9-AAF5-4341-94F2-8F380EBFF75A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1" operator="containsText" id="{0CD11CE1-C7D5-4381-8FBA-805EA529DE3D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12" operator="containsText" id="{42A47430-0DDE-4ACC-A7CC-C37563BC0786}">
            <xm:f>NOT(ISERROR(SEARCH('https://dbschenker.sharepoint.com/sites/SALESPLANNING-Global/Shared Documents/Planning RH/Planning 2020/[TM - Planning RH 2020.xlsm]Feuil2'!#REF!,M42)))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M42:M43</xm:sqref>
        </x14:conditionalFormatting>
        <x14:conditionalFormatting xmlns:xm="http://schemas.microsoft.com/office/excel/2006/main">
          <x14:cfRule type="containsText" priority="295" operator="containsText" id="{5B1761D5-1BE7-40D9-BABA-5891AAF1FDBE}">
            <xm:f>NOT(ISERROR(SEARCH("I",T11)))</xm:f>
            <xm:f>"I"</xm:f>
            <x14:dxf>
              <font>
                <b/>
                <i val="0"/>
                <color rgb="FFC00000"/>
              </font>
            </x14:dxf>
          </x14:cfRule>
          <xm:sqref>T11</xm:sqref>
        </x14:conditionalFormatting>
        <x14:conditionalFormatting xmlns:xm="http://schemas.microsoft.com/office/excel/2006/main">
          <x14:cfRule type="containsText" priority="279" operator="containsText" id="{F0CB8344-EECC-42BF-8F08-11AF9C29FD51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0" operator="containsText" id="{E8BA8B90-CFF2-488E-8439-EA61310D9263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1" operator="containsText" id="{762D0802-4E69-440F-AF01-F3BFB3953931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2" operator="containsText" id="{24DE30F3-415B-487B-9173-59B2E8F0449C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3" operator="containsText" id="{252F913A-62BB-40E7-B57D-113DDAF1BC51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4" operator="containsText" id="{BE8B4712-C01E-4D8E-8F9C-BC7FA7ED8ED1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5" operator="containsText" id="{78ACB954-131E-4AFF-99F7-37EF16ADE1FB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86" operator="containsText" id="{11646C4E-2174-4788-8507-47E14C4745B4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87" operator="containsText" id="{5212CC8D-07FB-4D08-A854-1AFCC26F1E4C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88" operator="containsText" id="{3C79625D-D1E3-49E6-AD90-02D65B6E7309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9" operator="containsText" id="{CE1E52E1-34EA-4562-927D-7ECCC4BF46BA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0" operator="containsText" id="{B880BE6E-0A7A-416D-86F1-EB3541972C34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1" operator="containsText" id="{A4C5DB6C-CE87-4360-AACE-610A8E188882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2" operator="containsText" id="{2E31295B-F1B3-4BCD-A7A2-0B4E651C5921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93" operator="containsText" id="{25308799-B9A5-438B-9C46-7F7D668B52AF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94" operator="containsText" id="{B11B3F7D-6D7F-4B5D-9F37-D1588210F8DC}">
            <xm:f>NOT(ISERROR(SEARCH('https://dbschenker.sharepoint.com/sites/SALESPLANNING-Global/Shared Documents/Planning RH/Planning 2020/[TM - Planning RH 2020.xlsm]Feuil2'!#REF!,S38)))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S38:T41</xm:sqref>
        </x14:conditionalFormatting>
        <x14:conditionalFormatting xmlns:xm="http://schemas.microsoft.com/office/excel/2006/main">
          <x14:cfRule type="containsText" priority="263" operator="containsText" id="{B73E0890-8788-4631-BBE6-2A98ABE0D84D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4" operator="containsText" id="{4B2523DC-3415-4C69-9588-F0C76D13E0B7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5" operator="containsText" id="{433967B3-55C7-41B8-84F9-A409E4505F58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6" operator="containsText" id="{42EFF86F-91ED-4F1A-937F-9656F2D01BA7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7" operator="containsText" id="{DA038726-0A7E-4FFC-946F-699F6AA1C611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8" operator="containsText" id="{434950E1-33EB-43C5-B3FE-F67A5313EBF4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69" operator="containsText" id="{20D04C88-39B8-42FB-B913-69F6CE1C1835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70" operator="containsText" id="{2E1B51AE-99AF-41FD-B377-1DF2F62B2582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71" operator="containsText" id="{6EEAEDF7-BC3E-47A3-82E3-2F4CACC3671D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72" operator="containsText" id="{85532511-EB9F-400F-9B20-5892B89844F2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3" operator="containsText" id="{7E967D1F-E70A-44DC-93A2-4366E8C30B29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4" operator="containsText" id="{19C1053D-7937-484D-98F7-A33D3BE766C5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5" operator="containsText" id="{BC634554-C82E-4AEA-8CF0-37D8AD0D39E8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6" operator="containsText" id="{40CC6336-BF48-4581-A0FE-C83BCAD7FFDF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77" operator="containsText" id="{9F196513-E8CD-4580-B4F4-843BBC5ABC09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78" operator="containsText" id="{29D8590E-FBB2-4217-A4E8-3D55ED4DA0D3}">
            <xm:f>NOT(ISERROR(SEARCH('https://dbschenker.sharepoint.com/sites/SALESPLANNING-Global/Shared Documents/Planning RH/Planning 2020/[TM - Planning RH 2020.xlsm]Feuil2'!#REF!,S32)))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S32:T34</xm:sqref>
        </x14:conditionalFormatting>
        <x14:conditionalFormatting xmlns:xm="http://schemas.microsoft.com/office/excel/2006/main">
          <x14:cfRule type="containsText" priority="247" operator="containsText" id="{57C5E3A5-9FD5-4447-A1AC-B1C8ED5467A1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8" operator="containsText" id="{98020959-2681-4D82-9FCE-D895F1AD90FF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9" operator="containsText" id="{7861E003-0E55-43B4-9802-EAA2ADE1E166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50" operator="containsText" id="{7D4EA5AB-E2C4-4319-BC15-DA126812F5CA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51" operator="containsText" id="{4253CFC3-EE10-4726-80FE-4B71868F2778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52" operator="containsText" id="{C130807B-BA5D-4AFA-A2DD-675BA7C6BC69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53" operator="containsText" id="{7CB1EBA6-BA91-46A6-8E20-4309749BE72B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54" operator="containsText" id="{DE9A9EFD-A68B-4121-8702-ADB8CA861CCD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55" operator="containsText" id="{30DD8CD9-C5E3-4AE0-8285-CF1A74961BC2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56" operator="containsText" id="{64A1FECE-E4BD-4D1B-97AF-BB56B2167FD6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57" operator="containsText" id="{63B70CC0-4FA0-449A-8554-A7D71D4D1B3D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58" operator="containsText" id="{930CE578-B20B-49DE-9452-5E421A52235B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59" operator="containsText" id="{E89CAAFC-2B30-429F-86BE-5C89F6FF53D5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60" operator="containsText" id="{BAC38723-414A-40F5-8739-421410BD8982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61" operator="containsText" id="{10E0647A-93D9-4583-813B-671BD5D278F5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62" operator="containsText" id="{A10909F9-9ED2-4EB2-BFFC-96940F5B82EF}">
            <xm:f>NOT(ISERROR(SEARCH('https://dbschenker.sharepoint.com/sites/SALESPLANNING-Global/Shared Documents/Planning RH/Planning 2020/[TM - Planning RH 2020.xlsm]Feuil2'!#REF!,S35)))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S35:T37</xm:sqref>
        </x14:conditionalFormatting>
        <x14:conditionalFormatting xmlns:xm="http://schemas.microsoft.com/office/excel/2006/main">
          <x14:cfRule type="containsText" priority="231" operator="containsText" id="{B425CE47-4C6C-49E2-AEC3-1D34B47CC2A8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2" operator="containsText" id="{7B3BF214-C818-4E39-980C-A87E19AAA2C9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3" operator="containsText" id="{79558A87-8939-4D85-AF1F-D6260E8F28A4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4" operator="containsText" id="{94EB0039-CE39-4FCC-B226-5BA50F9D8045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5" operator="containsText" id="{F71E31C0-0DDF-4FD3-B86B-CD56EE811E32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6" operator="containsText" id="{A05E6CD7-2609-49D9-AC30-4ABE6CC4C7E5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7" operator="containsText" id="{2D936066-422C-47B4-BA9E-62B01190346D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8" operator="containsText" id="{F650AEC3-68ED-402F-9712-058E42104836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39" operator="containsText" id="{6A92ABFA-9CCA-4F2E-898E-BBF151572849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40" operator="containsText" id="{16834638-ABD9-4934-93E1-F149EBE5C92F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1" operator="containsText" id="{F049EDD7-7CAE-4542-963F-D1AADAB17B34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2" operator="containsText" id="{74D0E9D1-AD22-4ABA-8828-9197ECDDC19F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3" operator="containsText" id="{FFBA61BB-B0D7-4DAB-A231-A3F56489654B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44" operator="containsText" id="{6B1E1971-8672-4E11-B2C6-012D8C291D36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45" operator="containsText" id="{7C659818-B5AA-41EF-A895-110D33835D58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46" operator="containsText" id="{B6EED267-0B44-4BDC-ADD9-6786A7A5740F}">
            <xm:f>NOT(ISERROR(SEARCH('https://dbschenker.sharepoint.com/sites/SALESPLANNING-Global/Shared Documents/Planning RH/Planning 2020/[TM - Planning RH 2020.xlsm]Feuil2'!#REF!,S42)))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S42:S43</xm:sqref>
        </x14:conditionalFormatting>
        <x14:conditionalFormatting xmlns:xm="http://schemas.microsoft.com/office/excel/2006/main">
          <x14:cfRule type="containsText" priority="215" operator="containsText" id="{95D9333D-3597-4C8D-93B8-9D6971BB78A5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6" operator="containsText" id="{3FABFAED-A924-4F18-8346-BE2FF955674F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7" operator="containsText" id="{FFE7586D-89D1-44B9-A3B3-3B089959D65C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8" operator="containsText" id="{44548600-AC19-442E-AD6B-CA68D9B557A2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9" operator="containsText" id="{3BCBF914-179A-45E1-A58C-62ABC785D2B0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0" operator="containsText" id="{CA784E52-D218-423B-AB36-FB41C2F40BBF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1" operator="containsText" id="{8F7C32C7-C088-40DD-A460-DAA6FFE73FEC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2" operator="containsText" id="{98442E9A-093C-416E-B11C-89A6081C5E9B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23" operator="containsText" id="{9848D635-FDFA-448B-AF77-499DE9920D3C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24" operator="containsText" id="{10B76199-23EA-4237-B910-07531AA0DBC5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25" operator="containsText" id="{5DB7894C-C674-4B33-AD0B-6EF4372552F7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26" operator="containsText" id="{6BD03483-0859-431B-8159-0E88F52FC1E5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27" operator="containsText" id="{CC6067A5-2E2B-4CA2-8407-563D9828A59C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28" operator="containsText" id="{660072FD-DA80-4676-8766-9FA214DCEACC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29" operator="containsText" id="{9809669E-A5BE-4F0D-9B2B-18F6D7DBD809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30" operator="containsText" id="{767879BA-A550-4E9E-ACE3-E89484E019D0}">
            <xm:f>NOT(ISERROR(SEARCH('https://dbschenker.sharepoint.com/sites/SALESPLANNING-Global/Shared Documents/Planning RH/Planning 2020/[TM - Planning RH 2020.xlsm]Feuil2'!#REF!,T42)))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T42:T43</xm:sqref>
        </x14:conditionalFormatting>
        <x14:conditionalFormatting xmlns:xm="http://schemas.microsoft.com/office/excel/2006/main">
          <x14:cfRule type="containsText" priority="213" operator="containsText" id="{0021A12F-12E3-4E05-9E0E-C7D0B094F625}">
            <xm:f>NOT(ISERROR(SEARCH("I",AA11)))</xm:f>
            <xm:f>"I"</xm:f>
            <x14:dxf>
              <font>
                <b/>
                <i val="0"/>
                <color rgb="FFC00000"/>
              </font>
            </x14:dxf>
          </x14:cfRule>
          <xm:sqref>AA11</xm:sqref>
        </x14:conditionalFormatting>
        <x14:conditionalFormatting xmlns:xm="http://schemas.microsoft.com/office/excel/2006/main">
          <x14:cfRule type="containsText" priority="197" operator="containsText" id="{3C8DC45C-DEE0-4C36-BC4A-03E55BC14FA7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8" operator="containsText" id="{D16476C7-B0D9-4FA9-A444-BBC91CCCE969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9" operator="containsText" id="{AB67ECE6-87E1-4331-AE05-794F1E00CE2B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0" operator="containsText" id="{55023920-14B1-41AD-BE29-F34D468D9682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1" operator="containsText" id="{55040E5A-18FB-48A1-87C8-9591C35ECD01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2" operator="containsText" id="{BFB5C385-A41D-4014-9C7C-D5B456625B16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3" operator="containsText" id="{54EB649F-15A7-4FF1-9A3E-E8A124D2E550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4" operator="containsText" id="{782D5C43-4F71-4050-BDA2-7221D2D176DA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05" operator="containsText" id="{A56741F1-1D31-49D9-A8A4-8D6596F04927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06" operator="containsText" id="{49CED31D-1665-4C6F-9796-68913B1AC6A9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7" operator="containsText" id="{936C5BF3-1831-45F1-A0B7-334FE264C2C9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8" operator="containsText" id="{E178C4C8-92B4-4A8F-AF8F-1603F3C316C0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09" operator="containsText" id="{45DD848E-03B8-4047-8DCA-E6F028793876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10" operator="containsText" id="{6B3DA422-0807-4E8E-A99D-84D5AAFDDDAD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11" operator="containsText" id="{81B0EDDC-8CE0-4C9C-A7EB-45BCFEF4C5C4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212" operator="containsText" id="{CAFE68BE-EC56-4AE9-8918-EEF2A02CF27B}">
            <xm:f>NOT(ISERROR(SEARCH('https://dbschenker.sharepoint.com/sites/SALESPLANNING-Global/Shared Documents/Planning RH/Planning 2020/[TM - Planning RH 2020.xlsm]Feuil2'!#REF!,Z38)))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Z38:AA41</xm:sqref>
        </x14:conditionalFormatting>
        <x14:conditionalFormatting xmlns:xm="http://schemas.microsoft.com/office/excel/2006/main">
          <x14:cfRule type="containsText" priority="181" operator="containsText" id="{07CA5174-2AB3-4765-BC0F-EADAC10DACCF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2" operator="containsText" id="{EDE10F28-50B9-4177-B233-B025FF001A21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3" operator="containsText" id="{D5CDC30E-E40C-4C69-A0C0-02D31B4BC409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4" operator="containsText" id="{668DC822-985A-4958-BF9D-7747770AF676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5" operator="containsText" id="{FEE536D3-ADD1-4AAE-B004-4B5F84E9B44B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6" operator="containsText" id="{F039EEB4-EC2E-4F07-A40A-39F0AD4B43AF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7" operator="containsText" id="{8B92BAC1-4F42-41A1-B869-35A85AED2A20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8" operator="containsText" id="{1B6E3946-C287-4316-94D6-F9D071371241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89" operator="containsText" id="{BD7AC89E-C25A-465D-8A46-21D1CF156A70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90" operator="containsText" id="{14661281-C02E-4BDB-B26B-EC166AB3A658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1" operator="containsText" id="{11F0AD33-9559-4DED-9C63-6AF3EEECDECC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2" operator="containsText" id="{A44C159D-A675-4D12-B551-A9D654052479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3" operator="containsText" id="{0EED0C11-A2A8-4921-8813-17A5262F4B91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94" operator="containsText" id="{C4E8A8D5-E481-42F4-BF2D-86364461CC1D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95" operator="containsText" id="{9354472F-B3A1-4EFC-B556-04A68FF84435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96" operator="containsText" id="{6EEAD70B-FC4A-4F9A-92DC-AEABCB089AE7}">
            <xm:f>NOT(ISERROR(SEARCH('https://dbschenker.sharepoint.com/sites/SALESPLANNING-Global/Shared Documents/Planning RH/Planning 2020/[TM - Planning RH 2020.xlsm]Feuil2'!#REF!,Z32)))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Z32:AA34</xm:sqref>
        </x14:conditionalFormatting>
        <x14:conditionalFormatting xmlns:xm="http://schemas.microsoft.com/office/excel/2006/main">
          <x14:cfRule type="containsText" priority="165" operator="containsText" id="{EADBCF1B-1DB8-473F-8A1D-15D418107F2F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6" operator="containsText" id="{E9FC87A6-D374-4018-BF1F-97B0F5F198FB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7" operator="containsText" id="{C1EE40E8-EDDA-4FBD-950D-0B53277CAE42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8" operator="containsText" id="{FD01439A-68D6-4F4F-81E9-534735901AC3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69" operator="containsText" id="{C100AFA8-334F-4C06-8B4E-D5E0CD78F9C0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0" operator="containsText" id="{ECD3730A-6DBE-48A1-ABE8-3BE5C1E548E3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1" operator="containsText" id="{54C3F5D8-141B-4630-9B64-A139A72BEA83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2" operator="containsText" id="{6CD0939B-14DD-44E5-9880-42410C074B5D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73" operator="containsText" id="{30CF3400-2F8B-4718-A298-3013B88F7925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74" operator="containsText" id="{35F59EE7-4A7F-4F26-B73B-184578703757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5" operator="containsText" id="{0438C604-BDFB-46EC-8D47-9969AE0245EF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6" operator="containsText" id="{4A5143AD-E459-474B-9156-0CACE2F9E88A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7" operator="containsText" id="{4797E3F7-C470-4C6B-9EC3-EA214E3F5BF2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78" operator="containsText" id="{41D316A7-8845-4F0A-AAF1-A3A9D896CE58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79" operator="containsText" id="{7C4E7476-489F-4517-B245-46632A10EEB4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80" operator="containsText" id="{0A25B4FE-0E58-40DB-AAC9-A9CEB8735F23}">
            <xm:f>NOT(ISERROR(SEARCH('https://dbschenker.sharepoint.com/sites/SALESPLANNING-Global/Shared Documents/Planning RH/Planning 2020/[TM - Planning RH 2020.xlsm]Feuil2'!#REF!,Z35)))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Z35:AA37</xm:sqref>
        </x14:conditionalFormatting>
        <x14:conditionalFormatting xmlns:xm="http://schemas.microsoft.com/office/excel/2006/main">
          <x14:cfRule type="containsText" priority="149" operator="containsText" id="{CC083FE6-9DE2-4943-9E5C-3DDAF1C6D7B8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0" operator="containsText" id="{8297E6C8-3484-40A5-A194-549A79C257BA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1" operator="containsText" id="{E1F6DB61-603D-4A22-90DE-645A626435C7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2" operator="containsText" id="{D1650A18-4584-4EB3-AB7C-0210F96102D9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3" operator="containsText" id="{CAC33D2A-63BF-471B-85A2-3BF61050C636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4" operator="containsText" id="{F39D6D3C-697A-44AD-A5C6-F503EBB9DA45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5" operator="containsText" id="{3ACBE70A-DE8A-4080-BA5D-B0A09E225B87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56" operator="containsText" id="{08D614D6-126A-4597-BE5C-A4C3E76C9383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57" operator="containsText" id="{DB0661AC-F904-4DE5-84C8-8F4CA3DE5C73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58" operator="containsText" id="{213D7553-7067-4770-BE34-5276A3D4C67D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59" operator="containsText" id="{62853C64-72A0-4846-8EDE-39B402482F43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60" operator="containsText" id="{BA74A0D6-DE7E-4398-997F-596BB9AA0176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61" operator="containsText" id="{4CE5BF55-ECCF-48E9-A93D-20F28CCE6DDD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62" operator="containsText" id="{10B762C8-F1A0-4883-BC49-69EE69097E6D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63" operator="containsText" id="{B3C75C7A-9D85-4B01-932B-571014D66959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4" operator="containsText" id="{1F0CE669-4122-4D00-8AD8-5A2C0CB8B3CD}">
            <xm:f>NOT(ISERROR(SEARCH('https://dbschenker.sharepoint.com/sites/SALESPLANNING-Global/Shared Documents/Planning RH/Planning 2020/[TM - Planning RH 2020.xlsm]Feuil2'!#REF!,Z42)))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Z42:Z43</xm:sqref>
        </x14:conditionalFormatting>
        <x14:conditionalFormatting xmlns:xm="http://schemas.microsoft.com/office/excel/2006/main">
          <x14:cfRule type="containsText" priority="133" operator="containsText" id="{207DCDDC-387E-4202-BC5E-89FA0245906E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4" operator="containsText" id="{FB1CBB12-42E2-4852-A5E7-E0737ED08728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5" operator="containsText" id="{7A1999BF-0E6E-4363-A3AF-C90F0626A4C1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6" operator="containsText" id="{C61D36F4-3358-49F0-A891-849232A68E9A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7" operator="containsText" id="{AD9621D3-D8DF-44C7-AF51-9752A87CA68B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8" operator="containsText" id="{34FDFCD1-FB9B-452F-BDB0-6F29DEC87C82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9" operator="containsText" id="{886C3C56-B6B2-4E31-8048-ACF873228573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40" operator="containsText" id="{74507086-A909-4960-85C0-0671DBE1AC67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41" operator="containsText" id="{89B46C52-037F-448E-ACB7-1202F9E992C5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42" operator="containsText" id="{BFAF657A-D1C8-4B74-902A-46385553DF6C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3" operator="containsText" id="{42CC7E26-9243-4F64-87C3-D539874CA12F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4" operator="containsText" id="{FB92BC06-F1B8-41E1-AAEC-4A03B42F3786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5" operator="containsText" id="{2AAF6689-542B-4AFD-9D6B-291B32B37AED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6" operator="containsText" id="{09262933-5292-4EED-B623-19370446C73B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47" operator="containsText" id="{17C24517-DDCB-488B-BE3D-609EC6F2E1D6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48" operator="containsText" id="{D36A6953-9A6A-410A-A270-31424A794682}">
            <xm:f>NOT(ISERROR(SEARCH('https://dbschenker.sharepoint.com/sites/SALESPLANNING-Global/Shared Documents/Planning RH/Planning 2020/[TM - Planning RH 2020.xlsm]Feuil2'!#REF!,AA42)))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AA42:AA43</xm:sqref>
        </x14:conditionalFormatting>
        <x14:conditionalFormatting xmlns:xm="http://schemas.microsoft.com/office/excel/2006/main">
          <x14:cfRule type="containsText" priority="117" operator="containsText" id="{257DA51E-1513-40DF-84E2-EFE6AFC3DDA7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8" operator="containsText" id="{AA51DAEA-EC69-4E36-9511-7132EB349154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19" operator="containsText" id="{62907C1E-A8DB-45A6-B4A6-B65AF113BA91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0" operator="containsText" id="{4EA0A5EF-D6B6-4383-BF9B-AFFB47F734E2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1" operator="containsText" id="{B6B792B3-5D7E-43EF-A842-CAFEC002B33B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2" operator="containsText" id="{881EE840-9236-4CB8-80CD-B61CC7A441C0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3" operator="containsText" id="{45C555FF-ECC2-4C93-AA6B-DAFB83A0772C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24" operator="containsText" id="{58EA59A4-C675-4FF1-9646-98E5CFBD8586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125" operator="containsText" id="{B35598A3-111E-451D-9A8E-55B7D8C760EC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26" operator="containsText" id="{CB45E155-C37D-4AD0-9C9B-A1A74E130169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7" operator="containsText" id="{240EF66D-FCAE-4229-9B25-2ABC72C6B1F4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8" operator="containsText" id="{98FA5681-B015-4301-B20C-2485940716EC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9" operator="containsText" id="{C4E11573-7681-4EDF-B553-94EC85B5412B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0" operator="containsText" id="{1BC1F0A4-9D2E-4486-AEBA-49F7F5CE26E6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31" operator="containsText" id="{A8C63C8C-9E99-4498-AD57-2A6733079B85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32" operator="containsText" id="{CFA67D17-EB2C-4D56-B685-82CC4FE3C6F1}">
            <xm:f>NOT(ISERROR(SEARCH('https://dbschenker.sharepoint.com/sites/SALESPLANNING-Global/Shared Documents/Planning RH/Planning 2020/[TM - Planning RH 2020.xlsm]Feuil2'!#REF!,G21)))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G21:J22</xm:sqref>
        </x14:conditionalFormatting>
        <x14:conditionalFormatting xmlns:xm="http://schemas.microsoft.com/office/excel/2006/main">
          <x14:cfRule type="containsText" priority="17" operator="containsText" id="{EFFE4968-7091-477A-854E-79DFA1DD7AC1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8" operator="containsText" id="{FCCAAC70-831D-46AF-BF39-F5BF596D4289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9" operator="containsText" id="{23C0D58E-C7F2-4955-98C1-911395A56004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" operator="containsText" id="{ACDB9E2D-F34E-41DE-98DB-5267BA307A49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1" operator="containsText" id="{8F986CE5-1613-4264-8E3A-ADE6A5B2E73E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2" operator="containsText" id="{D88DDD80-251C-41C6-A301-EE665536B311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3" operator="containsText" id="{B66E0F68-D6ED-472B-ACCA-C6E5E151C84B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" operator="containsText" id="{109C9354-4F4E-4C37-8E5D-1F017AAD79F4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25" operator="containsText" id="{2B0F83DB-8A2F-4216-8CE3-984C27F5EB4F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26" operator="containsText" id="{33D2BDC2-5842-424C-8AA9-2A279E088D69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7" operator="containsText" id="{4A307E9C-F8D2-419F-9C12-62AAB29ACB94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8" operator="containsText" id="{ADB9A1F9-ADD7-4B13-97B3-C5706B4FD6AA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29" operator="containsText" id="{2C590F19-59FE-4B00-BEAE-2126894D6D58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30" operator="containsText" id="{7130B683-985D-40BF-8463-D481E6E381CB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" operator="containsText" id="{4E26F496-0452-467A-ABBF-6779E259BB08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32" operator="containsText" id="{687AF32B-685D-4562-83D2-52B081DBA3D2}">
            <xm:f>NOT(ISERROR(SEARCH('https://dbschenker.sharepoint.com/sites/SALESPLANNING-Global/Shared Documents/Planning RH/Planning 2020/[TM - Planning RH 2020.xlsm]Feuil2'!#REF!,I33)))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I33:I34</xm:sqref>
        </x14:conditionalFormatting>
        <x14:conditionalFormatting xmlns:xm="http://schemas.microsoft.com/office/excel/2006/main">
          <x14:cfRule type="containsText" priority="1" operator="containsText" id="{AEC9A22F-8FA0-4DA2-AFC4-A02964ADA9EA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" operator="containsText" id="{3B8A651A-51CA-430B-BAAA-C30294259907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3" operator="containsText" id="{C81D1CAA-2429-4528-983C-9F2BCF4D74F1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" operator="containsText" id="{19C4104B-3B17-42B8-BDC2-E8E4EB8F4E83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5" operator="containsText" id="{B81E9231-9038-40E7-95D9-5C697E04D8C3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6" operator="containsText" id="{BD0BBC97-16A9-4AF3-95A2-2B587D0FC307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7" operator="containsText" id="{7ADB7AC5-4611-4A53-B186-9554BC2B7F7E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8" operator="containsText" id="{6A269576-70B8-48EF-8B54-FAE6C6CFE1D0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A0000"/>
                </patternFill>
              </fill>
            </x14:dxf>
          </x14:cfRule>
          <x14:cfRule type="containsText" priority="9" operator="containsText" id="{AB76E228-4BCB-4341-81F2-147E19D4D773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9E2600"/>
                </patternFill>
              </fill>
            </x14:dxf>
          </x14:cfRule>
          <x14:cfRule type="containsText" priority="10" operator="containsText" id="{267A8005-9A0E-41DE-89B8-2DBC8693C6B3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1" operator="containsText" id="{5A1175D2-7388-4074-9CAC-8872D714D6EC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2" operator="containsText" id="{D9ADC2AA-03A5-40B5-AE9D-C1EC0FB02364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3" operator="containsText" id="{5C2B2272-CB60-4C35-A089-D0210E7ACFC7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14" operator="containsText" id="{495C3D11-BF82-4B7F-ADE4-5847CD7AD726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" operator="containsText" id="{EEFCE7B2-FD7C-424E-BEB6-4B49608FADBD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14:cfRule type="containsText" priority="16" operator="containsText" id="{CE945B0F-FF36-4B17-9268-6D99BBD600DA}">
            <xm:f>NOT(ISERROR(SEARCH('https://dbschenker.sharepoint.com/sites/SALESPLANNING-Global/Shared Documents/Planning RH/Planning 2020/[TM - Planning RH 2020.xlsm]Feuil2'!#REF!,J33)))</xm:f>
            <xm:f>'https://dbschenker.sharepoint.com/sites/SALESPLANNING-Global/Shared Documents/Planning RH/Planning 2020/[TM - Planning RH 2020.xlsm]Feuil2'!#REF!</xm:f>
            <x14:dxf>
              <fill>
                <patternFill>
                  <bgColor theme="7"/>
                </patternFill>
              </fill>
            </x14:dxf>
          </x14:cfRule>
          <xm:sqref>J33:J34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BD2E8B5-4FA6-449B-91DF-8CFD5249B2DC}">
          <x14:formula1>
            <xm:f>'https://dbschenker.sharepoint.com/sites/SALESPLANNING-Global/Shared Documents/Planning RH/Planning 2020/[TM - Planning RH 2020.xlsm]Feuil2'!#REF!</xm:f>
          </x14:formula1>
          <xm:sqref>I27:J28 D18:H19 K18:AF19 D39:AF40 B12:AF13 D36:AF37 K21:AF22 D14:F16 D24:AF25 C42:AF43 B30:AF31 D21:F22 C15:C16 G15:AF16 D33:F34 I33:AF34</xm:sqref>
        </x14:dataValidation>
        <x14:dataValidation type="list" allowBlank="1" showInputMessage="1" showErrorMessage="1" xr:uid="{2E08D6AA-C607-4A37-B81A-BA47970DF787}">
          <x14:formula1>
            <xm:f>'https://dbschenker.sharepoint.com/sites/SALESPLANNING-Global/Shared Documents/Planning RH/Planning 2020/[TM - Planning RH 2020.xlsm]Feuil2'!#REF!</xm:f>
          </x14:formula1>
          <xm:sqref>B27:H28 K27:AF28 G33:H34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DABE2BF-A292-409C-8817-B7953DB130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5EB8FF-2749-4D74-9385-A772628DA8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D96F7F-E108-43BB-9D9E-C165945C7A5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23Aou-22Sept</vt:lpstr>
      <vt:lpstr>23Sept-22Oct</vt:lpstr>
      <vt:lpstr>23Oct-22Nov</vt:lpstr>
      <vt:lpstr>23Nov-22Dec</vt:lpstr>
      <vt:lpstr>23Dec-22Jan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Wiecek, Anthony</cp:lastModifiedBy>
  <dcterms:created xsi:type="dcterms:W3CDTF">2020-09-09T14:20:00Z</dcterms:created>
  <dcterms:modified xsi:type="dcterms:W3CDTF">2020-09-09T15:03:56Z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2020-09-09T14:29:21.6892064Z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03bfa668-0c70-4e43-bf7c-583f8f667cda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