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SOFASAC IMPRIM\Compta\Genesys\"/>
    </mc:Choice>
  </mc:AlternateContent>
  <xr:revisionPtr revIDLastSave="0" documentId="13_ncr:1_{C4421B77-9694-4857-A0E5-D105BDB510C7}" xr6:coauthVersionLast="45" xr6:coauthVersionMax="45" xr10:uidLastSave="{00000000-0000-0000-0000-000000000000}"/>
  <bookViews>
    <workbookView xWindow="-120" yWindow="-120" windowWidth="19440" windowHeight="15000" tabRatio="630" activeTab="1" xr2:uid="{C481E14B-D5B6-4F2E-9B59-0F41157743D5}"/>
  </bookViews>
  <sheets>
    <sheet name="Journal_ventes" sheetId="3" r:id="rId1"/>
    <sheet name="base_factures" sheetId="17" r:id="rId2"/>
  </sheets>
  <definedNames>
    <definedName name="rub_acces">#REF!</definedName>
    <definedName name="user_acces">#REF!</definedName>
    <definedName name="user_log">#REF!</definedName>
    <definedName name="user_pas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7" l="1"/>
  <c r="D23" i="17"/>
  <c r="D22" i="17"/>
  <c r="D21" i="17"/>
  <c r="D20" i="17"/>
  <c r="D19" i="17" l="1"/>
  <c r="D18" i="17"/>
  <c r="D17" i="17"/>
  <c r="D16" i="17"/>
  <c r="D15" i="17"/>
  <c r="D14" i="17"/>
  <c r="D13" i="17"/>
  <c r="C11" i="17"/>
  <c r="C12" i="17" s="1"/>
  <c r="C13" i="17" s="1"/>
  <c r="C14" i="17" s="1"/>
  <c r="C15" i="17" s="1"/>
  <c r="C16" i="17" s="1"/>
  <c r="C17" i="17" s="1"/>
  <c r="C18" i="17" s="1"/>
  <c r="C19" i="17" s="1"/>
  <c r="C20" i="17" s="1"/>
  <c r="C21" i="17" s="1"/>
  <c r="C22" i="17" s="1"/>
  <c r="C23" i="17" s="1"/>
  <c r="C24" i="17" s="1"/>
  <c r="D12" i="17"/>
  <c r="D11" i="17"/>
  <c r="B24" i="17" l="1"/>
  <c r="E24" i="17"/>
  <c r="B23" i="17"/>
  <c r="E23" i="17"/>
  <c r="B22" i="17"/>
  <c r="E22" i="17"/>
  <c r="B21" i="17"/>
  <c r="E21" i="17"/>
  <c r="B20" i="17"/>
  <c r="E20" i="17"/>
  <c r="B19" i="17"/>
  <c r="B18" i="17"/>
  <c r="B17" i="17"/>
  <c r="B16" i="17"/>
  <c r="B15" i="17"/>
  <c r="B14" i="17"/>
  <c r="B13" i="17"/>
  <c r="B12" i="17"/>
  <c r="B11" i="17"/>
  <c r="F24" i="17" l="1"/>
  <c r="H24" i="17" s="1"/>
  <c r="K24" i="17" s="1"/>
  <c r="M24" i="17" s="1"/>
  <c r="F23" i="17"/>
  <c r="H23" i="17" s="1"/>
  <c r="K23" i="17" s="1"/>
  <c r="M23" i="17" s="1"/>
  <c r="F22" i="17"/>
  <c r="H22" i="17" s="1"/>
  <c r="K22" i="17" s="1"/>
  <c r="M22" i="17" s="1"/>
  <c r="F21" i="17"/>
  <c r="H21" i="17" s="1"/>
  <c r="K21" i="17" s="1"/>
  <c r="M21" i="17" s="1"/>
  <c r="F20" i="17"/>
  <c r="H20" i="17" s="1"/>
  <c r="K20" i="17" s="1"/>
  <c r="M20" i="17" s="1"/>
  <c r="A4" i="17"/>
  <c r="I411" i="3" l="1"/>
  <c r="J411" i="3" s="1"/>
  <c r="K411" i="3" s="1"/>
  <c r="I12" i="3" l="1"/>
  <c r="I11" i="3"/>
  <c r="I13" i="3"/>
  <c r="E12" i="17" s="1"/>
  <c r="I14" i="3"/>
  <c r="I15" i="3"/>
  <c r="J15" i="3" s="1"/>
  <c r="I16" i="3"/>
  <c r="I17" i="3"/>
  <c r="I18" i="3"/>
  <c r="J18" i="3" s="1"/>
  <c r="I19" i="3"/>
  <c r="I20" i="3"/>
  <c r="I21" i="3"/>
  <c r="I22" i="3"/>
  <c r="J22" i="3" s="1"/>
  <c r="I23" i="3"/>
  <c r="I24" i="3"/>
  <c r="E18" i="17" s="1"/>
  <c r="I25" i="3"/>
  <c r="E19" i="17" s="1"/>
  <c r="I26" i="3"/>
  <c r="J26" i="3" s="1"/>
  <c r="I27" i="3"/>
  <c r="I28" i="3"/>
  <c r="I29" i="3"/>
  <c r="I30" i="3"/>
  <c r="J30" i="3" s="1"/>
  <c r="I31" i="3"/>
  <c r="J31" i="3" s="1"/>
  <c r="I32" i="3"/>
  <c r="I33" i="3"/>
  <c r="I34" i="3"/>
  <c r="J34" i="3" s="1"/>
  <c r="I35" i="3"/>
  <c r="I36" i="3"/>
  <c r="I37" i="3"/>
  <c r="J37" i="3" s="1"/>
  <c r="I38" i="3"/>
  <c r="I39" i="3"/>
  <c r="I40" i="3"/>
  <c r="I41" i="3"/>
  <c r="J41" i="3" s="1"/>
  <c r="I42" i="3"/>
  <c r="J42" i="3" s="1"/>
  <c r="K42" i="3" s="1"/>
  <c r="I43" i="3"/>
  <c r="I44" i="3"/>
  <c r="I45" i="3"/>
  <c r="J45" i="3" s="1"/>
  <c r="I46" i="3"/>
  <c r="I47" i="3"/>
  <c r="I48" i="3"/>
  <c r="I49" i="3"/>
  <c r="J49" i="3" s="1"/>
  <c r="I50" i="3"/>
  <c r="J50" i="3" s="1"/>
  <c r="K50" i="3" s="1"/>
  <c r="I51" i="3"/>
  <c r="I52" i="3"/>
  <c r="I53" i="3"/>
  <c r="J53" i="3" s="1"/>
  <c r="I54" i="3"/>
  <c r="I55" i="3"/>
  <c r="I56" i="3"/>
  <c r="I57" i="3"/>
  <c r="J57" i="3" s="1"/>
  <c r="I58" i="3"/>
  <c r="J58" i="3" s="1"/>
  <c r="K58" i="3" s="1"/>
  <c r="I59" i="3"/>
  <c r="I60" i="3"/>
  <c r="I61" i="3"/>
  <c r="J61" i="3" s="1"/>
  <c r="I62" i="3"/>
  <c r="I63" i="3"/>
  <c r="I64" i="3"/>
  <c r="I65" i="3"/>
  <c r="J65" i="3" s="1"/>
  <c r="I66" i="3"/>
  <c r="J66" i="3" s="1"/>
  <c r="K66" i="3" s="1"/>
  <c r="I67" i="3"/>
  <c r="I68" i="3"/>
  <c r="I69" i="3"/>
  <c r="J69" i="3" s="1"/>
  <c r="I70" i="3"/>
  <c r="I71" i="3"/>
  <c r="I72" i="3"/>
  <c r="I73" i="3"/>
  <c r="J73" i="3" s="1"/>
  <c r="I74" i="3"/>
  <c r="J74" i="3" s="1"/>
  <c r="K74" i="3" s="1"/>
  <c r="I75" i="3"/>
  <c r="I76" i="3"/>
  <c r="I77" i="3"/>
  <c r="J77" i="3" s="1"/>
  <c r="I78" i="3"/>
  <c r="I79" i="3"/>
  <c r="I80" i="3"/>
  <c r="I81" i="3"/>
  <c r="J81" i="3" s="1"/>
  <c r="I82" i="3"/>
  <c r="J82" i="3" s="1"/>
  <c r="K82" i="3" s="1"/>
  <c r="I83" i="3"/>
  <c r="I84" i="3"/>
  <c r="I85" i="3"/>
  <c r="J85" i="3" s="1"/>
  <c r="I86" i="3"/>
  <c r="I87" i="3"/>
  <c r="I88" i="3"/>
  <c r="I89" i="3"/>
  <c r="J89" i="3" s="1"/>
  <c r="I90" i="3"/>
  <c r="J90" i="3" s="1"/>
  <c r="K90" i="3" s="1"/>
  <c r="I91" i="3"/>
  <c r="I92" i="3"/>
  <c r="I93" i="3"/>
  <c r="J93" i="3" s="1"/>
  <c r="I94" i="3"/>
  <c r="I95" i="3"/>
  <c r="I96" i="3"/>
  <c r="I97" i="3"/>
  <c r="J97" i="3" s="1"/>
  <c r="I98" i="3"/>
  <c r="J98" i="3" s="1"/>
  <c r="K98" i="3" s="1"/>
  <c r="I99" i="3"/>
  <c r="I100" i="3"/>
  <c r="I101" i="3"/>
  <c r="J101" i="3" s="1"/>
  <c r="I102" i="3"/>
  <c r="I103" i="3"/>
  <c r="I104" i="3"/>
  <c r="I105" i="3"/>
  <c r="J105" i="3" s="1"/>
  <c r="I106" i="3"/>
  <c r="J106" i="3" s="1"/>
  <c r="K106" i="3" s="1"/>
  <c r="I107" i="3"/>
  <c r="I108" i="3"/>
  <c r="I109" i="3"/>
  <c r="J109" i="3" s="1"/>
  <c r="I110" i="3"/>
  <c r="I111" i="3"/>
  <c r="I112" i="3"/>
  <c r="I113" i="3"/>
  <c r="J113" i="3" s="1"/>
  <c r="I114" i="3"/>
  <c r="J114" i="3" s="1"/>
  <c r="K114" i="3" s="1"/>
  <c r="I115" i="3"/>
  <c r="I116" i="3"/>
  <c r="I117" i="3"/>
  <c r="J117" i="3" s="1"/>
  <c r="I118" i="3"/>
  <c r="I119" i="3"/>
  <c r="I120" i="3"/>
  <c r="I121" i="3"/>
  <c r="J121" i="3" s="1"/>
  <c r="I122" i="3"/>
  <c r="J122" i="3" s="1"/>
  <c r="K122" i="3" s="1"/>
  <c r="I123" i="3"/>
  <c r="I124" i="3"/>
  <c r="I125" i="3"/>
  <c r="J125" i="3" s="1"/>
  <c r="I126" i="3"/>
  <c r="I127" i="3"/>
  <c r="I128" i="3"/>
  <c r="I129" i="3"/>
  <c r="J129" i="3" s="1"/>
  <c r="I130" i="3"/>
  <c r="J130" i="3" s="1"/>
  <c r="K130" i="3" s="1"/>
  <c r="I131" i="3"/>
  <c r="I132" i="3"/>
  <c r="I133" i="3"/>
  <c r="J133" i="3" s="1"/>
  <c r="I134" i="3"/>
  <c r="I135" i="3"/>
  <c r="I136" i="3"/>
  <c r="I137" i="3"/>
  <c r="J137" i="3" s="1"/>
  <c r="I138" i="3"/>
  <c r="J138" i="3" s="1"/>
  <c r="K138" i="3" s="1"/>
  <c r="I139" i="3"/>
  <c r="I140" i="3"/>
  <c r="I141" i="3"/>
  <c r="J141" i="3" s="1"/>
  <c r="I142" i="3"/>
  <c r="I143" i="3"/>
  <c r="I144" i="3"/>
  <c r="I145" i="3"/>
  <c r="J145" i="3" s="1"/>
  <c r="I146" i="3"/>
  <c r="J146" i="3" s="1"/>
  <c r="K146" i="3" s="1"/>
  <c r="I147" i="3"/>
  <c r="I148" i="3"/>
  <c r="I149" i="3"/>
  <c r="J149" i="3" s="1"/>
  <c r="I150" i="3"/>
  <c r="I151" i="3"/>
  <c r="I152" i="3"/>
  <c r="I153" i="3"/>
  <c r="J153" i="3" s="1"/>
  <c r="I154" i="3"/>
  <c r="J154" i="3" s="1"/>
  <c r="K154" i="3" s="1"/>
  <c r="I155" i="3"/>
  <c r="I156" i="3"/>
  <c r="I157" i="3"/>
  <c r="J157" i="3" s="1"/>
  <c r="I158" i="3"/>
  <c r="I159" i="3"/>
  <c r="I160" i="3"/>
  <c r="I161" i="3"/>
  <c r="J161" i="3" s="1"/>
  <c r="I162" i="3"/>
  <c r="J162" i="3" s="1"/>
  <c r="K162" i="3" s="1"/>
  <c r="I163" i="3"/>
  <c r="I164" i="3"/>
  <c r="I165" i="3"/>
  <c r="J165" i="3" s="1"/>
  <c r="I166" i="3"/>
  <c r="I167" i="3"/>
  <c r="I168" i="3"/>
  <c r="I169" i="3"/>
  <c r="J169" i="3" s="1"/>
  <c r="I170" i="3"/>
  <c r="J170" i="3" s="1"/>
  <c r="K170" i="3" s="1"/>
  <c r="I171" i="3"/>
  <c r="I172" i="3"/>
  <c r="I173" i="3"/>
  <c r="J173" i="3" s="1"/>
  <c r="I174" i="3"/>
  <c r="I175" i="3"/>
  <c r="I176" i="3"/>
  <c r="I177" i="3"/>
  <c r="J177" i="3" s="1"/>
  <c r="I178" i="3"/>
  <c r="J178" i="3" s="1"/>
  <c r="K178" i="3" s="1"/>
  <c r="I179" i="3"/>
  <c r="I180" i="3"/>
  <c r="I181" i="3"/>
  <c r="J181" i="3" s="1"/>
  <c r="I182" i="3"/>
  <c r="I183" i="3"/>
  <c r="J183" i="3" s="1"/>
  <c r="K183" i="3" s="1"/>
  <c r="I184" i="3"/>
  <c r="I185" i="3"/>
  <c r="J185" i="3" s="1"/>
  <c r="I186" i="3"/>
  <c r="I187" i="3"/>
  <c r="I188" i="3"/>
  <c r="I189" i="3"/>
  <c r="J189" i="3" s="1"/>
  <c r="I190" i="3"/>
  <c r="I191" i="3"/>
  <c r="J191" i="3" s="1"/>
  <c r="K191" i="3" s="1"/>
  <c r="I192" i="3"/>
  <c r="I193" i="3"/>
  <c r="J193" i="3" s="1"/>
  <c r="I194" i="3"/>
  <c r="I195" i="3"/>
  <c r="I196" i="3"/>
  <c r="I197" i="3"/>
  <c r="J197" i="3" s="1"/>
  <c r="I198" i="3"/>
  <c r="I199" i="3"/>
  <c r="J199" i="3" s="1"/>
  <c r="K199" i="3" s="1"/>
  <c r="I200" i="3"/>
  <c r="I201" i="3"/>
  <c r="J201" i="3" s="1"/>
  <c r="I202" i="3"/>
  <c r="I203" i="3"/>
  <c r="I204" i="3"/>
  <c r="I205" i="3"/>
  <c r="J205" i="3" s="1"/>
  <c r="I206" i="3"/>
  <c r="I207" i="3"/>
  <c r="J207" i="3" s="1"/>
  <c r="K207" i="3" s="1"/>
  <c r="I208" i="3"/>
  <c r="I209" i="3"/>
  <c r="J209" i="3" s="1"/>
  <c r="I210" i="3"/>
  <c r="I211" i="3"/>
  <c r="I212" i="3"/>
  <c r="I213" i="3"/>
  <c r="J213" i="3" s="1"/>
  <c r="I214" i="3"/>
  <c r="I215" i="3"/>
  <c r="J215" i="3" s="1"/>
  <c r="K215" i="3" s="1"/>
  <c r="I216" i="3"/>
  <c r="I217" i="3"/>
  <c r="J217" i="3" s="1"/>
  <c r="I218" i="3"/>
  <c r="I219" i="3"/>
  <c r="I220" i="3"/>
  <c r="I221" i="3"/>
  <c r="J221" i="3" s="1"/>
  <c r="I222" i="3"/>
  <c r="I223" i="3"/>
  <c r="J223" i="3" s="1"/>
  <c r="K223" i="3" s="1"/>
  <c r="I224" i="3"/>
  <c r="I225" i="3"/>
  <c r="J225" i="3" s="1"/>
  <c r="I226" i="3"/>
  <c r="I227" i="3"/>
  <c r="I228" i="3"/>
  <c r="I229" i="3"/>
  <c r="J229" i="3" s="1"/>
  <c r="I230" i="3"/>
  <c r="I231" i="3"/>
  <c r="J231" i="3" s="1"/>
  <c r="K231" i="3" s="1"/>
  <c r="I232" i="3"/>
  <c r="I233" i="3"/>
  <c r="J233" i="3" s="1"/>
  <c r="I234" i="3"/>
  <c r="I235" i="3"/>
  <c r="I236" i="3"/>
  <c r="I237" i="3"/>
  <c r="J237" i="3" s="1"/>
  <c r="I238" i="3"/>
  <c r="I239" i="3"/>
  <c r="J239" i="3" s="1"/>
  <c r="K239" i="3" s="1"/>
  <c r="I240" i="3"/>
  <c r="I241" i="3"/>
  <c r="J241" i="3" s="1"/>
  <c r="I242" i="3"/>
  <c r="I243" i="3"/>
  <c r="I244" i="3"/>
  <c r="I245" i="3"/>
  <c r="J245" i="3" s="1"/>
  <c r="I246" i="3"/>
  <c r="I247" i="3"/>
  <c r="J247" i="3" s="1"/>
  <c r="K247" i="3" s="1"/>
  <c r="I248" i="3"/>
  <c r="I249" i="3"/>
  <c r="J249" i="3" s="1"/>
  <c r="I250" i="3"/>
  <c r="I251" i="3"/>
  <c r="I252" i="3"/>
  <c r="I253" i="3"/>
  <c r="J253" i="3" s="1"/>
  <c r="I254" i="3"/>
  <c r="I255" i="3"/>
  <c r="J255" i="3" s="1"/>
  <c r="K255" i="3" s="1"/>
  <c r="I256" i="3"/>
  <c r="I257" i="3"/>
  <c r="J257" i="3" s="1"/>
  <c r="I258" i="3"/>
  <c r="I259" i="3"/>
  <c r="I260" i="3"/>
  <c r="I261" i="3"/>
  <c r="J261" i="3" s="1"/>
  <c r="I262" i="3"/>
  <c r="I263" i="3"/>
  <c r="J263" i="3" s="1"/>
  <c r="K263" i="3" s="1"/>
  <c r="I264" i="3"/>
  <c r="I265" i="3"/>
  <c r="J265" i="3" s="1"/>
  <c r="I266" i="3"/>
  <c r="I267" i="3"/>
  <c r="I268" i="3"/>
  <c r="I269" i="3"/>
  <c r="J269" i="3" s="1"/>
  <c r="I270" i="3"/>
  <c r="I271" i="3"/>
  <c r="J271" i="3" s="1"/>
  <c r="K271" i="3" s="1"/>
  <c r="I272" i="3"/>
  <c r="I273" i="3"/>
  <c r="J273" i="3" s="1"/>
  <c r="I274" i="3"/>
  <c r="I275" i="3"/>
  <c r="I276" i="3"/>
  <c r="I277" i="3"/>
  <c r="J277" i="3" s="1"/>
  <c r="I278" i="3"/>
  <c r="I279" i="3"/>
  <c r="J279" i="3" s="1"/>
  <c r="K279" i="3" s="1"/>
  <c r="I280" i="3"/>
  <c r="I281" i="3"/>
  <c r="J281" i="3" s="1"/>
  <c r="I282" i="3"/>
  <c r="I283" i="3"/>
  <c r="I284" i="3"/>
  <c r="I285" i="3"/>
  <c r="J285" i="3" s="1"/>
  <c r="I286" i="3"/>
  <c r="I287" i="3"/>
  <c r="J287" i="3" s="1"/>
  <c r="K287" i="3" s="1"/>
  <c r="I288" i="3"/>
  <c r="I289" i="3"/>
  <c r="J289" i="3" s="1"/>
  <c r="I290" i="3"/>
  <c r="I291" i="3"/>
  <c r="I292" i="3"/>
  <c r="I293" i="3"/>
  <c r="J293" i="3" s="1"/>
  <c r="I294" i="3"/>
  <c r="I295" i="3"/>
  <c r="J295" i="3" s="1"/>
  <c r="K295" i="3" s="1"/>
  <c r="I296" i="3"/>
  <c r="I297" i="3"/>
  <c r="J297" i="3" s="1"/>
  <c r="I298" i="3"/>
  <c r="I299" i="3"/>
  <c r="I300" i="3"/>
  <c r="I301" i="3"/>
  <c r="J301" i="3" s="1"/>
  <c r="I302" i="3"/>
  <c r="I303" i="3"/>
  <c r="J303" i="3" s="1"/>
  <c r="K303" i="3" s="1"/>
  <c r="I304" i="3"/>
  <c r="I305" i="3"/>
  <c r="J305" i="3" s="1"/>
  <c r="I306" i="3"/>
  <c r="I307" i="3"/>
  <c r="I308" i="3"/>
  <c r="I309" i="3"/>
  <c r="J309" i="3" s="1"/>
  <c r="I310" i="3"/>
  <c r="I311" i="3"/>
  <c r="J311" i="3" s="1"/>
  <c r="K311" i="3" s="1"/>
  <c r="I312" i="3"/>
  <c r="I313" i="3"/>
  <c r="J313" i="3" s="1"/>
  <c r="I314" i="3"/>
  <c r="I315" i="3"/>
  <c r="I316" i="3"/>
  <c r="I317" i="3"/>
  <c r="J317" i="3" s="1"/>
  <c r="I318" i="3"/>
  <c r="I319" i="3"/>
  <c r="J319" i="3" s="1"/>
  <c r="K319" i="3" s="1"/>
  <c r="I320" i="3"/>
  <c r="I321" i="3"/>
  <c r="J321" i="3" s="1"/>
  <c r="I322" i="3"/>
  <c r="I323" i="3"/>
  <c r="I324" i="3"/>
  <c r="I325" i="3"/>
  <c r="J325" i="3" s="1"/>
  <c r="I326" i="3"/>
  <c r="I327" i="3"/>
  <c r="J327" i="3" s="1"/>
  <c r="K327" i="3" s="1"/>
  <c r="I328" i="3"/>
  <c r="I329" i="3"/>
  <c r="J329" i="3" s="1"/>
  <c r="I330" i="3"/>
  <c r="I331" i="3"/>
  <c r="I332" i="3"/>
  <c r="I333" i="3"/>
  <c r="J333" i="3" s="1"/>
  <c r="I334" i="3"/>
  <c r="I335" i="3"/>
  <c r="J335" i="3" s="1"/>
  <c r="K335" i="3" s="1"/>
  <c r="I336" i="3"/>
  <c r="I337" i="3"/>
  <c r="J337" i="3" s="1"/>
  <c r="I338" i="3"/>
  <c r="I339" i="3"/>
  <c r="I340" i="3"/>
  <c r="I341" i="3"/>
  <c r="J341" i="3" s="1"/>
  <c r="I342" i="3"/>
  <c r="I343" i="3"/>
  <c r="J343" i="3" s="1"/>
  <c r="K343" i="3" s="1"/>
  <c r="I344" i="3"/>
  <c r="I345" i="3"/>
  <c r="J345" i="3" s="1"/>
  <c r="I346" i="3"/>
  <c r="I347" i="3"/>
  <c r="I348" i="3"/>
  <c r="I349" i="3"/>
  <c r="J349" i="3" s="1"/>
  <c r="I350" i="3"/>
  <c r="I351" i="3"/>
  <c r="J351" i="3" s="1"/>
  <c r="K351" i="3" s="1"/>
  <c r="I352" i="3"/>
  <c r="I353" i="3"/>
  <c r="J353" i="3" s="1"/>
  <c r="I354" i="3"/>
  <c r="I355" i="3"/>
  <c r="I356" i="3"/>
  <c r="I357" i="3"/>
  <c r="J357" i="3" s="1"/>
  <c r="I358" i="3"/>
  <c r="I359" i="3"/>
  <c r="J359" i="3" s="1"/>
  <c r="K359" i="3" s="1"/>
  <c r="I360" i="3"/>
  <c r="I361" i="3"/>
  <c r="J361" i="3" s="1"/>
  <c r="I362" i="3"/>
  <c r="I363" i="3"/>
  <c r="I364" i="3"/>
  <c r="I365" i="3"/>
  <c r="J365" i="3" s="1"/>
  <c r="I366" i="3"/>
  <c r="I367" i="3"/>
  <c r="J367" i="3" s="1"/>
  <c r="K367" i="3" s="1"/>
  <c r="I368" i="3"/>
  <c r="I369" i="3"/>
  <c r="J369" i="3" s="1"/>
  <c r="I370" i="3"/>
  <c r="I371" i="3"/>
  <c r="I372" i="3"/>
  <c r="I373" i="3"/>
  <c r="J373" i="3" s="1"/>
  <c r="I374" i="3"/>
  <c r="I375" i="3"/>
  <c r="J375" i="3" s="1"/>
  <c r="K375" i="3" s="1"/>
  <c r="I376" i="3"/>
  <c r="I377" i="3"/>
  <c r="J377" i="3" s="1"/>
  <c r="I378" i="3"/>
  <c r="I379" i="3"/>
  <c r="I380" i="3"/>
  <c r="I381" i="3"/>
  <c r="J381" i="3" s="1"/>
  <c r="I382" i="3"/>
  <c r="I383" i="3"/>
  <c r="J383" i="3" s="1"/>
  <c r="K383" i="3" s="1"/>
  <c r="I384" i="3"/>
  <c r="I385" i="3"/>
  <c r="J385" i="3" s="1"/>
  <c r="I386" i="3"/>
  <c r="I387" i="3"/>
  <c r="I388" i="3"/>
  <c r="I389" i="3"/>
  <c r="J389" i="3" s="1"/>
  <c r="I390" i="3"/>
  <c r="I391" i="3"/>
  <c r="J391" i="3" s="1"/>
  <c r="K391" i="3" s="1"/>
  <c r="I392" i="3"/>
  <c r="I393" i="3"/>
  <c r="J393" i="3" s="1"/>
  <c r="I394" i="3"/>
  <c r="I395" i="3"/>
  <c r="I396" i="3"/>
  <c r="I397" i="3"/>
  <c r="J397" i="3" s="1"/>
  <c r="I398" i="3"/>
  <c r="I399" i="3"/>
  <c r="J399" i="3" s="1"/>
  <c r="K399" i="3" s="1"/>
  <c r="I400" i="3"/>
  <c r="I401" i="3"/>
  <c r="J401" i="3" s="1"/>
  <c r="I402" i="3"/>
  <c r="I403" i="3"/>
  <c r="I404" i="3"/>
  <c r="I405" i="3"/>
  <c r="J405" i="3" s="1"/>
  <c r="I406" i="3"/>
  <c r="I407" i="3"/>
  <c r="J407" i="3" s="1"/>
  <c r="K407" i="3" s="1"/>
  <c r="I408" i="3"/>
  <c r="I409" i="3"/>
  <c r="J409" i="3" s="1"/>
  <c r="I410" i="3"/>
  <c r="H412" i="3"/>
  <c r="F18" i="17" l="1"/>
  <c r="J14" i="3"/>
  <c r="E13" i="17"/>
  <c r="J11" i="3"/>
  <c r="E11" i="17"/>
  <c r="F19" i="17"/>
  <c r="H19" i="17"/>
  <c r="K19" i="17" s="1"/>
  <c r="M19" i="17" s="1"/>
  <c r="J23" i="3"/>
  <c r="E17" i="17"/>
  <c r="E16" i="17"/>
  <c r="E15" i="17"/>
  <c r="E14" i="17"/>
  <c r="F12" i="17"/>
  <c r="K26" i="3"/>
  <c r="K34" i="3"/>
  <c r="K18" i="3"/>
  <c r="J410" i="3"/>
  <c r="K410" i="3" s="1"/>
  <c r="J408" i="3"/>
  <c r="K408" i="3" s="1"/>
  <c r="J406" i="3"/>
  <c r="K406" i="3" s="1"/>
  <c r="J404" i="3"/>
  <c r="K404" i="3" s="1"/>
  <c r="J402" i="3"/>
  <c r="K402" i="3" s="1"/>
  <c r="J400" i="3"/>
  <c r="K400" i="3" s="1"/>
  <c r="J398" i="3"/>
  <c r="K398" i="3" s="1"/>
  <c r="J396" i="3"/>
  <c r="K396" i="3" s="1"/>
  <c r="J394" i="3"/>
  <c r="K394" i="3" s="1"/>
  <c r="J392" i="3"/>
  <c r="K392" i="3" s="1"/>
  <c r="J390" i="3"/>
  <c r="K390" i="3" s="1"/>
  <c r="J388" i="3"/>
  <c r="K388" i="3" s="1"/>
  <c r="J386" i="3"/>
  <c r="K386" i="3" s="1"/>
  <c r="J384" i="3"/>
  <c r="K384" i="3" s="1"/>
  <c r="J382" i="3"/>
  <c r="K382" i="3" s="1"/>
  <c r="J380" i="3"/>
  <c r="K380" i="3" s="1"/>
  <c r="J378" i="3"/>
  <c r="K378" i="3" s="1"/>
  <c r="J376" i="3"/>
  <c r="K376" i="3" s="1"/>
  <c r="J374" i="3"/>
  <c r="K374" i="3" s="1"/>
  <c r="J372" i="3"/>
  <c r="K372" i="3" s="1"/>
  <c r="J370" i="3"/>
  <c r="K370" i="3" s="1"/>
  <c r="J368" i="3"/>
  <c r="K368" i="3" s="1"/>
  <c r="J366" i="3"/>
  <c r="K366" i="3" s="1"/>
  <c r="J364" i="3"/>
  <c r="K364" i="3" s="1"/>
  <c r="J362" i="3"/>
  <c r="K362" i="3" s="1"/>
  <c r="J360" i="3"/>
  <c r="K360" i="3" s="1"/>
  <c r="J358" i="3"/>
  <c r="K358" i="3" s="1"/>
  <c r="J356" i="3"/>
  <c r="K356" i="3" s="1"/>
  <c r="J354" i="3"/>
  <c r="K354" i="3" s="1"/>
  <c r="J352" i="3"/>
  <c r="K352" i="3" s="1"/>
  <c r="J350" i="3"/>
  <c r="K350" i="3" s="1"/>
  <c r="J348" i="3"/>
  <c r="K348" i="3" s="1"/>
  <c r="J346" i="3"/>
  <c r="K346" i="3" s="1"/>
  <c r="J344" i="3"/>
  <c r="K344" i="3" s="1"/>
  <c r="J342" i="3"/>
  <c r="K342" i="3" s="1"/>
  <c r="J340" i="3"/>
  <c r="K340" i="3" s="1"/>
  <c r="J338" i="3"/>
  <c r="K338" i="3" s="1"/>
  <c r="J336" i="3"/>
  <c r="K336" i="3" s="1"/>
  <c r="J334" i="3"/>
  <c r="K334" i="3" s="1"/>
  <c r="J332" i="3"/>
  <c r="K332" i="3" s="1"/>
  <c r="J330" i="3"/>
  <c r="K330" i="3" s="1"/>
  <c r="J328" i="3"/>
  <c r="K328" i="3" s="1"/>
  <c r="J326" i="3"/>
  <c r="K326" i="3" s="1"/>
  <c r="J324" i="3"/>
  <c r="K324" i="3" s="1"/>
  <c r="J322" i="3"/>
  <c r="K322" i="3" s="1"/>
  <c r="J320" i="3"/>
  <c r="K320" i="3" s="1"/>
  <c r="J318" i="3"/>
  <c r="K318" i="3" s="1"/>
  <c r="J316" i="3"/>
  <c r="K316" i="3" s="1"/>
  <c r="J314" i="3"/>
  <c r="K314" i="3" s="1"/>
  <c r="J312" i="3"/>
  <c r="K312" i="3" s="1"/>
  <c r="J310" i="3"/>
  <c r="K310" i="3" s="1"/>
  <c r="J308" i="3"/>
  <c r="K308" i="3" s="1"/>
  <c r="J306" i="3"/>
  <c r="K306" i="3" s="1"/>
  <c r="J304" i="3"/>
  <c r="K304" i="3" s="1"/>
  <c r="J302" i="3"/>
  <c r="K302" i="3" s="1"/>
  <c r="J300" i="3"/>
  <c r="K300" i="3" s="1"/>
  <c r="J298" i="3"/>
  <c r="K298" i="3" s="1"/>
  <c r="J296" i="3"/>
  <c r="K296" i="3" s="1"/>
  <c r="J294" i="3"/>
  <c r="K294" i="3" s="1"/>
  <c r="J292" i="3"/>
  <c r="K292" i="3" s="1"/>
  <c r="J290" i="3"/>
  <c r="K290" i="3" s="1"/>
  <c r="J288" i="3"/>
  <c r="K288" i="3" s="1"/>
  <c r="J286" i="3"/>
  <c r="K286" i="3" s="1"/>
  <c r="J284" i="3"/>
  <c r="K284" i="3" s="1"/>
  <c r="J282" i="3"/>
  <c r="K282" i="3" s="1"/>
  <c r="J280" i="3"/>
  <c r="K280" i="3" s="1"/>
  <c r="J278" i="3"/>
  <c r="K278" i="3" s="1"/>
  <c r="J276" i="3"/>
  <c r="K276" i="3" s="1"/>
  <c r="J274" i="3"/>
  <c r="K274" i="3" s="1"/>
  <c r="J272" i="3"/>
  <c r="K272" i="3" s="1"/>
  <c r="J270" i="3"/>
  <c r="K270" i="3" s="1"/>
  <c r="J268" i="3"/>
  <c r="K268" i="3" s="1"/>
  <c r="J266" i="3"/>
  <c r="K266" i="3" s="1"/>
  <c r="J264" i="3"/>
  <c r="K264" i="3" s="1"/>
  <c r="J262" i="3"/>
  <c r="K262" i="3" s="1"/>
  <c r="J260" i="3"/>
  <c r="K260" i="3" s="1"/>
  <c r="J258" i="3"/>
  <c r="K258" i="3" s="1"/>
  <c r="J256" i="3"/>
  <c r="K256" i="3" s="1"/>
  <c r="J254" i="3"/>
  <c r="K254" i="3" s="1"/>
  <c r="J252" i="3"/>
  <c r="K252" i="3" s="1"/>
  <c r="J250" i="3"/>
  <c r="K250" i="3" s="1"/>
  <c r="J248" i="3"/>
  <c r="K248" i="3" s="1"/>
  <c r="J246" i="3"/>
  <c r="K246" i="3" s="1"/>
  <c r="J244" i="3"/>
  <c r="K244" i="3" s="1"/>
  <c r="J242" i="3"/>
  <c r="K242" i="3" s="1"/>
  <c r="J240" i="3"/>
  <c r="K240" i="3" s="1"/>
  <c r="J238" i="3"/>
  <c r="K238" i="3" s="1"/>
  <c r="K409" i="3"/>
  <c r="K405" i="3"/>
  <c r="K401" i="3"/>
  <c r="K397" i="3"/>
  <c r="K393" i="3"/>
  <c r="K389" i="3"/>
  <c r="K385" i="3"/>
  <c r="K381" i="3"/>
  <c r="K377" i="3"/>
  <c r="K373" i="3"/>
  <c r="K369" i="3"/>
  <c r="K365" i="3"/>
  <c r="K361" i="3"/>
  <c r="K357" i="3"/>
  <c r="K353" i="3"/>
  <c r="K349" i="3"/>
  <c r="K345" i="3"/>
  <c r="K341" i="3"/>
  <c r="K337" i="3"/>
  <c r="K333" i="3"/>
  <c r="K329" i="3"/>
  <c r="K325" i="3"/>
  <c r="K321" i="3"/>
  <c r="K317" i="3"/>
  <c r="K313" i="3"/>
  <c r="K309" i="3"/>
  <c r="K305" i="3"/>
  <c r="K301" i="3"/>
  <c r="K297" i="3"/>
  <c r="K293" i="3"/>
  <c r="K289" i="3"/>
  <c r="K285" i="3"/>
  <c r="K281" i="3"/>
  <c r="K277" i="3"/>
  <c r="K273" i="3"/>
  <c r="K269" i="3"/>
  <c r="K265" i="3"/>
  <c r="K261" i="3"/>
  <c r="K257" i="3"/>
  <c r="K253" i="3"/>
  <c r="K249" i="3"/>
  <c r="K245" i="3"/>
  <c r="K241" i="3"/>
  <c r="K237" i="3"/>
  <c r="K233" i="3"/>
  <c r="K229" i="3"/>
  <c r="K225" i="3"/>
  <c r="K221" i="3"/>
  <c r="K217" i="3"/>
  <c r="K213" i="3"/>
  <c r="K209" i="3"/>
  <c r="K205" i="3"/>
  <c r="K201" i="3"/>
  <c r="K197" i="3"/>
  <c r="K193" i="3"/>
  <c r="K189" i="3"/>
  <c r="K185" i="3"/>
  <c r="K181" i="3"/>
  <c r="K177" i="3"/>
  <c r="K173" i="3"/>
  <c r="K169" i="3"/>
  <c r="K165" i="3"/>
  <c r="K161" i="3"/>
  <c r="K157" i="3"/>
  <c r="K153" i="3"/>
  <c r="K149" i="3"/>
  <c r="K145" i="3"/>
  <c r="K141" i="3"/>
  <c r="K137" i="3"/>
  <c r="K133" i="3"/>
  <c r="K129" i="3"/>
  <c r="K125" i="3"/>
  <c r="K121" i="3"/>
  <c r="K117" i="3"/>
  <c r="K113" i="3"/>
  <c r="K109" i="3"/>
  <c r="K105" i="3"/>
  <c r="K101" i="3"/>
  <c r="K97" i="3"/>
  <c r="K93" i="3"/>
  <c r="K89" i="3"/>
  <c r="K85" i="3"/>
  <c r="K81" i="3"/>
  <c r="K77" i="3"/>
  <c r="K73" i="3"/>
  <c r="K69" i="3"/>
  <c r="K65" i="3"/>
  <c r="K61" i="3"/>
  <c r="K57" i="3"/>
  <c r="K53" i="3"/>
  <c r="K49" i="3"/>
  <c r="K45" i="3"/>
  <c r="K41" i="3"/>
  <c r="K37" i="3"/>
  <c r="J33" i="3"/>
  <c r="K33" i="3" s="1"/>
  <c r="K31" i="3"/>
  <c r="J29" i="3"/>
  <c r="K29" i="3" s="1"/>
  <c r="J25" i="3"/>
  <c r="K25" i="3" s="1"/>
  <c r="K23" i="3"/>
  <c r="J21" i="3"/>
  <c r="K21" i="3" s="1"/>
  <c r="J17" i="3"/>
  <c r="K17" i="3" s="1"/>
  <c r="K15" i="3"/>
  <c r="J13" i="3"/>
  <c r="K13" i="3" s="1"/>
  <c r="J12" i="3"/>
  <c r="K12" i="3" s="1"/>
  <c r="J403" i="3"/>
  <c r="K403" i="3" s="1"/>
  <c r="J395" i="3"/>
  <c r="K395" i="3" s="1"/>
  <c r="J387" i="3"/>
  <c r="K387" i="3" s="1"/>
  <c r="J379" i="3"/>
  <c r="K379" i="3" s="1"/>
  <c r="J371" i="3"/>
  <c r="K371" i="3" s="1"/>
  <c r="J363" i="3"/>
  <c r="K363" i="3" s="1"/>
  <c r="J355" i="3"/>
  <c r="K355" i="3" s="1"/>
  <c r="J347" i="3"/>
  <c r="K347" i="3" s="1"/>
  <c r="J339" i="3"/>
  <c r="K339" i="3" s="1"/>
  <c r="J331" i="3"/>
  <c r="K331" i="3" s="1"/>
  <c r="J323" i="3"/>
  <c r="K323" i="3" s="1"/>
  <c r="J315" i="3"/>
  <c r="K315" i="3" s="1"/>
  <c r="J307" i="3"/>
  <c r="K307" i="3" s="1"/>
  <c r="J299" i="3"/>
  <c r="K299" i="3" s="1"/>
  <c r="J291" i="3"/>
  <c r="K291" i="3" s="1"/>
  <c r="J283" i="3"/>
  <c r="K283" i="3" s="1"/>
  <c r="J275" i="3"/>
  <c r="K275" i="3" s="1"/>
  <c r="J267" i="3"/>
  <c r="K267" i="3" s="1"/>
  <c r="J259" i="3"/>
  <c r="K259" i="3" s="1"/>
  <c r="J251" i="3"/>
  <c r="K251" i="3" s="1"/>
  <c r="J243" i="3"/>
  <c r="K243" i="3" s="1"/>
  <c r="J235" i="3"/>
  <c r="K235" i="3" s="1"/>
  <c r="J227" i="3"/>
  <c r="K227" i="3" s="1"/>
  <c r="J219" i="3"/>
  <c r="K219" i="3" s="1"/>
  <c r="J211" i="3"/>
  <c r="K211" i="3" s="1"/>
  <c r="J203" i="3"/>
  <c r="K203" i="3" s="1"/>
  <c r="J195" i="3"/>
  <c r="K195" i="3" s="1"/>
  <c r="J187" i="3"/>
  <c r="K187" i="3" s="1"/>
  <c r="J179" i="3"/>
  <c r="K179" i="3" s="1"/>
  <c r="J175" i="3"/>
  <c r="K175" i="3" s="1"/>
  <c r="J171" i="3"/>
  <c r="K171" i="3" s="1"/>
  <c r="J167" i="3"/>
  <c r="K167" i="3" s="1"/>
  <c r="J163" i="3"/>
  <c r="K163" i="3" s="1"/>
  <c r="J159" i="3"/>
  <c r="K159" i="3" s="1"/>
  <c r="J155" i="3"/>
  <c r="K155" i="3" s="1"/>
  <c r="J151" i="3"/>
  <c r="K151" i="3" s="1"/>
  <c r="J147" i="3"/>
  <c r="K147" i="3" s="1"/>
  <c r="J143" i="3"/>
  <c r="K143" i="3" s="1"/>
  <c r="J139" i="3"/>
  <c r="K139" i="3" s="1"/>
  <c r="J135" i="3"/>
  <c r="K135" i="3" s="1"/>
  <c r="J131" i="3"/>
  <c r="K131" i="3" s="1"/>
  <c r="J127" i="3"/>
  <c r="K127" i="3" s="1"/>
  <c r="J123" i="3"/>
  <c r="K123" i="3" s="1"/>
  <c r="J119" i="3"/>
  <c r="K119" i="3" s="1"/>
  <c r="J115" i="3"/>
  <c r="K115" i="3" s="1"/>
  <c r="J111" i="3"/>
  <c r="K111" i="3" s="1"/>
  <c r="J107" i="3"/>
  <c r="K107" i="3" s="1"/>
  <c r="J103" i="3"/>
  <c r="K103" i="3" s="1"/>
  <c r="J99" i="3"/>
  <c r="K99" i="3" s="1"/>
  <c r="J95" i="3"/>
  <c r="K95" i="3" s="1"/>
  <c r="J91" i="3"/>
  <c r="K91" i="3" s="1"/>
  <c r="J87" i="3"/>
  <c r="K87" i="3" s="1"/>
  <c r="J83" i="3"/>
  <c r="K83" i="3" s="1"/>
  <c r="J79" i="3"/>
  <c r="K79" i="3" s="1"/>
  <c r="J75" i="3"/>
  <c r="K75" i="3" s="1"/>
  <c r="J71" i="3"/>
  <c r="K71" i="3" s="1"/>
  <c r="J67" i="3"/>
  <c r="K67" i="3" s="1"/>
  <c r="J63" i="3"/>
  <c r="K63" i="3" s="1"/>
  <c r="J59" i="3"/>
  <c r="K59" i="3" s="1"/>
  <c r="J55" i="3"/>
  <c r="K55" i="3" s="1"/>
  <c r="J51" i="3"/>
  <c r="K51" i="3" s="1"/>
  <c r="J47" i="3"/>
  <c r="K47" i="3" s="1"/>
  <c r="J43" i="3"/>
  <c r="K43" i="3" s="1"/>
  <c r="J39" i="3"/>
  <c r="K39" i="3" s="1"/>
  <c r="J35" i="3"/>
  <c r="K35" i="3" s="1"/>
  <c r="J27" i="3"/>
  <c r="K27" i="3" s="1"/>
  <c r="J19" i="3"/>
  <c r="K19" i="3" s="1"/>
  <c r="J32" i="3"/>
  <c r="K32" i="3" s="1"/>
  <c r="J28" i="3"/>
  <c r="K28" i="3" s="1"/>
  <c r="J24" i="3"/>
  <c r="K24" i="3" s="1"/>
  <c r="J20" i="3"/>
  <c r="K20" i="3" s="1"/>
  <c r="J16" i="3"/>
  <c r="K16" i="3" s="1"/>
  <c r="K11" i="3"/>
  <c r="J236" i="3"/>
  <c r="K236" i="3" s="1"/>
  <c r="J234" i="3"/>
  <c r="K234" i="3" s="1"/>
  <c r="J232" i="3"/>
  <c r="K232" i="3" s="1"/>
  <c r="J230" i="3"/>
  <c r="K230" i="3" s="1"/>
  <c r="J228" i="3"/>
  <c r="K228" i="3" s="1"/>
  <c r="J226" i="3"/>
  <c r="K226" i="3" s="1"/>
  <c r="J224" i="3"/>
  <c r="K224" i="3" s="1"/>
  <c r="J222" i="3"/>
  <c r="K222" i="3" s="1"/>
  <c r="J220" i="3"/>
  <c r="K220" i="3" s="1"/>
  <c r="J218" i="3"/>
  <c r="K218" i="3" s="1"/>
  <c r="J216" i="3"/>
  <c r="K216" i="3" s="1"/>
  <c r="J214" i="3"/>
  <c r="K214" i="3" s="1"/>
  <c r="J212" i="3"/>
  <c r="K212" i="3" s="1"/>
  <c r="J210" i="3"/>
  <c r="K210" i="3" s="1"/>
  <c r="J208" i="3"/>
  <c r="K208" i="3" s="1"/>
  <c r="J206" i="3"/>
  <c r="K206" i="3" s="1"/>
  <c r="J204" i="3"/>
  <c r="K204" i="3" s="1"/>
  <c r="J202" i="3"/>
  <c r="K202" i="3" s="1"/>
  <c r="J200" i="3"/>
  <c r="K200" i="3" s="1"/>
  <c r="J198" i="3"/>
  <c r="K198" i="3" s="1"/>
  <c r="J196" i="3"/>
  <c r="K196" i="3" s="1"/>
  <c r="J194" i="3"/>
  <c r="K194" i="3" s="1"/>
  <c r="J192" i="3"/>
  <c r="K192" i="3" s="1"/>
  <c r="J190" i="3"/>
  <c r="K190" i="3" s="1"/>
  <c r="J188" i="3"/>
  <c r="K188" i="3" s="1"/>
  <c r="J186" i="3"/>
  <c r="K186" i="3" s="1"/>
  <c r="J184" i="3"/>
  <c r="K184" i="3" s="1"/>
  <c r="J182" i="3"/>
  <c r="K182" i="3" s="1"/>
  <c r="J180" i="3"/>
  <c r="K180" i="3" s="1"/>
  <c r="J176" i="3"/>
  <c r="K176" i="3" s="1"/>
  <c r="J174" i="3"/>
  <c r="K174" i="3" s="1"/>
  <c r="J172" i="3"/>
  <c r="K172" i="3" s="1"/>
  <c r="J168" i="3"/>
  <c r="K168" i="3" s="1"/>
  <c r="J166" i="3"/>
  <c r="K166" i="3" s="1"/>
  <c r="J164" i="3"/>
  <c r="K164" i="3" s="1"/>
  <c r="J160" i="3"/>
  <c r="K160" i="3" s="1"/>
  <c r="J158" i="3"/>
  <c r="K158" i="3" s="1"/>
  <c r="J156" i="3"/>
  <c r="K156" i="3" s="1"/>
  <c r="J152" i="3"/>
  <c r="K152" i="3" s="1"/>
  <c r="J150" i="3"/>
  <c r="K150" i="3" s="1"/>
  <c r="J148" i="3"/>
  <c r="K148" i="3" s="1"/>
  <c r="J144" i="3"/>
  <c r="K144" i="3" s="1"/>
  <c r="J142" i="3"/>
  <c r="K142" i="3" s="1"/>
  <c r="J140" i="3"/>
  <c r="K140" i="3" s="1"/>
  <c r="J136" i="3"/>
  <c r="K136" i="3" s="1"/>
  <c r="J134" i="3"/>
  <c r="K134" i="3" s="1"/>
  <c r="J132" i="3"/>
  <c r="K132" i="3" s="1"/>
  <c r="J128" i="3"/>
  <c r="K128" i="3" s="1"/>
  <c r="J126" i="3"/>
  <c r="K126" i="3" s="1"/>
  <c r="J124" i="3"/>
  <c r="K124" i="3" s="1"/>
  <c r="J120" i="3"/>
  <c r="K120" i="3" s="1"/>
  <c r="J118" i="3"/>
  <c r="K118" i="3" s="1"/>
  <c r="J116" i="3"/>
  <c r="K116" i="3" s="1"/>
  <c r="J112" i="3"/>
  <c r="K112" i="3" s="1"/>
  <c r="J110" i="3"/>
  <c r="K110" i="3" s="1"/>
  <c r="J108" i="3"/>
  <c r="K108" i="3" s="1"/>
  <c r="J104" i="3"/>
  <c r="K104" i="3" s="1"/>
  <c r="J102" i="3"/>
  <c r="K102" i="3" s="1"/>
  <c r="J100" i="3"/>
  <c r="K100" i="3" s="1"/>
  <c r="J96" i="3"/>
  <c r="K96" i="3" s="1"/>
  <c r="J94" i="3"/>
  <c r="K94" i="3" s="1"/>
  <c r="J92" i="3"/>
  <c r="K92" i="3" s="1"/>
  <c r="J88" i="3"/>
  <c r="K88" i="3" s="1"/>
  <c r="J86" i="3"/>
  <c r="K86" i="3" s="1"/>
  <c r="J84" i="3"/>
  <c r="K84" i="3" s="1"/>
  <c r="J80" i="3"/>
  <c r="K80" i="3" s="1"/>
  <c r="J78" i="3"/>
  <c r="K78" i="3" s="1"/>
  <c r="J76" i="3"/>
  <c r="K76" i="3" s="1"/>
  <c r="J72" i="3"/>
  <c r="K72" i="3" s="1"/>
  <c r="J70" i="3"/>
  <c r="K70" i="3" s="1"/>
  <c r="J68" i="3"/>
  <c r="K68" i="3" s="1"/>
  <c r="J64" i="3"/>
  <c r="K64" i="3" s="1"/>
  <c r="J62" i="3"/>
  <c r="K62" i="3" s="1"/>
  <c r="J60" i="3"/>
  <c r="K60" i="3" s="1"/>
  <c r="J56" i="3"/>
  <c r="K56" i="3" s="1"/>
  <c r="J54" i="3"/>
  <c r="K54" i="3" s="1"/>
  <c r="J52" i="3"/>
  <c r="K52" i="3" s="1"/>
  <c r="J48" i="3"/>
  <c r="K48" i="3" s="1"/>
  <c r="J46" i="3"/>
  <c r="K46" i="3" s="1"/>
  <c r="J44" i="3"/>
  <c r="K44" i="3" s="1"/>
  <c r="J40" i="3"/>
  <c r="K40" i="3" s="1"/>
  <c r="J38" i="3"/>
  <c r="K38" i="3" s="1"/>
  <c r="J36" i="3"/>
  <c r="K36" i="3" s="1"/>
  <c r="K30" i="3"/>
  <c r="K22" i="3"/>
  <c r="K14" i="3"/>
  <c r="H18" i="17" l="1"/>
  <c r="K18" i="17" s="1"/>
  <c r="M18" i="17" s="1"/>
  <c r="F15" i="17"/>
  <c r="F17" i="17"/>
  <c r="H17" i="17" s="1"/>
  <c r="K17" i="17" s="1"/>
  <c r="M17" i="17" s="1"/>
  <c r="F11" i="17"/>
  <c r="F13" i="17"/>
  <c r="J412" i="3"/>
  <c r="F14" i="17"/>
  <c r="H14" i="17" s="1"/>
  <c r="K14" i="17" s="1"/>
  <c r="M14" i="17" s="1"/>
  <c r="F16" i="17"/>
  <c r="H16" i="17" s="1"/>
  <c r="K16" i="17" s="1"/>
  <c r="M16" i="17" s="1"/>
  <c r="K412" i="3"/>
  <c r="H12" i="17" l="1"/>
  <c r="K12" i="17" s="1"/>
  <c r="M12" i="17" s="1"/>
  <c r="H11" i="17"/>
  <c r="K11" i="17" s="1"/>
  <c r="M11" i="17" s="1"/>
  <c r="H15" i="17"/>
  <c r="K15" i="17" s="1"/>
  <c r="M15" i="17" s="1"/>
  <c r="H13" i="17"/>
  <c r="K13" i="17" s="1"/>
  <c r="M13" i="17" s="1"/>
</calcChain>
</file>

<file path=xl/sharedStrings.xml><?xml version="1.0" encoding="utf-8"?>
<sst xmlns="http://schemas.openxmlformats.org/spreadsheetml/2006/main" count="37" uniqueCount="26">
  <si>
    <t>Virement</t>
  </si>
  <si>
    <t>LIBELLE</t>
  </si>
  <si>
    <t>QTE</t>
  </si>
  <si>
    <t>PRIX U</t>
  </si>
  <si>
    <t>TVA</t>
  </si>
  <si>
    <t>PRIX TTC</t>
  </si>
  <si>
    <t>C0001</t>
  </si>
  <si>
    <t>C0002</t>
  </si>
  <si>
    <t xml:space="preserve">  </t>
  </si>
  <si>
    <t>TOTAUX</t>
  </si>
  <si>
    <t xml:space="preserve"> </t>
  </si>
  <si>
    <t>N°facture</t>
  </si>
  <si>
    <t>N°produit</t>
  </si>
  <si>
    <t>N° Facture</t>
  </si>
  <si>
    <t>N° Client</t>
  </si>
  <si>
    <t>Date</t>
  </si>
  <si>
    <t>Prix HT</t>
  </si>
  <si>
    <t>Remise</t>
  </si>
  <si>
    <t>Total TTC</t>
  </si>
  <si>
    <t>Acompte</t>
  </si>
  <si>
    <t>Versement</t>
  </si>
  <si>
    <t>Reste</t>
  </si>
  <si>
    <t>Statut</t>
  </si>
  <si>
    <t>N°client</t>
  </si>
  <si>
    <t>Total HT</t>
  </si>
  <si>
    <t>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</si>
</sst>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5" formatCode="_-* #,##0.00\ [$CFA-300C]_-;\-* #,##0.00\ [$CFA-300C]_-;_-* &quot;-&quot;??\ [$CFA-300C]_-;_-@_-"/>
    <numFmt numFmtId="166" formatCode="#,##0.00\ [$CFA-300C]"/>
    <numFmt numFmtId="167" formatCode="\F0000"/>
    <numFmt numFmtId="168" formatCode="\P0000"/>
    <numFmt numFmtId="169" formatCode="#,##0\ [$CFA-300C]"/>
    <numFmt numFmtId="170" formatCode="_-* #,##0.0\ [$CFA-300C]_-;\-* #,##0.0\ [$CFA-300C]_-;_-* &quot;-&quot;?\ [$CFA-300C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sz val="11"/>
      <color theme="1"/>
      <name val="Tw Cen MT"/>
      <family val="2"/>
    </font>
    <font>
      <sz val="11"/>
      <color theme="1"/>
      <name val="Tw Cen MT"/>
      <family val="2"/>
    </font>
    <font>
      <sz val="11"/>
      <color theme="1"/>
      <name val="Tw Cen MT"/>
      <family val="2"/>
    </font>
    <font>
      <sz val="11"/>
      <color theme="1"/>
      <name val="Tw Cen MT"/>
      <family val="2"/>
    </font>
    <font>
      <sz val="11"/>
      <color theme="1"/>
      <name val="Tw Cen MT"/>
      <family val="2"/>
    </font>
    <font>
      <sz val="11"/>
      <color theme="1" tint="4.9989318521683403E-2"/>
      <name val="Tw Cen MT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A1220"/>
        <bgColor indexed="64"/>
      </patternFill>
    </fill>
    <fill>
      <patternFill patternType="solid">
        <fgColor theme="6"/>
        <bgColor theme="6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6" fillId="2" borderId="0" xfId="0" applyFont="1" applyFill="1"/>
    <xf numFmtId="14" fontId="6" fillId="2" borderId="0" xfId="0" applyNumberFormat="1" applyFont="1" applyFill="1"/>
    <xf numFmtId="0" fontId="4" fillId="2" borderId="0" xfId="0" applyFont="1" applyFill="1"/>
    <xf numFmtId="0" fontId="7" fillId="3" borderId="0" xfId="0" applyFont="1" applyFill="1"/>
    <xf numFmtId="0" fontId="5" fillId="4" borderId="0" xfId="0" applyFont="1" applyFill="1" applyAlignment="1">
      <alignment horizontal="center" vertical="center"/>
    </xf>
    <xf numFmtId="165" fontId="7" fillId="3" borderId="0" xfId="0" applyNumberFormat="1" applyFont="1" applyFill="1"/>
    <xf numFmtId="166" fontId="7" fillId="3" borderId="0" xfId="0" applyNumberFormat="1" applyFont="1" applyFill="1"/>
    <xf numFmtId="0" fontId="7" fillId="3" borderId="0" xfId="0" applyFont="1" applyFill="1" applyAlignment="1">
      <alignment wrapText="1"/>
    </xf>
    <xf numFmtId="0" fontId="0" fillId="2" borderId="0" xfId="0" applyFill="1" applyAlignment="1">
      <alignment horizontal="right"/>
    </xf>
    <xf numFmtId="0" fontId="3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7" fontId="7" fillId="3" borderId="0" xfId="0" applyNumberFormat="1" applyFont="1" applyFill="1"/>
    <xf numFmtId="168" fontId="7" fillId="3" borderId="0" xfId="0" applyNumberFormat="1" applyFont="1" applyFill="1"/>
    <xf numFmtId="0" fontId="7" fillId="3" borderId="0" xfId="0" applyNumberFormat="1" applyFont="1" applyFill="1"/>
    <xf numFmtId="0" fontId="1" fillId="4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7" fillId="3" borderId="0" xfId="0" applyNumberFormat="1" applyFont="1" applyFill="1"/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169" fontId="0" fillId="2" borderId="0" xfId="0" applyNumberFormat="1" applyFill="1"/>
    <xf numFmtId="170" fontId="0" fillId="2" borderId="0" xfId="0" applyNumberFormat="1" applyFill="1" applyAlignment="1">
      <alignment horizontal="right"/>
    </xf>
    <xf numFmtId="170" fontId="0" fillId="2" borderId="0" xfId="0" applyNumberFormat="1" applyFill="1"/>
  </cellXfs>
  <cellStyles count="1">
    <cellStyle name="Normal" xfId="0" builtinId="0"/>
  </cellStyles>
  <dxfs count="41"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70" formatCode="_-* #,##0.0\ [$CFA-300C]_-;\-* #,##0.0\ [$CFA-300C]_-;_-* &quot;-&quot;?\ [$CFA-300C]_-;_-@_-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70" formatCode="_-* #,##0.0\ [$CFA-300C]_-;\-* #,##0.0\ [$CFA-300C]_-;_-* &quot;-&quot;?\ [$CFA-300C]_-;_-@_-"/>
      <fill>
        <patternFill patternType="solid">
          <fgColor indexed="64"/>
          <bgColor theme="0" tint="-0.14999847407452621"/>
        </patternFill>
      </fill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69" formatCode="#,##0\ [$CFA-300C]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67" formatCode="\F0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</border>
    </dxf>
    <dxf>
      <fill>
        <patternFill patternType="solid">
          <fgColor indexed="64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5" formatCode="_-* #,##0.00\ [$CFA-300C]_-;\-* #,##0.00\ [$CFA-300C]_-;_-* &quot;-&quot;??\ [$CFA-300C]_-;_-@_-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6" formatCode="#,##0.00\ [$CFA-300C]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8" formatCode="\P00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numFmt numFmtId="167" formatCode="\F00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Tw Cen M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none"/>
      </font>
      <fill>
        <patternFill patternType="solid">
          <fgColor indexed="64"/>
          <bgColor rgb="FF0A122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A1220"/>
      <color rgb="FF060B14"/>
      <color rgb="FF101C32"/>
      <color rgb="FF041136"/>
      <color rgb="FF0717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svg"/><Relationship Id="rId13" Type="http://schemas.openxmlformats.org/officeDocument/2006/relationships/image" Target="../media/image12.png"/><Relationship Id="rId3" Type="http://schemas.openxmlformats.org/officeDocument/2006/relationships/hyperlink" Target="#journal_achat!A1"/><Relationship Id="rId7" Type="http://schemas.openxmlformats.org/officeDocument/2006/relationships/image" Target="../media/image6.png"/><Relationship Id="rId12" Type="http://schemas.openxmlformats.org/officeDocument/2006/relationships/image" Target="../media/image11.svg"/><Relationship Id="rId2" Type="http://schemas.openxmlformats.org/officeDocument/2006/relationships/image" Target="../media/image3.png"/><Relationship Id="rId1" Type="http://schemas.openxmlformats.org/officeDocument/2006/relationships/hyperlink" Target="#Home!A1"/><Relationship Id="rId6" Type="http://schemas.openxmlformats.org/officeDocument/2006/relationships/image" Target="../media/image5.sv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svg"/><Relationship Id="rId4" Type="http://schemas.openxmlformats.org/officeDocument/2006/relationships/hyperlink" Target="#'Clts_Frs home'!A1"/><Relationship Id="rId9" Type="http://schemas.openxmlformats.org/officeDocument/2006/relationships/image" Target="../media/image8.png"/><Relationship Id="rId14" Type="http://schemas.openxmlformats.org/officeDocument/2006/relationships/image" Target="../media/image13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Home!A1"/><Relationship Id="rId4" Type="http://schemas.openxmlformats.org/officeDocument/2006/relationships/image" Target="../media/image5.sv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0</xdr:row>
      <xdr:rowOff>47625</xdr:rowOff>
    </xdr:from>
    <xdr:to>
      <xdr:col>10</xdr:col>
      <xdr:colOff>114300</xdr:colOff>
      <xdr:row>4</xdr:row>
      <xdr:rowOff>83963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33350" y="47625"/>
          <a:ext cx="11334750" cy="760238"/>
          <a:chOff x="133350" y="47625"/>
          <a:chExt cx="11191875" cy="760238"/>
        </a:xfrm>
      </xdr:grpSpPr>
      <xdr:grpSp>
        <xdr:nvGrpSpPr>
          <xdr:cNvPr id="18" name="Group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GrpSpPr/>
        </xdr:nvGrpSpPr>
        <xdr:grpSpPr>
          <a:xfrm>
            <a:off x="133350" y="47625"/>
            <a:ext cx="11191875" cy="760238"/>
            <a:chOff x="136023" y="156480"/>
            <a:chExt cx="10310410" cy="727283"/>
          </a:xfrm>
        </xdr:grpSpPr>
        <xdr:sp macro="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300-000013000000}"/>
                </a:ext>
              </a:extLst>
            </xdr:cNvPr>
            <xdr:cNvSpPr/>
          </xdr:nvSpPr>
          <xdr:spPr>
            <a:xfrm>
              <a:off x="136023" y="183816"/>
              <a:ext cx="10310410" cy="699947"/>
            </a:xfrm>
            <a:prstGeom prst="rect">
              <a:avLst/>
            </a:prstGeom>
            <a:solidFill>
              <a:srgbClr val="0A1220"/>
            </a:solidFill>
            <a:ln>
              <a:noFill/>
            </a:ln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pSp>
          <xdr:nvGrpSpPr>
            <xdr:cNvPr id="20" name="Groupe 19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GrpSpPr/>
          </xdr:nvGrpSpPr>
          <xdr:grpSpPr>
            <a:xfrm>
              <a:off x="136025" y="156480"/>
              <a:ext cx="10231929" cy="723683"/>
              <a:chOff x="136025" y="156480"/>
              <a:chExt cx="10231929" cy="723683"/>
            </a:xfrm>
          </xdr:grpSpPr>
          <xdr:sp macro="" textlink="">
            <xdr:nvSpPr>
              <xdr:cNvPr id="21" name="ZoneTexte 20">
                <a:extLst>
                  <a:ext uri="{FF2B5EF4-FFF2-40B4-BE49-F238E27FC236}">
                    <a16:creationId xmlns:a16="http://schemas.microsoft.com/office/drawing/2014/main" id="{00000000-0008-0000-0300-000015000000}"/>
                  </a:ext>
                </a:extLst>
              </xdr:cNvPr>
              <xdr:cNvSpPr txBox="1"/>
            </xdr:nvSpPr>
            <xdr:spPr>
              <a:xfrm>
                <a:off x="136025" y="183816"/>
                <a:ext cx="2746517" cy="696347"/>
              </a:xfrm>
              <a:prstGeom prst="rect">
                <a:avLst/>
              </a:prstGeom>
              <a:solidFill>
                <a:srgbClr val="9ACF45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2400" b="1">
                    <a:solidFill>
                      <a:schemeClr val="bg1"/>
                    </a:solidFill>
                  </a:rPr>
                  <a:t>JOURNAL DES</a:t>
                </a:r>
                <a:r>
                  <a:rPr lang="fr-FR" sz="2400" b="1" baseline="0">
                    <a:solidFill>
                      <a:schemeClr val="bg1"/>
                    </a:solidFill>
                  </a:rPr>
                  <a:t> VENTES</a:t>
                </a:r>
                <a:endParaRPr lang="fr-FR" sz="24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22" name="ZoneTexte 21">
                <a:hlinkClick xmlns:r="http://schemas.openxmlformats.org/officeDocument/2006/relationships" r:id="rId1"/>
                <a:extLst>
                  <a:ext uri="{FF2B5EF4-FFF2-40B4-BE49-F238E27FC236}">
                    <a16:creationId xmlns:a16="http://schemas.microsoft.com/office/drawing/2014/main" id="{00000000-0008-0000-0300-000016000000}"/>
                  </a:ext>
                </a:extLst>
              </xdr:cNvPr>
              <xdr:cNvSpPr txBox="1"/>
            </xdr:nvSpPr>
            <xdr:spPr>
              <a:xfrm>
                <a:off x="2907736" y="226947"/>
                <a:ext cx="829351" cy="63116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 b="1">
                    <a:solidFill>
                      <a:schemeClr val="bg1"/>
                    </a:solidFill>
                  </a:rPr>
                  <a:t>ACCUEIL</a:t>
                </a:r>
              </a:p>
            </xdr:txBody>
          </xdr:sp>
          <xdr:pic>
            <xdr:nvPicPr>
              <xdr:cNvPr id="23" name="Image 22">
                <a:extLst>
                  <a:ext uri="{FF2B5EF4-FFF2-40B4-BE49-F238E27FC236}">
                    <a16:creationId xmlns:a16="http://schemas.microsoft.com/office/drawing/2014/main" id="{00000000-0008-0000-0300-0000170000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744632" y="193565"/>
                <a:ext cx="623322" cy="639677"/>
              </a:xfrm>
              <a:prstGeom prst="rect">
                <a:avLst/>
              </a:prstGeom>
            </xdr:spPr>
          </xdr:pic>
          <xdr:sp macro="" textlink="">
            <xdr:nvSpPr>
              <xdr:cNvPr id="14" name="ZoneTexte 13">
                <a:hlinkClick xmlns:r="http://schemas.openxmlformats.org/officeDocument/2006/relationships" r:id="rId3"/>
                <a:extLst>
                  <a:ext uri="{FF2B5EF4-FFF2-40B4-BE49-F238E27FC236}">
                    <a16:creationId xmlns:a16="http://schemas.microsoft.com/office/drawing/2014/main" id="{00000000-0008-0000-0300-00000E000000}"/>
                  </a:ext>
                </a:extLst>
              </xdr:cNvPr>
              <xdr:cNvSpPr txBox="1"/>
            </xdr:nvSpPr>
            <xdr:spPr>
              <a:xfrm>
                <a:off x="3935172" y="183816"/>
                <a:ext cx="1581552" cy="674296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 b="1">
                    <a:solidFill>
                      <a:schemeClr val="bg1"/>
                    </a:solidFill>
                  </a:rPr>
                  <a:t>JOURNAL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 DES ACHATS</a:t>
                </a:r>
                <a:endParaRPr lang="fr-FR" sz="14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15" name="ZoneTexte 14">
                <a:hlinkClick xmlns:r="http://schemas.openxmlformats.org/officeDocument/2006/relationships" r:id="rId4"/>
                <a:extLst>
                  <a:ext uri="{FF2B5EF4-FFF2-40B4-BE49-F238E27FC236}">
                    <a16:creationId xmlns:a16="http://schemas.microsoft.com/office/drawing/2014/main" id="{00000000-0008-0000-0300-00000F000000}"/>
                  </a:ext>
                </a:extLst>
              </xdr:cNvPr>
              <xdr:cNvSpPr txBox="1"/>
            </xdr:nvSpPr>
            <xdr:spPr>
              <a:xfrm>
                <a:off x="5570850" y="156480"/>
                <a:ext cx="1581552" cy="674296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 b="1">
                    <a:solidFill>
                      <a:schemeClr val="bg1"/>
                    </a:solidFill>
                  </a:rPr>
                  <a:t>CLIENTS</a:t>
                </a:r>
                <a:r>
                  <a:rPr lang="fr-FR" sz="1400" b="1" baseline="0">
                    <a:solidFill>
                      <a:schemeClr val="bg1"/>
                    </a:solidFill>
                  </a:rPr>
                  <a:t> / FOURNISSEURS</a:t>
                </a:r>
                <a:endParaRPr lang="fr-FR" sz="1400" b="1">
                  <a:solidFill>
                    <a:schemeClr val="bg1"/>
                  </a:solidFill>
                </a:endParaRPr>
              </a:p>
            </xdr:txBody>
          </xdr:sp>
          <xdr:sp macro="" textlink="">
            <xdr:nvSpPr>
              <xdr:cNvPr id="25" name="ZoneTexte 24">
                <a:extLst>
                  <a:ext uri="{FF2B5EF4-FFF2-40B4-BE49-F238E27FC236}">
                    <a16:creationId xmlns:a16="http://schemas.microsoft.com/office/drawing/2014/main" id="{00000000-0008-0000-0300-000019000000}"/>
                  </a:ext>
                </a:extLst>
              </xdr:cNvPr>
              <xdr:cNvSpPr txBox="1"/>
            </xdr:nvSpPr>
            <xdr:spPr>
              <a:xfrm>
                <a:off x="7360912" y="165592"/>
                <a:ext cx="665409" cy="674296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 b="1">
                    <a:solidFill>
                      <a:schemeClr val="bg1"/>
                    </a:solidFill>
                  </a:rPr>
                  <a:t>BILAN</a:t>
                </a:r>
              </a:p>
            </xdr:txBody>
          </xdr:sp>
          <xdr:sp macro="" textlink="">
            <xdr:nvSpPr>
              <xdr:cNvPr id="26" name="ZoneTexte 25">
                <a:extLst>
                  <a:ext uri="{FF2B5EF4-FFF2-40B4-BE49-F238E27FC236}">
                    <a16:creationId xmlns:a16="http://schemas.microsoft.com/office/drawing/2014/main" id="{00000000-0008-0000-0300-00001A000000}"/>
                  </a:ext>
                </a:extLst>
              </xdr:cNvPr>
              <xdr:cNvSpPr txBox="1"/>
            </xdr:nvSpPr>
            <xdr:spPr>
              <a:xfrm>
                <a:off x="8206682" y="156480"/>
                <a:ext cx="1205451" cy="674296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 b="1">
                    <a:solidFill>
                      <a:schemeClr val="bg1"/>
                    </a:solidFill>
                  </a:rPr>
                  <a:t>GRAPHIQUES</a:t>
                </a:r>
              </a:p>
            </xdr:txBody>
          </xdr:sp>
        </xdr:grpSp>
      </xdr:grpSp>
      <xdr:pic>
        <xdr:nvPicPr>
          <xdr:cNvPr id="24" name="Graphique 23" descr="Accueil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899496" y="352424"/>
            <a:ext cx="198891" cy="180973"/>
          </a:xfrm>
          <a:prstGeom prst="rect">
            <a:avLst/>
          </a:prstGeom>
        </xdr:spPr>
      </xdr:pic>
      <xdr:pic>
        <xdr:nvPicPr>
          <xdr:cNvPr id="6" name="Graphique 5" descr="Tendance à la baisse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5629750" y="257175"/>
            <a:ext cx="345446" cy="314325"/>
          </a:xfrm>
          <a:prstGeom prst="rect">
            <a:avLst/>
          </a:prstGeom>
        </xdr:spPr>
      </xdr:pic>
      <xdr:pic>
        <xdr:nvPicPr>
          <xdr:cNvPr id="8" name="Graphique 7" descr="Réseaux sociaux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7451662" y="247650"/>
            <a:ext cx="355914" cy="323850"/>
          </a:xfrm>
          <a:prstGeom prst="rect">
            <a:avLst/>
          </a:prstGeom>
        </xdr:spPr>
      </xdr:pic>
      <xdr:pic>
        <xdr:nvPicPr>
          <xdr:cNvPr id="12" name="Graphique 11" descr="Présentation avec graphique à barres (droite à gauche)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>
            <a:off x="8568729" y="314325"/>
            <a:ext cx="272170" cy="247650"/>
          </a:xfrm>
          <a:prstGeom prst="rect">
            <a:avLst/>
          </a:prstGeom>
        </xdr:spPr>
      </xdr:pic>
      <xdr:pic>
        <xdr:nvPicPr>
          <xdr:cNvPr id="16" name="Graphique 15" descr="Graphique en secteurs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4"/>
              </a:ext>
            </a:extLst>
          </a:blip>
          <a:stretch>
            <a:fillRect/>
          </a:stretch>
        </xdr:blipFill>
        <xdr:spPr>
          <a:xfrm>
            <a:off x="10077828" y="276224"/>
            <a:ext cx="272170" cy="247650"/>
          </a:xfrm>
          <a:prstGeom prst="rect">
            <a:avLst/>
          </a:prstGeom>
        </xdr:spPr>
      </xdr:pic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638175</xdr:colOff>
          <xdr:row>7</xdr:row>
          <xdr:rowOff>47625</xdr:rowOff>
        </xdr:from>
        <xdr:to>
          <xdr:col>8</xdr:col>
          <xdr:colOff>400050</xdr:colOff>
          <xdr:row>8</xdr:row>
          <xdr:rowOff>152400</xdr:rowOff>
        </xdr:to>
        <xdr:sp macro="" textlink="">
          <xdr:nvSpPr>
            <xdr:cNvPr id="2049" name="jv_ajout" descr="Bouton d'un nouvel enregistremen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476250</xdr:colOff>
          <xdr:row>7</xdr:row>
          <xdr:rowOff>47625</xdr:rowOff>
        </xdr:from>
        <xdr:to>
          <xdr:col>9</xdr:col>
          <xdr:colOff>266700</xdr:colOff>
          <xdr:row>8</xdr:row>
          <xdr:rowOff>152400</xdr:rowOff>
        </xdr:to>
        <xdr:sp macro="" textlink="">
          <xdr:nvSpPr>
            <xdr:cNvPr id="2050" name="sauve" descr="Bouton d'un nouvel enregistrement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0</xdr:row>
      <xdr:rowOff>38100</xdr:rowOff>
    </xdr:from>
    <xdr:to>
      <xdr:col>11</xdr:col>
      <xdr:colOff>615791</xdr:colOff>
      <xdr:row>4</xdr:row>
      <xdr:rowOff>7763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04775" y="38100"/>
          <a:ext cx="11379041" cy="731663"/>
          <a:chOff x="136023" y="183816"/>
          <a:chExt cx="11520739" cy="699947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136023" y="183816"/>
            <a:ext cx="11520739" cy="699947"/>
          </a:xfrm>
          <a:prstGeom prst="rect">
            <a:avLst/>
          </a:prstGeom>
          <a:solidFill>
            <a:srgbClr val="0A1220"/>
          </a:solidFill>
          <a:ln>
            <a:noFill/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4" name="Groupe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GrpSpPr/>
        </xdr:nvGrpSpPr>
        <xdr:grpSpPr>
          <a:xfrm>
            <a:off x="136024" y="183816"/>
            <a:ext cx="11371179" cy="699947"/>
            <a:chOff x="136024" y="183816"/>
            <a:chExt cx="11371179" cy="699947"/>
          </a:xfrm>
        </xdr:grpSpPr>
        <xdr:sp macro="" textlink="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 txBox="1"/>
          </xdr:nvSpPr>
          <xdr:spPr>
            <a:xfrm>
              <a:off x="136024" y="183816"/>
              <a:ext cx="3095598" cy="696347"/>
            </a:xfrm>
            <a:prstGeom prst="rect">
              <a:avLst/>
            </a:prstGeom>
            <a:solidFill>
              <a:srgbClr val="9ACF45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800" b="1">
                  <a:solidFill>
                    <a:schemeClr val="bg1"/>
                  </a:solidFill>
                </a:rPr>
                <a:t>Base de données</a:t>
              </a:r>
              <a:r>
                <a:rPr lang="fr-FR" sz="1800" b="1" baseline="0">
                  <a:solidFill>
                    <a:schemeClr val="bg1"/>
                  </a:solidFill>
                </a:rPr>
                <a:t> des factures</a:t>
              </a:r>
              <a:endParaRPr lang="fr-FR" sz="1800" b="1">
                <a:solidFill>
                  <a:schemeClr val="bg1"/>
                </a:solidFill>
              </a:endParaRPr>
            </a:p>
          </xdr:txBody>
        </xdr:sp>
        <xdr:sp macro="" textlink="">
          <xdr:nvSpPr>
            <xdr:cNvPr id="6" name="ZoneTexte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 txBox="1"/>
          </xdr:nvSpPr>
          <xdr:spPr>
            <a:xfrm>
              <a:off x="3294308" y="190500"/>
              <a:ext cx="1299244" cy="69326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2000" b="1">
                  <a:solidFill>
                    <a:schemeClr val="bg1"/>
                  </a:solidFill>
                </a:rPr>
                <a:t>ACCUEIL</a:t>
              </a:r>
            </a:p>
          </xdr:txBody>
        </xdr:sp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839597" y="202677"/>
              <a:ext cx="667606" cy="639677"/>
            </a:xfrm>
            <a:prstGeom prst="rect">
              <a:avLst/>
            </a:prstGeom>
          </xdr:spPr>
        </xdr:pic>
      </xdr:grpSp>
    </xdr:grpSp>
    <xdr:clientData fPrintsWithSheet="0"/>
  </xdr:twoCellAnchor>
  <xdr:twoCellAnchor editAs="absolute">
    <xdr:from>
      <xdr:col>5</xdr:col>
      <xdr:colOff>76200</xdr:colOff>
      <xdr:row>1</xdr:row>
      <xdr:rowOff>76200</xdr:rowOff>
    </xdr:from>
    <xdr:to>
      <xdr:col>5</xdr:col>
      <xdr:colOff>323848</xdr:colOff>
      <xdr:row>2</xdr:row>
      <xdr:rowOff>133348</xdr:rowOff>
    </xdr:to>
    <xdr:pic>
      <xdr:nvPicPr>
        <xdr:cNvPr id="8" name="Graphique 7" descr="Accueil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314825" y="266700"/>
          <a:ext cx="247648" cy="247648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828675</xdr:colOff>
          <xdr:row>7</xdr:row>
          <xdr:rowOff>47625</xdr:rowOff>
        </xdr:from>
        <xdr:to>
          <xdr:col>9</xdr:col>
          <xdr:colOff>647700</xdr:colOff>
          <xdr:row>8</xdr:row>
          <xdr:rowOff>142875</xdr:rowOff>
        </xdr:to>
        <xdr:sp macro="" textlink="">
          <xdr:nvSpPr>
            <xdr:cNvPr id="26625" name="ja_valid" descr="Bouton d'un nouvel enregistrement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5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790575</xdr:colOff>
          <xdr:row>7</xdr:row>
          <xdr:rowOff>47625</xdr:rowOff>
        </xdr:from>
        <xdr:to>
          <xdr:col>10</xdr:col>
          <xdr:colOff>1028700</xdr:colOff>
          <xdr:row>8</xdr:row>
          <xdr:rowOff>142875</xdr:rowOff>
        </xdr:to>
        <xdr:sp macro="" textlink="">
          <xdr:nvSpPr>
            <xdr:cNvPr id="26626" name="sauve" descr="Bouton d'un nouvel enregistrement" hidden="1">
              <a:extLst>
                <a:ext uri="{63B3BB69-23CF-44E3-9099-C40C66FF867C}">
                  <a14:compatExt spid="_x0000_s26626"/>
                </a:ext>
                <a:ext uri="{FF2B5EF4-FFF2-40B4-BE49-F238E27FC236}">
                  <a16:creationId xmlns:a16="http://schemas.microsoft.com/office/drawing/2014/main" id="{00000000-0008-0000-0500-00000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965295-B812-4158-BEE3-2467E83A586A}" name="jv_tab" displayName="jv_tab" ref="B10:K412" totalsRowCount="1" headerRowDxfId="40" dataDxfId="39">
  <autoFilter ref="B10:K411" xr:uid="{B123AF4D-4A2B-4E50-BFE3-0E649E4EF37F}"/>
  <tableColumns count="10">
    <tableColumn id="1" xr3:uid="{57D5E438-1FC6-4CA5-8ABF-9FAA6A1CDFDC}" name="N°facture" totalsRowLabel="TOTAUX" dataDxfId="38" totalsRowDxfId="37"/>
    <tableColumn id="2" xr3:uid="{521E3905-002A-4DAE-90C4-7405950A244A}" name="Date" dataDxfId="36" totalsRowDxfId="35"/>
    <tableColumn id="10" xr3:uid="{7C409D59-9F8E-4BB2-B60D-249E08B72C05}" name="N°client" dataDxfId="34" totalsRowDxfId="33"/>
    <tableColumn id="9" xr3:uid="{2181BDC9-4E07-4362-A29B-A6ED0950831A}" name="N°produit" dataDxfId="32" totalsRowDxfId="31"/>
    <tableColumn id="3" xr3:uid="{890486A6-3188-4614-BDEC-4201FA3F842B}" name="LIBELLE" dataDxfId="30" totalsRowDxfId="29"/>
    <tableColumn id="4" xr3:uid="{06E9D8D2-DCF8-4A7A-96FF-7FE66ABFC891}" name="QTE" dataDxfId="28" totalsRowDxfId="27"/>
    <tableColumn id="5" xr3:uid="{F02735CA-CCD4-4897-8DAF-597B693EE181}" name="PRIX U" totalsRowFunction="sum" dataDxfId="26" totalsRowDxfId="25"/>
    <tableColumn id="8" xr3:uid="{A1BE6B69-AEDC-4EAB-BDAD-A32271C72BF0}" name="Total HT" dataDxfId="24" totalsRowDxfId="23">
      <calculatedColumnFormula>IFERROR(PRODUCT(jv_tab[[#This Row],[PRIX U]],jv_tab[[#This Row],[QTE]]),"")</calculatedColumnFormula>
    </tableColumn>
    <tableColumn id="6" xr3:uid="{F08DE63E-90E6-40C2-BF1C-2732D6707876}" name="TVA" totalsRowFunction="sum" dataDxfId="22" totalsRowDxfId="21">
      <calculatedColumnFormula>IFERROR(PRODUCT(jv_tab[[#This Row],[Total HT]],#REF!),"")</calculatedColumnFormula>
    </tableColumn>
    <tableColumn id="7" xr3:uid="{DAC396D8-8F94-4385-9BED-AD44D2F4B901}" name="PRIX TTC" totalsRowFunction="custom" dataDxfId="20" totalsRowDxfId="19">
      <calculatedColumnFormula>IFERROR(SUM(jv_tab[[#This Row],[Total HT]],jv_tab[[#This Row],[TVA]]),"")</calculatedColumnFormula>
      <totalsRowFormula>IFERROR(SUM(jv_tab[PRIX TTC]),"")</totalsRow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8486B72-8076-49EA-93FF-BB0146B08362}" name="Tableau8" displayName="Tableau8" ref="B10:M24" totalsRowShown="0" headerRowDxfId="18" dataDxfId="16" headerRowBorderDxfId="17" tableBorderDxfId="15">
  <autoFilter ref="B10:M24" xr:uid="{BB58028E-C51F-4688-8199-E832F813590E}"/>
  <tableColumns count="12">
    <tableColumn id="1" xr3:uid="{37FDA7CD-65F4-40B2-BC21-2146061823D6}" name="Date" dataDxfId="14">
      <calculatedColumnFormula>IFERROR(INDEX(jv_tab[Date],MATCH(base_factures!C11,jv_tab[N°facture],0)),"")</calculatedColumnFormula>
    </tableColumn>
    <tableColumn id="2" xr3:uid="{6FCC91A5-7CA4-418D-8332-4A7066362083}" name="N° Facture" dataDxfId="13">
      <calculatedColumnFormula>IF(C10="","",IFERROR(SMALL(jv_tab[N°facture],COUNTIF(jv_tab[N°facture],"&lt;="&amp;base_factures!C10)+1),""))</calculatedColumnFormula>
    </tableColumn>
    <tableColumn id="3" xr3:uid="{B83D75EC-5066-40EE-AC6A-FD64E68F2F87}" name="N° Client" dataDxfId="12">
      <calculatedColumnFormula>IFERROR(INDEX(jv_tab[N°client],MATCH(base_factures!#REF!,jv_tab[N°facture],0)),"")</calculatedColumnFormula>
    </tableColumn>
    <tableColumn id="4" xr3:uid="{B079E229-A2A2-4918-8E6F-FD0E2A31AD35}" name="Prix HT" dataDxfId="11">
      <calculatedColumnFormula>IFERROR(SUMIF(jv_tab[N°facture],base_factures!C11,jv_tab[Total HT]),"")</calculatedColumnFormula>
    </tableColumn>
    <tableColumn id="5" xr3:uid="{A3F865EF-EB50-4874-A200-27981FA583C5}" name="TVA" dataDxfId="10">
      <calculatedColumnFormula>IFERROR(PRODUCT(E11,0.18),"")</calculatedColumnFormula>
    </tableColumn>
    <tableColumn id="6" xr3:uid="{5ED76843-5AFB-4E4F-BFBC-4FA19CF255EE}" name="Remise" dataDxfId="9"/>
    <tableColumn id="7" xr3:uid="{A6CBB605-C52D-48C5-AB6C-B6465E4332A1}" name="Total TTC" dataDxfId="8">
      <calculatedColumnFormula>IFERROR(SUM(E11:F24)-G11,"")</calculatedColumnFormula>
    </tableColumn>
    <tableColumn id="8" xr3:uid="{3ED5E053-E639-416D-BB24-0D8D5DE11836}" name="Acompte" dataDxfId="7"/>
    <tableColumn id="9" xr3:uid="{3BD69558-25A0-48AC-8683-76556EEF1FBD}" name="Versement" dataDxfId="6"/>
    <tableColumn id="10" xr3:uid="{301E4F74-44F7-469F-AF77-8B5108BA3365}" name="Reste" dataDxfId="5">
      <calculatedColumnFormula>IFERROR(ROUND(H11-I11-J11,2),"")</calculatedColumnFormula>
    </tableColumn>
    <tableColumn id="11" xr3:uid="{970C7BF2-01C7-4265-BE2D-4B7B28F1D116}" name="Règlement" dataDxfId="4"/>
    <tableColumn id="12" xr3:uid="{19AF15EE-B3D2-4A3E-9353-326E8283D725}" name="Statut" dataDxfId="3">
      <calculatedColumnFormula>IFERROR(IF(AND(K11&gt;0,Tableau8[[#This Row],[Date]]+30&lt;TODAY()),"Retard",IF(K11&gt;0,"En cours","Soldé")),"")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14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D050A-0777-4658-985E-2EE9767A5635}">
  <sheetPr codeName="Feuil1"/>
  <dimension ref="A1:K412"/>
  <sheetViews>
    <sheetView workbookViewId="0">
      <selection activeCell="D27" sqref="D27"/>
    </sheetView>
  </sheetViews>
  <sheetFormatPr baseColWidth="10" defaultRowHeight="14.25" x14ac:dyDescent="0.2"/>
  <cols>
    <col min="1" max="1" width="1.7109375" style="2" customWidth="1"/>
    <col min="2" max="2" width="13.7109375" style="2" customWidth="1"/>
    <col min="3" max="4" width="17.42578125" style="2" customWidth="1"/>
    <col min="5" max="5" width="14.7109375" style="2" customWidth="1"/>
    <col min="6" max="6" width="31.140625" style="2" customWidth="1"/>
    <col min="7" max="7" width="12.85546875" style="2" customWidth="1"/>
    <col min="8" max="8" width="20.140625" style="2" customWidth="1"/>
    <col min="9" max="9" width="19.7109375" style="2" customWidth="1"/>
    <col min="10" max="11" width="21.42578125" style="2" customWidth="1"/>
    <col min="12" max="16384" width="11.42578125" style="2"/>
  </cols>
  <sheetData>
    <row r="1" spans="1:11" x14ac:dyDescent="0.2">
      <c r="A1" s="3">
        <v>44114</v>
      </c>
    </row>
    <row r="7" spans="1:11" x14ac:dyDescent="0.2">
      <c r="E7" s="4" t="s">
        <v>8</v>
      </c>
    </row>
    <row r="10" spans="1:11" x14ac:dyDescent="0.2">
      <c r="B10" s="13" t="s">
        <v>11</v>
      </c>
      <c r="C10" s="17" t="s">
        <v>15</v>
      </c>
      <c r="D10" s="17" t="s">
        <v>23</v>
      </c>
      <c r="E10" s="13" t="s">
        <v>12</v>
      </c>
      <c r="F10" s="6" t="s">
        <v>1</v>
      </c>
      <c r="G10" s="6" t="s">
        <v>2</v>
      </c>
      <c r="H10" s="11" t="s">
        <v>3</v>
      </c>
      <c r="I10" s="17" t="s">
        <v>24</v>
      </c>
      <c r="J10" s="6" t="s">
        <v>4</v>
      </c>
      <c r="K10" s="6" t="s">
        <v>5</v>
      </c>
    </row>
    <row r="11" spans="1:11" x14ac:dyDescent="0.2">
      <c r="B11" s="14">
        <v>1</v>
      </c>
      <c r="C11" s="19">
        <v>44119</v>
      </c>
      <c r="D11" s="16" t="s">
        <v>7</v>
      </c>
      <c r="E11" s="15"/>
      <c r="F11" s="9"/>
      <c r="G11" s="5">
        <v>25000</v>
      </c>
      <c r="H11" s="8">
        <v>300</v>
      </c>
      <c r="I11" s="7">
        <f>IFERROR(PRODUCT(jv_tab[[#This Row],[PRIX U]],jv_tab[[#This Row],[QTE]]),"")</f>
        <v>7500000</v>
      </c>
      <c r="J11" s="7" t="str">
        <f>IFERROR(PRODUCT(jv_tab[[#This Row],[Total HT]],#REF!),"")</f>
        <v/>
      </c>
      <c r="K11" s="7">
        <f>IFERROR(SUM(jv_tab[[#This Row],[Total HT]],jv_tab[[#This Row],[TVA]]),"")</f>
        <v>7500000</v>
      </c>
    </row>
    <row r="12" spans="1:11" x14ac:dyDescent="0.2">
      <c r="B12" s="14">
        <v>1</v>
      </c>
      <c r="C12" s="19">
        <v>44120</v>
      </c>
      <c r="D12" s="16" t="s">
        <v>7</v>
      </c>
      <c r="E12" s="15"/>
      <c r="F12" s="9"/>
      <c r="G12" s="5"/>
      <c r="H12" s="8"/>
      <c r="I12" s="7">
        <f>IFERROR(PRODUCT(jv_tab[[#This Row],[PRIX U]],jv_tab[[#This Row],[QTE]]),"")</f>
        <v>0</v>
      </c>
      <c r="J12" s="7" t="str">
        <f>IFERROR(PRODUCT(jv_tab[[#This Row],[Total HT]],#REF!),"")</f>
        <v/>
      </c>
      <c r="K12" s="7">
        <f>IFERROR(SUM(jv_tab[[#This Row],[Total HT]],jv_tab[[#This Row],[TVA]]),"")</f>
        <v>0</v>
      </c>
    </row>
    <row r="13" spans="1:11" x14ac:dyDescent="0.2">
      <c r="B13" s="14">
        <v>2</v>
      </c>
      <c r="C13" s="19">
        <v>44121</v>
      </c>
      <c r="D13" s="16" t="s">
        <v>6</v>
      </c>
      <c r="E13" s="15"/>
      <c r="F13" s="9"/>
      <c r="G13" s="5"/>
      <c r="H13" s="8"/>
      <c r="I13" s="7">
        <f>IFERROR(PRODUCT(jv_tab[[#This Row],[PRIX U]],jv_tab[[#This Row],[QTE]]),"")</f>
        <v>0</v>
      </c>
      <c r="J13" s="7" t="str">
        <f>IFERROR(PRODUCT(jv_tab[[#This Row],[Total HT]],#REF!),"")</f>
        <v/>
      </c>
      <c r="K13" s="7">
        <f>IFERROR(SUM(jv_tab[[#This Row],[Total HT]],jv_tab[[#This Row],[TVA]]),"")</f>
        <v>0</v>
      </c>
    </row>
    <row r="14" spans="1:11" x14ac:dyDescent="0.2">
      <c r="B14" s="14">
        <v>3</v>
      </c>
      <c r="C14" s="19">
        <v>44122</v>
      </c>
      <c r="D14" s="16" t="s">
        <v>7</v>
      </c>
      <c r="E14" s="15"/>
      <c r="F14" s="9"/>
      <c r="G14" s="5"/>
      <c r="H14" s="8"/>
      <c r="I14" s="7">
        <f>IFERROR(PRODUCT(jv_tab[[#This Row],[PRIX U]],jv_tab[[#This Row],[QTE]]),"")</f>
        <v>0</v>
      </c>
      <c r="J14" s="7" t="str">
        <f>IFERROR(PRODUCT(jv_tab[[#This Row],[Total HT]],#REF!),"")</f>
        <v/>
      </c>
      <c r="K14" s="7">
        <f>IFERROR(SUM(jv_tab[[#This Row],[Total HT]],jv_tab[[#This Row],[TVA]]),"")</f>
        <v>0</v>
      </c>
    </row>
    <row r="15" spans="1:11" x14ac:dyDescent="0.2">
      <c r="B15" s="14">
        <v>3</v>
      </c>
      <c r="C15" s="19">
        <v>44123</v>
      </c>
      <c r="D15" s="16" t="s">
        <v>7</v>
      </c>
      <c r="E15" s="15"/>
      <c r="F15" s="9"/>
      <c r="G15" s="5"/>
      <c r="H15" s="8"/>
      <c r="I15" s="7">
        <f>IFERROR(PRODUCT(jv_tab[[#This Row],[PRIX U]],jv_tab[[#This Row],[QTE]]),"")</f>
        <v>0</v>
      </c>
      <c r="J15" s="7" t="str">
        <f>IFERROR(PRODUCT(jv_tab[[#This Row],[Total HT]],#REF!),"")</f>
        <v/>
      </c>
      <c r="K15" s="7">
        <f>IFERROR(SUM(jv_tab[[#This Row],[Total HT]],jv_tab[[#This Row],[TVA]]),"")</f>
        <v>0</v>
      </c>
    </row>
    <row r="16" spans="1:11" x14ac:dyDescent="0.2">
      <c r="B16" s="14">
        <v>3</v>
      </c>
      <c r="C16" s="19">
        <v>44124</v>
      </c>
      <c r="D16" s="16" t="s">
        <v>6</v>
      </c>
      <c r="E16" s="15"/>
      <c r="F16" s="9"/>
      <c r="G16" s="5"/>
      <c r="H16" s="8"/>
      <c r="I16" s="7">
        <f>IFERROR(PRODUCT(jv_tab[[#This Row],[PRIX U]],jv_tab[[#This Row],[QTE]]),"")</f>
        <v>0</v>
      </c>
      <c r="J16" s="7" t="str">
        <f>IFERROR(PRODUCT(jv_tab[[#This Row],[Total HT]],#REF!),"")</f>
        <v/>
      </c>
      <c r="K16" s="7">
        <f>IFERROR(SUM(jv_tab[[#This Row],[Total HT]],jv_tab[[#This Row],[TVA]]),"")</f>
        <v>0</v>
      </c>
    </row>
    <row r="17" spans="2:11" x14ac:dyDescent="0.2">
      <c r="B17" s="14">
        <v>4</v>
      </c>
      <c r="C17" s="19">
        <v>44125</v>
      </c>
      <c r="D17" s="16" t="s">
        <v>6</v>
      </c>
      <c r="E17" s="15"/>
      <c r="F17" s="9"/>
      <c r="G17" s="5"/>
      <c r="H17" s="8"/>
      <c r="I17" s="7">
        <f>IFERROR(PRODUCT(jv_tab[[#This Row],[PRIX U]],jv_tab[[#This Row],[QTE]]),"")</f>
        <v>0</v>
      </c>
      <c r="J17" s="7" t="str">
        <f>IFERROR(PRODUCT(jv_tab[[#This Row],[Total HT]],#REF!),"")</f>
        <v/>
      </c>
      <c r="K17" s="7">
        <f>IFERROR(SUM(jv_tab[[#This Row],[Total HT]],jv_tab[[#This Row],[TVA]]),"")</f>
        <v>0</v>
      </c>
    </row>
    <row r="18" spans="2:11" x14ac:dyDescent="0.2">
      <c r="B18" s="14">
        <v>4</v>
      </c>
      <c r="C18" s="19">
        <v>44126</v>
      </c>
      <c r="D18" s="16" t="s">
        <v>7</v>
      </c>
      <c r="E18" s="15"/>
      <c r="F18" s="9"/>
      <c r="G18" s="5"/>
      <c r="H18" s="8"/>
      <c r="I18" s="7">
        <f>IFERROR(PRODUCT(jv_tab[[#This Row],[PRIX U]],jv_tab[[#This Row],[QTE]]),"")</f>
        <v>0</v>
      </c>
      <c r="J18" s="7" t="str">
        <f>IFERROR(PRODUCT(jv_tab[[#This Row],[Total HT]],#REF!),"")</f>
        <v/>
      </c>
      <c r="K18" s="7">
        <f>IFERROR(SUM(jv_tab[[#This Row],[Total HT]],jv_tab[[#This Row],[TVA]]),"")</f>
        <v>0</v>
      </c>
    </row>
    <row r="19" spans="2:11" x14ac:dyDescent="0.2">
      <c r="B19" s="14">
        <v>5</v>
      </c>
      <c r="C19" s="19"/>
      <c r="D19" s="16"/>
      <c r="E19" s="15"/>
      <c r="F19" s="9"/>
      <c r="G19" s="5" t="s">
        <v>10</v>
      </c>
      <c r="H19" s="8"/>
      <c r="I19" s="7">
        <f>IFERROR(PRODUCT(jv_tab[[#This Row],[PRIX U]],jv_tab[[#This Row],[QTE]]),"")</f>
        <v>0</v>
      </c>
      <c r="J19" s="7" t="str">
        <f>IFERROR(PRODUCT(jv_tab[[#This Row],[Total HT]],#REF!),"")</f>
        <v/>
      </c>
      <c r="K19" s="7">
        <f>IFERROR(SUM(jv_tab[[#This Row],[Total HT]],jv_tab[[#This Row],[TVA]]),"")</f>
        <v>0</v>
      </c>
    </row>
    <row r="20" spans="2:11" x14ac:dyDescent="0.2">
      <c r="B20" s="14">
        <v>5</v>
      </c>
      <c r="C20" s="19"/>
      <c r="D20" s="16"/>
      <c r="E20" s="15"/>
      <c r="F20" s="9"/>
      <c r="G20" s="5"/>
      <c r="H20" s="8"/>
      <c r="I20" s="7">
        <f>IFERROR(PRODUCT(jv_tab[[#This Row],[PRIX U]],jv_tab[[#This Row],[QTE]]),"")</f>
        <v>0</v>
      </c>
      <c r="J20" s="7" t="str">
        <f>IFERROR(PRODUCT(jv_tab[[#This Row],[Total HT]],#REF!),"")</f>
        <v/>
      </c>
      <c r="K20" s="7">
        <f>IFERROR(SUM(jv_tab[[#This Row],[Total HT]],jv_tab[[#This Row],[TVA]]),"")</f>
        <v>0</v>
      </c>
    </row>
    <row r="21" spans="2:11" x14ac:dyDescent="0.2">
      <c r="B21" s="14">
        <v>6</v>
      </c>
      <c r="C21" s="19"/>
      <c r="D21" s="16"/>
      <c r="E21" s="15"/>
      <c r="F21" s="9"/>
      <c r="G21" s="5"/>
      <c r="H21" s="8"/>
      <c r="I21" s="7">
        <f>IFERROR(PRODUCT(jv_tab[[#This Row],[PRIX U]],jv_tab[[#This Row],[QTE]]),"")</f>
        <v>0</v>
      </c>
      <c r="J21" s="7" t="str">
        <f>IFERROR(PRODUCT(jv_tab[[#This Row],[Total HT]],#REF!),"")</f>
        <v/>
      </c>
      <c r="K21" s="7">
        <f>IFERROR(SUM(jv_tab[[#This Row],[Total HT]],jv_tab[[#This Row],[TVA]]),"")</f>
        <v>0</v>
      </c>
    </row>
    <row r="22" spans="2:11" x14ac:dyDescent="0.2">
      <c r="B22" s="14">
        <v>6</v>
      </c>
      <c r="C22" s="19"/>
      <c r="D22" s="16"/>
      <c r="E22" s="15"/>
      <c r="F22" s="9"/>
      <c r="G22" s="5"/>
      <c r="H22" s="8"/>
      <c r="I22" s="7">
        <f>IFERROR(PRODUCT(jv_tab[[#This Row],[PRIX U]],jv_tab[[#This Row],[QTE]]),"")</f>
        <v>0</v>
      </c>
      <c r="J22" s="7" t="str">
        <f>IFERROR(PRODUCT(jv_tab[[#This Row],[Total HT]],#REF!),"")</f>
        <v/>
      </c>
      <c r="K22" s="7">
        <f>IFERROR(SUM(jv_tab[[#This Row],[Total HT]],jv_tab[[#This Row],[TVA]]),"")</f>
        <v>0</v>
      </c>
    </row>
    <row r="23" spans="2:11" x14ac:dyDescent="0.2">
      <c r="B23" s="14">
        <v>7</v>
      </c>
      <c r="C23" s="19"/>
      <c r="D23" s="16"/>
      <c r="E23" s="15"/>
      <c r="F23" s="9"/>
      <c r="G23" s="5"/>
      <c r="H23" s="8"/>
      <c r="I23" s="7">
        <f>IFERROR(PRODUCT(jv_tab[[#This Row],[PRIX U]],jv_tab[[#This Row],[QTE]]),"")</f>
        <v>0</v>
      </c>
      <c r="J23" s="7" t="str">
        <f>IFERROR(PRODUCT(jv_tab[[#This Row],[Total HT]],#REF!),"")</f>
        <v/>
      </c>
      <c r="K23" s="7">
        <f>IFERROR(SUM(jv_tab[[#This Row],[Total HT]],jv_tab[[#This Row],[TVA]]),"")</f>
        <v>0</v>
      </c>
    </row>
    <row r="24" spans="2:11" x14ac:dyDescent="0.2">
      <c r="B24" s="14">
        <v>8</v>
      </c>
      <c r="C24" s="19">
        <v>44114</v>
      </c>
      <c r="D24" s="16" t="s">
        <v>7</v>
      </c>
      <c r="E24" s="15"/>
      <c r="F24" s="9"/>
      <c r="G24" s="5"/>
      <c r="H24" s="8"/>
      <c r="I24" s="7">
        <f>IFERROR(PRODUCT(jv_tab[[#This Row],[PRIX U]],jv_tab[[#This Row],[QTE]]),"")</f>
        <v>0</v>
      </c>
      <c r="J24" s="7" t="str">
        <f>IFERROR(PRODUCT(jv_tab[[#This Row],[Total HT]],#REF!),"")</f>
        <v/>
      </c>
      <c r="K24" s="7">
        <f>IFERROR(SUM(jv_tab[[#This Row],[Total HT]],jv_tab[[#This Row],[TVA]]),"")</f>
        <v>0</v>
      </c>
    </row>
    <row r="25" spans="2:11" x14ac:dyDescent="0.2">
      <c r="B25" s="14">
        <v>9</v>
      </c>
      <c r="C25" s="19">
        <v>44146</v>
      </c>
      <c r="D25" s="16" t="s">
        <v>6</v>
      </c>
      <c r="E25" s="15"/>
      <c r="F25" s="9"/>
      <c r="G25" s="5"/>
      <c r="H25" s="8"/>
      <c r="I25" s="7">
        <f>IFERROR(PRODUCT(jv_tab[[#This Row],[PRIX U]],jv_tab[[#This Row],[QTE]]),"")</f>
        <v>0</v>
      </c>
      <c r="J25" s="7" t="str">
        <f>IFERROR(PRODUCT(jv_tab[[#This Row],[Total HT]],#REF!),"")</f>
        <v/>
      </c>
      <c r="K25" s="7">
        <f>IFERROR(SUM(jv_tab[[#This Row],[Total HT]],jv_tab[[#This Row],[TVA]]),"")</f>
        <v>0</v>
      </c>
    </row>
    <row r="26" spans="2:11" x14ac:dyDescent="0.2">
      <c r="B26" s="14">
        <v>10</v>
      </c>
      <c r="C26" s="19">
        <v>44177</v>
      </c>
      <c r="D26" s="16" t="s">
        <v>6</v>
      </c>
      <c r="E26" s="15"/>
      <c r="F26" s="9"/>
      <c r="G26" s="5"/>
      <c r="H26" s="8"/>
      <c r="I26" s="7">
        <f>IFERROR(PRODUCT(jv_tab[[#This Row],[PRIX U]],jv_tab[[#This Row],[QTE]]),"")</f>
        <v>0</v>
      </c>
      <c r="J26" s="7" t="str">
        <f>IFERROR(PRODUCT(jv_tab[[#This Row],[Total HT]],#REF!),"")</f>
        <v/>
      </c>
      <c r="K26" s="7">
        <f>IFERROR(SUM(jv_tab[[#This Row],[Total HT]],jv_tab[[#This Row],[TVA]]),"")</f>
        <v>0</v>
      </c>
    </row>
    <row r="27" spans="2:11" x14ac:dyDescent="0.2">
      <c r="B27" s="14"/>
      <c r="C27" s="19"/>
      <c r="D27" s="16"/>
      <c r="E27" s="15"/>
      <c r="F27" s="9"/>
      <c r="G27" s="5"/>
      <c r="H27" s="8"/>
      <c r="I27" s="7">
        <f>IFERROR(PRODUCT(jv_tab[[#This Row],[PRIX U]],jv_tab[[#This Row],[QTE]]),"")</f>
        <v>0</v>
      </c>
      <c r="J27" s="7" t="str">
        <f>IFERROR(PRODUCT(jv_tab[[#This Row],[Total HT]],#REF!),"")</f>
        <v/>
      </c>
      <c r="K27" s="7">
        <f>IFERROR(SUM(jv_tab[[#This Row],[Total HT]],jv_tab[[#This Row],[TVA]]),"")</f>
        <v>0</v>
      </c>
    </row>
    <row r="28" spans="2:11" x14ac:dyDescent="0.2">
      <c r="B28" s="14"/>
      <c r="C28" s="19"/>
      <c r="D28" s="16"/>
      <c r="E28" s="15"/>
      <c r="F28" s="9"/>
      <c r="G28" s="5"/>
      <c r="H28" s="8"/>
      <c r="I28" s="7">
        <f>IFERROR(PRODUCT(jv_tab[[#This Row],[PRIX U]],jv_tab[[#This Row],[QTE]]),"")</f>
        <v>0</v>
      </c>
      <c r="J28" s="7" t="str">
        <f>IFERROR(PRODUCT(jv_tab[[#This Row],[Total HT]],#REF!),"")</f>
        <v/>
      </c>
      <c r="K28" s="7">
        <f>IFERROR(SUM(jv_tab[[#This Row],[Total HT]],jv_tab[[#This Row],[TVA]]),"")</f>
        <v>0</v>
      </c>
    </row>
    <row r="29" spans="2:11" x14ac:dyDescent="0.2">
      <c r="B29" s="14"/>
      <c r="C29" s="19"/>
      <c r="D29" s="16"/>
      <c r="E29" s="15"/>
      <c r="F29" s="9"/>
      <c r="G29" s="5"/>
      <c r="H29" s="8"/>
      <c r="I29" s="7">
        <f>IFERROR(PRODUCT(jv_tab[[#This Row],[PRIX U]],jv_tab[[#This Row],[QTE]]),"")</f>
        <v>0</v>
      </c>
      <c r="J29" s="7" t="str">
        <f>IFERROR(PRODUCT(jv_tab[[#This Row],[Total HT]],#REF!),"")</f>
        <v/>
      </c>
      <c r="K29" s="7">
        <f>IFERROR(SUM(jv_tab[[#This Row],[Total HT]],jv_tab[[#This Row],[TVA]]),"")</f>
        <v>0</v>
      </c>
    </row>
    <row r="30" spans="2:11" x14ac:dyDescent="0.2">
      <c r="B30" s="14"/>
      <c r="C30" s="19"/>
      <c r="D30" s="16"/>
      <c r="E30" s="15"/>
      <c r="F30" s="9"/>
      <c r="G30" s="5"/>
      <c r="H30" s="8"/>
      <c r="I30" s="7">
        <f>IFERROR(PRODUCT(jv_tab[[#This Row],[PRIX U]],jv_tab[[#This Row],[QTE]]),"")</f>
        <v>0</v>
      </c>
      <c r="J30" s="7" t="str">
        <f>IFERROR(PRODUCT(jv_tab[[#This Row],[Total HT]],#REF!),"")</f>
        <v/>
      </c>
      <c r="K30" s="7">
        <f>IFERROR(SUM(jv_tab[[#This Row],[Total HT]],jv_tab[[#This Row],[TVA]]),"")</f>
        <v>0</v>
      </c>
    </row>
    <row r="31" spans="2:11" x14ac:dyDescent="0.2">
      <c r="B31" s="14"/>
      <c r="C31" s="19"/>
      <c r="D31" s="16"/>
      <c r="E31" s="15"/>
      <c r="F31" s="9"/>
      <c r="G31" s="5"/>
      <c r="H31" s="8"/>
      <c r="I31" s="7">
        <f>IFERROR(PRODUCT(jv_tab[[#This Row],[PRIX U]],jv_tab[[#This Row],[QTE]]),"")</f>
        <v>0</v>
      </c>
      <c r="J31" s="7" t="str">
        <f>IFERROR(PRODUCT(jv_tab[[#This Row],[Total HT]],#REF!),"")</f>
        <v/>
      </c>
      <c r="K31" s="7">
        <f>IFERROR(SUM(jv_tab[[#This Row],[Total HT]],jv_tab[[#This Row],[TVA]]),"")</f>
        <v>0</v>
      </c>
    </row>
    <row r="32" spans="2:11" x14ac:dyDescent="0.2">
      <c r="B32" s="14"/>
      <c r="C32" s="19"/>
      <c r="D32" s="16"/>
      <c r="E32" s="15"/>
      <c r="F32" s="9"/>
      <c r="G32" s="5"/>
      <c r="H32" s="8"/>
      <c r="I32" s="7">
        <f>IFERROR(PRODUCT(jv_tab[[#This Row],[PRIX U]],jv_tab[[#This Row],[QTE]]),"")</f>
        <v>0</v>
      </c>
      <c r="J32" s="7" t="str">
        <f>IFERROR(PRODUCT(jv_tab[[#This Row],[Total HT]],#REF!),"")</f>
        <v/>
      </c>
      <c r="K32" s="7">
        <f>IFERROR(SUM(jv_tab[[#This Row],[Total HT]],jv_tab[[#This Row],[TVA]]),"")</f>
        <v>0</v>
      </c>
    </row>
    <row r="33" spans="2:11" x14ac:dyDescent="0.2">
      <c r="B33" s="14"/>
      <c r="C33" s="19"/>
      <c r="D33" s="16"/>
      <c r="E33" s="15"/>
      <c r="F33" s="9"/>
      <c r="G33" s="5"/>
      <c r="H33" s="8"/>
      <c r="I33" s="7">
        <f>IFERROR(PRODUCT(jv_tab[[#This Row],[PRIX U]],jv_tab[[#This Row],[QTE]]),"")</f>
        <v>0</v>
      </c>
      <c r="J33" s="7" t="str">
        <f>IFERROR(PRODUCT(jv_tab[[#This Row],[Total HT]],#REF!),"")</f>
        <v/>
      </c>
      <c r="K33" s="7">
        <f>IFERROR(SUM(jv_tab[[#This Row],[Total HT]],jv_tab[[#This Row],[TVA]]),"")</f>
        <v>0</v>
      </c>
    </row>
    <row r="34" spans="2:11" x14ac:dyDescent="0.2">
      <c r="B34" s="14"/>
      <c r="C34" s="19"/>
      <c r="D34" s="16"/>
      <c r="E34" s="15"/>
      <c r="F34" s="9"/>
      <c r="G34" s="5"/>
      <c r="H34" s="8"/>
      <c r="I34" s="7">
        <f>IFERROR(PRODUCT(jv_tab[[#This Row],[PRIX U]],jv_tab[[#This Row],[QTE]]),"")</f>
        <v>0</v>
      </c>
      <c r="J34" s="7" t="str">
        <f>IFERROR(PRODUCT(jv_tab[[#This Row],[Total HT]],#REF!),"")</f>
        <v/>
      </c>
      <c r="K34" s="7">
        <f>IFERROR(SUM(jv_tab[[#This Row],[Total HT]],jv_tab[[#This Row],[TVA]]),"")</f>
        <v>0</v>
      </c>
    </row>
    <row r="35" spans="2:11" x14ac:dyDescent="0.2">
      <c r="B35" s="14"/>
      <c r="C35" s="19"/>
      <c r="D35" s="16"/>
      <c r="E35" s="15"/>
      <c r="F35" s="9"/>
      <c r="G35" s="5"/>
      <c r="H35" s="8"/>
      <c r="I35" s="7">
        <f>IFERROR(PRODUCT(jv_tab[[#This Row],[PRIX U]],jv_tab[[#This Row],[QTE]]),"")</f>
        <v>0</v>
      </c>
      <c r="J35" s="7" t="str">
        <f>IFERROR(PRODUCT(jv_tab[[#This Row],[Total HT]],#REF!),"")</f>
        <v/>
      </c>
      <c r="K35" s="7">
        <f>IFERROR(SUM(jv_tab[[#This Row],[Total HT]],jv_tab[[#This Row],[TVA]]),"")</f>
        <v>0</v>
      </c>
    </row>
    <row r="36" spans="2:11" x14ac:dyDescent="0.2">
      <c r="B36" s="14"/>
      <c r="C36" s="19"/>
      <c r="D36" s="16"/>
      <c r="E36" s="15"/>
      <c r="F36" s="9"/>
      <c r="G36" s="5"/>
      <c r="H36" s="8"/>
      <c r="I36" s="7">
        <f>IFERROR(PRODUCT(jv_tab[[#This Row],[PRIX U]],jv_tab[[#This Row],[QTE]]),"")</f>
        <v>0</v>
      </c>
      <c r="J36" s="7" t="str">
        <f>IFERROR(PRODUCT(jv_tab[[#This Row],[Total HT]],#REF!),"")</f>
        <v/>
      </c>
      <c r="K36" s="7">
        <f>IFERROR(SUM(jv_tab[[#This Row],[Total HT]],jv_tab[[#This Row],[TVA]]),"")</f>
        <v>0</v>
      </c>
    </row>
    <row r="37" spans="2:11" x14ac:dyDescent="0.2">
      <c r="B37" s="14"/>
      <c r="C37" s="19"/>
      <c r="D37" s="16"/>
      <c r="E37" s="15"/>
      <c r="F37" s="9"/>
      <c r="G37" s="5"/>
      <c r="H37" s="8"/>
      <c r="I37" s="7">
        <f>IFERROR(PRODUCT(jv_tab[[#This Row],[PRIX U]],jv_tab[[#This Row],[QTE]]),"")</f>
        <v>0</v>
      </c>
      <c r="J37" s="7" t="str">
        <f>IFERROR(PRODUCT(jv_tab[[#This Row],[Total HT]],#REF!),"")</f>
        <v/>
      </c>
      <c r="K37" s="7">
        <f>IFERROR(SUM(jv_tab[[#This Row],[Total HT]],jv_tab[[#This Row],[TVA]]),"")</f>
        <v>0</v>
      </c>
    </row>
    <row r="38" spans="2:11" x14ac:dyDescent="0.2">
      <c r="B38" s="14"/>
      <c r="C38" s="19"/>
      <c r="D38" s="16"/>
      <c r="E38" s="15"/>
      <c r="F38" s="9"/>
      <c r="G38" s="5"/>
      <c r="H38" s="8"/>
      <c r="I38" s="7">
        <f>IFERROR(PRODUCT(jv_tab[[#This Row],[PRIX U]],jv_tab[[#This Row],[QTE]]),"")</f>
        <v>0</v>
      </c>
      <c r="J38" s="7" t="str">
        <f>IFERROR(PRODUCT(jv_tab[[#This Row],[Total HT]],#REF!),"")</f>
        <v/>
      </c>
      <c r="K38" s="7">
        <f>IFERROR(SUM(jv_tab[[#This Row],[Total HT]],jv_tab[[#This Row],[TVA]]),"")</f>
        <v>0</v>
      </c>
    </row>
    <row r="39" spans="2:11" x14ac:dyDescent="0.2">
      <c r="B39" s="14"/>
      <c r="C39" s="19"/>
      <c r="D39" s="16"/>
      <c r="E39" s="15"/>
      <c r="F39" s="9"/>
      <c r="G39" s="5"/>
      <c r="H39" s="8"/>
      <c r="I39" s="7">
        <f>IFERROR(PRODUCT(jv_tab[[#This Row],[PRIX U]],jv_tab[[#This Row],[QTE]]),"")</f>
        <v>0</v>
      </c>
      <c r="J39" s="7" t="str">
        <f>IFERROR(PRODUCT(jv_tab[[#This Row],[Total HT]],#REF!),"")</f>
        <v/>
      </c>
      <c r="K39" s="7">
        <f>IFERROR(SUM(jv_tab[[#This Row],[Total HT]],jv_tab[[#This Row],[TVA]]),"")</f>
        <v>0</v>
      </c>
    </row>
    <row r="40" spans="2:11" x14ac:dyDescent="0.2">
      <c r="B40" s="14"/>
      <c r="C40" s="19"/>
      <c r="D40" s="16"/>
      <c r="E40" s="15"/>
      <c r="F40" s="9"/>
      <c r="G40" s="5"/>
      <c r="H40" s="8"/>
      <c r="I40" s="7">
        <f>IFERROR(PRODUCT(jv_tab[[#This Row],[PRIX U]],jv_tab[[#This Row],[QTE]]),"")</f>
        <v>0</v>
      </c>
      <c r="J40" s="7" t="str">
        <f>IFERROR(PRODUCT(jv_tab[[#This Row],[Total HT]],#REF!),"")</f>
        <v/>
      </c>
      <c r="K40" s="7">
        <f>IFERROR(SUM(jv_tab[[#This Row],[Total HT]],jv_tab[[#This Row],[TVA]]),"")</f>
        <v>0</v>
      </c>
    </row>
    <row r="41" spans="2:11" x14ac:dyDescent="0.2">
      <c r="B41" s="14"/>
      <c r="C41" s="19"/>
      <c r="D41" s="16"/>
      <c r="E41" s="15"/>
      <c r="F41" s="9"/>
      <c r="G41" s="5"/>
      <c r="H41" s="8"/>
      <c r="I41" s="7">
        <f>IFERROR(PRODUCT(jv_tab[[#This Row],[PRIX U]],jv_tab[[#This Row],[QTE]]),"")</f>
        <v>0</v>
      </c>
      <c r="J41" s="7" t="str">
        <f>IFERROR(PRODUCT(jv_tab[[#This Row],[Total HT]],#REF!),"")</f>
        <v/>
      </c>
      <c r="K41" s="7">
        <f>IFERROR(SUM(jv_tab[[#This Row],[Total HT]],jv_tab[[#This Row],[TVA]]),"")</f>
        <v>0</v>
      </c>
    </row>
    <row r="42" spans="2:11" x14ac:dyDescent="0.2">
      <c r="B42" s="14"/>
      <c r="C42" s="19"/>
      <c r="D42" s="16"/>
      <c r="E42" s="15"/>
      <c r="F42" s="9"/>
      <c r="G42" s="5"/>
      <c r="H42" s="8"/>
      <c r="I42" s="7">
        <f>IFERROR(PRODUCT(jv_tab[[#This Row],[PRIX U]],jv_tab[[#This Row],[QTE]]),"")</f>
        <v>0</v>
      </c>
      <c r="J42" s="7" t="str">
        <f>IFERROR(PRODUCT(jv_tab[[#This Row],[Total HT]],#REF!),"")</f>
        <v/>
      </c>
      <c r="K42" s="7">
        <f>IFERROR(SUM(jv_tab[[#This Row],[Total HT]],jv_tab[[#This Row],[TVA]]),"")</f>
        <v>0</v>
      </c>
    </row>
    <row r="43" spans="2:11" x14ac:dyDescent="0.2">
      <c r="B43" s="14"/>
      <c r="C43" s="19"/>
      <c r="D43" s="16"/>
      <c r="E43" s="15"/>
      <c r="F43" s="9"/>
      <c r="G43" s="5"/>
      <c r="H43" s="8"/>
      <c r="I43" s="7">
        <f>IFERROR(PRODUCT(jv_tab[[#This Row],[PRIX U]],jv_tab[[#This Row],[QTE]]),"")</f>
        <v>0</v>
      </c>
      <c r="J43" s="7" t="str">
        <f>IFERROR(PRODUCT(jv_tab[[#This Row],[Total HT]],#REF!),"")</f>
        <v/>
      </c>
      <c r="K43" s="7">
        <f>IFERROR(SUM(jv_tab[[#This Row],[Total HT]],jv_tab[[#This Row],[TVA]]),"")</f>
        <v>0</v>
      </c>
    </row>
    <row r="44" spans="2:11" x14ac:dyDescent="0.2">
      <c r="B44" s="14"/>
      <c r="C44" s="19"/>
      <c r="D44" s="16"/>
      <c r="E44" s="15"/>
      <c r="F44" s="9"/>
      <c r="G44" s="5"/>
      <c r="H44" s="8"/>
      <c r="I44" s="7">
        <f>IFERROR(PRODUCT(jv_tab[[#This Row],[PRIX U]],jv_tab[[#This Row],[QTE]]),"")</f>
        <v>0</v>
      </c>
      <c r="J44" s="7" t="str">
        <f>IFERROR(PRODUCT(jv_tab[[#This Row],[Total HT]],#REF!),"")</f>
        <v/>
      </c>
      <c r="K44" s="7">
        <f>IFERROR(SUM(jv_tab[[#This Row],[Total HT]],jv_tab[[#This Row],[TVA]]),"")</f>
        <v>0</v>
      </c>
    </row>
    <row r="45" spans="2:11" x14ac:dyDescent="0.2">
      <c r="B45" s="14"/>
      <c r="C45" s="19"/>
      <c r="D45" s="16"/>
      <c r="E45" s="15"/>
      <c r="F45" s="9"/>
      <c r="G45" s="5"/>
      <c r="H45" s="8"/>
      <c r="I45" s="7">
        <f>IFERROR(PRODUCT(jv_tab[[#This Row],[PRIX U]],jv_tab[[#This Row],[QTE]]),"")</f>
        <v>0</v>
      </c>
      <c r="J45" s="7" t="str">
        <f>IFERROR(PRODUCT(jv_tab[[#This Row],[Total HT]],#REF!),"")</f>
        <v/>
      </c>
      <c r="K45" s="7">
        <f>IFERROR(SUM(jv_tab[[#This Row],[Total HT]],jv_tab[[#This Row],[TVA]]),"")</f>
        <v>0</v>
      </c>
    </row>
    <row r="46" spans="2:11" x14ac:dyDescent="0.2">
      <c r="B46" s="14"/>
      <c r="C46" s="19"/>
      <c r="D46" s="16"/>
      <c r="E46" s="15"/>
      <c r="F46" s="9"/>
      <c r="G46" s="5"/>
      <c r="H46" s="8"/>
      <c r="I46" s="7">
        <f>IFERROR(PRODUCT(jv_tab[[#This Row],[PRIX U]],jv_tab[[#This Row],[QTE]]),"")</f>
        <v>0</v>
      </c>
      <c r="J46" s="7" t="str">
        <f>IFERROR(PRODUCT(jv_tab[[#This Row],[Total HT]],#REF!),"")</f>
        <v/>
      </c>
      <c r="K46" s="7">
        <f>IFERROR(SUM(jv_tab[[#This Row],[Total HT]],jv_tab[[#This Row],[TVA]]),"")</f>
        <v>0</v>
      </c>
    </row>
    <row r="47" spans="2:11" x14ac:dyDescent="0.2">
      <c r="B47" s="14"/>
      <c r="C47" s="19"/>
      <c r="D47" s="16"/>
      <c r="E47" s="15"/>
      <c r="F47" s="9"/>
      <c r="G47" s="5"/>
      <c r="H47" s="8"/>
      <c r="I47" s="7">
        <f>IFERROR(PRODUCT(jv_tab[[#This Row],[PRIX U]],jv_tab[[#This Row],[QTE]]),"")</f>
        <v>0</v>
      </c>
      <c r="J47" s="7" t="str">
        <f>IFERROR(PRODUCT(jv_tab[[#This Row],[Total HT]],#REF!),"")</f>
        <v/>
      </c>
      <c r="K47" s="7">
        <f>IFERROR(SUM(jv_tab[[#This Row],[Total HT]],jv_tab[[#This Row],[TVA]]),"")</f>
        <v>0</v>
      </c>
    </row>
    <row r="48" spans="2:11" x14ac:dyDescent="0.2">
      <c r="B48" s="14"/>
      <c r="C48" s="19"/>
      <c r="D48" s="16"/>
      <c r="E48" s="15"/>
      <c r="F48" s="9"/>
      <c r="G48" s="5"/>
      <c r="H48" s="8"/>
      <c r="I48" s="7">
        <f>IFERROR(PRODUCT(jv_tab[[#This Row],[PRIX U]],jv_tab[[#This Row],[QTE]]),"")</f>
        <v>0</v>
      </c>
      <c r="J48" s="7" t="str">
        <f>IFERROR(PRODUCT(jv_tab[[#This Row],[Total HT]],#REF!),"")</f>
        <v/>
      </c>
      <c r="K48" s="7">
        <f>IFERROR(SUM(jv_tab[[#This Row],[Total HT]],jv_tab[[#This Row],[TVA]]),"")</f>
        <v>0</v>
      </c>
    </row>
    <row r="49" spans="2:11" x14ac:dyDescent="0.2">
      <c r="B49" s="14"/>
      <c r="C49" s="19"/>
      <c r="D49" s="16"/>
      <c r="E49" s="15"/>
      <c r="F49" s="9"/>
      <c r="G49" s="5"/>
      <c r="H49" s="8"/>
      <c r="I49" s="7">
        <f>IFERROR(PRODUCT(jv_tab[[#This Row],[PRIX U]],jv_tab[[#This Row],[QTE]]),"")</f>
        <v>0</v>
      </c>
      <c r="J49" s="7" t="str">
        <f>IFERROR(PRODUCT(jv_tab[[#This Row],[Total HT]],#REF!),"")</f>
        <v/>
      </c>
      <c r="K49" s="7">
        <f>IFERROR(SUM(jv_tab[[#This Row],[Total HT]],jv_tab[[#This Row],[TVA]]),"")</f>
        <v>0</v>
      </c>
    </row>
    <row r="50" spans="2:11" x14ac:dyDescent="0.2">
      <c r="B50" s="14"/>
      <c r="C50" s="19"/>
      <c r="D50" s="16"/>
      <c r="E50" s="15"/>
      <c r="F50" s="9"/>
      <c r="G50" s="5"/>
      <c r="H50" s="8"/>
      <c r="I50" s="7">
        <f>IFERROR(PRODUCT(jv_tab[[#This Row],[PRIX U]],jv_tab[[#This Row],[QTE]]),"")</f>
        <v>0</v>
      </c>
      <c r="J50" s="7" t="str">
        <f>IFERROR(PRODUCT(jv_tab[[#This Row],[Total HT]],#REF!),"")</f>
        <v/>
      </c>
      <c r="K50" s="7">
        <f>IFERROR(SUM(jv_tab[[#This Row],[Total HT]],jv_tab[[#This Row],[TVA]]),"")</f>
        <v>0</v>
      </c>
    </row>
    <row r="51" spans="2:11" x14ac:dyDescent="0.2">
      <c r="B51" s="14"/>
      <c r="C51" s="19"/>
      <c r="D51" s="16"/>
      <c r="E51" s="15"/>
      <c r="F51" s="9"/>
      <c r="G51" s="5"/>
      <c r="H51" s="8"/>
      <c r="I51" s="7">
        <f>IFERROR(PRODUCT(jv_tab[[#This Row],[PRIX U]],jv_tab[[#This Row],[QTE]]),"")</f>
        <v>0</v>
      </c>
      <c r="J51" s="7" t="str">
        <f>IFERROR(PRODUCT(jv_tab[[#This Row],[Total HT]],#REF!),"")</f>
        <v/>
      </c>
      <c r="K51" s="7">
        <f>IFERROR(SUM(jv_tab[[#This Row],[Total HT]],jv_tab[[#This Row],[TVA]]),"")</f>
        <v>0</v>
      </c>
    </row>
    <row r="52" spans="2:11" x14ac:dyDescent="0.2">
      <c r="B52" s="14"/>
      <c r="C52" s="19"/>
      <c r="D52" s="16"/>
      <c r="E52" s="15"/>
      <c r="F52" s="9"/>
      <c r="G52" s="5"/>
      <c r="H52" s="8"/>
      <c r="I52" s="7">
        <f>IFERROR(PRODUCT(jv_tab[[#This Row],[PRIX U]],jv_tab[[#This Row],[QTE]]),"")</f>
        <v>0</v>
      </c>
      <c r="J52" s="7" t="str">
        <f>IFERROR(PRODUCT(jv_tab[[#This Row],[Total HT]],#REF!),"")</f>
        <v/>
      </c>
      <c r="K52" s="7">
        <f>IFERROR(SUM(jv_tab[[#This Row],[Total HT]],jv_tab[[#This Row],[TVA]]),"")</f>
        <v>0</v>
      </c>
    </row>
    <row r="53" spans="2:11" x14ac:dyDescent="0.2">
      <c r="B53" s="14"/>
      <c r="C53" s="19"/>
      <c r="D53" s="16"/>
      <c r="E53" s="15"/>
      <c r="F53" s="9"/>
      <c r="G53" s="5"/>
      <c r="H53" s="8"/>
      <c r="I53" s="7">
        <f>IFERROR(PRODUCT(jv_tab[[#This Row],[PRIX U]],jv_tab[[#This Row],[QTE]]),"")</f>
        <v>0</v>
      </c>
      <c r="J53" s="7" t="str">
        <f>IFERROR(PRODUCT(jv_tab[[#This Row],[Total HT]],#REF!),"")</f>
        <v/>
      </c>
      <c r="K53" s="7">
        <f>IFERROR(SUM(jv_tab[[#This Row],[Total HT]],jv_tab[[#This Row],[TVA]]),"")</f>
        <v>0</v>
      </c>
    </row>
    <row r="54" spans="2:11" x14ac:dyDescent="0.2">
      <c r="B54" s="14"/>
      <c r="C54" s="19"/>
      <c r="D54" s="16"/>
      <c r="E54" s="15"/>
      <c r="F54" s="9"/>
      <c r="G54" s="5"/>
      <c r="H54" s="8"/>
      <c r="I54" s="7">
        <f>IFERROR(PRODUCT(jv_tab[[#This Row],[PRIX U]],jv_tab[[#This Row],[QTE]]),"")</f>
        <v>0</v>
      </c>
      <c r="J54" s="7" t="str">
        <f>IFERROR(PRODUCT(jv_tab[[#This Row],[Total HT]],#REF!),"")</f>
        <v/>
      </c>
      <c r="K54" s="7">
        <f>IFERROR(SUM(jv_tab[[#This Row],[Total HT]],jv_tab[[#This Row],[TVA]]),"")</f>
        <v>0</v>
      </c>
    </row>
    <row r="55" spans="2:11" x14ac:dyDescent="0.2">
      <c r="B55" s="14"/>
      <c r="C55" s="19"/>
      <c r="D55" s="16"/>
      <c r="E55" s="15"/>
      <c r="F55" s="9"/>
      <c r="G55" s="5"/>
      <c r="H55" s="8"/>
      <c r="I55" s="7">
        <f>IFERROR(PRODUCT(jv_tab[[#This Row],[PRIX U]],jv_tab[[#This Row],[QTE]]),"")</f>
        <v>0</v>
      </c>
      <c r="J55" s="7" t="str">
        <f>IFERROR(PRODUCT(jv_tab[[#This Row],[Total HT]],#REF!),"")</f>
        <v/>
      </c>
      <c r="K55" s="7">
        <f>IFERROR(SUM(jv_tab[[#This Row],[Total HT]],jv_tab[[#This Row],[TVA]]),"")</f>
        <v>0</v>
      </c>
    </row>
    <row r="56" spans="2:11" x14ac:dyDescent="0.2">
      <c r="B56" s="14"/>
      <c r="C56" s="19"/>
      <c r="D56" s="16"/>
      <c r="E56" s="15"/>
      <c r="F56" s="9"/>
      <c r="G56" s="5"/>
      <c r="H56" s="8"/>
      <c r="I56" s="7">
        <f>IFERROR(PRODUCT(jv_tab[[#This Row],[PRIX U]],jv_tab[[#This Row],[QTE]]),"")</f>
        <v>0</v>
      </c>
      <c r="J56" s="7" t="str">
        <f>IFERROR(PRODUCT(jv_tab[[#This Row],[Total HT]],#REF!),"")</f>
        <v/>
      </c>
      <c r="K56" s="7">
        <f>IFERROR(SUM(jv_tab[[#This Row],[Total HT]],jv_tab[[#This Row],[TVA]]),"")</f>
        <v>0</v>
      </c>
    </row>
    <row r="57" spans="2:11" x14ac:dyDescent="0.2">
      <c r="B57" s="14"/>
      <c r="C57" s="19"/>
      <c r="D57" s="16"/>
      <c r="E57" s="15"/>
      <c r="F57" s="9"/>
      <c r="G57" s="5"/>
      <c r="H57" s="8"/>
      <c r="I57" s="7">
        <f>IFERROR(PRODUCT(jv_tab[[#This Row],[PRIX U]],jv_tab[[#This Row],[QTE]]),"")</f>
        <v>0</v>
      </c>
      <c r="J57" s="7" t="str">
        <f>IFERROR(PRODUCT(jv_tab[[#This Row],[Total HT]],#REF!),"")</f>
        <v/>
      </c>
      <c r="K57" s="7">
        <f>IFERROR(SUM(jv_tab[[#This Row],[Total HT]],jv_tab[[#This Row],[TVA]]),"")</f>
        <v>0</v>
      </c>
    </row>
    <row r="58" spans="2:11" x14ac:dyDescent="0.2">
      <c r="B58" s="14"/>
      <c r="C58" s="19"/>
      <c r="D58" s="16"/>
      <c r="E58" s="15"/>
      <c r="F58" s="9"/>
      <c r="G58" s="5"/>
      <c r="H58" s="8"/>
      <c r="I58" s="7">
        <f>IFERROR(PRODUCT(jv_tab[[#This Row],[PRIX U]],jv_tab[[#This Row],[QTE]]),"")</f>
        <v>0</v>
      </c>
      <c r="J58" s="7" t="str">
        <f>IFERROR(PRODUCT(jv_tab[[#This Row],[Total HT]],#REF!),"")</f>
        <v/>
      </c>
      <c r="K58" s="7">
        <f>IFERROR(SUM(jv_tab[[#This Row],[Total HT]],jv_tab[[#This Row],[TVA]]),"")</f>
        <v>0</v>
      </c>
    </row>
    <row r="59" spans="2:11" x14ac:dyDescent="0.2">
      <c r="B59" s="14"/>
      <c r="C59" s="19"/>
      <c r="D59" s="16"/>
      <c r="E59" s="15"/>
      <c r="F59" s="9"/>
      <c r="G59" s="5"/>
      <c r="H59" s="8"/>
      <c r="I59" s="7">
        <f>IFERROR(PRODUCT(jv_tab[[#This Row],[PRIX U]],jv_tab[[#This Row],[QTE]]),"")</f>
        <v>0</v>
      </c>
      <c r="J59" s="7" t="str">
        <f>IFERROR(PRODUCT(jv_tab[[#This Row],[Total HT]],#REF!),"")</f>
        <v/>
      </c>
      <c r="K59" s="7">
        <f>IFERROR(SUM(jv_tab[[#This Row],[Total HT]],jv_tab[[#This Row],[TVA]]),"")</f>
        <v>0</v>
      </c>
    </row>
    <row r="60" spans="2:11" x14ac:dyDescent="0.2">
      <c r="B60" s="14"/>
      <c r="C60" s="19"/>
      <c r="D60" s="16"/>
      <c r="E60" s="15"/>
      <c r="F60" s="9"/>
      <c r="G60" s="5"/>
      <c r="H60" s="8"/>
      <c r="I60" s="7">
        <f>IFERROR(PRODUCT(jv_tab[[#This Row],[PRIX U]],jv_tab[[#This Row],[QTE]]),"")</f>
        <v>0</v>
      </c>
      <c r="J60" s="7" t="str">
        <f>IFERROR(PRODUCT(jv_tab[[#This Row],[Total HT]],#REF!),"")</f>
        <v/>
      </c>
      <c r="K60" s="7">
        <f>IFERROR(SUM(jv_tab[[#This Row],[Total HT]],jv_tab[[#This Row],[TVA]]),"")</f>
        <v>0</v>
      </c>
    </row>
    <row r="61" spans="2:11" x14ac:dyDescent="0.2">
      <c r="B61" s="14"/>
      <c r="C61" s="19"/>
      <c r="D61" s="16"/>
      <c r="E61" s="15"/>
      <c r="F61" s="9"/>
      <c r="G61" s="5"/>
      <c r="H61" s="8"/>
      <c r="I61" s="7">
        <f>IFERROR(PRODUCT(jv_tab[[#This Row],[PRIX U]],jv_tab[[#This Row],[QTE]]),"")</f>
        <v>0</v>
      </c>
      <c r="J61" s="7" t="str">
        <f>IFERROR(PRODUCT(jv_tab[[#This Row],[Total HT]],#REF!),"")</f>
        <v/>
      </c>
      <c r="K61" s="7">
        <f>IFERROR(SUM(jv_tab[[#This Row],[Total HT]],jv_tab[[#This Row],[TVA]]),"")</f>
        <v>0</v>
      </c>
    </row>
    <row r="62" spans="2:11" x14ac:dyDescent="0.2">
      <c r="B62" s="14"/>
      <c r="C62" s="19"/>
      <c r="D62" s="16"/>
      <c r="E62" s="15"/>
      <c r="F62" s="9"/>
      <c r="G62" s="5"/>
      <c r="H62" s="8"/>
      <c r="I62" s="7">
        <f>IFERROR(PRODUCT(jv_tab[[#This Row],[PRIX U]],jv_tab[[#This Row],[QTE]]),"")</f>
        <v>0</v>
      </c>
      <c r="J62" s="7" t="str">
        <f>IFERROR(PRODUCT(jv_tab[[#This Row],[Total HT]],#REF!),"")</f>
        <v/>
      </c>
      <c r="K62" s="7">
        <f>IFERROR(SUM(jv_tab[[#This Row],[Total HT]],jv_tab[[#This Row],[TVA]]),"")</f>
        <v>0</v>
      </c>
    </row>
    <row r="63" spans="2:11" x14ac:dyDescent="0.2">
      <c r="B63" s="14"/>
      <c r="C63" s="19"/>
      <c r="D63" s="16"/>
      <c r="E63" s="15"/>
      <c r="F63" s="9"/>
      <c r="G63" s="5"/>
      <c r="H63" s="8"/>
      <c r="I63" s="7">
        <f>IFERROR(PRODUCT(jv_tab[[#This Row],[PRIX U]],jv_tab[[#This Row],[QTE]]),"")</f>
        <v>0</v>
      </c>
      <c r="J63" s="7" t="str">
        <f>IFERROR(PRODUCT(jv_tab[[#This Row],[Total HT]],#REF!),"")</f>
        <v/>
      </c>
      <c r="K63" s="7">
        <f>IFERROR(SUM(jv_tab[[#This Row],[Total HT]],jv_tab[[#This Row],[TVA]]),"")</f>
        <v>0</v>
      </c>
    </row>
    <row r="64" spans="2:11" x14ac:dyDescent="0.2">
      <c r="B64" s="14"/>
      <c r="C64" s="19"/>
      <c r="D64" s="16"/>
      <c r="E64" s="15"/>
      <c r="F64" s="9"/>
      <c r="G64" s="5"/>
      <c r="H64" s="8"/>
      <c r="I64" s="7">
        <f>IFERROR(PRODUCT(jv_tab[[#This Row],[PRIX U]],jv_tab[[#This Row],[QTE]]),"")</f>
        <v>0</v>
      </c>
      <c r="J64" s="7" t="str">
        <f>IFERROR(PRODUCT(jv_tab[[#This Row],[Total HT]],#REF!),"")</f>
        <v/>
      </c>
      <c r="K64" s="7">
        <f>IFERROR(SUM(jv_tab[[#This Row],[Total HT]],jv_tab[[#This Row],[TVA]]),"")</f>
        <v>0</v>
      </c>
    </row>
    <row r="65" spans="2:11" x14ac:dyDescent="0.2">
      <c r="B65" s="14"/>
      <c r="C65" s="19"/>
      <c r="D65" s="16"/>
      <c r="E65" s="15"/>
      <c r="F65" s="9"/>
      <c r="G65" s="5"/>
      <c r="H65" s="8"/>
      <c r="I65" s="7">
        <f>IFERROR(PRODUCT(jv_tab[[#This Row],[PRIX U]],jv_tab[[#This Row],[QTE]]),"")</f>
        <v>0</v>
      </c>
      <c r="J65" s="7" t="str">
        <f>IFERROR(PRODUCT(jv_tab[[#This Row],[Total HT]],#REF!),"")</f>
        <v/>
      </c>
      <c r="K65" s="7">
        <f>IFERROR(SUM(jv_tab[[#This Row],[Total HT]],jv_tab[[#This Row],[TVA]]),"")</f>
        <v>0</v>
      </c>
    </row>
    <row r="66" spans="2:11" x14ac:dyDescent="0.2">
      <c r="B66" s="14"/>
      <c r="C66" s="19"/>
      <c r="D66" s="16"/>
      <c r="E66" s="15"/>
      <c r="F66" s="9"/>
      <c r="G66" s="5"/>
      <c r="H66" s="8"/>
      <c r="I66" s="7">
        <f>IFERROR(PRODUCT(jv_tab[[#This Row],[PRIX U]],jv_tab[[#This Row],[QTE]]),"")</f>
        <v>0</v>
      </c>
      <c r="J66" s="7" t="str">
        <f>IFERROR(PRODUCT(jv_tab[[#This Row],[Total HT]],#REF!),"")</f>
        <v/>
      </c>
      <c r="K66" s="7">
        <f>IFERROR(SUM(jv_tab[[#This Row],[Total HT]],jv_tab[[#This Row],[TVA]]),"")</f>
        <v>0</v>
      </c>
    </row>
    <row r="67" spans="2:11" x14ac:dyDescent="0.2">
      <c r="B67" s="14"/>
      <c r="C67" s="19"/>
      <c r="D67" s="16"/>
      <c r="E67" s="15"/>
      <c r="F67" s="9"/>
      <c r="G67" s="5"/>
      <c r="H67" s="8"/>
      <c r="I67" s="7">
        <f>IFERROR(PRODUCT(jv_tab[[#This Row],[PRIX U]],jv_tab[[#This Row],[QTE]]),"")</f>
        <v>0</v>
      </c>
      <c r="J67" s="7" t="str">
        <f>IFERROR(PRODUCT(jv_tab[[#This Row],[Total HT]],#REF!),"")</f>
        <v/>
      </c>
      <c r="K67" s="7">
        <f>IFERROR(SUM(jv_tab[[#This Row],[Total HT]],jv_tab[[#This Row],[TVA]]),"")</f>
        <v>0</v>
      </c>
    </row>
    <row r="68" spans="2:11" x14ac:dyDescent="0.2">
      <c r="B68" s="14"/>
      <c r="C68" s="19"/>
      <c r="D68" s="16"/>
      <c r="E68" s="15"/>
      <c r="F68" s="9"/>
      <c r="G68" s="5"/>
      <c r="H68" s="8"/>
      <c r="I68" s="7">
        <f>IFERROR(PRODUCT(jv_tab[[#This Row],[PRIX U]],jv_tab[[#This Row],[QTE]]),"")</f>
        <v>0</v>
      </c>
      <c r="J68" s="7" t="str">
        <f>IFERROR(PRODUCT(jv_tab[[#This Row],[Total HT]],#REF!),"")</f>
        <v/>
      </c>
      <c r="K68" s="7">
        <f>IFERROR(SUM(jv_tab[[#This Row],[Total HT]],jv_tab[[#This Row],[TVA]]),"")</f>
        <v>0</v>
      </c>
    </row>
    <row r="69" spans="2:11" x14ac:dyDescent="0.2">
      <c r="B69" s="14"/>
      <c r="C69" s="19"/>
      <c r="D69" s="16"/>
      <c r="E69" s="15"/>
      <c r="F69" s="9"/>
      <c r="G69" s="5"/>
      <c r="H69" s="8"/>
      <c r="I69" s="7">
        <f>IFERROR(PRODUCT(jv_tab[[#This Row],[PRIX U]],jv_tab[[#This Row],[QTE]]),"")</f>
        <v>0</v>
      </c>
      <c r="J69" s="7" t="str">
        <f>IFERROR(PRODUCT(jv_tab[[#This Row],[Total HT]],#REF!),"")</f>
        <v/>
      </c>
      <c r="K69" s="7">
        <f>IFERROR(SUM(jv_tab[[#This Row],[Total HT]],jv_tab[[#This Row],[TVA]]),"")</f>
        <v>0</v>
      </c>
    </row>
    <row r="70" spans="2:11" x14ac:dyDescent="0.2">
      <c r="B70" s="14"/>
      <c r="C70" s="19"/>
      <c r="D70" s="16"/>
      <c r="E70" s="15"/>
      <c r="F70" s="9"/>
      <c r="G70" s="5"/>
      <c r="H70" s="8"/>
      <c r="I70" s="7">
        <f>IFERROR(PRODUCT(jv_tab[[#This Row],[PRIX U]],jv_tab[[#This Row],[QTE]]),"")</f>
        <v>0</v>
      </c>
      <c r="J70" s="7" t="str">
        <f>IFERROR(PRODUCT(jv_tab[[#This Row],[Total HT]],#REF!),"")</f>
        <v/>
      </c>
      <c r="K70" s="7">
        <f>IFERROR(SUM(jv_tab[[#This Row],[Total HT]],jv_tab[[#This Row],[TVA]]),"")</f>
        <v>0</v>
      </c>
    </row>
    <row r="71" spans="2:11" x14ac:dyDescent="0.2">
      <c r="B71" s="14"/>
      <c r="C71" s="19"/>
      <c r="D71" s="16"/>
      <c r="E71" s="15"/>
      <c r="F71" s="9"/>
      <c r="G71" s="5"/>
      <c r="H71" s="8"/>
      <c r="I71" s="7">
        <f>IFERROR(PRODUCT(jv_tab[[#This Row],[PRIX U]],jv_tab[[#This Row],[QTE]]),"")</f>
        <v>0</v>
      </c>
      <c r="J71" s="7" t="str">
        <f>IFERROR(PRODUCT(jv_tab[[#This Row],[Total HT]],#REF!),"")</f>
        <v/>
      </c>
      <c r="K71" s="7">
        <f>IFERROR(SUM(jv_tab[[#This Row],[Total HT]],jv_tab[[#This Row],[TVA]]),"")</f>
        <v>0</v>
      </c>
    </row>
    <row r="72" spans="2:11" x14ac:dyDescent="0.2">
      <c r="B72" s="14"/>
      <c r="C72" s="19"/>
      <c r="D72" s="16"/>
      <c r="E72" s="15"/>
      <c r="F72" s="9"/>
      <c r="G72" s="5"/>
      <c r="H72" s="8"/>
      <c r="I72" s="7">
        <f>IFERROR(PRODUCT(jv_tab[[#This Row],[PRIX U]],jv_tab[[#This Row],[QTE]]),"")</f>
        <v>0</v>
      </c>
      <c r="J72" s="7" t="str">
        <f>IFERROR(PRODUCT(jv_tab[[#This Row],[Total HT]],#REF!),"")</f>
        <v/>
      </c>
      <c r="K72" s="7">
        <f>IFERROR(SUM(jv_tab[[#This Row],[Total HT]],jv_tab[[#This Row],[TVA]]),"")</f>
        <v>0</v>
      </c>
    </row>
    <row r="73" spans="2:11" x14ac:dyDescent="0.2">
      <c r="B73" s="14"/>
      <c r="C73" s="19"/>
      <c r="D73" s="16"/>
      <c r="E73" s="15"/>
      <c r="F73" s="9"/>
      <c r="G73" s="5"/>
      <c r="H73" s="8"/>
      <c r="I73" s="7">
        <f>IFERROR(PRODUCT(jv_tab[[#This Row],[PRIX U]],jv_tab[[#This Row],[QTE]]),"")</f>
        <v>0</v>
      </c>
      <c r="J73" s="7" t="str">
        <f>IFERROR(PRODUCT(jv_tab[[#This Row],[Total HT]],#REF!),"")</f>
        <v/>
      </c>
      <c r="K73" s="7">
        <f>IFERROR(SUM(jv_tab[[#This Row],[Total HT]],jv_tab[[#This Row],[TVA]]),"")</f>
        <v>0</v>
      </c>
    </row>
    <row r="74" spans="2:11" x14ac:dyDescent="0.2">
      <c r="B74" s="14"/>
      <c r="C74" s="19"/>
      <c r="D74" s="16"/>
      <c r="E74" s="15"/>
      <c r="F74" s="9"/>
      <c r="G74" s="5"/>
      <c r="H74" s="8"/>
      <c r="I74" s="7">
        <f>IFERROR(PRODUCT(jv_tab[[#This Row],[PRIX U]],jv_tab[[#This Row],[QTE]]),"")</f>
        <v>0</v>
      </c>
      <c r="J74" s="7" t="str">
        <f>IFERROR(PRODUCT(jv_tab[[#This Row],[Total HT]],#REF!),"")</f>
        <v/>
      </c>
      <c r="K74" s="7">
        <f>IFERROR(SUM(jv_tab[[#This Row],[Total HT]],jv_tab[[#This Row],[TVA]]),"")</f>
        <v>0</v>
      </c>
    </row>
    <row r="75" spans="2:11" x14ac:dyDescent="0.2">
      <c r="B75" s="14"/>
      <c r="C75" s="19"/>
      <c r="D75" s="16"/>
      <c r="E75" s="15"/>
      <c r="F75" s="9"/>
      <c r="G75" s="5"/>
      <c r="H75" s="8"/>
      <c r="I75" s="7">
        <f>IFERROR(PRODUCT(jv_tab[[#This Row],[PRIX U]],jv_tab[[#This Row],[QTE]]),"")</f>
        <v>0</v>
      </c>
      <c r="J75" s="7" t="str">
        <f>IFERROR(PRODUCT(jv_tab[[#This Row],[Total HT]],#REF!),"")</f>
        <v/>
      </c>
      <c r="K75" s="7">
        <f>IFERROR(SUM(jv_tab[[#This Row],[Total HT]],jv_tab[[#This Row],[TVA]]),"")</f>
        <v>0</v>
      </c>
    </row>
    <row r="76" spans="2:11" x14ac:dyDescent="0.2">
      <c r="B76" s="14"/>
      <c r="C76" s="19"/>
      <c r="D76" s="16"/>
      <c r="E76" s="15"/>
      <c r="F76" s="9"/>
      <c r="G76" s="5"/>
      <c r="H76" s="8"/>
      <c r="I76" s="7">
        <f>IFERROR(PRODUCT(jv_tab[[#This Row],[PRIX U]],jv_tab[[#This Row],[QTE]]),"")</f>
        <v>0</v>
      </c>
      <c r="J76" s="7" t="str">
        <f>IFERROR(PRODUCT(jv_tab[[#This Row],[Total HT]],#REF!),"")</f>
        <v/>
      </c>
      <c r="K76" s="7">
        <f>IFERROR(SUM(jv_tab[[#This Row],[Total HT]],jv_tab[[#This Row],[TVA]]),"")</f>
        <v>0</v>
      </c>
    </row>
    <row r="77" spans="2:11" x14ac:dyDescent="0.2">
      <c r="B77" s="14"/>
      <c r="C77" s="19"/>
      <c r="D77" s="16"/>
      <c r="E77" s="15"/>
      <c r="F77" s="9"/>
      <c r="G77" s="5"/>
      <c r="H77" s="8"/>
      <c r="I77" s="7">
        <f>IFERROR(PRODUCT(jv_tab[[#This Row],[PRIX U]],jv_tab[[#This Row],[QTE]]),"")</f>
        <v>0</v>
      </c>
      <c r="J77" s="7" t="str">
        <f>IFERROR(PRODUCT(jv_tab[[#This Row],[Total HT]],#REF!),"")</f>
        <v/>
      </c>
      <c r="K77" s="7">
        <f>IFERROR(SUM(jv_tab[[#This Row],[Total HT]],jv_tab[[#This Row],[TVA]]),"")</f>
        <v>0</v>
      </c>
    </row>
    <row r="78" spans="2:11" x14ac:dyDescent="0.2">
      <c r="B78" s="14"/>
      <c r="C78" s="19"/>
      <c r="D78" s="16"/>
      <c r="E78" s="15"/>
      <c r="F78" s="9"/>
      <c r="G78" s="5"/>
      <c r="H78" s="8"/>
      <c r="I78" s="7">
        <f>IFERROR(PRODUCT(jv_tab[[#This Row],[PRIX U]],jv_tab[[#This Row],[QTE]]),"")</f>
        <v>0</v>
      </c>
      <c r="J78" s="7" t="str">
        <f>IFERROR(PRODUCT(jv_tab[[#This Row],[Total HT]],#REF!),"")</f>
        <v/>
      </c>
      <c r="K78" s="7">
        <f>IFERROR(SUM(jv_tab[[#This Row],[Total HT]],jv_tab[[#This Row],[TVA]]),"")</f>
        <v>0</v>
      </c>
    </row>
    <row r="79" spans="2:11" x14ac:dyDescent="0.2">
      <c r="B79" s="14"/>
      <c r="C79" s="19"/>
      <c r="D79" s="16"/>
      <c r="E79" s="15"/>
      <c r="F79" s="9"/>
      <c r="G79" s="5"/>
      <c r="H79" s="8"/>
      <c r="I79" s="7">
        <f>IFERROR(PRODUCT(jv_tab[[#This Row],[PRIX U]],jv_tab[[#This Row],[QTE]]),"")</f>
        <v>0</v>
      </c>
      <c r="J79" s="7" t="str">
        <f>IFERROR(PRODUCT(jv_tab[[#This Row],[Total HT]],#REF!),"")</f>
        <v/>
      </c>
      <c r="K79" s="7">
        <f>IFERROR(SUM(jv_tab[[#This Row],[Total HT]],jv_tab[[#This Row],[TVA]]),"")</f>
        <v>0</v>
      </c>
    </row>
    <row r="80" spans="2:11" x14ac:dyDescent="0.2">
      <c r="B80" s="14"/>
      <c r="C80" s="19"/>
      <c r="D80" s="16"/>
      <c r="E80" s="15"/>
      <c r="F80" s="9"/>
      <c r="G80" s="5"/>
      <c r="H80" s="8"/>
      <c r="I80" s="7">
        <f>IFERROR(PRODUCT(jv_tab[[#This Row],[PRIX U]],jv_tab[[#This Row],[QTE]]),"")</f>
        <v>0</v>
      </c>
      <c r="J80" s="7" t="str">
        <f>IFERROR(PRODUCT(jv_tab[[#This Row],[Total HT]],#REF!),"")</f>
        <v/>
      </c>
      <c r="K80" s="7">
        <f>IFERROR(SUM(jv_tab[[#This Row],[Total HT]],jv_tab[[#This Row],[TVA]]),"")</f>
        <v>0</v>
      </c>
    </row>
    <row r="81" spans="2:11" x14ac:dyDescent="0.2">
      <c r="B81" s="14"/>
      <c r="C81" s="19"/>
      <c r="D81" s="16"/>
      <c r="E81" s="15"/>
      <c r="F81" s="9"/>
      <c r="G81" s="5"/>
      <c r="H81" s="8"/>
      <c r="I81" s="7">
        <f>IFERROR(PRODUCT(jv_tab[[#This Row],[PRIX U]],jv_tab[[#This Row],[QTE]]),"")</f>
        <v>0</v>
      </c>
      <c r="J81" s="7" t="str">
        <f>IFERROR(PRODUCT(jv_tab[[#This Row],[Total HT]],#REF!),"")</f>
        <v/>
      </c>
      <c r="K81" s="7">
        <f>IFERROR(SUM(jv_tab[[#This Row],[Total HT]],jv_tab[[#This Row],[TVA]]),"")</f>
        <v>0</v>
      </c>
    </row>
    <row r="82" spans="2:11" x14ac:dyDescent="0.2">
      <c r="B82" s="14"/>
      <c r="C82" s="19"/>
      <c r="D82" s="16"/>
      <c r="E82" s="15"/>
      <c r="F82" s="9"/>
      <c r="G82" s="5"/>
      <c r="H82" s="8"/>
      <c r="I82" s="7">
        <f>IFERROR(PRODUCT(jv_tab[[#This Row],[PRIX U]],jv_tab[[#This Row],[QTE]]),"")</f>
        <v>0</v>
      </c>
      <c r="J82" s="7" t="str">
        <f>IFERROR(PRODUCT(jv_tab[[#This Row],[Total HT]],#REF!),"")</f>
        <v/>
      </c>
      <c r="K82" s="7">
        <f>IFERROR(SUM(jv_tab[[#This Row],[Total HT]],jv_tab[[#This Row],[TVA]]),"")</f>
        <v>0</v>
      </c>
    </row>
    <row r="83" spans="2:11" x14ac:dyDescent="0.2">
      <c r="B83" s="14"/>
      <c r="C83" s="19"/>
      <c r="D83" s="16"/>
      <c r="E83" s="15"/>
      <c r="F83" s="9"/>
      <c r="G83" s="5"/>
      <c r="H83" s="8"/>
      <c r="I83" s="7">
        <f>IFERROR(PRODUCT(jv_tab[[#This Row],[PRIX U]],jv_tab[[#This Row],[QTE]]),"")</f>
        <v>0</v>
      </c>
      <c r="J83" s="7" t="str">
        <f>IFERROR(PRODUCT(jv_tab[[#This Row],[Total HT]],#REF!),"")</f>
        <v/>
      </c>
      <c r="K83" s="7">
        <f>IFERROR(SUM(jv_tab[[#This Row],[Total HT]],jv_tab[[#This Row],[TVA]]),"")</f>
        <v>0</v>
      </c>
    </row>
    <row r="84" spans="2:11" x14ac:dyDescent="0.2">
      <c r="B84" s="14"/>
      <c r="C84" s="19"/>
      <c r="D84" s="16"/>
      <c r="E84" s="15"/>
      <c r="F84" s="9"/>
      <c r="G84" s="5"/>
      <c r="H84" s="8"/>
      <c r="I84" s="7">
        <f>IFERROR(PRODUCT(jv_tab[[#This Row],[PRIX U]],jv_tab[[#This Row],[QTE]]),"")</f>
        <v>0</v>
      </c>
      <c r="J84" s="7" t="str">
        <f>IFERROR(PRODUCT(jv_tab[[#This Row],[Total HT]],#REF!),"")</f>
        <v/>
      </c>
      <c r="K84" s="7">
        <f>IFERROR(SUM(jv_tab[[#This Row],[Total HT]],jv_tab[[#This Row],[TVA]]),"")</f>
        <v>0</v>
      </c>
    </row>
    <row r="85" spans="2:11" x14ac:dyDescent="0.2">
      <c r="B85" s="14"/>
      <c r="C85" s="19"/>
      <c r="D85" s="16"/>
      <c r="E85" s="15"/>
      <c r="F85" s="9"/>
      <c r="G85" s="5"/>
      <c r="H85" s="8"/>
      <c r="I85" s="7">
        <f>IFERROR(PRODUCT(jv_tab[[#This Row],[PRIX U]],jv_tab[[#This Row],[QTE]]),"")</f>
        <v>0</v>
      </c>
      <c r="J85" s="7" t="str">
        <f>IFERROR(PRODUCT(jv_tab[[#This Row],[Total HT]],#REF!),"")</f>
        <v/>
      </c>
      <c r="K85" s="7">
        <f>IFERROR(SUM(jv_tab[[#This Row],[Total HT]],jv_tab[[#This Row],[TVA]]),"")</f>
        <v>0</v>
      </c>
    </row>
    <row r="86" spans="2:11" x14ac:dyDescent="0.2">
      <c r="B86" s="14"/>
      <c r="C86" s="19"/>
      <c r="D86" s="16"/>
      <c r="E86" s="15"/>
      <c r="F86" s="9"/>
      <c r="G86" s="5"/>
      <c r="H86" s="8"/>
      <c r="I86" s="7">
        <f>IFERROR(PRODUCT(jv_tab[[#This Row],[PRIX U]],jv_tab[[#This Row],[QTE]]),"")</f>
        <v>0</v>
      </c>
      <c r="J86" s="7" t="str">
        <f>IFERROR(PRODUCT(jv_tab[[#This Row],[Total HT]],#REF!),"")</f>
        <v/>
      </c>
      <c r="K86" s="7">
        <f>IFERROR(SUM(jv_tab[[#This Row],[Total HT]],jv_tab[[#This Row],[TVA]]),"")</f>
        <v>0</v>
      </c>
    </row>
    <row r="87" spans="2:11" x14ac:dyDescent="0.2">
      <c r="B87" s="14"/>
      <c r="C87" s="19"/>
      <c r="D87" s="16"/>
      <c r="E87" s="15"/>
      <c r="F87" s="9"/>
      <c r="G87" s="5"/>
      <c r="H87" s="8"/>
      <c r="I87" s="7">
        <f>IFERROR(PRODUCT(jv_tab[[#This Row],[PRIX U]],jv_tab[[#This Row],[QTE]]),"")</f>
        <v>0</v>
      </c>
      <c r="J87" s="7" t="str">
        <f>IFERROR(PRODUCT(jv_tab[[#This Row],[Total HT]],#REF!),"")</f>
        <v/>
      </c>
      <c r="K87" s="7">
        <f>IFERROR(SUM(jv_tab[[#This Row],[Total HT]],jv_tab[[#This Row],[TVA]]),"")</f>
        <v>0</v>
      </c>
    </row>
    <row r="88" spans="2:11" x14ac:dyDescent="0.2">
      <c r="B88" s="14"/>
      <c r="C88" s="19"/>
      <c r="D88" s="16"/>
      <c r="E88" s="15"/>
      <c r="F88" s="9"/>
      <c r="G88" s="5"/>
      <c r="H88" s="8"/>
      <c r="I88" s="7">
        <f>IFERROR(PRODUCT(jv_tab[[#This Row],[PRIX U]],jv_tab[[#This Row],[QTE]]),"")</f>
        <v>0</v>
      </c>
      <c r="J88" s="7" t="str">
        <f>IFERROR(PRODUCT(jv_tab[[#This Row],[Total HT]],#REF!),"")</f>
        <v/>
      </c>
      <c r="K88" s="7">
        <f>IFERROR(SUM(jv_tab[[#This Row],[Total HT]],jv_tab[[#This Row],[TVA]]),"")</f>
        <v>0</v>
      </c>
    </row>
    <row r="89" spans="2:11" x14ac:dyDescent="0.2">
      <c r="B89" s="14"/>
      <c r="C89" s="19"/>
      <c r="D89" s="16"/>
      <c r="E89" s="15"/>
      <c r="F89" s="9"/>
      <c r="G89" s="5"/>
      <c r="H89" s="8"/>
      <c r="I89" s="7">
        <f>IFERROR(PRODUCT(jv_tab[[#This Row],[PRIX U]],jv_tab[[#This Row],[QTE]]),"")</f>
        <v>0</v>
      </c>
      <c r="J89" s="7" t="str">
        <f>IFERROR(PRODUCT(jv_tab[[#This Row],[Total HT]],#REF!),"")</f>
        <v/>
      </c>
      <c r="K89" s="7">
        <f>IFERROR(SUM(jv_tab[[#This Row],[Total HT]],jv_tab[[#This Row],[TVA]]),"")</f>
        <v>0</v>
      </c>
    </row>
    <row r="90" spans="2:11" x14ac:dyDescent="0.2">
      <c r="B90" s="14"/>
      <c r="C90" s="19"/>
      <c r="D90" s="16"/>
      <c r="E90" s="15"/>
      <c r="F90" s="9"/>
      <c r="G90" s="5"/>
      <c r="H90" s="8"/>
      <c r="I90" s="7">
        <f>IFERROR(PRODUCT(jv_tab[[#This Row],[PRIX U]],jv_tab[[#This Row],[QTE]]),"")</f>
        <v>0</v>
      </c>
      <c r="J90" s="7" t="str">
        <f>IFERROR(PRODUCT(jv_tab[[#This Row],[Total HT]],#REF!),"")</f>
        <v/>
      </c>
      <c r="K90" s="7">
        <f>IFERROR(SUM(jv_tab[[#This Row],[Total HT]],jv_tab[[#This Row],[TVA]]),"")</f>
        <v>0</v>
      </c>
    </row>
    <row r="91" spans="2:11" x14ac:dyDescent="0.2">
      <c r="B91" s="14"/>
      <c r="C91" s="19"/>
      <c r="D91" s="16"/>
      <c r="E91" s="15"/>
      <c r="F91" s="9"/>
      <c r="G91" s="5"/>
      <c r="H91" s="8"/>
      <c r="I91" s="7">
        <f>IFERROR(PRODUCT(jv_tab[[#This Row],[PRIX U]],jv_tab[[#This Row],[QTE]]),"")</f>
        <v>0</v>
      </c>
      <c r="J91" s="7" t="str">
        <f>IFERROR(PRODUCT(jv_tab[[#This Row],[Total HT]],#REF!),"")</f>
        <v/>
      </c>
      <c r="K91" s="7">
        <f>IFERROR(SUM(jv_tab[[#This Row],[Total HT]],jv_tab[[#This Row],[TVA]]),"")</f>
        <v>0</v>
      </c>
    </row>
    <row r="92" spans="2:11" x14ac:dyDescent="0.2">
      <c r="B92" s="14"/>
      <c r="C92" s="19"/>
      <c r="D92" s="16"/>
      <c r="E92" s="15"/>
      <c r="F92" s="9"/>
      <c r="G92" s="5"/>
      <c r="H92" s="8"/>
      <c r="I92" s="7">
        <f>IFERROR(PRODUCT(jv_tab[[#This Row],[PRIX U]],jv_tab[[#This Row],[QTE]]),"")</f>
        <v>0</v>
      </c>
      <c r="J92" s="7" t="str">
        <f>IFERROR(PRODUCT(jv_tab[[#This Row],[Total HT]],#REF!),"")</f>
        <v/>
      </c>
      <c r="K92" s="7">
        <f>IFERROR(SUM(jv_tab[[#This Row],[Total HT]],jv_tab[[#This Row],[TVA]]),"")</f>
        <v>0</v>
      </c>
    </row>
    <row r="93" spans="2:11" x14ac:dyDescent="0.2">
      <c r="B93" s="14"/>
      <c r="C93" s="19"/>
      <c r="D93" s="16"/>
      <c r="E93" s="15"/>
      <c r="F93" s="9"/>
      <c r="G93" s="5"/>
      <c r="H93" s="8"/>
      <c r="I93" s="7">
        <f>IFERROR(PRODUCT(jv_tab[[#This Row],[PRIX U]],jv_tab[[#This Row],[QTE]]),"")</f>
        <v>0</v>
      </c>
      <c r="J93" s="7" t="str">
        <f>IFERROR(PRODUCT(jv_tab[[#This Row],[Total HT]],#REF!),"")</f>
        <v/>
      </c>
      <c r="K93" s="7">
        <f>IFERROR(SUM(jv_tab[[#This Row],[Total HT]],jv_tab[[#This Row],[TVA]]),"")</f>
        <v>0</v>
      </c>
    </row>
    <row r="94" spans="2:11" x14ac:dyDescent="0.2">
      <c r="B94" s="14"/>
      <c r="C94" s="19"/>
      <c r="D94" s="16"/>
      <c r="E94" s="15"/>
      <c r="F94" s="9"/>
      <c r="G94" s="5"/>
      <c r="H94" s="8"/>
      <c r="I94" s="7">
        <f>IFERROR(PRODUCT(jv_tab[[#This Row],[PRIX U]],jv_tab[[#This Row],[QTE]]),"")</f>
        <v>0</v>
      </c>
      <c r="J94" s="7" t="str">
        <f>IFERROR(PRODUCT(jv_tab[[#This Row],[Total HT]],#REF!),"")</f>
        <v/>
      </c>
      <c r="K94" s="7">
        <f>IFERROR(SUM(jv_tab[[#This Row],[Total HT]],jv_tab[[#This Row],[TVA]]),"")</f>
        <v>0</v>
      </c>
    </row>
    <row r="95" spans="2:11" x14ac:dyDescent="0.2">
      <c r="B95" s="14"/>
      <c r="C95" s="19"/>
      <c r="D95" s="16"/>
      <c r="E95" s="15"/>
      <c r="F95" s="9"/>
      <c r="G95" s="5"/>
      <c r="H95" s="8"/>
      <c r="I95" s="7">
        <f>IFERROR(PRODUCT(jv_tab[[#This Row],[PRIX U]],jv_tab[[#This Row],[QTE]]),"")</f>
        <v>0</v>
      </c>
      <c r="J95" s="7" t="str">
        <f>IFERROR(PRODUCT(jv_tab[[#This Row],[Total HT]],#REF!),"")</f>
        <v/>
      </c>
      <c r="K95" s="7">
        <f>IFERROR(SUM(jv_tab[[#This Row],[Total HT]],jv_tab[[#This Row],[TVA]]),"")</f>
        <v>0</v>
      </c>
    </row>
    <row r="96" spans="2:11" x14ac:dyDescent="0.2">
      <c r="B96" s="14"/>
      <c r="C96" s="19"/>
      <c r="D96" s="16"/>
      <c r="E96" s="15"/>
      <c r="F96" s="9"/>
      <c r="G96" s="5"/>
      <c r="H96" s="8"/>
      <c r="I96" s="7">
        <f>IFERROR(PRODUCT(jv_tab[[#This Row],[PRIX U]],jv_tab[[#This Row],[QTE]]),"")</f>
        <v>0</v>
      </c>
      <c r="J96" s="7" t="str">
        <f>IFERROR(PRODUCT(jv_tab[[#This Row],[Total HT]],#REF!),"")</f>
        <v/>
      </c>
      <c r="K96" s="7">
        <f>IFERROR(SUM(jv_tab[[#This Row],[Total HT]],jv_tab[[#This Row],[TVA]]),"")</f>
        <v>0</v>
      </c>
    </row>
    <row r="97" spans="2:11" x14ac:dyDescent="0.2">
      <c r="B97" s="14"/>
      <c r="C97" s="19"/>
      <c r="D97" s="16"/>
      <c r="E97" s="15"/>
      <c r="F97" s="9"/>
      <c r="G97" s="5"/>
      <c r="H97" s="8"/>
      <c r="I97" s="7">
        <f>IFERROR(PRODUCT(jv_tab[[#This Row],[PRIX U]],jv_tab[[#This Row],[QTE]]),"")</f>
        <v>0</v>
      </c>
      <c r="J97" s="7" t="str">
        <f>IFERROR(PRODUCT(jv_tab[[#This Row],[Total HT]],#REF!),"")</f>
        <v/>
      </c>
      <c r="K97" s="7">
        <f>IFERROR(SUM(jv_tab[[#This Row],[Total HT]],jv_tab[[#This Row],[TVA]]),"")</f>
        <v>0</v>
      </c>
    </row>
    <row r="98" spans="2:11" x14ac:dyDescent="0.2">
      <c r="B98" s="14"/>
      <c r="C98" s="19"/>
      <c r="D98" s="16"/>
      <c r="E98" s="15"/>
      <c r="F98" s="9"/>
      <c r="G98" s="5"/>
      <c r="H98" s="8"/>
      <c r="I98" s="7">
        <f>IFERROR(PRODUCT(jv_tab[[#This Row],[PRIX U]],jv_tab[[#This Row],[QTE]]),"")</f>
        <v>0</v>
      </c>
      <c r="J98" s="7" t="str">
        <f>IFERROR(PRODUCT(jv_tab[[#This Row],[Total HT]],#REF!),"")</f>
        <v/>
      </c>
      <c r="K98" s="7">
        <f>IFERROR(SUM(jv_tab[[#This Row],[Total HT]],jv_tab[[#This Row],[TVA]]),"")</f>
        <v>0</v>
      </c>
    </row>
    <row r="99" spans="2:11" x14ac:dyDescent="0.2">
      <c r="B99" s="14"/>
      <c r="C99" s="19"/>
      <c r="D99" s="16"/>
      <c r="E99" s="15"/>
      <c r="F99" s="9"/>
      <c r="G99" s="5"/>
      <c r="H99" s="8"/>
      <c r="I99" s="7">
        <f>IFERROR(PRODUCT(jv_tab[[#This Row],[PRIX U]],jv_tab[[#This Row],[QTE]]),"")</f>
        <v>0</v>
      </c>
      <c r="J99" s="7" t="str">
        <f>IFERROR(PRODUCT(jv_tab[[#This Row],[Total HT]],#REF!),"")</f>
        <v/>
      </c>
      <c r="K99" s="7">
        <f>IFERROR(SUM(jv_tab[[#This Row],[Total HT]],jv_tab[[#This Row],[TVA]]),"")</f>
        <v>0</v>
      </c>
    </row>
    <row r="100" spans="2:11" x14ac:dyDescent="0.2">
      <c r="B100" s="14"/>
      <c r="C100" s="19"/>
      <c r="D100" s="16"/>
      <c r="E100" s="15"/>
      <c r="F100" s="9"/>
      <c r="G100" s="5"/>
      <c r="H100" s="8"/>
      <c r="I100" s="7">
        <f>IFERROR(PRODUCT(jv_tab[[#This Row],[PRIX U]],jv_tab[[#This Row],[QTE]]),"")</f>
        <v>0</v>
      </c>
      <c r="J100" s="7" t="str">
        <f>IFERROR(PRODUCT(jv_tab[[#This Row],[Total HT]],#REF!),"")</f>
        <v/>
      </c>
      <c r="K100" s="7">
        <f>IFERROR(SUM(jv_tab[[#This Row],[Total HT]],jv_tab[[#This Row],[TVA]]),"")</f>
        <v>0</v>
      </c>
    </row>
    <row r="101" spans="2:11" x14ac:dyDescent="0.2">
      <c r="B101" s="14"/>
      <c r="C101" s="19"/>
      <c r="D101" s="16"/>
      <c r="E101" s="15"/>
      <c r="F101" s="9"/>
      <c r="G101" s="5"/>
      <c r="H101" s="8"/>
      <c r="I101" s="7">
        <f>IFERROR(PRODUCT(jv_tab[[#This Row],[PRIX U]],jv_tab[[#This Row],[QTE]]),"")</f>
        <v>0</v>
      </c>
      <c r="J101" s="7" t="str">
        <f>IFERROR(PRODUCT(jv_tab[[#This Row],[Total HT]],#REF!),"")</f>
        <v/>
      </c>
      <c r="K101" s="7">
        <f>IFERROR(SUM(jv_tab[[#This Row],[Total HT]],jv_tab[[#This Row],[TVA]]),"")</f>
        <v>0</v>
      </c>
    </row>
    <row r="102" spans="2:11" x14ac:dyDescent="0.2">
      <c r="B102" s="14"/>
      <c r="C102" s="19"/>
      <c r="D102" s="16"/>
      <c r="E102" s="15"/>
      <c r="F102" s="9"/>
      <c r="G102" s="5"/>
      <c r="H102" s="8"/>
      <c r="I102" s="7">
        <f>IFERROR(PRODUCT(jv_tab[[#This Row],[PRIX U]],jv_tab[[#This Row],[QTE]]),"")</f>
        <v>0</v>
      </c>
      <c r="J102" s="7" t="str">
        <f>IFERROR(PRODUCT(jv_tab[[#This Row],[Total HT]],#REF!),"")</f>
        <v/>
      </c>
      <c r="K102" s="7">
        <f>IFERROR(SUM(jv_tab[[#This Row],[Total HT]],jv_tab[[#This Row],[TVA]]),"")</f>
        <v>0</v>
      </c>
    </row>
    <row r="103" spans="2:11" x14ac:dyDescent="0.2">
      <c r="B103" s="14"/>
      <c r="C103" s="19"/>
      <c r="D103" s="16"/>
      <c r="E103" s="15"/>
      <c r="F103" s="9"/>
      <c r="G103" s="5"/>
      <c r="H103" s="8"/>
      <c r="I103" s="7">
        <f>IFERROR(PRODUCT(jv_tab[[#This Row],[PRIX U]],jv_tab[[#This Row],[QTE]]),"")</f>
        <v>0</v>
      </c>
      <c r="J103" s="7" t="str">
        <f>IFERROR(PRODUCT(jv_tab[[#This Row],[Total HT]],#REF!),"")</f>
        <v/>
      </c>
      <c r="K103" s="7">
        <f>IFERROR(SUM(jv_tab[[#This Row],[Total HT]],jv_tab[[#This Row],[TVA]]),"")</f>
        <v>0</v>
      </c>
    </row>
    <row r="104" spans="2:11" x14ac:dyDescent="0.2">
      <c r="B104" s="14"/>
      <c r="C104" s="19"/>
      <c r="D104" s="16"/>
      <c r="E104" s="15"/>
      <c r="F104" s="9"/>
      <c r="G104" s="5"/>
      <c r="H104" s="8"/>
      <c r="I104" s="7">
        <f>IFERROR(PRODUCT(jv_tab[[#This Row],[PRIX U]],jv_tab[[#This Row],[QTE]]),"")</f>
        <v>0</v>
      </c>
      <c r="J104" s="7" t="str">
        <f>IFERROR(PRODUCT(jv_tab[[#This Row],[Total HT]],#REF!),"")</f>
        <v/>
      </c>
      <c r="K104" s="7">
        <f>IFERROR(SUM(jv_tab[[#This Row],[Total HT]],jv_tab[[#This Row],[TVA]]),"")</f>
        <v>0</v>
      </c>
    </row>
    <row r="105" spans="2:11" x14ac:dyDescent="0.2">
      <c r="B105" s="14"/>
      <c r="C105" s="19"/>
      <c r="D105" s="16"/>
      <c r="E105" s="15"/>
      <c r="F105" s="9"/>
      <c r="G105" s="5"/>
      <c r="H105" s="8"/>
      <c r="I105" s="7">
        <f>IFERROR(PRODUCT(jv_tab[[#This Row],[PRIX U]],jv_tab[[#This Row],[QTE]]),"")</f>
        <v>0</v>
      </c>
      <c r="J105" s="7" t="str">
        <f>IFERROR(PRODUCT(jv_tab[[#This Row],[Total HT]],#REF!),"")</f>
        <v/>
      </c>
      <c r="K105" s="7">
        <f>IFERROR(SUM(jv_tab[[#This Row],[Total HT]],jv_tab[[#This Row],[TVA]]),"")</f>
        <v>0</v>
      </c>
    </row>
    <row r="106" spans="2:11" x14ac:dyDescent="0.2">
      <c r="B106" s="14"/>
      <c r="C106" s="19"/>
      <c r="D106" s="16"/>
      <c r="E106" s="15"/>
      <c r="F106" s="9"/>
      <c r="G106" s="5"/>
      <c r="H106" s="8"/>
      <c r="I106" s="7">
        <f>IFERROR(PRODUCT(jv_tab[[#This Row],[PRIX U]],jv_tab[[#This Row],[QTE]]),"")</f>
        <v>0</v>
      </c>
      <c r="J106" s="7" t="str">
        <f>IFERROR(PRODUCT(jv_tab[[#This Row],[Total HT]],#REF!),"")</f>
        <v/>
      </c>
      <c r="K106" s="7">
        <f>IFERROR(SUM(jv_tab[[#This Row],[Total HT]],jv_tab[[#This Row],[TVA]]),"")</f>
        <v>0</v>
      </c>
    </row>
    <row r="107" spans="2:11" x14ac:dyDescent="0.2">
      <c r="B107" s="14"/>
      <c r="C107" s="19"/>
      <c r="D107" s="16"/>
      <c r="E107" s="15"/>
      <c r="F107" s="9"/>
      <c r="G107" s="5"/>
      <c r="H107" s="8"/>
      <c r="I107" s="7">
        <f>IFERROR(PRODUCT(jv_tab[[#This Row],[PRIX U]],jv_tab[[#This Row],[QTE]]),"")</f>
        <v>0</v>
      </c>
      <c r="J107" s="7" t="str">
        <f>IFERROR(PRODUCT(jv_tab[[#This Row],[Total HT]],#REF!),"")</f>
        <v/>
      </c>
      <c r="K107" s="7">
        <f>IFERROR(SUM(jv_tab[[#This Row],[Total HT]],jv_tab[[#This Row],[TVA]]),"")</f>
        <v>0</v>
      </c>
    </row>
    <row r="108" spans="2:11" x14ac:dyDescent="0.2">
      <c r="B108" s="14"/>
      <c r="C108" s="19"/>
      <c r="D108" s="16"/>
      <c r="E108" s="15"/>
      <c r="F108" s="9"/>
      <c r="G108" s="5"/>
      <c r="H108" s="8"/>
      <c r="I108" s="7">
        <f>IFERROR(PRODUCT(jv_tab[[#This Row],[PRIX U]],jv_tab[[#This Row],[QTE]]),"")</f>
        <v>0</v>
      </c>
      <c r="J108" s="7" t="str">
        <f>IFERROR(PRODUCT(jv_tab[[#This Row],[Total HT]],#REF!),"")</f>
        <v/>
      </c>
      <c r="K108" s="7">
        <f>IFERROR(SUM(jv_tab[[#This Row],[Total HT]],jv_tab[[#This Row],[TVA]]),"")</f>
        <v>0</v>
      </c>
    </row>
    <row r="109" spans="2:11" x14ac:dyDescent="0.2">
      <c r="B109" s="14"/>
      <c r="C109" s="19"/>
      <c r="D109" s="16"/>
      <c r="E109" s="15"/>
      <c r="F109" s="9"/>
      <c r="G109" s="5"/>
      <c r="H109" s="8"/>
      <c r="I109" s="7">
        <f>IFERROR(PRODUCT(jv_tab[[#This Row],[PRIX U]],jv_tab[[#This Row],[QTE]]),"")</f>
        <v>0</v>
      </c>
      <c r="J109" s="7" t="str">
        <f>IFERROR(PRODUCT(jv_tab[[#This Row],[Total HT]],#REF!),"")</f>
        <v/>
      </c>
      <c r="K109" s="7">
        <f>IFERROR(SUM(jv_tab[[#This Row],[Total HT]],jv_tab[[#This Row],[TVA]]),"")</f>
        <v>0</v>
      </c>
    </row>
    <row r="110" spans="2:11" x14ac:dyDescent="0.2">
      <c r="B110" s="14"/>
      <c r="C110" s="19"/>
      <c r="D110" s="16"/>
      <c r="E110" s="15"/>
      <c r="F110" s="9"/>
      <c r="G110" s="5"/>
      <c r="H110" s="8"/>
      <c r="I110" s="7">
        <f>IFERROR(PRODUCT(jv_tab[[#This Row],[PRIX U]],jv_tab[[#This Row],[QTE]]),"")</f>
        <v>0</v>
      </c>
      <c r="J110" s="7" t="str">
        <f>IFERROR(PRODUCT(jv_tab[[#This Row],[Total HT]],#REF!),"")</f>
        <v/>
      </c>
      <c r="K110" s="7">
        <f>IFERROR(SUM(jv_tab[[#This Row],[Total HT]],jv_tab[[#This Row],[TVA]]),"")</f>
        <v>0</v>
      </c>
    </row>
    <row r="111" spans="2:11" x14ac:dyDescent="0.2">
      <c r="B111" s="14"/>
      <c r="C111" s="19"/>
      <c r="D111" s="16"/>
      <c r="E111" s="15"/>
      <c r="F111" s="9"/>
      <c r="G111" s="5"/>
      <c r="H111" s="8"/>
      <c r="I111" s="7">
        <f>IFERROR(PRODUCT(jv_tab[[#This Row],[PRIX U]],jv_tab[[#This Row],[QTE]]),"")</f>
        <v>0</v>
      </c>
      <c r="J111" s="7" t="str">
        <f>IFERROR(PRODUCT(jv_tab[[#This Row],[Total HT]],#REF!),"")</f>
        <v/>
      </c>
      <c r="K111" s="7">
        <f>IFERROR(SUM(jv_tab[[#This Row],[Total HT]],jv_tab[[#This Row],[TVA]]),"")</f>
        <v>0</v>
      </c>
    </row>
    <row r="112" spans="2:11" x14ac:dyDescent="0.2">
      <c r="B112" s="14"/>
      <c r="C112" s="19"/>
      <c r="D112" s="16"/>
      <c r="E112" s="15"/>
      <c r="F112" s="9"/>
      <c r="G112" s="5"/>
      <c r="H112" s="8"/>
      <c r="I112" s="7">
        <f>IFERROR(PRODUCT(jv_tab[[#This Row],[PRIX U]],jv_tab[[#This Row],[QTE]]),"")</f>
        <v>0</v>
      </c>
      <c r="J112" s="7" t="str">
        <f>IFERROR(PRODUCT(jv_tab[[#This Row],[Total HT]],#REF!),"")</f>
        <v/>
      </c>
      <c r="K112" s="7">
        <f>IFERROR(SUM(jv_tab[[#This Row],[Total HT]],jv_tab[[#This Row],[TVA]]),"")</f>
        <v>0</v>
      </c>
    </row>
    <row r="113" spans="2:11" x14ac:dyDescent="0.2">
      <c r="B113" s="14"/>
      <c r="C113" s="19"/>
      <c r="D113" s="16"/>
      <c r="E113" s="15"/>
      <c r="F113" s="9"/>
      <c r="G113" s="5"/>
      <c r="H113" s="8"/>
      <c r="I113" s="7">
        <f>IFERROR(PRODUCT(jv_tab[[#This Row],[PRIX U]],jv_tab[[#This Row],[QTE]]),"")</f>
        <v>0</v>
      </c>
      <c r="J113" s="7" t="str">
        <f>IFERROR(PRODUCT(jv_tab[[#This Row],[Total HT]],#REF!),"")</f>
        <v/>
      </c>
      <c r="K113" s="7">
        <f>IFERROR(SUM(jv_tab[[#This Row],[Total HT]],jv_tab[[#This Row],[TVA]]),"")</f>
        <v>0</v>
      </c>
    </row>
    <row r="114" spans="2:11" x14ac:dyDescent="0.2">
      <c r="B114" s="14"/>
      <c r="C114" s="19"/>
      <c r="D114" s="16"/>
      <c r="E114" s="15"/>
      <c r="F114" s="9"/>
      <c r="G114" s="5"/>
      <c r="H114" s="8"/>
      <c r="I114" s="7">
        <f>IFERROR(PRODUCT(jv_tab[[#This Row],[PRIX U]],jv_tab[[#This Row],[QTE]]),"")</f>
        <v>0</v>
      </c>
      <c r="J114" s="7" t="str">
        <f>IFERROR(PRODUCT(jv_tab[[#This Row],[Total HT]],#REF!),"")</f>
        <v/>
      </c>
      <c r="K114" s="7">
        <f>IFERROR(SUM(jv_tab[[#This Row],[Total HT]],jv_tab[[#This Row],[TVA]]),"")</f>
        <v>0</v>
      </c>
    </row>
    <row r="115" spans="2:11" x14ac:dyDescent="0.2">
      <c r="B115" s="14"/>
      <c r="C115" s="19"/>
      <c r="D115" s="16"/>
      <c r="E115" s="15"/>
      <c r="F115" s="9"/>
      <c r="G115" s="5"/>
      <c r="H115" s="8"/>
      <c r="I115" s="7">
        <f>IFERROR(PRODUCT(jv_tab[[#This Row],[PRIX U]],jv_tab[[#This Row],[QTE]]),"")</f>
        <v>0</v>
      </c>
      <c r="J115" s="7" t="str">
        <f>IFERROR(PRODUCT(jv_tab[[#This Row],[Total HT]],#REF!),"")</f>
        <v/>
      </c>
      <c r="K115" s="7">
        <f>IFERROR(SUM(jv_tab[[#This Row],[Total HT]],jv_tab[[#This Row],[TVA]]),"")</f>
        <v>0</v>
      </c>
    </row>
    <row r="116" spans="2:11" x14ac:dyDescent="0.2">
      <c r="B116" s="14"/>
      <c r="C116" s="19"/>
      <c r="D116" s="16"/>
      <c r="E116" s="15"/>
      <c r="F116" s="9"/>
      <c r="G116" s="5"/>
      <c r="H116" s="8"/>
      <c r="I116" s="7">
        <f>IFERROR(PRODUCT(jv_tab[[#This Row],[PRIX U]],jv_tab[[#This Row],[QTE]]),"")</f>
        <v>0</v>
      </c>
      <c r="J116" s="7" t="str">
        <f>IFERROR(PRODUCT(jv_tab[[#This Row],[Total HT]],#REF!),"")</f>
        <v/>
      </c>
      <c r="K116" s="7">
        <f>IFERROR(SUM(jv_tab[[#This Row],[Total HT]],jv_tab[[#This Row],[TVA]]),"")</f>
        <v>0</v>
      </c>
    </row>
    <row r="117" spans="2:11" x14ac:dyDescent="0.2">
      <c r="B117" s="14"/>
      <c r="C117" s="19"/>
      <c r="D117" s="16"/>
      <c r="E117" s="15"/>
      <c r="F117" s="9"/>
      <c r="G117" s="5"/>
      <c r="H117" s="8"/>
      <c r="I117" s="7">
        <f>IFERROR(PRODUCT(jv_tab[[#This Row],[PRIX U]],jv_tab[[#This Row],[QTE]]),"")</f>
        <v>0</v>
      </c>
      <c r="J117" s="7" t="str">
        <f>IFERROR(PRODUCT(jv_tab[[#This Row],[Total HT]],#REF!),"")</f>
        <v/>
      </c>
      <c r="K117" s="7">
        <f>IFERROR(SUM(jv_tab[[#This Row],[Total HT]],jv_tab[[#This Row],[TVA]]),"")</f>
        <v>0</v>
      </c>
    </row>
    <row r="118" spans="2:11" x14ac:dyDescent="0.2">
      <c r="B118" s="14"/>
      <c r="C118" s="19"/>
      <c r="D118" s="16"/>
      <c r="E118" s="15"/>
      <c r="F118" s="9"/>
      <c r="G118" s="5"/>
      <c r="H118" s="8"/>
      <c r="I118" s="7">
        <f>IFERROR(PRODUCT(jv_tab[[#This Row],[PRIX U]],jv_tab[[#This Row],[QTE]]),"")</f>
        <v>0</v>
      </c>
      <c r="J118" s="7" t="str">
        <f>IFERROR(PRODUCT(jv_tab[[#This Row],[Total HT]],#REF!),"")</f>
        <v/>
      </c>
      <c r="K118" s="7">
        <f>IFERROR(SUM(jv_tab[[#This Row],[Total HT]],jv_tab[[#This Row],[TVA]]),"")</f>
        <v>0</v>
      </c>
    </row>
    <row r="119" spans="2:11" x14ac:dyDescent="0.2">
      <c r="B119" s="14"/>
      <c r="C119" s="19"/>
      <c r="D119" s="16"/>
      <c r="E119" s="15"/>
      <c r="F119" s="9"/>
      <c r="G119" s="5"/>
      <c r="H119" s="8"/>
      <c r="I119" s="7">
        <f>IFERROR(PRODUCT(jv_tab[[#This Row],[PRIX U]],jv_tab[[#This Row],[QTE]]),"")</f>
        <v>0</v>
      </c>
      <c r="J119" s="7" t="str">
        <f>IFERROR(PRODUCT(jv_tab[[#This Row],[Total HT]],#REF!),"")</f>
        <v/>
      </c>
      <c r="K119" s="7">
        <f>IFERROR(SUM(jv_tab[[#This Row],[Total HT]],jv_tab[[#This Row],[TVA]]),"")</f>
        <v>0</v>
      </c>
    </row>
    <row r="120" spans="2:11" x14ac:dyDescent="0.2">
      <c r="B120" s="14"/>
      <c r="C120" s="19"/>
      <c r="D120" s="16"/>
      <c r="E120" s="15"/>
      <c r="F120" s="9"/>
      <c r="G120" s="5"/>
      <c r="H120" s="8"/>
      <c r="I120" s="7">
        <f>IFERROR(PRODUCT(jv_tab[[#This Row],[PRIX U]],jv_tab[[#This Row],[QTE]]),"")</f>
        <v>0</v>
      </c>
      <c r="J120" s="7" t="str">
        <f>IFERROR(PRODUCT(jv_tab[[#This Row],[Total HT]],#REF!),"")</f>
        <v/>
      </c>
      <c r="K120" s="7">
        <f>IFERROR(SUM(jv_tab[[#This Row],[Total HT]],jv_tab[[#This Row],[TVA]]),"")</f>
        <v>0</v>
      </c>
    </row>
    <row r="121" spans="2:11" x14ac:dyDescent="0.2">
      <c r="B121" s="14"/>
      <c r="C121" s="19"/>
      <c r="D121" s="16"/>
      <c r="E121" s="15"/>
      <c r="F121" s="9"/>
      <c r="G121" s="5"/>
      <c r="H121" s="8"/>
      <c r="I121" s="7">
        <f>IFERROR(PRODUCT(jv_tab[[#This Row],[PRIX U]],jv_tab[[#This Row],[QTE]]),"")</f>
        <v>0</v>
      </c>
      <c r="J121" s="7" t="str">
        <f>IFERROR(PRODUCT(jv_tab[[#This Row],[Total HT]],#REF!),"")</f>
        <v/>
      </c>
      <c r="K121" s="7">
        <f>IFERROR(SUM(jv_tab[[#This Row],[Total HT]],jv_tab[[#This Row],[TVA]]),"")</f>
        <v>0</v>
      </c>
    </row>
    <row r="122" spans="2:11" x14ac:dyDescent="0.2">
      <c r="B122" s="14"/>
      <c r="C122" s="19"/>
      <c r="D122" s="16"/>
      <c r="E122" s="15"/>
      <c r="F122" s="9"/>
      <c r="G122" s="5"/>
      <c r="H122" s="8"/>
      <c r="I122" s="7">
        <f>IFERROR(PRODUCT(jv_tab[[#This Row],[PRIX U]],jv_tab[[#This Row],[QTE]]),"")</f>
        <v>0</v>
      </c>
      <c r="J122" s="7" t="str">
        <f>IFERROR(PRODUCT(jv_tab[[#This Row],[Total HT]],#REF!),"")</f>
        <v/>
      </c>
      <c r="K122" s="7">
        <f>IFERROR(SUM(jv_tab[[#This Row],[Total HT]],jv_tab[[#This Row],[TVA]]),"")</f>
        <v>0</v>
      </c>
    </row>
    <row r="123" spans="2:11" x14ac:dyDescent="0.2">
      <c r="B123" s="14"/>
      <c r="C123" s="19"/>
      <c r="D123" s="16"/>
      <c r="E123" s="15"/>
      <c r="F123" s="9"/>
      <c r="G123" s="5"/>
      <c r="H123" s="8"/>
      <c r="I123" s="7">
        <f>IFERROR(PRODUCT(jv_tab[[#This Row],[PRIX U]],jv_tab[[#This Row],[QTE]]),"")</f>
        <v>0</v>
      </c>
      <c r="J123" s="7" t="str">
        <f>IFERROR(PRODUCT(jv_tab[[#This Row],[Total HT]],#REF!),"")</f>
        <v/>
      </c>
      <c r="K123" s="7">
        <f>IFERROR(SUM(jv_tab[[#This Row],[Total HT]],jv_tab[[#This Row],[TVA]]),"")</f>
        <v>0</v>
      </c>
    </row>
    <row r="124" spans="2:11" x14ac:dyDescent="0.2">
      <c r="B124" s="14"/>
      <c r="C124" s="19"/>
      <c r="D124" s="16"/>
      <c r="E124" s="15"/>
      <c r="F124" s="9"/>
      <c r="G124" s="5"/>
      <c r="H124" s="8"/>
      <c r="I124" s="7">
        <f>IFERROR(PRODUCT(jv_tab[[#This Row],[PRIX U]],jv_tab[[#This Row],[QTE]]),"")</f>
        <v>0</v>
      </c>
      <c r="J124" s="7" t="str">
        <f>IFERROR(PRODUCT(jv_tab[[#This Row],[Total HT]],#REF!),"")</f>
        <v/>
      </c>
      <c r="K124" s="7">
        <f>IFERROR(SUM(jv_tab[[#This Row],[Total HT]],jv_tab[[#This Row],[TVA]]),"")</f>
        <v>0</v>
      </c>
    </row>
    <row r="125" spans="2:11" x14ac:dyDescent="0.2">
      <c r="B125" s="14"/>
      <c r="C125" s="19"/>
      <c r="D125" s="16"/>
      <c r="E125" s="15"/>
      <c r="F125" s="9"/>
      <c r="G125" s="5"/>
      <c r="H125" s="8"/>
      <c r="I125" s="7">
        <f>IFERROR(PRODUCT(jv_tab[[#This Row],[PRIX U]],jv_tab[[#This Row],[QTE]]),"")</f>
        <v>0</v>
      </c>
      <c r="J125" s="7" t="str">
        <f>IFERROR(PRODUCT(jv_tab[[#This Row],[Total HT]],#REF!),"")</f>
        <v/>
      </c>
      <c r="K125" s="7">
        <f>IFERROR(SUM(jv_tab[[#This Row],[Total HT]],jv_tab[[#This Row],[TVA]]),"")</f>
        <v>0</v>
      </c>
    </row>
    <row r="126" spans="2:11" x14ac:dyDescent="0.2">
      <c r="B126" s="14"/>
      <c r="C126" s="19"/>
      <c r="D126" s="16"/>
      <c r="E126" s="15"/>
      <c r="F126" s="9"/>
      <c r="G126" s="5"/>
      <c r="H126" s="8"/>
      <c r="I126" s="7">
        <f>IFERROR(PRODUCT(jv_tab[[#This Row],[PRIX U]],jv_tab[[#This Row],[QTE]]),"")</f>
        <v>0</v>
      </c>
      <c r="J126" s="7" t="str">
        <f>IFERROR(PRODUCT(jv_tab[[#This Row],[Total HT]],#REF!),"")</f>
        <v/>
      </c>
      <c r="K126" s="7">
        <f>IFERROR(SUM(jv_tab[[#This Row],[Total HT]],jv_tab[[#This Row],[TVA]]),"")</f>
        <v>0</v>
      </c>
    </row>
    <row r="127" spans="2:11" x14ac:dyDescent="0.2">
      <c r="B127" s="14"/>
      <c r="C127" s="19"/>
      <c r="D127" s="16"/>
      <c r="E127" s="15"/>
      <c r="F127" s="9"/>
      <c r="G127" s="5"/>
      <c r="H127" s="8"/>
      <c r="I127" s="7">
        <f>IFERROR(PRODUCT(jv_tab[[#This Row],[PRIX U]],jv_tab[[#This Row],[QTE]]),"")</f>
        <v>0</v>
      </c>
      <c r="J127" s="7" t="str">
        <f>IFERROR(PRODUCT(jv_tab[[#This Row],[Total HT]],#REF!),"")</f>
        <v/>
      </c>
      <c r="K127" s="7">
        <f>IFERROR(SUM(jv_tab[[#This Row],[Total HT]],jv_tab[[#This Row],[TVA]]),"")</f>
        <v>0</v>
      </c>
    </row>
    <row r="128" spans="2:11" x14ac:dyDescent="0.2">
      <c r="B128" s="14"/>
      <c r="C128" s="19"/>
      <c r="D128" s="16"/>
      <c r="E128" s="15"/>
      <c r="F128" s="9"/>
      <c r="G128" s="5"/>
      <c r="H128" s="8"/>
      <c r="I128" s="7">
        <f>IFERROR(PRODUCT(jv_tab[[#This Row],[PRIX U]],jv_tab[[#This Row],[QTE]]),"")</f>
        <v>0</v>
      </c>
      <c r="J128" s="7" t="str">
        <f>IFERROR(PRODUCT(jv_tab[[#This Row],[Total HT]],#REF!),"")</f>
        <v/>
      </c>
      <c r="K128" s="7">
        <f>IFERROR(SUM(jv_tab[[#This Row],[Total HT]],jv_tab[[#This Row],[TVA]]),"")</f>
        <v>0</v>
      </c>
    </row>
    <row r="129" spans="2:11" x14ac:dyDescent="0.2">
      <c r="B129" s="14"/>
      <c r="C129" s="19"/>
      <c r="D129" s="16"/>
      <c r="E129" s="15"/>
      <c r="F129" s="9"/>
      <c r="G129" s="5"/>
      <c r="H129" s="8"/>
      <c r="I129" s="7">
        <f>IFERROR(PRODUCT(jv_tab[[#This Row],[PRIX U]],jv_tab[[#This Row],[QTE]]),"")</f>
        <v>0</v>
      </c>
      <c r="J129" s="7" t="str">
        <f>IFERROR(PRODUCT(jv_tab[[#This Row],[Total HT]],#REF!),"")</f>
        <v/>
      </c>
      <c r="K129" s="7">
        <f>IFERROR(SUM(jv_tab[[#This Row],[Total HT]],jv_tab[[#This Row],[TVA]]),"")</f>
        <v>0</v>
      </c>
    </row>
    <row r="130" spans="2:11" x14ac:dyDescent="0.2">
      <c r="B130" s="14"/>
      <c r="C130" s="19"/>
      <c r="D130" s="16"/>
      <c r="E130" s="15"/>
      <c r="F130" s="9"/>
      <c r="G130" s="5"/>
      <c r="H130" s="8"/>
      <c r="I130" s="7">
        <f>IFERROR(PRODUCT(jv_tab[[#This Row],[PRIX U]],jv_tab[[#This Row],[QTE]]),"")</f>
        <v>0</v>
      </c>
      <c r="J130" s="7" t="str">
        <f>IFERROR(PRODUCT(jv_tab[[#This Row],[Total HT]],#REF!),"")</f>
        <v/>
      </c>
      <c r="K130" s="7">
        <f>IFERROR(SUM(jv_tab[[#This Row],[Total HT]],jv_tab[[#This Row],[TVA]]),"")</f>
        <v>0</v>
      </c>
    </row>
    <row r="131" spans="2:11" x14ac:dyDescent="0.2">
      <c r="B131" s="14"/>
      <c r="C131" s="19"/>
      <c r="D131" s="16"/>
      <c r="E131" s="15"/>
      <c r="F131" s="9"/>
      <c r="G131" s="5"/>
      <c r="H131" s="8"/>
      <c r="I131" s="7">
        <f>IFERROR(PRODUCT(jv_tab[[#This Row],[PRIX U]],jv_tab[[#This Row],[QTE]]),"")</f>
        <v>0</v>
      </c>
      <c r="J131" s="7" t="str">
        <f>IFERROR(PRODUCT(jv_tab[[#This Row],[Total HT]],#REF!),"")</f>
        <v/>
      </c>
      <c r="K131" s="7">
        <f>IFERROR(SUM(jv_tab[[#This Row],[Total HT]],jv_tab[[#This Row],[TVA]]),"")</f>
        <v>0</v>
      </c>
    </row>
    <row r="132" spans="2:11" x14ac:dyDescent="0.2">
      <c r="B132" s="14"/>
      <c r="C132" s="19"/>
      <c r="D132" s="16"/>
      <c r="E132" s="15"/>
      <c r="F132" s="9"/>
      <c r="G132" s="5"/>
      <c r="H132" s="8"/>
      <c r="I132" s="7">
        <f>IFERROR(PRODUCT(jv_tab[[#This Row],[PRIX U]],jv_tab[[#This Row],[QTE]]),"")</f>
        <v>0</v>
      </c>
      <c r="J132" s="7" t="str">
        <f>IFERROR(PRODUCT(jv_tab[[#This Row],[Total HT]],#REF!),"")</f>
        <v/>
      </c>
      <c r="K132" s="7">
        <f>IFERROR(SUM(jv_tab[[#This Row],[Total HT]],jv_tab[[#This Row],[TVA]]),"")</f>
        <v>0</v>
      </c>
    </row>
    <row r="133" spans="2:11" x14ac:dyDescent="0.2">
      <c r="B133" s="14"/>
      <c r="C133" s="19"/>
      <c r="D133" s="16"/>
      <c r="E133" s="15"/>
      <c r="F133" s="9"/>
      <c r="G133" s="5"/>
      <c r="H133" s="8"/>
      <c r="I133" s="7">
        <f>IFERROR(PRODUCT(jv_tab[[#This Row],[PRIX U]],jv_tab[[#This Row],[QTE]]),"")</f>
        <v>0</v>
      </c>
      <c r="J133" s="7" t="str">
        <f>IFERROR(PRODUCT(jv_tab[[#This Row],[Total HT]],#REF!),"")</f>
        <v/>
      </c>
      <c r="K133" s="7">
        <f>IFERROR(SUM(jv_tab[[#This Row],[Total HT]],jv_tab[[#This Row],[TVA]]),"")</f>
        <v>0</v>
      </c>
    </row>
    <row r="134" spans="2:11" x14ac:dyDescent="0.2">
      <c r="B134" s="14"/>
      <c r="C134" s="19"/>
      <c r="D134" s="16"/>
      <c r="E134" s="15"/>
      <c r="F134" s="9"/>
      <c r="G134" s="5"/>
      <c r="H134" s="8"/>
      <c r="I134" s="7">
        <f>IFERROR(PRODUCT(jv_tab[[#This Row],[PRIX U]],jv_tab[[#This Row],[QTE]]),"")</f>
        <v>0</v>
      </c>
      <c r="J134" s="7" t="str">
        <f>IFERROR(PRODUCT(jv_tab[[#This Row],[Total HT]],#REF!),"")</f>
        <v/>
      </c>
      <c r="K134" s="7">
        <f>IFERROR(SUM(jv_tab[[#This Row],[Total HT]],jv_tab[[#This Row],[TVA]]),"")</f>
        <v>0</v>
      </c>
    </row>
    <row r="135" spans="2:11" x14ac:dyDescent="0.2">
      <c r="B135" s="14"/>
      <c r="C135" s="19"/>
      <c r="D135" s="16"/>
      <c r="E135" s="15"/>
      <c r="F135" s="9"/>
      <c r="G135" s="5"/>
      <c r="H135" s="8"/>
      <c r="I135" s="7">
        <f>IFERROR(PRODUCT(jv_tab[[#This Row],[PRIX U]],jv_tab[[#This Row],[QTE]]),"")</f>
        <v>0</v>
      </c>
      <c r="J135" s="7" t="str">
        <f>IFERROR(PRODUCT(jv_tab[[#This Row],[Total HT]],#REF!),"")</f>
        <v/>
      </c>
      <c r="K135" s="7">
        <f>IFERROR(SUM(jv_tab[[#This Row],[Total HT]],jv_tab[[#This Row],[TVA]]),"")</f>
        <v>0</v>
      </c>
    </row>
    <row r="136" spans="2:11" x14ac:dyDescent="0.2">
      <c r="B136" s="14"/>
      <c r="C136" s="19"/>
      <c r="D136" s="16"/>
      <c r="E136" s="15"/>
      <c r="F136" s="9"/>
      <c r="G136" s="5"/>
      <c r="H136" s="8"/>
      <c r="I136" s="7">
        <f>IFERROR(PRODUCT(jv_tab[[#This Row],[PRIX U]],jv_tab[[#This Row],[QTE]]),"")</f>
        <v>0</v>
      </c>
      <c r="J136" s="7" t="str">
        <f>IFERROR(PRODUCT(jv_tab[[#This Row],[Total HT]],#REF!),"")</f>
        <v/>
      </c>
      <c r="K136" s="7">
        <f>IFERROR(SUM(jv_tab[[#This Row],[Total HT]],jv_tab[[#This Row],[TVA]]),"")</f>
        <v>0</v>
      </c>
    </row>
    <row r="137" spans="2:11" x14ac:dyDescent="0.2">
      <c r="B137" s="14"/>
      <c r="C137" s="19"/>
      <c r="D137" s="16"/>
      <c r="E137" s="15"/>
      <c r="F137" s="9"/>
      <c r="G137" s="5"/>
      <c r="H137" s="8"/>
      <c r="I137" s="7">
        <f>IFERROR(PRODUCT(jv_tab[[#This Row],[PRIX U]],jv_tab[[#This Row],[QTE]]),"")</f>
        <v>0</v>
      </c>
      <c r="J137" s="7" t="str">
        <f>IFERROR(PRODUCT(jv_tab[[#This Row],[Total HT]],#REF!),"")</f>
        <v/>
      </c>
      <c r="K137" s="7">
        <f>IFERROR(SUM(jv_tab[[#This Row],[Total HT]],jv_tab[[#This Row],[TVA]]),"")</f>
        <v>0</v>
      </c>
    </row>
    <row r="138" spans="2:11" x14ac:dyDescent="0.2">
      <c r="B138" s="14"/>
      <c r="C138" s="19"/>
      <c r="D138" s="16"/>
      <c r="E138" s="15"/>
      <c r="F138" s="9"/>
      <c r="G138" s="5"/>
      <c r="H138" s="8"/>
      <c r="I138" s="7">
        <f>IFERROR(PRODUCT(jv_tab[[#This Row],[PRIX U]],jv_tab[[#This Row],[QTE]]),"")</f>
        <v>0</v>
      </c>
      <c r="J138" s="7" t="str">
        <f>IFERROR(PRODUCT(jv_tab[[#This Row],[Total HT]],#REF!),"")</f>
        <v/>
      </c>
      <c r="K138" s="7">
        <f>IFERROR(SUM(jv_tab[[#This Row],[Total HT]],jv_tab[[#This Row],[TVA]]),"")</f>
        <v>0</v>
      </c>
    </row>
    <row r="139" spans="2:11" x14ac:dyDescent="0.2">
      <c r="B139" s="14"/>
      <c r="C139" s="19"/>
      <c r="D139" s="16"/>
      <c r="E139" s="15"/>
      <c r="F139" s="9"/>
      <c r="G139" s="5"/>
      <c r="H139" s="8"/>
      <c r="I139" s="7">
        <f>IFERROR(PRODUCT(jv_tab[[#This Row],[PRIX U]],jv_tab[[#This Row],[QTE]]),"")</f>
        <v>0</v>
      </c>
      <c r="J139" s="7" t="str">
        <f>IFERROR(PRODUCT(jv_tab[[#This Row],[Total HT]],#REF!),"")</f>
        <v/>
      </c>
      <c r="K139" s="7">
        <f>IFERROR(SUM(jv_tab[[#This Row],[Total HT]],jv_tab[[#This Row],[TVA]]),"")</f>
        <v>0</v>
      </c>
    </row>
    <row r="140" spans="2:11" x14ac:dyDescent="0.2">
      <c r="B140" s="14"/>
      <c r="C140" s="19"/>
      <c r="D140" s="16"/>
      <c r="E140" s="15"/>
      <c r="F140" s="9"/>
      <c r="G140" s="5"/>
      <c r="H140" s="8"/>
      <c r="I140" s="7">
        <f>IFERROR(PRODUCT(jv_tab[[#This Row],[PRIX U]],jv_tab[[#This Row],[QTE]]),"")</f>
        <v>0</v>
      </c>
      <c r="J140" s="7" t="str">
        <f>IFERROR(PRODUCT(jv_tab[[#This Row],[Total HT]],#REF!),"")</f>
        <v/>
      </c>
      <c r="K140" s="7">
        <f>IFERROR(SUM(jv_tab[[#This Row],[Total HT]],jv_tab[[#This Row],[TVA]]),"")</f>
        <v>0</v>
      </c>
    </row>
    <row r="141" spans="2:11" x14ac:dyDescent="0.2">
      <c r="B141" s="14"/>
      <c r="C141" s="19"/>
      <c r="D141" s="16"/>
      <c r="E141" s="15"/>
      <c r="F141" s="9"/>
      <c r="G141" s="5"/>
      <c r="H141" s="8"/>
      <c r="I141" s="7">
        <f>IFERROR(PRODUCT(jv_tab[[#This Row],[PRIX U]],jv_tab[[#This Row],[QTE]]),"")</f>
        <v>0</v>
      </c>
      <c r="J141" s="7" t="str">
        <f>IFERROR(PRODUCT(jv_tab[[#This Row],[Total HT]],#REF!),"")</f>
        <v/>
      </c>
      <c r="K141" s="7">
        <f>IFERROR(SUM(jv_tab[[#This Row],[Total HT]],jv_tab[[#This Row],[TVA]]),"")</f>
        <v>0</v>
      </c>
    </row>
    <row r="142" spans="2:11" x14ac:dyDescent="0.2">
      <c r="B142" s="14"/>
      <c r="C142" s="19"/>
      <c r="D142" s="16"/>
      <c r="E142" s="15"/>
      <c r="F142" s="9"/>
      <c r="G142" s="5"/>
      <c r="H142" s="8"/>
      <c r="I142" s="7">
        <f>IFERROR(PRODUCT(jv_tab[[#This Row],[PRIX U]],jv_tab[[#This Row],[QTE]]),"")</f>
        <v>0</v>
      </c>
      <c r="J142" s="7" t="str">
        <f>IFERROR(PRODUCT(jv_tab[[#This Row],[Total HT]],#REF!),"")</f>
        <v/>
      </c>
      <c r="K142" s="7">
        <f>IFERROR(SUM(jv_tab[[#This Row],[Total HT]],jv_tab[[#This Row],[TVA]]),"")</f>
        <v>0</v>
      </c>
    </row>
    <row r="143" spans="2:11" x14ac:dyDescent="0.2">
      <c r="B143" s="14"/>
      <c r="C143" s="19"/>
      <c r="D143" s="16"/>
      <c r="E143" s="15"/>
      <c r="F143" s="9"/>
      <c r="G143" s="5"/>
      <c r="H143" s="8"/>
      <c r="I143" s="7">
        <f>IFERROR(PRODUCT(jv_tab[[#This Row],[PRIX U]],jv_tab[[#This Row],[QTE]]),"")</f>
        <v>0</v>
      </c>
      <c r="J143" s="7" t="str">
        <f>IFERROR(PRODUCT(jv_tab[[#This Row],[Total HT]],#REF!),"")</f>
        <v/>
      </c>
      <c r="K143" s="7">
        <f>IFERROR(SUM(jv_tab[[#This Row],[Total HT]],jv_tab[[#This Row],[TVA]]),"")</f>
        <v>0</v>
      </c>
    </row>
    <row r="144" spans="2:11" x14ac:dyDescent="0.2">
      <c r="B144" s="14"/>
      <c r="C144" s="19"/>
      <c r="D144" s="16"/>
      <c r="E144" s="15"/>
      <c r="F144" s="9"/>
      <c r="G144" s="5"/>
      <c r="H144" s="8"/>
      <c r="I144" s="7">
        <f>IFERROR(PRODUCT(jv_tab[[#This Row],[PRIX U]],jv_tab[[#This Row],[QTE]]),"")</f>
        <v>0</v>
      </c>
      <c r="J144" s="7" t="str">
        <f>IFERROR(PRODUCT(jv_tab[[#This Row],[Total HT]],#REF!),"")</f>
        <v/>
      </c>
      <c r="K144" s="7">
        <f>IFERROR(SUM(jv_tab[[#This Row],[Total HT]],jv_tab[[#This Row],[TVA]]),"")</f>
        <v>0</v>
      </c>
    </row>
    <row r="145" spans="2:11" x14ac:dyDescent="0.2">
      <c r="B145" s="14"/>
      <c r="C145" s="19"/>
      <c r="D145" s="16"/>
      <c r="E145" s="15"/>
      <c r="F145" s="9"/>
      <c r="G145" s="5"/>
      <c r="H145" s="8"/>
      <c r="I145" s="7">
        <f>IFERROR(PRODUCT(jv_tab[[#This Row],[PRIX U]],jv_tab[[#This Row],[QTE]]),"")</f>
        <v>0</v>
      </c>
      <c r="J145" s="7" t="str">
        <f>IFERROR(PRODUCT(jv_tab[[#This Row],[Total HT]],#REF!),"")</f>
        <v/>
      </c>
      <c r="K145" s="7">
        <f>IFERROR(SUM(jv_tab[[#This Row],[Total HT]],jv_tab[[#This Row],[TVA]]),"")</f>
        <v>0</v>
      </c>
    </row>
    <row r="146" spans="2:11" x14ac:dyDescent="0.2">
      <c r="B146" s="14"/>
      <c r="C146" s="19"/>
      <c r="D146" s="16"/>
      <c r="E146" s="15"/>
      <c r="F146" s="9"/>
      <c r="G146" s="5"/>
      <c r="H146" s="8"/>
      <c r="I146" s="7">
        <f>IFERROR(PRODUCT(jv_tab[[#This Row],[PRIX U]],jv_tab[[#This Row],[QTE]]),"")</f>
        <v>0</v>
      </c>
      <c r="J146" s="7" t="str">
        <f>IFERROR(PRODUCT(jv_tab[[#This Row],[Total HT]],#REF!),"")</f>
        <v/>
      </c>
      <c r="K146" s="7">
        <f>IFERROR(SUM(jv_tab[[#This Row],[Total HT]],jv_tab[[#This Row],[TVA]]),"")</f>
        <v>0</v>
      </c>
    </row>
    <row r="147" spans="2:11" x14ac:dyDescent="0.2">
      <c r="B147" s="14"/>
      <c r="C147" s="19"/>
      <c r="D147" s="16"/>
      <c r="E147" s="15"/>
      <c r="F147" s="9"/>
      <c r="G147" s="5"/>
      <c r="H147" s="8"/>
      <c r="I147" s="7">
        <f>IFERROR(PRODUCT(jv_tab[[#This Row],[PRIX U]],jv_tab[[#This Row],[QTE]]),"")</f>
        <v>0</v>
      </c>
      <c r="J147" s="7" t="str">
        <f>IFERROR(PRODUCT(jv_tab[[#This Row],[Total HT]],#REF!),"")</f>
        <v/>
      </c>
      <c r="K147" s="7">
        <f>IFERROR(SUM(jv_tab[[#This Row],[Total HT]],jv_tab[[#This Row],[TVA]]),"")</f>
        <v>0</v>
      </c>
    </row>
    <row r="148" spans="2:11" x14ac:dyDescent="0.2">
      <c r="B148" s="14"/>
      <c r="C148" s="19"/>
      <c r="D148" s="16"/>
      <c r="E148" s="15"/>
      <c r="F148" s="9"/>
      <c r="G148" s="5"/>
      <c r="H148" s="8"/>
      <c r="I148" s="7">
        <f>IFERROR(PRODUCT(jv_tab[[#This Row],[PRIX U]],jv_tab[[#This Row],[QTE]]),"")</f>
        <v>0</v>
      </c>
      <c r="J148" s="7" t="str">
        <f>IFERROR(PRODUCT(jv_tab[[#This Row],[Total HT]],#REF!),"")</f>
        <v/>
      </c>
      <c r="K148" s="7">
        <f>IFERROR(SUM(jv_tab[[#This Row],[Total HT]],jv_tab[[#This Row],[TVA]]),"")</f>
        <v>0</v>
      </c>
    </row>
    <row r="149" spans="2:11" x14ac:dyDescent="0.2">
      <c r="B149" s="14"/>
      <c r="C149" s="19"/>
      <c r="D149" s="16"/>
      <c r="E149" s="15"/>
      <c r="F149" s="9"/>
      <c r="G149" s="5"/>
      <c r="H149" s="8"/>
      <c r="I149" s="7">
        <f>IFERROR(PRODUCT(jv_tab[[#This Row],[PRIX U]],jv_tab[[#This Row],[QTE]]),"")</f>
        <v>0</v>
      </c>
      <c r="J149" s="7" t="str">
        <f>IFERROR(PRODUCT(jv_tab[[#This Row],[Total HT]],#REF!),"")</f>
        <v/>
      </c>
      <c r="K149" s="7">
        <f>IFERROR(SUM(jv_tab[[#This Row],[Total HT]],jv_tab[[#This Row],[TVA]]),"")</f>
        <v>0</v>
      </c>
    </row>
    <row r="150" spans="2:11" x14ac:dyDescent="0.2">
      <c r="B150" s="14"/>
      <c r="C150" s="19"/>
      <c r="D150" s="16"/>
      <c r="E150" s="15"/>
      <c r="F150" s="9"/>
      <c r="G150" s="5"/>
      <c r="H150" s="8"/>
      <c r="I150" s="7">
        <f>IFERROR(PRODUCT(jv_tab[[#This Row],[PRIX U]],jv_tab[[#This Row],[QTE]]),"")</f>
        <v>0</v>
      </c>
      <c r="J150" s="7" t="str">
        <f>IFERROR(PRODUCT(jv_tab[[#This Row],[Total HT]],#REF!),"")</f>
        <v/>
      </c>
      <c r="K150" s="7">
        <f>IFERROR(SUM(jv_tab[[#This Row],[Total HT]],jv_tab[[#This Row],[TVA]]),"")</f>
        <v>0</v>
      </c>
    </row>
    <row r="151" spans="2:11" x14ac:dyDescent="0.2">
      <c r="B151" s="14"/>
      <c r="C151" s="19"/>
      <c r="D151" s="16"/>
      <c r="E151" s="15"/>
      <c r="F151" s="9"/>
      <c r="G151" s="5"/>
      <c r="H151" s="8"/>
      <c r="I151" s="7">
        <f>IFERROR(PRODUCT(jv_tab[[#This Row],[PRIX U]],jv_tab[[#This Row],[QTE]]),"")</f>
        <v>0</v>
      </c>
      <c r="J151" s="7" t="str">
        <f>IFERROR(PRODUCT(jv_tab[[#This Row],[Total HT]],#REF!),"")</f>
        <v/>
      </c>
      <c r="K151" s="7">
        <f>IFERROR(SUM(jv_tab[[#This Row],[Total HT]],jv_tab[[#This Row],[TVA]]),"")</f>
        <v>0</v>
      </c>
    </row>
    <row r="152" spans="2:11" x14ac:dyDescent="0.2">
      <c r="B152" s="14"/>
      <c r="C152" s="19"/>
      <c r="D152" s="16"/>
      <c r="E152" s="15"/>
      <c r="F152" s="9"/>
      <c r="G152" s="5"/>
      <c r="H152" s="8"/>
      <c r="I152" s="7">
        <f>IFERROR(PRODUCT(jv_tab[[#This Row],[PRIX U]],jv_tab[[#This Row],[QTE]]),"")</f>
        <v>0</v>
      </c>
      <c r="J152" s="7" t="str">
        <f>IFERROR(PRODUCT(jv_tab[[#This Row],[Total HT]],#REF!),"")</f>
        <v/>
      </c>
      <c r="K152" s="7">
        <f>IFERROR(SUM(jv_tab[[#This Row],[Total HT]],jv_tab[[#This Row],[TVA]]),"")</f>
        <v>0</v>
      </c>
    </row>
    <row r="153" spans="2:11" x14ac:dyDescent="0.2">
      <c r="B153" s="14"/>
      <c r="C153" s="19"/>
      <c r="D153" s="16"/>
      <c r="E153" s="15"/>
      <c r="F153" s="9"/>
      <c r="G153" s="5"/>
      <c r="H153" s="8"/>
      <c r="I153" s="7">
        <f>IFERROR(PRODUCT(jv_tab[[#This Row],[PRIX U]],jv_tab[[#This Row],[QTE]]),"")</f>
        <v>0</v>
      </c>
      <c r="J153" s="7" t="str">
        <f>IFERROR(PRODUCT(jv_tab[[#This Row],[Total HT]],#REF!),"")</f>
        <v/>
      </c>
      <c r="K153" s="7">
        <f>IFERROR(SUM(jv_tab[[#This Row],[Total HT]],jv_tab[[#This Row],[TVA]]),"")</f>
        <v>0</v>
      </c>
    </row>
    <row r="154" spans="2:11" x14ac:dyDescent="0.2">
      <c r="B154" s="14"/>
      <c r="C154" s="19"/>
      <c r="D154" s="16"/>
      <c r="E154" s="15"/>
      <c r="F154" s="9"/>
      <c r="G154" s="5"/>
      <c r="H154" s="8"/>
      <c r="I154" s="7">
        <f>IFERROR(PRODUCT(jv_tab[[#This Row],[PRIX U]],jv_tab[[#This Row],[QTE]]),"")</f>
        <v>0</v>
      </c>
      <c r="J154" s="7" t="str">
        <f>IFERROR(PRODUCT(jv_tab[[#This Row],[Total HT]],#REF!),"")</f>
        <v/>
      </c>
      <c r="K154" s="7">
        <f>IFERROR(SUM(jv_tab[[#This Row],[Total HT]],jv_tab[[#This Row],[TVA]]),"")</f>
        <v>0</v>
      </c>
    </row>
    <row r="155" spans="2:11" x14ac:dyDescent="0.2">
      <c r="B155" s="14"/>
      <c r="C155" s="19"/>
      <c r="D155" s="16"/>
      <c r="E155" s="15"/>
      <c r="F155" s="9"/>
      <c r="G155" s="5"/>
      <c r="H155" s="8"/>
      <c r="I155" s="7">
        <f>IFERROR(PRODUCT(jv_tab[[#This Row],[PRIX U]],jv_tab[[#This Row],[QTE]]),"")</f>
        <v>0</v>
      </c>
      <c r="J155" s="7" t="str">
        <f>IFERROR(PRODUCT(jv_tab[[#This Row],[Total HT]],#REF!),"")</f>
        <v/>
      </c>
      <c r="K155" s="7">
        <f>IFERROR(SUM(jv_tab[[#This Row],[Total HT]],jv_tab[[#This Row],[TVA]]),"")</f>
        <v>0</v>
      </c>
    </row>
    <row r="156" spans="2:11" x14ac:dyDescent="0.2">
      <c r="B156" s="14"/>
      <c r="C156" s="19"/>
      <c r="D156" s="16"/>
      <c r="E156" s="15"/>
      <c r="F156" s="9"/>
      <c r="G156" s="5"/>
      <c r="H156" s="8"/>
      <c r="I156" s="7">
        <f>IFERROR(PRODUCT(jv_tab[[#This Row],[PRIX U]],jv_tab[[#This Row],[QTE]]),"")</f>
        <v>0</v>
      </c>
      <c r="J156" s="7" t="str">
        <f>IFERROR(PRODUCT(jv_tab[[#This Row],[Total HT]],#REF!),"")</f>
        <v/>
      </c>
      <c r="K156" s="7">
        <f>IFERROR(SUM(jv_tab[[#This Row],[Total HT]],jv_tab[[#This Row],[TVA]]),"")</f>
        <v>0</v>
      </c>
    </row>
    <row r="157" spans="2:11" x14ac:dyDescent="0.2">
      <c r="B157" s="14"/>
      <c r="C157" s="19"/>
      <c r="D157" s="16"/>
      <c r="E157" s="15"/>
      <c r="F157" s="9"/>
      <c r="G157" s="5"/>
      <c r="H157" s="8"/>
      <c r="I157" s="7">
        <f>IFERROR(PRODUCT(jv_tab[[#This Row],[PRIX U]],jv_tab[[#This Row],[QTE]]),"")</f>
        <v>0</v>
      </c>
      <c r="J157" s="7" t="str">
        <f>IFERROR(PRODUCT(jv_tab[[#This Row],[Total HT]],#REF!),"")</f>
        <v/>
      </c>
      <c r="K157" s="7">
        <f>IFERROR(SUM(jv_tab[[#This Row],[Total HT]],jv_tab[[#This Row],[TVA]]),"")</f>
        <v>0</v>
      </c>
    </row>
    <row r="158" spans="2:11" x14ac:dyDescent="0.2">
      <c r="B158" s="14"/>
      <c r="C158" s="19"/>
      <c r="D158" s="16"/>
      <c r="E158" s="15"/>
      <c r="F158" s="9"/>
      <c r="G158" s="5"/>
      <c r="H158" s="8"/>
      <c r="I158" s="7">
        <f>IFERROR(PRODUCT(jv_tab[[#This Row],[PRIX U]],jv_tab[[#This Row],[QTE]]),"")</f>
        <v>0</v>
      </c>
      <c r="J158" s="7" t="str">
        <f>IFERROR(PRODUCT(jv_tab[[#This Row],[Total HT]],#REF!),"")</f>
        <v/>
      </c>
      <c r="K158" s="7">
        <f>IFERROR(SUM(jv_tab[[#This Row],[Total HT]],jv_tab[[#This Row],[TVA]]),"")</f>
        <v>0</v>
      </c>
    </row>
    <row r="159" spans="2:11" x14ac:dyDescent="0.2">
      <c r="B159" s="14"/>
      <c r="C159" s="19"/>
      <c r="D159" s="16"/>
      <c r="E159" s="15"/>
      <c r="F159" s="9"/>
      <c r="G159" s="5"/>
      <c r="H159" s="8"/>
      <c r="I159" s="7">
        <f>IFERROR(PRODUCT(jv_tab[[#This Row],[PRIX U]],jv_tab[[#This Row],[QTE]]),"")</f>
        <v>0</v>
      </c>
      <c r="J159" s="7" t="str">
        <f>IFERROR(PRODUCT(jv_tab[[#This Row],[Total HT]],#REF!),"")</f>
        <v/>
      </c>
      <c r="K159" s="7">
        <f>IFERROR(SUM(jv_tab[[#This Row],[Total HT]],jv_tab[[#This Row],[TVA]]),"")</f>
        <v>0</v>
      </c>
    </row>
    <row r="160" spans="2:11" x14ac:dyDescent="0.2">
      <c r="B160" s="14"/>
      <c r="C160" s="19"/>
      <c r="D160" s="16"/>
      <c r="E160" s="15"/>
      <c r="F160" s="9"/>
      <c r="G160" s="5"/>
      <c r="H160" s="8"/>
      <c r="I160" s="7">
        <f>IFERROR(PRODUCT(jv_tab[[#This Row],[PRIX U]],jv_tab[[#This Row],[QTE]]),"")</f>
        <v>0</v>
      </c>
      <c r="J160" s="7" t="str">
        <f>IFERROR(PRODUCT(jv_tab[[#This Row],[Total HT]],#REF!),"")</f>
        <v/>
      </c>
      <c r="K160" s="7">
        <f>IFERROR(SUM(jv_tab[[#This Row],[Total HT]],jv_tab[[#This Row],[TVA]]),"")</f>
        <v>0</v>
      </c>
    </row>
    <row r="161" spans="2:11" x14ac:dyDescent="0.2">
      <c r="B161" s="14"/>
      <c r="C161" s="19"/>
      <c r="D161" s="16"/>
      <c r="E161" s="15"/>
      <c r="F161" s="9"/>
      <c r="G161" s="5"/>
      <c r="H161" s="8"/>
      <c r="I161" s="7">
        <f>IFERROR(PRODUCT(jv_tab[[#This Row],[PRIX U]],jv_tab[[#This Row],[QTE]]),"")</f>
        <v>0</v>
      </c>
      <c r="J161" s="7" t="str">
        <f>IFERROR(PRODUCT(jv_tab[[#This Row],[Total HT]],#REF!),"")</f>
        <v/>
      </c>
      <c r="K161" s="7">
        <f>IFERROR(SUM(jv_tab[[#This Row],[Total HT]],jv_tab[[#This Row],[TVA]]),"")</f>
        <v>0</v>
      </c>
    </row>
    <row r="162" spans="2:11" x14ac:dyDescent="0.2">
      <c r="B162" s="14"/>
      <c r="C162" s="19"/>
      <c r="D162" s="16"/>
      <c r="E162" s="15"/>
      <c r="F162" s="9"/>
      <c r="G162" s="5"/>
      <c r="H162" s="8"/>
      <c r="I162" s="7">
        <f>IFERROR(PRODUCT(jv_tab[[#This Row],[PRIX U]],jv_tab[[#This Row],[QTE]]),"")</f>
        <v>0</v>
      </c>
      <c r="J162" s="7" t="str">
        <f>IFERROR(PRODUCT(jv_tab[[#This Row],[Total HT]],#REF!),"")</f>
        <v/>
      </c>
      <c r="K162" s="7">
        <f>IFERROR(SUM(jv_tab[[#This Row],[Total HT]],jv_tab[[#This Row],[TVA]]),"")</f>
        <v>0</v>
      </c>
    </row>
    <row r="163" spans="2:11" x14ac:dyDescent="0.2">
      <c r="B163" s="14"/>
      <c r="C163" s="19"/>
      <c r="D163" s="16"/>
      <c r="E163" s="15"/>
      <c r="F163" s="9"/>
      <c r="G163" s="5"/>
      <c r="H163" s="8"/>
      <c r="I163" s="7">
        <f>IFERROR(PRODUCT(jv_tab[[#This Row],[PRIX U]],jv_tab[[#This Row],[QTE]]),"")</f>
        <v>0</v>
      </c>
      <c r="J163" s="7" t="str">
        <f>IFERROR(PRODUCT(jv_tab[[#This Row],[Total HT]],#REF!),"")</f>
        <v/>
      </c>
      <c r="K163" s="7">
        <f>IFERROR(SUM(jv_tab[[#This Row],[Total HT]],jv_tab[[#This Row],[TVA]]),"")</f>
        <v>0</v>
      </c>
    </row>
    <row r="164" spans="2:11" x14ac:dyDescent="0.2">
      <c r="B164" s="14"/>
      <c r="C164" s="19"/>
      <c r="D164" s="16"/>
      <c r="E164" s="15"/>
      <c r="F164" s="9"/>
      <c r="G164" s="5"/>
      <c r="H164" s="8"/>
      <c r="I164" s="7">
        <f>IFERROR(PRODUCT(jv_tab[[#This Row],[PRIX U]],jv_tab[[#This Row],[QTE]]),"")</f>
        <v>0</v>
      </c>
      <c r="J164" s="7" t="str">
        <f>IFERROR(PRODUCT(jv_tab[[#This Row],[Total HT]],#REF!),"")</f>
        <v/>
      </c>
      <c r="K164" s="7">
        <f>IFERROR(SUM(jv_tab[[#This Row],[Total HT]],jv_tab[[#This Row],[TVA]]),"")</f>
        <v>0</v>
      </c>
    </row>
    <row r="165" spans="2:11" x14ac:dyDescent="0.2">
      <c r="B165" s="14"/>
      <c r="C165" s="19"/>
      <c r="D165" s="16"/>
      <c r="E165" s="15"/>
      <c r="F165" s="9"/>
      <c r="G165" s="5"/>
      <c r="H165" s="8"/>
      <c r="I165" s="7">
        <f>IFERROR(PRODUCT(jv_tab[[#This Row],[PRIX U]],jv_tab[[#This Row],[QTE]]),"")</f>
        <v>0</v>
      </c>
      <c r="J165" s="7" t="str">
        <f>IFERROR(PRODUCT(jv_tab[[#This Row],[Total HT]],#REF!),"")</f>
        <v/>
      </c>
      <c r="K165" s="7">
        <f>IFERROR(SUM(jv_tab[[#This Row],[Total HT]],jv_tab[[#This Row],[TVA]]),"")</f>
        <v>0</v>
      </c>
    </row>
    <row r="166" spans="2:11" x14ac:dyDescent="0.2">
      <c r="B166" s="14"/>
      <c r="C166" s="19"/>
      <c r="D166" s="16"/>
      <c r="E166" s="15"/>
      <c r="F166" s="9"/>
      <c r="G166" s="5"/>
      <c r="H166" s="8"/>
      <c r="I166" s="7">
        <f>IFERROR(PRODUCT(jv_tab[[#This Row],[PRIX U]],jv_tab[[#This Row],[QTE]]),"")</f>
        <v>0</v>
      </c>
      <c r="J166" s="7" t="str">
        <f>IFERROR(PRODUCT(jv_tab[[#This Row],[Total HT]],#REF!),"")</f>
        <v/>
      </c>
      <c r="K166" s="7">
        <f>IFERROR(SUM(jv_tab[[#This Row],[Total HT]],jv_tab[[#This Row],[TVA]]),"")</f>
        <v>0</v>
      </c>
    </row>
    <row r="167" spans="2:11" x14ac:dyDescent="0.2">
      <c r="B167" s="14"/>
      <c r="C167" s="19"/>
      <c r="D167" s="16"/>
      <c r="E167" s="15"/>
      <c r="F167" s="9"/>
      <c r="G167" s="5"/>
      <c r="H167" s="8"/>
      <c r="I167" s="7">
        <f>IFERROR(PRODUCT(jv_tab[[#This Row],[PRIX U]],jv_tab[[#This Row],[QTE]]),"")</f>
        <v>0</v>
      </c>
      <c r="J167" s="7" t="str">
        <f>IFERROR(PRODUCT(jv_tab[[#This Row],[Total HT]],#REF!),"")</f>
        <v/>
      </c>
      <c r="K167" s="7">
        <f>IFERROR(SUM(jv_tab[[#This Row],[Total HT]],jv_tab[[#This Row],[TVA]]),"")</f>
        <v>0</v>
      </c>
    </row>
    <row r="168" spans="2:11" x14ac:dyDescent="0.2">
      <c r="B168" s="14"/>
      <c r="C168" s="19"/>
      <c r="D168" s="16"/>
      <c r="E168" s="15"/>
      <c r="F168" s="9"/>
      <c r="G168" s="5"/>
      <c r="H168" s="8"/>
      <c r="I168" s="7">
        <f>IFERROR(PRODUCT(jv_tab[[#This Row],[PRIX U]],jv_tab[[#This Row],[QTE]]),"")</f>
        <v>0</v>
      </c>
      <c r="J168" s="7" t="str">
        <f>IFERROR(PRODUCT(jv_tab[[#This Row],[Total HT]],#REF!),"")</f>
        <v/>
      </c>
      <c r="K168" s="7">
        <f>IFERROR(SUM(jv_tab[[#This Row],[Total HT]],jv_tab[[#This Row],[TVA]]),"")</f>
        <v>0</v>
      </c>
    </row>
    <row r="169" spans="2:11" x14ac:dyDescent="0.2">
      <c r="B169" s="14"/>
      <c r="C169" s="19"/>
      <c r="D169" s="16"/>
      <c r="E169" s="15"/>
      <c r="F169" s="9"/>
      <c r="G169" s="5"/>
      <c r="H169" s="8"/>
      <c r="I169" s="7">
        <f>IFERROR(PRODUCT(jv_tab[[#This Row],[PRIX U]],jv_tab[[#This Row],[QTE]]),"")</f>
        <v>0</v>
      </c>
      <c r="J169" s="7" t="str">
        <f>IFERROR(PRODUCT(jv_tab[[#This Row],[Total HT]],#REF!),"")</f>
        <v/>
      </c>
      <c r="K169" s="7">
        <f>IFERROR(SUM(jv_tab[[#This Row],[Total HT]],jv_tab[[#This Row],[TVA]]),"")</f>
        <v>0</v>
      </c>
    </row>
    <row r="170" spans="2:11" x14ac:dyDescent="0.2">
      <c r="B170" s="14"/>
      <c r="C170" s="19"/>
      <c r="D170" s="16"/>
      <c r="E170" s="15"/>
      <c r="F170" s="9"/>
      <c r="G170" s="5"/>
      <c r="H170" s="8"/>
      <c r="I170" s="7">
        <f>IFERROR(PRODUCT(jv_tab[[#This Row],[PRIX U]],jv_tab[[#This Row],[QTE]]),"")</f>
        <v>0</v>
      </c>
      <c r="J170" s="7" t="str">
        <f>IFERROR(PRODUCT(jv_tab[[#This Row],[Total HT]],#REF!),"")</f>
        <v/>
      </c>
      <c r="K170" s="7">
        <f>IFERROR(SUM(jv_tab[[#This Row],[Total HT]],jv_tab[[#This Row],[TVA]]),"")</f>
        <v>0</v>
      </c>
    </row>
    <row r="171" spans="2:11" x14ac:dyDescent="0.2">
      <c r="B171" s="14"/>
      <c r="C171" s="19"/>
      <c r="D171" s="16"/>
      <c r="E171" s="15"/>
      <c r="F171" s="9"/>
      <c r="G171" s="5"/>
      <c r="H171" s="8"/>
      <c r="I171" s="7">
        <f>IFERROR(PRODUCT(jv_tab[[#This Row],[PRIX U]],jv_tab[[#This Row],[QTE]]),"")</f>
        <v>0</v>
      </c>
      <c r="J171" s="7" t="str">
        <f>IFERROR(PRODUCT(jv_tab[[#This Row],[Total HT]],#REF!),"")</f>
        <v/>
      </c>
      <c r="K171" s="7">
        <f>IFERROR(SUM(jv_tab[[#This Row],[Total HT]],jv_tab[[#This Row],[TVA]]),"")</f>
        <v>0</v>
      </c>
    </row>
    <row r="172" spans="2:11" x14ac:dyDescent="0.2">
      <c r="B172" s="14"/>
      <c r="C172" s="19"/>
      <c r="D172" s="16"/>
      <c r="E172" s="15"/>
      <c r="F172" s="9"/>
      <c r="G172" s="5"/>
      <c r="H172" s="8"/>
      <c r="I172" s="7">
        <f>IFERROR(PRODUCT(jv_tab[[#This Row],[PRIX U]],jv_tab[[#This Row],[QTE]]),"")</f>
        <v>0</v>
      </c>
      <c r="J172" s="7" t="str">
        <f>IFERROR(PRODUCT(jv_tab[[#This Row],[Total HT]],#REF!),"")</f>
        <v/>
      </c>
      <c r="K172" s="7">
        <f>IFERROR(SUM(jv_tab[[#This Row],[Total HT]],jv_tab[[#This Row],[TVA]]),"")</f>
        <v>0</v>
      </c>
    </row>
    <row r="173" spans="2:11" x14ac:dyDescent="0.2">
      <c r="B173" s="14"/>
      <c r="C173" s="19"/>
      <c r="D173" s="16"/>
      <c r="E173" s="15"/>
      <c r="F173" s="9"/>
      <c r="G173" s="5"/>
      <c r="H173" s="8"/>
      <c r="I173" s="7">
        <f>IFERROR(PRODUCT(jv_tab[[#This Row],[PRIX U]],jv_tab[[#This Row],[QTE]]),"")</f>
        <v>0</v>
      </c>
      <c r="J173" s="7" t="str">
        <f>IFERROR(PRODUCT(jv_tab[[#This Row],[Total HT]],#REF!),"")</f>
        <v/>
      </c>
      <c r="K173" s="7">
        <f>IFERROR(SUM(jv_tab[[#This Row],[Total HT]],jv_tab[[#This Row],[TVA]]),"")</f>
        <v>0</v>
      </c>
    </row>
    <row r="174" spans="2:11" x14ac:dyDescent="0.2">
      <c r="B174" s="14"/>
      <c r="C174" s="19"/>
      <c r="D174" s="16"/>
      <c r="E174" s="15"/>
      <c r="F174" s="9"/>
      <c r="G174" s="5"/>
      <c r="H174" s="8"/>
      <c r="I174" s="7">
        <f>IFERROR(PRODUCT(jv_tab[[#This Row],[PRIX U]],jv_tab[[#This Row],[QTE]]),"")</f>
        <v>0</v>
      </c>
      <c r="J174" s="7" t="str">
        <f>IFERROR(PRODUCT(jv_tab[[#This Row],[Total HT]],#REF!),"")</f>
        <v/>
      </c>
      <c r="K174" s="7">
        <f>IFERROR(SUM(jv_tab[[#This Row],[Total HT]],jv_tab[[#This Row],[TVA]]),"")</f>
        <v>0</v>
      </c>
    </row>
    <row r="175" spans="2:11" x14ac:dyDescent="0.2">
      <c r="B175" s="14"/>
      <c r="C175" s="19"/>
      <c r="D175" s="16"/>
      <c r="E175" s="15"/>
      <c r="F175" s="9"/>
      <c r="G175" s="5"/>
      <c r="H175" s="8"/>
      <c r="I175" s="7">
        <f>IFERROR(PRODUCT(jv_tab[[#This Row],[PRIX U]],jv_tab[[#This Row],[QTE]]),"")</f>
        <v>0</v>
      </c>
      <c r="J175" s="7" t="str">
        <f>IFERROR(PRODUCT(jv_tab[[#This Row],[Total HT]],#REF!),"")</f>
        <v/>
      </c>
      <c r="K175" s="7">
        <f>IFERROR(SUM(jv_tab[[#This Row],[Total HT]],jv_tab[[#This Row],[TVA]]),"")</f>
        <v>0</v>
      </c>
    </row>
    <row r="176" spans="2:11" x14ac:dyDescent="0.2">
      <c r="B176" s="14"/>
      <c r="C176" s="19"/>
      <c r="D176" s="16"/>
      <c r="E176" s="15"/>
      <c r="F176" s="9"/>
      <c r="G176" s="5"/>
      <c r="H176" s="8"/>
      <c r="I176" s="7">
        <f>IFERROR(PRODUCT(jv_tab[[#This Row],[PRIX U]],jv_tab[[#This Row],[QTE]]),"")</f>
        <v>0</v>
      </c>
      <c r="J176" s="7" t="str">
        <f>IFERROR(PRODUCT(jv_tab[[#This Row],[Total HT]],#REF!),"")</f>
        <v/>
      </c>
      <c r="K176" s="7">
        <f>IFERROR(SUM(jv_tab[[#This Row],[Total HT]],jv_tab[[#This Row],[TVA]]),"")</f>
        <v>0</v>
      </c>
    </row>
    <row r="177" spans="2:11" x14ac:dyDescent="0.2">
      <c r="B177" s="14"/>
      <c r="C177" s="19"/>
      <c r="D177" s="16"/>
      <c r="E177" s="15"/>
      <c r="F177" s="9"/>
      <c r="G177" s="5"/>
      <c r="H177" s="8"/>
      <c r="I177" s="7">
        <f>IFERROR(PRODUCT(jv_tab[[#This Row],[PRIX U]],jv_tab[[#This Row],[QTE]]),"")</f>
        <v>0</v>
      </c>
      <c r="J177" s="7" t="str">
        <f>IFERROR(PRODUCT(jv_tab[[#This Row],[Total HT]],#REF!),"")</f>
        <v/>
      </c>
      <c r="K177" s="7">
        <f>IFERROR(SUM(jv_tab[[#This Row],[Total HT]],jv_tab[[#This Row],[TVA]]),"")</f>
        <v>0</v>
      </c>
    </row>
    <row r="178" spans="2:11" x14ac:dyDescent="0.2">
      <c r="B178" s="14"/>
      <c r="C178" s="19"/>
      <c r="D178" s="16"/>
      <c r="E178" s="15"/>
      <c r="F178" s="9"/>
      <c r="G178" s="5"/>
      <c r="H178" s="8"/>
      <c r="I178" s="7">
        <f>IFERROR(PRODUCT(jv_tab[[#This Row],[PRIX U]],jv_tab[[#This Row],[QTE]]),"")</f>
        <v>0</v>
      </c>
      <c r="J178" s="7" t="str">
        <f>IFERROR(PRODUCT(jv_tab[[#This Row],[Total HT]],#REF!),"")</f>
        <v/>
      </c>
      <c r="K178" s="7">
        <f>IFERROR(SUM(jv_tab[[#This Row],[Total HT]],jv_tab[[#This Row],[TVA]]),"")</f>
        <v>0</v>
      </c>
    </row>
    <row r="179" spans="2:11" x14ac:dyDescent="0.2">
      <c r="B179" s="14"/>
      <c r="C179" s="19"/>
      <c r="D179" s="16"/>
      <c r="E179" s="15"/>
      <c r="F179" s="9"/>
      <c r="G179" s="5"/>
      <c r="H179" s="8"/>
      <c r="I179" s="7">
        <f>IFERROR(PRODUCT(jv_tab[[#This Row],[PRIX U]],jv_tab[[#This Row],[QTE]]),"")</f>
        <v>0</v>
      </c>
      <c r="J179" s="7" t="str">
        <f>IFERROR(PRODUCT(jv_tab[[#This Row],[Total HT]],#REF!),"")</f>
        <v/>
      </c>
      <c r="K179" s="7">
        <f>IFERROR(SUM(jv_tab[[#This Row],[Total HT]],jv_tab[[#This Row],[TVA]]),"")</f>
        <v>0</v>
      </c>
    </row>
    <row r="180" spans="2:11" x14ac:dyDescent="0.2">
      <c r="B180" s="14"/>
      <c r="C180" s="19"/>
      <c r="D180" s="16"/>
      <c r="E180" s="15"/>
      <c r="F180" s="9"/>
      <c r="G180" s="5"/>
      <c r="H180" s="8"/>
      <c r="I180" s="7">
        <f>IFERROR(PRODUCT(jv_tab[[#This Row],[PRIX U]],jv_tab[[#This Row],[QTE]]),"")</f>
        <v>0</v>
      </c>
      <c r="J180" s="7" t="str">
        <f>IFERROR(PRODUCT(jv_tab[[#This Row],[Total HT]],#REF!),"")</f>
        <v/>
      </c>
      <c r="K180" s="7">
        <f>IFERROR(SUM(jv_tab[[#This Row],[Total HT]],jv_tab[[#This Row],[TVA]]),"")</f>
        <v>0</v>
      </c>
    </row>
    <row r="181" spans="2:11" x14ac:dyDescent="0.2">
      <c r="B181" s="14"/>
      <c r="C181" s="19"/>
      <c r="D181" s="16"/>
      <c r="E181" s="15"/>
      <c r="F181" s="9"/>
      <c r="G181" s="5"/>
      <c r="H181" s="8"/>
      <c r="I181" s="7">
        <f>IFERROR(PRODUCT(jv_tab[[#This Row],[PRIX U]],jv_tab[[#This Row],[QTE]]),"")</f>
        <v>0</v>
      </c>
      <c r="J181" s="7" t="str">
        <f>IFERROR(PRODUCT(jv_tab[[#This Row],[Total HT]],#REF!),"")</f>
        <v/>
      </c>
      <c r="K181" s="7">
        <f>IFERROR(SUM(jv_tab[[#This Row],[Total HT]],jv_tab[[#This Row],[TVA]]),"")</f>
        <v>0</v>
      </c>
    </row>
    <row r="182" spans="2:11" x14ac:dyDescent="0.2">
      <c r="B182" s="14"/>
      <c r="C182" s="19"/>
      <c r="D182" s="16"/>
      <c r="E182" s="15"/>
      <c r="F182" s="9"/>
      <c r="G182" s="5"/>
      <c r="H182" s="8"/>
      <c r="I182" s="7">
        <f>IFERROR(PRODUCT(jv_tab[[#This Row],[PRIX U]],jv_tab[[#This Row],[QTE]]),"")</f>
        <v>0</v>
      </c>
      <c r="J182" s="7" t="str">
        <f>IFERROR(PRODUCT(jv_tab[[#This Row],[Total HT]],#REF!),"")</f>
        <v/>
      </c>
      <c r="K182" s="7">
        <f>IFERROR(SUM(jv_tab[[#This Row],[Total HT]],jv_tab[[#This Row],[TVA]]),"")</f>
        <v>0</v>
      </c>
    </row>
    <row r="183" spans="2:11" x14ac:dyDescent="0.2">
      <c r="B183" s="14"/>
      <c r="C183" s="19"/>
      <c r="D183" s="16"/>
      <c r="E183" s="15"/>
      <c r="F183" s="9"/>
      <c r="G183" s="5"/>
      <c r="H183" s="8"/>
      <c r="I183" s="7">
        <f>IFERROR(PRODUCT(jv_tab[[#This Row],[PRIX U]],jv_tab[[#This Row],[QTE]]),"")</f>
        <v>0</v>
      </c>
      <c r="J183" s="7" t="str">
        <f>IFERROR(PRODUCT(jv_tab[[#This Row],[Total HT]],#REF!),"")</f>
        <v/>
      </c>
      <c r="K183" s="7">
        <f>IFERROR(SUM(jv_tab[[#This Row],[Total HT]],jv_tab[[#This Row],[TVA]]),"")</f>
        <v>0</v>
      </c>
    </row>
    <row r="184" spans="2:11" x14ac:dyDescent="0.2">
      <c r="B184" s="14"/>
      <c r="C184" s="19"/>
      <c r="D184" s="16"/>
      <c r="E184" s="15"/>
      <c r="F184" s="9"/>
      <c r="G184" s="5"/>
      <c r="H184" s="8"/>
      <c r="I184" s="7">
        <f>IFERROR(PRODUCT(jv_tab[[#This Row],[PRIX U]],jv_tab[[#This Row],[QTE]]),"")</f>
        <v>0</v>
      </c>
      <c r="J184" s="7" t="str">
        <f>IFERROR(PRODUCT(jv_tab[[#This Row],[Total HT]],#REF!),"")</f>
        <v/>
      </c>
      <c r="K184" s="7">
        <f>IFERROR(SUM(jv_tab[[#This Row],[Total HT]],jv_tab[[#This Row],[TVA]]),"")</f>
        <v>0</v>
      </c>
    </row>
    <row r="185" spans="2:11" x14ac:dyDescent="0.2">
      <c r="B185" s="14"/>
      <c r="C185" s="19"/>
      <c r="D185" s="16"/>
      <c r="E185" s="15"/>
      <c r="F185" s="9"/>
      <c r="G185" s="5"/>
      <c r="H185" s="8"/>
      <c r="I185" s="7">
        <f>IFERROR(PRODUCT(jv_tab[[#This Row],[PRIX U]],jv_tab[[#This Row],[QTE]]),"")</f>
        <v>0</v>
      </c>
      <c r="J185" s="7" t="str">
        <f>IFERROR(PRODUCT(jv_tab[[#This Row],[Total HT]],#REF!),"")</f>
        <v/>
      </c>
      <c r="K185" s="7">
        <f>IFERROR(SUM(jv_tab[[#This Row],[Total HT]],jv_tab[[#This Row],[TVA]]),"")</f>
        <v>0</v>
      </c>
    </row>
    <row r="186" spans="2:11" x14ac:dyDescent="0.2">
      <c r="B186" s="14"/>
      <c r="C186" s="19"/>
      <c r="D186" s="16"/>
      <c r="E186" s="15"/>
      <c r="F186" s="9"/>
      <c r="G186" s="5"/>
      <c r="H186" s="8"/>
      <c r="I186" s="7">
        <f>IFERROR(PRODUCT(jv_tab[[#This Row],[PRIX U]],jv_tab[[#This Row],[QTE]]),"")</f>
        <v>0</v>
      </c>
      <c r="J186" s="7" t="str">
        <f>IFERROR(PRODUCT(jv_tab[[#This Row],[Total HT]],#REF!),"")</f>
        <v/>
      </c>
      <c r="K186" s="7">
        <f>IFERROR(SUM(jv_tab[[#This Row],[Total HT]],jv_tab[[#This Row],[TVA]]),"")</f>
        <v>0</v>
      </c>
    </row>
    <row r="187" spans="2:11" x14ac:dyDescent="0.2">
      <c r="B187" s="14"/>
      <c r="C187" s="19"/>
      <c r="D187" s="16"/>
      <c r="E187" s="15"/>
      <c r="F187" s="9"/>
      <c r="G187" s="5"/>
      <c r="H187" s="8"/>
      <c r="I187" s="7">
        <f>IFERROR(PRODUCT(jv_tab[[#This Row],[PRIX U]],jv_tab[[#This Row],[QTE]]),"")</f>
        <v>0</v>
      </c>
      <c r="J187" s="7" t="str">
        <f>IFERROR(PRODUCT(jv_tab[[#This Row],[Total HT]],#REF!),"")</f>
        <v/>
      </c>
      <c r="K187" s="7">
        <f>IFERROR(SUM(jv_tab[[#This Row],[Total HT]],jv_tab[[#This Row],[TVA]]),"")</f>
        <v>0</v>
      </c>
    </row>
    <row r="188" spans="2:11" x14ac:dyDescent="0.2">
      <c r="B188" s="14"/>
      <c r="C188" s="19"/>
      <c r="D188" s="16"/>
      <c r="E188" s="15"/>
      <c r="F188" s="9"/>
      <c r="G188" s="5"/>
      <c r="H188" s="8"/>
      <c r="I188" s="7">
        <f>IFERROR(PRODUCT(jv_tab[[#This Row],[PRIX U]],jv_tab[[#This Row],[QTE]]),"")</f>
        <v>0</v>
      </c>
      <c r="J188" s="7" t="str">
        <f>IFERROR(PRODUCT(jv_tab[[#This Row],[Total HT]],#REF!),"")</f>
        <v/>
      </c>
      <c r="K188" s="7">
        <f>IFERROR(SUM(jv_tab[[#This Row],[Total HT]],jv_tab[[#This Row],[TVA]]),"")</f>
        <v>0</v>
      </c>
    </row>
    <row r="189" spans="2:11" x14ac:dyDescent="0.2">
      <c r="B189" s="14"/>
      <c r="C189" s="19"/>
      <c r="D189" s="16"/>
      <c r="E189" s="15"/>
      <c r="F189" s="9"/>
      <c r="G189" s="5"/>
      <c r="H189" s="8"/>
      <c r="I189" s="7">
        <f>IFERROR(PRODUCT(jv_tab[[#This Row],[PRIX U]],jv_tab[[#This Row],[QTE]]),"")</f>
        <v>0</v>
      </c>
      <c r="J189" s="7" t="str">
        <f>IFERROR(PRODUCT(jv_tab[[#This Row],[Total HT]],#REF!),"")</f>
        <v/>
      </c>
      <c r="K189" s="7">
        <f>IFERROR(SUM(jv_tab[[#This Row],[Total HT]],jv_tab[[#This Row],[TVA]]),"")</f>
        <v>0</v>
      </c>
    </row>
    <row r="190" spans="2:11" x14ac:dyDescent="0.2">
      <c r="B190" s="14"/>
      <c r="C190" s="19"/>
      <c r="D190" s="16"/>
      <c r="E190" s="15"/>
      <c r="F190" s="9"/>
      <c r="G190" s="5"/>
      <c r="H190" s="8"/>
      <c r="I190" s="7">
        <f>IFERROR(PRODUCT(jv_tab[[#This Row],[PRIX U]],jv_tab[[#This Row],[QTE]]),"")</f>
        <v>0</v>
      </c>
      <c r="J190" s="7" t="str">
        <f>IFERROR(PRODUCT(jv_tab[[#This Row],[Total HT]],#REF!),"")</f>
        <v/>
      </c>
      <c r="K190" s="7">
        <f>IFERROR(SUM(jv_tab[[#This Row],[Total HT]],jv_tab[[#This Row],[TVA]]),"")</f>
        <v>0</v>
      </c>
    </row>
    <row r="191" spans="2:11" x14ac:dyDescent="0.2">
      <c r="B191" s="14"/>
      <c r="C191" s="19"/>
      <c r="D191" s="16"/>
      <c r="E191" s="15"/>
      <c r="F191" s="9"/>
      <c r="G191" s="5"/>
      <c r="H191" s="8"/>
      <c r="I191" s="7">
        <f>IFERROR(PRODUCT(jv_tab[[#This Row],[PRIX U]],jv_tab[[#This Row],[QTE]]),"")</f>
        <v>0</v>
      </c>
      <c r="J191" s="7" t="str">
        <f>IFERROR(PRODUCT(jv_tab[[#This Row],[Total HT]],#REF!),"")</f>
        <v/>
      </c>
      <c r="K191" s="7">
        <f>IFERROR(SUM(jv_tab[[#This Row],[Total HT]],jv_tab[[#This Row],[TVA]]),"")</f>
        <v>0</v>
      </c>
    </row>
    <row r="192" spans="2:11" x14ac:dyDescent="0.2">
      <c r="B192" s="14"/>
      <c r="C192" s="19"/>
      <c r="D192" s="16"/>
      <c r="E192" s="15"/>
      <c r="F192" s="9"/>
      <c r="G192" s="5"/>
      <c r="H192" s="8"/>
      <c r="I192" s="7">
        <f>IFERROR(PRODUCT(jv_tab[[#This Row],[PRIX U]],jv_tab[[#This Row],[QTE]]),"")</f>
        <v>0</v>
      </c>
      <c r="J192" s="7" t="str">
        <f>IFERROR(PRODUCT(jv_tab[[#This Row],[Total HT]],#REF!),"")</f>
        <v/>
      </c>
      <c r="K192" s="7">
        <f>IFERROR(SUM(jv_tab[[#This Row],[Total HT]],jv_tab[[#This Row],[TVA]]),"")</f>
        <v>0</v>
      </c>
    </row>
    <row r="193" spans="2:11" x14ac:dyDescent="0.2">
      <c r="B193" s="14"/>
      <c r="C193" s="19"/>
      <c r="D193" s="16"/>
      <c r="E193" s="15"/>
      <c r="F193" s="9"/>
      <c r="G193" s="5"/>
      <c r="H193" s="8"/>
      <c r="I193" s="7">
        <f>IFERROR(PRODUCT(jv_tab[[#This Row],[PRIX U]],jv_tab[[#This Row],[QTE]]),"")</f>
        <v>0</v>
      </c>
      <c r="J193" s="7" t="str">
        <f>IFERROR(PRODUCT(jv_tab[[#This Row],[Total HT]],#REF!),"")</f>
        <v/>
      </c>
      <c r="K193" s="7">
        <f>IFERROR(SUM(jv_tab[[#This Row],[Total HT]],jv_tab[[#This Row],[TVA]]),"")</f>
        <v>0</v>
      </c>
    </row>
    <row r="194" spans="2:11" x14ac:dyDescent="0.2">
      <c r="B194" s="14"/>
      <c r="C194" s="19"/>
      <c r="D194" s="16"/>
      <c r="E194" s="15"/>
      <c r="F194" s="9"/>
      <c r="G194" s="5"/>
      <c r="H194" s="8"/>
      <c r="I194" s="7">
        <f>IFERROR(PRODUCT(jv_tab[[#This Row],[PRIX U]],jv_tab[[#This Row],[QTE]]),"")</f>
        <v>0</v>
      </c>
      <c r="J194" s="7" t="str">
        <f>IFERROR(PRODUCT(jv_tab[[#This Row],[Total HT]],#REF!),"")</f>
        <v/>
      </c>
      <c r="K194" s="7">
        <f>IFERROR(SUM(jv_tab[[#This Row],[Total HT]],jv_tab[[#This Row],[TVA]]),"")</f>
        <v>0</v>
      </c>
    </row>
    <row r="195" spans="2:11" x14ac:dyDescent="0.2">
      <c r="B195" s="14"/>
      <c r="C195" s="19"/>
      <c r="D195" s="16"/>
      <c r="E195" s="15"/>
      <c r="F195" s="9"/>
      <c r="G195" s="5"/>
      <c r="H195" s="8"/>
      <c r="I195" s="7">
        <f>IFERROR(PRODUCT(jv_tab[[#This Row],[PRIX U]],jv_tab[[#This Row],[QTE]]),"")</f>
        <v>0</v>
      </c>
      <c r="J195" s="7" t="str">
        <f>IFERROR(PRODUCT(jv_tab[[#This Row],[Total HT]],#REF!),"")</f>
        <v/>
      </c>
      <c r="K195" s="7">
        <f>IFERROR(SUM(jv_tab[[#This Row],[Total HT]],jv_tab[[#This Row],[TVA]]),"")</f>
        <v>0</v>
      </c>
    </row>
    <row r="196" spans="2:11" x14ac:dyDescent="0.2">
      <c r="B196" s="14"/>
      <c r="C196" s="19"/>
      <c r="D196" s="16"/>
      <c r="E196" s="15"/>
      <c r="F196" s="9"/>
      <c r="G196" s="5"/>
      <c r="H196" s="8"/>
      <c r="I196" s="7">
        <f>IFERROR(PRODUCT(jv_tab[[#This Row],[PRIX U]],jv_tab[[#This Row],[QTE]]),"")</f>
        <v>0</v>
      </c>
      <c r="J196" s="7" t="str">
        <f>IFERROR(PRODUCT(jv_tab[[#This Row],[Total HT]],#REF!),"")</f>
        <v/>
      </c>
      <c r="K196" s="7">
        <f>IFERROR(SUM(jv_tab[[#This Row],[Total HT]],jv_tab[[#This Row],[TVA]]),"")</f>
        <v>0</v>
      </c>
    </row>
    <row r="197" spans="2:11" x14ac:dyDescent="0.2">
      <c r="B197" s="14"/>
      <c r="C197" s="19"/>
      <c r="D197" s="16"/>
      <c r="E197" s="15"/>
      <c r="F197" s="9"/>
      <c r="G197" s="5"/>
      <c r="H197" s="8"/>
      <c r="I197" s="7">
        <f>IFERROR(PRODUCT(jv_tab[[#This Row],[PRIX U]],jv_tab[[#This Row],[QTE]]),"")</f>
        <v>0</v>
      </c>
      <c r="J197" s="7" t="str">
        <f>IFERROR(PRODUCT(jv_tab[[#This Row],[Total HT]],#REF!),"")</f>
        <v/>
      </c>
      <c r="K197" s="7">
        <f>IFERROR(SUM(jv_tab[[#This Row],[Total HT]],jv_tab[[#This Row],[TVA]]),"")</f>
        <v>0</v>
      </c>
    </row>
    <row r="198" spans="2:11" x14ac:dyDescent="0.2">
      <c r="B198" s="14"/>
      <c r="C198" s="19"/>
      <c r="D198" s="16"/>
      <c r="E198" s="15"/>
      <c r="F198" s="9"/>
      <c r="G198" s="5"/>
      <c r="H198" s="8"/>
      <c r="I198" s="7">
        <f>IFERROR(PRODUCT(jv_tab[[#This Row],[PRIX U]],jv_tab[[#This Row],[QTE]]),"")</f>
        <v>0</v>
      </c>
      <c r="J198" s="7" t="str">
        <f>IFERROR(PRODUCT(jv_tab[[#This Row],[Total HT]],#REF!),"")</f>
        <v/>
      </c>
      <c r="K198" s="7">
        <f>IFERROR(SUM(jv_tab[[#This Row],[Total HT]],jv_tab[[#This Row],[TVA]]),"")</f>
        <v>0</v>
      </c>
    </row>
    <row r="199" spans="2:11" x14ac:dyDescent="0.2">
      <c r="B199" s="14"/>
      <c r="C199" s="19"/>
      <c r="D199" s="16"/>
      <c r="E199" s="15"/>
      <c r="F199" s="9"/>
      <c r="G199" s="5"/>
      <c r="H199" s="8"/>
      <c r="I199" s="7">
        <f>IFERROR(PRODUCT(jv_tab[[#This Row],[PRIX U]],jv_tab[[#This Row],[QTE]]),"")</f>
        <v>0</v>
      </c>
      <c r="J199" s="7" t="str">
        <f>IFERROR(PRODUCT(jv_tab[[#This Row],[Total HT]],#REF!),"")</f>
        <v/>
      </c>
      <c r="K199" s="7">
        <f>IFERROR(SUM(jv_tab[[#This Row],[Total HT]],jv_tab[[#This Row],[TVA]]),"")</f>
        <v>0</v>
      </c>
    </row>
    <row r="200" spans="2:11" x14ac:dyDescent="0.2">
      <c r="B200" s="14"/>
      <c r="C200" s="19"/>
      <c r="D200" s="16"/>
      <c r="E200" s="15"/>
      <c r="F200" s="9"/>
      <c r="G200" s="5"/>
      <c r="H200" s="8"/>
      <c r="I200" s="7">
        <f>IFERROR(PRODUCT(jv_tab[[#This Row],[PRIX U]],jv_tab[[#This Row],[QTE]]),"")</f>
        <v>0</v>
      </c>
      <c r="J200" s="7" t="str">
        <f>IFERROR(PRODUCT(jv_tab[[#This Row],[Total HT]],#REF!),"")</f>
        <v/>
      </c>
      <c r="K200" s="7">
        <f>IFERROR(SUM(jv_tab[[#This Row],[Total HT]],jv_tab[[#This Row],[TVA]]),"")</f>
        <v>0</v>
      </c>
    </row>
    <row r="201" spans="2:11" x14ac:dyDescent="0.2">
      <c r="B201" s="14"/>
      <c r="C201" s="19"/>
      <c r="D201" s="16"/>
      <c r="E201" s="15"/>
      <c r="F201" s="9"/>
      <c r="G201" s="5"/>
      <c r="H201" s="8"/>
      <c r="I201" s="7">
        <f>IFERROR(PRODUCT(jv_tab[[#This Row],[PRIX U]],jv_tab[[#This Row],[QTE]]),"")</f>
        <v>0</v>
      </c>
      <c r="J201" s="7" t="str">
        <f>IFERROR(PRODUCT(jv_tab[[#This Row],[Total HT]],#REF!),"")</f>
        <v/>
      </c>
      <c r="K201" s="7">
        <f>IFERROR(SUM(jv_tab[[#This Row],[Total HT]],jv_tab[[#This Row],[TVA]]),"")</f>
        <v>0</v>
      </c>
    </row>
    <row r="202" spans="2:11" x14ac:dyDescent="0.2">
      <c r="B202" s="14"/>
      <c r="C202" s="19"/>
      <c r="D202" s="16"/>
      <c r="E202" s="15"/>
      <c r="F202" s="9"/>
      <c r="G202" s="5"/>
      <c r="H202" s="8"/>
      <c r="I202" s="7">
        <f>IFERROR(PRODUCT(jv_tab[[#This Row],[PRIX U]],jv_tab[[#This Row],[QTE]]),"")</f>
        <v>0</v>
      </c>
      <c r="J202" s="7" t="str">
        <f>IFERROR(PRODUCT(jv_tab[[#This Row],[Total HT]],#REF!),"")</f>
        <v/>
      </c>
      <c r="K202" s="7">
        <f>IFERROR(SUM(jv_tab[[#This Row],[Total HT]],jv_tab[[#This Row],[TVA]]),"")</f>
        <v>0</v>
      </c>
    </row>
    <row r="203" spans="2:11" x14ac:dyDescent="0.2">
      <c r="B203" s="14"/>
      <c r="C203" s="19"/>
      <c r="D203" s="16"/>
      <c r="E203" s="15"/>
      <c r="F203" s="9"/>
      <c r="G203" s="5"/>
      <c r="H203" s="8"/>
      <c r="I203" s="7">
        <f>IFERROR(PRODUCT(jv_tab[[#This Row],[PRIX U]],jv_tab[[#This Row],[QTE]]),"")</f>
        <v>0</v>
      </c>
      <c r="J203" s="7" t="str">
        <f>IFERROR(PRODUCT(jv_tab[[#This Row],[Total HT]],#REF!),"")</f>
        <v/>
      </c>
      <c r="K203" s="7">
        <f>IFERROR(SUM(jv_tab[[#This Row],[Total HT]],jv_tab[[#This Row],[TVA]]),"")</f>
        <v>0</v>
      </c>
    </row>
    <row r="204" spans="2:11" x14ac:dyDescent="0.2">
      <c r="B204" s="14"/>
      <c r="C204" s="19"/>
      <c r="D204" s="16"/>
      <c r="E204" s="15"/>
      <c r="F204" s="9"/>
      <c r="G204" s="5"/>
      <c r="H204" s="8"/>
      <c r="I204" s="7">
        <f>IFERROR(PRODUCT(jv_tab[[#This Row],[PRIX U]],jv_tab[[#This Row],[QTE]]),"")</f>
        <v>0</v>
      </c>
      <c r="J204" s="7" t="str">
        <f>IFERROR(PRODUCT(jv_tab[[#This Row],[Total HT]],#REF!),"")</f>
        <v/>
      </c>
      <c r="K204" s="7">
        <f>IFERROR(SUM(jv_tab[[#This Row],[Total HT]],jv_tab[[#This Row],[TVA]]),"")</f>
        <v>0</v>
      </c>
    </row>
    <row r="205" spans="2:11" x14ac:dyDescent="0.2">
      <c r="B205" s="14"/>
      <c r="C205" s="19"/>
      <c r="D205" s="16"/>
      <c r="E205" s="15"/>
      <c r="F205" s="9"/>
      <c r="G205" s="5"/>
      <c r="H205" s="8"/>
      <c r="I205" s="7">
        <f>IFERROR(PRODUCT(jv_tab[[#This Row],[PRIX U]],jv_tab[[#This Row],[QTE]]),"")</f>
        <v>0</v>
      </c>
      <c r="J205" s="7" t="str">
        <f>IFERROR(PRODUCT(jv_tab[[#This Row],[Total HT]],#REF!),"")</f>
        <v/>
      </c>
      <c r="K205" s="7">
        <f>IFERROR(SUM(jv_tab[[#This Row],[Total HT]],jv_tab[[#This Row],[TVA]]),"")</f>
        <v>0</v>
      </c>
    </row>
    <row r="206" spans="2:11" x14ac:dyDescent="0.2">
      <c r="B206" s="14"/>
      <c r="C206" s="19"/>
      <c r="D206" s="16"/>
      <c r="E206" s="15"/>
      <c r="F206" s="9"/>
      <c r="G206" s="5"/>
      <c r="H206" s="8"/>
      <c r="I206" s="7">
        <f>IFERROR(PRODUCT(jv_tab[[#This Row],[PRIX U]],jv_tab[[#This Row],[QTE]]),"")</f>
        <v>0</v>
      </c>
      <c r="J206" s="7" t="str">
        <f>IFERROR(PRODUCT(jv_tab[[#This Row],[Total HT]],#REF!),"")</f>
        <v/>
      </c>
      <c r="K206" s="7">
        <f>IFERROR(SUM(jv_tab[[#This Row],[Total HT]],jv_tab[[#This Row],[TVA]]),"")</f>
        <v>0</v>
      </c>
    </row>
    <row r="207" spans="2:11" x14ac:dyDescent="0.2">
      <c r="B207" s="14"/>
      <c r="C207" s="19"/>
      <c r="D207" s="16"/>
      <c r="E207" s="15"/>
      <c r="F207" s="9"/>
      <c r="G207" s="5"/>
      <c r="H207" s="8"/>
      <c r="I207" s="7">
        <f>IFERROR(PRODUCT(jv_tab[[#This Row],[PRIX U]],jv_tab[[#This Row],[QTE]]),"")</f>
        <v>0</v>
      </c>
      <c r="J207" s="7" t="str">
        <f>IFERROR(PRODUCT(jv_tab[[#This Row],[Total HT]],#REF!),"")</f>
        <v/>
      </c>
      <c r="K207" s="7">
        <f>IFERROR(SUM(jv_tab[[#This Row],[Total HT]],jv_tab[[#This Row],[TVA]]),"")</f>
        <v>0</v>
      </c>
    </row>
    <row r="208" spans="2:11" x14ac:dyDescent="0.2">
      <c r="B208" s="14"/>
      <c r="C208" s="19"/>
      <c r="D208" s="16"/>
      <c r="E208" s="15"/>
      <c r="F208" s="9"/>
      <c r="G208" s="5"/>
      <c r="H208" s="8"/>
      <c r="I208" s="7">
        <f>IFERROR(PRODUCT(jv_tab[[#This Row],[PRIX U]],jv_tab[[#This Row],[QTE]]),"")</f>
        <v>0</v>
      </c>
      <c r="J208" s="7" t="str">
        <f>IFERROR(PRODUCT(jv_tab[[#This Row],[Total HT]],#REF!),"")</f>
        <v/>
      </c>
      <c r="K208" s="7">
        <f>IFERROR(SUM(jv_tab[[#This Row],[Total HT]],jv_tab[[#This Row],[TVA]]),"")</f>
        <v>0</v>
      </c>
    </row>
    <row r="209" spans="2:11" x14ac:dyDescent="0.2">
      <c r="B209" s="14"/>
      <c r="C209" s="19"/>
      <c r="D209" s="16"/>
      <c r="E209" s="15"/>
      <c r="F209" s="9"/>
      <c r="G209" s="5"/>
      <c r="H209" s="8"/>
      <c r="I209" s="7">
        <f>IFERROR(PRODUCT(jv_tab[[#This Row],[PRIX U]],jv_tab[[#This Row],[QTE]]),"")</f>
        <v>0</v>
      </c>
      <c r="J209" s="7" t="str">
        <f>IFERROR(PRODUCT(jv_tab[[#This Row],[Total HT]],#REF!),"")</f>
        <v/>
      </c>
      <c r="K209" s="7">
        <f>IFERROR(SUM(jv_tab[[#This Row],[Total HT]],jv_tab[[#This Row],[TVA]]),"")</f>
        <v>0</v>
      </c>
    </row>
    <row r="210" spans="2:11" x14ac:dyDescent="0.2">
      <c r="B210" s="14"/>
      <c r="C210" s="19"/>
      <c r="D210" s="16"/>
      <c r="E210" s="15"/>
      <c r="F210" s="9"/>
      <c r="G210" s="5"/>
      <c r="H210" s="8"/>
      <c r="I210" s="7">
        <f>IFERROR(PRODUCT(jv_tab[[#This Row],[PRIX U]],jv_tab[[#This Row],[QTE]]),"")</f>
        <v>0</v>
      </c>
      <c r="J210" s="7" t="str">
        <f>IFERROR(PRODUCT(jv_tab[[#This Row],[Total HT]],#REF!),"")</f>
        <v/>
      </c>
      <c r="K210" s="7">
        <f>IFERROR(SUM(jv_tab[[#This Row],[Total HT]],jv_tab[[#This Row],[TVA]]),"")</f>
        <v>0</v>
      </c>
    </row>
    <row r="211" spans="2:11" x14ac:dyDescent="0.2">
      <c r="B211" s="14"/>
      <c r="C211" s="19"/>
      <c r="D211" s="16"/>
      <c r="E211" s="15"/>
      <c r="F211" s="9"/>
      <c r="G211" s="5"/>
      <c r="H211" s="8"/>
      <c r="I211" s="7">
        <f>IFERROR(PRODUCT(jv_tab[[#This Row],[PRIX U]],jv_tab[[#This Row],[QTE]]),"")</f>
        <v>0</v>
      </c>
      <c r="J211" s="7" t="str">
        <f>IFERROR(PRODUCT(jv_tab[[#This Row],[Total HT]],#REF!),"")</f>
        <v/>
      </c>
      <c r="K211" s="7">
        <f>IFERROR(SUM(jv_tab[[#This Row],[Total HT]],jv_tab[[#This Row],[TVA]]),"")</f>
        <v>0</v>
      </c>
    </row>
    <row r="212" spans="2:11" x14ac:dyDescent="0.2">
      <c r="B212" s="14"/>
      <c r="C212" s="19"/>
      <c r="D212" s="16"/>
      <c r="E212" s="15"/>
      <c r="F212" s="9"/>
      <c r="G212" s="5"/>
      <c r="H212" s="8"/>
      <c r="I212" s="7">
        <f>IFERROR(PRODUCT(jv_tab[[#This Row],[PRIX U]],jv_tab[[#This Row],[QTE]]),"")</f>
        <v>0</v>
      </c>
      <c r="J212" s="7" t="str">
        <f>IFERROR(PRODUCT(jv_tab[[#This Row],[Total HT]],#REF!),"")</f>
        <v/>
      </c>
      <c r="K212" s="7">
        <f>IFERROR(SUM(jv_tab[[#This Row],[Total HT]],jv_tab[[#This Row],[TVA]]),"")</f>
        <v>0</v>
      </c>
    </row>
    <row r="213" spans="2:11" x14ac:dyDescent="0.2">
      <c r="B213" s="14"/>
      <c r="C213" s="19"/>
      <c r="D213" s="16"/>
      <c r="E213" s="15"/>
      <c r="F213" s="9"/>
      <c r="G213" s="5"/>
      <c r="H213" s="8"/>
      <c r="I213" s="7">
        <f>IFERROR(PRODUCT(jv_tab[[#This Row],[PRIX U]],jv_tab[[#This Row],[QTE]]),"")</f>
        <v>0</v>
      </c>
      <c r="J213" s="7" t="str">
        <f>IFERROR(PRODUCT(jv_tab[[#This Row],[Total HT]],#REF!),"")</f>
        <v/>
      </c>
      <c r="K213" s="7">
        <f>IFERROR(SUM(jv_tab[[#This Row],[Total HT]],jv_tab[[#This Row],[TVA]]),"")</f>
        <v>0</v>
      </c>
    </row>
    <row r="214" spans="2:11" x14ac:dyDescent="0.2">
      <c r="B214" s="14"/>
      <c r="C214" s="19"/>
      <c r="D214" s="16"/>
      <c r="E214" s="15"/>
      <c r="F214" s="9"/>
      <c r="G214" s="5"/>
      <c r="H214" s="8"/>
      <c r="I214" s="7">
        <f>IFERROR(PRODUCT(jv_tab[[#This Row],[PRIX U]],jv_tab[[#This Row],[QTE]]),"")</f>
        <v>0</v>
      </c>
      <c r="J214" s="7" t="str">
        <f>IFERROR(PRODUCT(jv_tab[[#This Row],[Total HT]],#REF!),"")</f>
        <v/>
      </c>
      <c r="K214" s="7">
        <f>IFERROR(SUM(jv_tab[[#This Row],[Total HT]],jv_tab[[#This Row],[TVA]]),"")</f>
        <v>0</v>
      </c>
    </row>
    <row r="215" spans="2:11" x14ac:dyDescent="0.2">
      <c r="B215" s="14"/>
      <c r="C215" s="19"/>
      <c r="D215" s="16"/>
      <c r="E215" s="15"/>
      <c r="F215" s="9"/>
      <c r="G215" s="5"/>
      <c r="H215" s="8"/>
      <c r="I215" s="7">
        <f>IFERROR(PRODUCT(jv_tab[[#This Row],[PRIX U]],jv_tab[[#This Row],[QTE]]),"")</f>
        <v>0</v>
      </c>
      <c r="J215" s="7" t="str">
        <f>IFERROR(PRODUCT(jv_tab[[#This Row],[Total HT]],#REF!),"")</f>
        <v/>
      </c>
      <c r="K215" s="7">
        <f>IFERROR(SUM(jv_tab[[#This Row],[Total HT]],jv_tab[[#This Row],[TVA]]),"")</f>
        <v>0</v>
      </c>
    </row>
    <row r="216" spans="2:11" x14ac:dyDescent="0.2">
      <c r="B216" s="14"/>
      <c r="C216" s="19"/>
      <c r="D216" s="16"/>
      <c r="E216" s="15"/>
      <c r="F216" s="9"/>
      <c r="G216" s="5"/>
      <c r="H216" s="8"/>
      <c r="I216" s="7">
        <f>IFERROR(PRODUCT(jv_tab[[#This Row],[PRIX U]],jv_tab[[#This Row],[QTE]]),"")</f>
        <v>0</v>
      </c>
      <c r="J216" s="7" t="str">
        <f>IFERROR(PRODUCT(jv_tab[[#This Row],[Total HT]],#REF!),"")</f>
        <v/>
      </c>
      <c r="K216" s="7">
        <f>IFERROR(SUM(jv_tab[[#This Row],[Total HT]],jv_tab[[#This Row],[TVA]]),"")</f>
        <v>0</v>
      </c>
    </row>
    <row r="217" spans="2:11" x14ac:dyDescent="0.2">
      <c r="B217" s="14"/>
      <c r="C217" s="19"/>
      <c r="D217" s="16"/>
      <c r="E217" s="15"/>
      <c r="F217" s="9"/>
      <c r="G217" s="5"/>
      <c r="H217" s="8"/>
      <c r="I217" s="7">
        <f>IFERROR(PRODUCT(jv_tab[[#This Row],[PRIX U]],jv_tab[[#This Row],[QTE]]),"")</f>
        <v>0</v>
      </c>
      <c r="J217" s="7" t="str">
        <f>IFERROR(PRODUCT(jv_tab[[#This Row],[Total HT]],#REF!),"")</f>
        <v/>
      </c>
      <c r="K217" s="7">
        <f>IFERROR(SUM(jv_tab[[#This Row],[Total HT]],jv_tab[[#This Row],[TVA]]),"")</f>
        <v>0</v>
      </c>
    </row>
    <row r="218" spans="2:11" x14ac:dyDescent="0.2">
      <c r="B218" s="14"/>
      <c r="C218" s="19"/>
      <c r="D218" s="16"/>
      <c r="E218" s="15"/>
      <c r="F218" s="9"/>
      <c r="G218" s="5"/>
      <c r="H218" s="8"/>
      <c r="I218" s="7">
        <f>IFERROR(PRODUCT(jv_tab[[#This Row],[PRIX U]],jv_tab[[#This Row],[QTE]]),"")</f>
        <v>0</v>
      </c>
      <c r="J218" s="7" t="str">
        <f>IFERROR(PRODUCT(jv_tab[[#This Row],[Total HT]],#REF!),"")</f>
        <v/>
      </c>
      <c r="K218" s="7">
        <f>IFERROR(SUM(jv_tab[[#This Row],[Total HT]],jv_tab[[#This Row],[TVA]]),"")</f>
        <v>0</v>
      </c>
    </row>
    <row r="219" spans="2:11" x14ac:dyDescent="0.2">
      <c r="B219" s="14"/>
      <c r="C219" s="19"/>
      <c r="D219" s="16"/>
      <c r="E219" s="15"/>
      <c r="F219" s="9"/>
      <c r="G219" s="5"/>
      <c r="H219" s="8"/>
      <c r="I219" s="7">
        <f>IFERROR(PRODUCT(jv_tab[[#This Row],[PRIX U]],jv_tab[[#This Row],[QTE]]),"")</f>
        <v>0</v>
      </c>
      <c r="J219" s="7" t="str">
        <f>IFERROR(PRODUCT(jv_tab[[#This Row],[Total HT]],#REF!),"")</f>
        <v/>
      </c>
      <c r="K219" s="7">
        <f>IFERROR(SUM(jv_tab[[#This Row],[Total HT]],jv_tab[[#This Row],[TVA]]),"")</f>
        <v>0</v>
      </c>
    </row>
    <row r="220" spans="2:11" x14ac:dyDescent="0.2">
      <c r="B220" s="14"/>
      <c r="C220" s="19"/>
      <c r="D220" s="16"/>
      <c r="E220" s="15"/>
      <c r="F220" s="9"/>
      <c r="G220" s="5"/>
      <c r="H220" s="8"/>
      <c r="I220" s="7">
        <f>IFERROR(PRODUCT(jv_tab[[#This Row],[PRIX U]],jv_tab[[#This Row],[QTE]]),"")</f>
        <v>0</v>
      </c>
      <c r="J220" s="7" t="str">
        <f>IFERROR(PRODUCT(jv_tab[[#This Row],[Total HT]],#REF!),"")</f>
        <v/>
      </c>
      <c r="K220" s="7">
        <f>IFERROR(SUM(jv_tab[[#This Row],[Total HT]],jv_tab[[#This Row],[TVA]]),"")</f>
        <v>0</v>
      </c>
    </row>
    <row r="221" spans="2:11" x14ac:dyDescent="0.2">
      <c r="B221" s="14"/>
      <c r="C221" s="19"/>
      <c r="D221" s="16"/>
      <c r="E221" s="15"/>
      <c r="F221" s="9"/>
      <c r="G221" s="5"/>
      <c r="H221" s="8"/>
      <c r="I221" s="7">
        <f>IFERROR(PRODUCT(jv_tab[[#This Row],[PRIX U]],jv_tab[[#This Row],[QTE]]),"")</f>
        <v>0</v>
      </c>
      <c r="J221" s="7" t="str">
        <f>IFERROR(PRODUCT(jv_tab[[#This Row],[Total HT]],#REF!),"")</f>
        <v/>
      </c>
      <c r="K221" s="7">
        <f>IFERROR(SUM(jv_tab[[#This Row],[Total HT]],jv_tab[[#This Row],[TVA]]),"")</f>
        <v>0</v>
      </c>
    </row>
    <row r="222" spans="2:11" x14ac:dyDescent="0.2">
      <c r="B222" s="14"/>
      <c r="C222" s="19"/>
      <c r="D222" s="16"/>
      <c r="E222" s="15"/>
      <c r="F222" s="9"/>
      <c r="G222" s="5"/>
      <c r="H222" s="8"/>
      <c r="I222" s="7">
        <f>IFERROR(PRODUCT(jv_tab[[#This Row],[PRIX U]],jv_tab[[#This Row],[QTE]]),"")</f>
        <v>0</v>
      </c>
      <c r="J222" s="7" t="str">
        <f>IFERROR(PRODUCT(jv_tab[[#This Row],[Total HT]],#REF!),"")</f>
        <v/>
      </c>
      <c r="K222" s="7">
        <f>IFERROR(SUM(jv_tab[[#This Row],[Total HT]],jv_tab[[#This Row],[TVA]]),"")</f>
        <v>0</v>
      </c>
    </row>
    <row r="223" spans="2:11" x14ac:dyDescent="0.2">
      <c r="B223" s="14"/>
      <c r="C223" s="19"/>
      <c r="D223" s="16"/>
      <c r="E223" s="15"/>
      <c r="F223" s="9"/>
      <c r="G223" s="5"/>
      <c r="H223" s="8"/>
      <c r="I223" s="7">
        <f>IFERROR(PRODUCT(jv_tab[[#This Row],[PRIX U]],jv_tab[[#This Row],[QTE]]),"")</f>
        <v>0</v>
      </c>
      <c r="J223" s="7" t="str">
        <f>IFERROR(PRODUCT(jv_tab[[#This Row],[Total HT]],#REF!),"")</f>
        <v/>
      </c>
      <c r="K223" s="7">
        <f>IFERROR(SUM(jv_tab[[#This Row],[Total HT]],jv_tab[[#This Row],[TVA]]),"")</f>
        <v>0</v>
      </c>
    </row>
    <row r="224" spans="2:11" x14ac:dyDescent="0.2">
      <c r="B224" s="14"/>
      <c r="C224" s="19"/>
      <c r="D224" s="16"/>
      <c r="E224" s="15"/>
      <c r="F224" s="9"/>
      <c r="G224" s="5"/>
      <c r="H224" s="8"/>
      <c r="I224" s="7">
        <f>IFERROR(PRODUCT(jv_tab[[#This Row],[PRIX U]],jv_tab[[#This Row],[QTE]]),"")</f>
        <v>0</v>
      </c>
      <c r="J224" s="7" t="str">
        <f>IFERROR(PRODUCT(jv_tab[[#This Row],[Total HT]],#REF!),"")</f>
        <v/>
      </c>
      <c r="K224" s="7">
        <f>IFERROR(SUM(jv_tab[[#This Row],[Total HT]],jv_tab[[#This Row],[TVA]]),"")</f>
        <v>0</v>
      </c>
    </row>
    <row r="225" spans="2:11" x14ac:dyDescent="0.2">
      <c r="B225" s="14"/>
      <c r="C225" s="19"/>
      <c r="D225" s="16"/>
      <c r="E225" s="15"/>
      <c r="F225" s="9"/>
      <c r="G225" s="5"/>
      <c r="H225" s="8"/>
      <c r="I225" s="7">
        <f>IFERROR(PRODUCT(jv_tab[[#This Row],[PRIX U]],jv_tab[[#This Row],[QTE]]),"")</f>
        <v>0</v>
      </c>
      <c r="J225" s="7" t="str">
        <f>IFERROR(PRODUCT(jv_tab[[#This Row],[Total HT]],#REF!),"")</f>
        <v/>
      </c>
      <c r="K225" s="7">
        <f>IFERROR(SUM(jv_tab[[#This Row],[Total HT]],jv_tab[[#This Row],[TVA]]),"")</f>
        <v>0</v>
      </c>
    </row>
    <row r="226" spans="2:11" x14ac:dyDescent="0.2">
      <c r="B226" s="14"/>
      <c r="C226" s="19"/>
      <c r="D226" s="16"/>
      <c r="E226" s="15"/>
      <c r="F226" s="9"/>
      <c r="G226" s="5"/>
      <c r="H226" s="8"/>
      <c r="I226" s="7">
        <f>IFERROR(PRODUCT(jv_tab[[#This Row],[PRIX U]],jv_tab[[#This Row],[QTE]]),"")</f>
        <v>0</v>
      </c>
      <c r="J226" s="7" t="str">
        <f>IFERROR(PRODUCT(jv_tab[[#This Row],[Total HT]],#REF!),"")</f>
        <v/>
      </c>
      <c r="K226" s="7">
        <f>IFERROR(SUM(jv_tab[[#This Row],[Total HT]],jv_tab[[#This Row],[TVA]]),"")</f>
        <v>0</v>
      </c>
    </row>
    <row r="227" spans="2:11" x14ac:dyDescent="0.2">
      <c r="B227" s="14"/>
      <c r="C227" s="19"/>
      <c r="D227" s="16"/>
      <c r="E227" s="15"/>
      <c r="F227" s="9"/>
      <c r="G227" s="5"/>
      <c r="H227" s="8"/>
      <c r="I227" s="7">
        <f>IFERROR(PRODUCT(jv_tab[[#This Row],[PRIX U]],jv_tab[[#This Row],[QTE]]),"")</f>
        <v>0</v>
      </c>
      <c r="J227" s="7" t="str">
        <f>IFERROR(PRODUCT(jv_tab[[#This Row],[Total HT]],#REF!),"")</f>
        <v/>
      </c>
      <c r="K227" s="7">
        <f>IFERROR(SUM(jv_tab[[#This Row],[Total HT]],jv_tab[[#This Row],[TVA]]),"")</f>
        <v>0</v>
      </c>
    </row>
    <row r="228" spans="2:11" x14ac:dyDescent="0.2">
      <c r="B228" s="14"/>
      <c r="C228" s="19"/>
      <c r="D228" s="16"/>
      <c r="E228" s="15"/>
      <c r="F228" s="9"/>
      <c r="G228" s="5"/>
      <c r="H228" s="8"/>
      <c r="I228" s="7">
        <f>IFERROR(PRODUCT(jv_tab[[#This Row],[PRIX U]],jv_tab[[#This Row],[QTE]]),"")</f>
        <v>0</v>
      </c>
      <c r="J228" s="7" t="str">
        <f>IFERROR(PRODUCT(jv_tab[[#This Row],[Total HT]],#REF!),"")</f>
        <v/>
      </c>
      <c r="K228" s="7">
        <f>IFERROR(SUM(jv_tab[[#This Row],[Total HT]],jv_tab[[#This Row],[TVA]]),"")</f>
        <v>0</v>
      </c>
    </row>
    <row r="229" spans="2:11" x14ac:dyDescent="0.2">
      <c r="B229" s="14"/>
      <c r="C229" s="19"/>
      <c r="D229" s="16"/>
      <c r="E229" s="15"/>
      <c r="F229" s="9"/>
      <c r="G229" s="5"/>
      <c r="H229" s="8"/>
      <c r="I229" s="7">
        <f>IFERROR(PRODUCT(jv_tab[[#This Row],[PRIX U]],jv_tab[[#This Row],[QTE]]),"")</f>
        <v>0</v>
      </c>
      <c r="J229" s="7" t="str">
        <f>IFERROR(PRODUCT(jv_tab[[#This Row],[Total HT]],#REF!),"")</f>
        <v/>
      </c>
      <c r="K229" s="7">
        <f>IFERROR(SUM(jv_tab[[#This Row],[Total HT]],jv_tab[[#This Row],[TVA]]),"")</f>
        <v>0</v>
      </c>
    </row>
    <row r="230" spans="2:11" x14ac:dyDescent="0.2">
      <c r="B230" s="14"/>
      <c r="C230" s="19"/>
      <c r="D230" s="16"/>
      <c r="E230" s="15"/>
      <c r="F230" s="9"/>
      <c r="G230" s="5"/>
      <c r="H230" s="8"/>
      <c r="I230" s="7">
        <f>IFERROR(PRODUCT(jv_tab[[#This Row],[PRIX U]],jv_tab[[#This Row],[QTE]]),"")</f>
        <v>0</v>
      </c>
      <c r="J230" s="7" t="str">
        <f>IFERROR(PRODUCT(jv_tab[[#This Row],[Total HT]],#REF!),"")</f>
        <v/>
      </c>
      <c r="K230" s="7">
        <f>IFERROR(SUM(jv_tab[[#This Row],[Total HT]],jv_tab[[#This Row],[TVA]]),"")</f>
        <v>0</v>
      </c>
    </row>
    <row r="231" spans="2:11" x14ac:dyDescent="0.2">
      <c r="B231" s="14"/>
      <c r="C231" s="19"/>
      <c r="D231" s="16"/>
      <c r="E231" s="15"/>
      <c r="F231" s="9"/>
      <c r="G231" s="5"/>
      <c r="H231" s="8"/>
      <c r="I231" s="7">
        <f>IFERROR(PRODUCT(jv_tab[[#This Row],[PRIX U]],jv_tab[[#This Row],[QTE]]),"")</f>
        <v>0</v>
      </c>
      <c r="J231" s="7" t="str">
        <f>IFERROR(PRODUCT(jv_tab[[#This Row],[Total HT]],#REF!),"")</f>
        <v/>
      </c>
      <c r="K231" s="7">
        <f>IFERROR(SUM(jv_tab[[#This Row],[Total HT]],jv_tab[[#This Row],[TVA]]),"")</f>
        <v>0</v>
      </c>
    </row>
    <row r="232" spans="2:11" x14ac:dyDescent="0.2">
      <c r="B232" s="14"/>
      <c r="C232" s="19"/>
      <c r="D232" s="16"/>
      <c r="E232" s="15"/>
      <c r="F232" s="9"/>
      <c r="G232" s="5"/>
      <c r="H232" s="8"/>
      <c r="I232" s="7">
        <f>IFERROR(PRODUCT(jv_tab[[#This Row],[PRIX U]],jv_tab[[#This Row],[QTE]]),"")</f>
        <v>0</v>
      </c>
      <c r="J232" s="7" t="str">
        <f>IFERROR(PRODUCT(jv_tab[[#This Row],[Total HT]],#REF!),"")</f>
        <v/>
      </c>
      <c r="K232" s="7">
        <f>IFERROR(SUM(jv_tab[[#This Row],[Total HT]],jv_tab[[#This Row],[TVA]]),"")</f>
        <v>0</v>
      </c>
    </row>
    <row r="233" spans="2:11" x14ac:dyDescent="0.2">
      <c r="B233" s="14"/>
      <c r="C233" s="19"/>
      <c r="D233" s="16"/>
      <c r="E233" s="15"/>
      <c r="F233" s="9"/>
      <c r="G233" s="5"/>
      <c r="H233" s="8"/>
      <c r="I233" s="7">
        <f>IFERROR(PRODUCT(jv_tab[[#This Row],[PRIX U]],jv_tab[[#This Row],[QTE]]),"")</f>
        <v>0</v>
      </c>
      <c r="J233" s="7" t="str">
        <f>IFERROR(PRODUCT(jv_tab[[#This Row],[Total HT]],#REF!),"")</f>
        <v/>
      </c>
      <c r="K233" s="7">
        <f>IFERROR(SUM(jv_tab[[#This Row],[Total HT]],jv_tab[[#This Row],[TVA]]),"")</f>
        <v>0</v>
      </c>
    </row>
    <row r="234" spans="2:11" x14ac:dyDescent="0.2">
      <c r="B234" s="14"/>
      <c r="C234" s="19"/>
      <c r="D234" s="16"/>
      <c r="E234" s="15"/>
      <c r="F234" s="9"/>
      <c r="G234" s="5"/>
      <c r="H234" s="8"/>
      <c r="I234" s="7">
        <f>IFERROR(PRODUCT(jv_tab[[#This Row],[PRIX U]],jv_tab[[#This Row],[QTE]]),"")</f>
        <v>0</v>
      </c>
      <c r="J234" s="7" t="str">
        <f>IFERROR(PRODUCT(jv_tab[[#This Row],[Total HT]],#REF!),"")</f>
        <v/>
      </c>
      <c r="K234" s="7">
        <f>IFERROR(SUM(jv_tab[[#This Row],[Total HT]],jv_tab[[#This Row],[TVA]]),"")</f>
        <v>0</v>
      </c>
    </row>
    <row r="235" spans="2:11" x14ac:dyDescent="0.2">
      <c r="B235" s="14"/>
      <c r="C235" s="19"/>
      <c r="D235" s="16"/>
      <c r="E235" s="15"/>
      <c r="F235" s="9"/>
      <c r="G235" s="5"/>
      <c r="H235" s="8"/>
      <c r="I235" s="7">
        <f>IFERROR(PRODUCT(jv_tab[[#This Row],[PRIX U]],jv_tab[[#This Row],[QTE]]),"")</f>
        <v>0</v>
      </c>
      <c r="J235" s="7" t="str">
        <f>IFERROR(PRODUCT(jv_tab[[#This Row],[Total HT]],#REF!),"")</f>
        <v/>
      </c>
      <c r="K235" s="7">
        <f>IFERROR(SUM(jv_tab[[#This Row],[Total HT]],jv_tab[[#This Row],[TVA]]),"")</f>
        <v>0</v>
      </c>
    </row>
    <row r="236" spans="2:11" x14ac:dyDescent="0.2">
      <c r="B236" s="14"/>
      <c r="C236" s="19"/>
      <c r="D236" s="16"/>
      <c r="E236" s="15"/>
      <c r="F236" s="9"/>
      <c r="G236" s="5"/>
      <c r="H236" s="8"/>
      <c r="I236" s="7">
        <f>IFERROR(PRODUCT(jv_tab[[#This Row],[PRIX U]],jv_tab[[#This Row],[QTE]]),"")</f>
        <v>0</v>
      </c>
      <c r="J236" s="7" t="str">
        <f>IFERROR(PRODUCT(jv_tab[[#This Row],[Total HT]],#REF!),"")</f>
        <v/>
      </c>
      <c r="K236" s="7">
        <f>IFERROR(SUM(jv_tab[[#This Row],[Total HT]],jv_tab[[#This Row],[TVA]]),"")</f>
        <v>0</v>
      </c>
    </row>
    <row r="237" spans="2:11" x14ac:dyDescent="0.2">
      <c r="B237" s="14"/>
      <c r="C237" s="19"/>
      <c r="D237" s="16"/>
      <c r="E237" s="15"/>
      <c r="F237" s="9"/>
      <c r="G237" s="5"/>
      <c r="H237" s="8"/>
      <c r="I237" s="7">
        <f>IFERROR(PRODUCT(jv_tab[[#This Row],[PRIX U]],jv_tab[[#This Row],[QTE]]),"")</f>
        <v>0</v>
      </c>
      <c r="J237" s="7" t="str">
        <f>IFERROR(PRODUCT(jv_tab[[#This Row],[Total HT]],#REF!),"")</f>
        <v/>
      </c>
      <c r="K237" s="7">
        <f>IFERROR(SUM(jv_tab[[#This Row],[Total HT]],jv_tab[[#This Row],[TVA]]),"")</f>
        <v>0</v>
      </c>
    </row>
    <row r="238" spans="2:11" x14ac:dyDescent="0.2">
      <c r="B238" s="14"/>
      <c r="C238" s="19"/>
      <c r="D238" s="16"/>
      <c r="E238" s="15"/>
      <c r="F238" s="9"/>
      <c r="G238" s="5"/>
      <c r="H238" s="8"/>
      <c r="I238" s="7">
        <f>IFERROR(PRODUCT(jv_tab[[#This Row],[PRIX U]],jv_tab[[#This Row],[QTE]]),"")</f>
        <v>0</v>
      </c>
      <c r="J238" s="7" t="str">
        <f>IFERROR(PRODUCT(jv_tab[[#This Row],[Total HT]],#REF!),"")</f>
        <v/>
      </c>
      <c r="K238" s="7">
        <f>IFERROR(SUM(jv_tab[[#This Row],[Total HT]],jv_tab[[#This Row],[TVA]]),"")</f>
        <v>0</v>
      </c>
    </row>
    <row r="239" spans="2:11" x14ac:dyDescent="0.2">
      <c r="B239" s="14"/>
      <c r="C239" s="19"/>
      <c r="D239" s="16"/>
      <c r="E239" s="15"/>
      <c r="F239" s="9"/>
      <c r="G239" s="5"/>
      <c r="H239" s="8"/>
      <c r="I239" s="7">
        <f>IFERROR(PRODUCT(jv_tab[[#This Row],[PRIX U]],jv_tab[[#This Row],[QTE]]),"")</f>
        <v>0</v>
      </c>
      <c r="J239" s="7" t="str">
        <f>IFERROR(PRODUCT(jv_tab[[#This Row],[Total HT]],#REF!),"")</f>
        <v/>
      </c>
      <c r="K239" s="7">
        <f>IFERROR(SUM(jv_tab[[#This Row],[Total HT]],jv_tab[[#This Row],[TVA]]),"")</f>
        <v>0</v>
      </c>
    </row>
    <row r="240" spans="2:11" x14ac:dyDescent="0.2">
      <c r="B240" s="14"/>
      <c r="C240" s="19"/>
      <c r="D240" s="16"/>
      <c r="E240" s="15"/>
      <c r="F240" s="9"/>
      <c r="G240" s="5"/>
      <c r="H240" s="8"/>
      <c r="I240" s="7">
        <f>IFERROR(PRODUCT(jv_tab[[#This Row],[PRIX U]],jv_tab[[#This Row],[QTE]]),"")</f>
        <v>0</v>
      </c>
      <c r="J240" s="7" t="str">
        <f>IFERROR(PRODUCT(jv_tab[[#This Row],[Total HT]],#REF!),"")</f>
        <v/>
      </c>
      <c r="K240" s="7">
        <f>IFERROR(SUM(jv_tab[[#This Row],[Total HT]],jv_tab[[#This Row],[TVA]]),"")</f>
        <v>0</v>
      </c>
    </row>
    <row r="241" spans="2:11" x14ac:dyDescent="0.2">
      <c r="B241" s="14"/>
      <c r="C241" s="19"/>
      <c r="D241" s="16"/>
      <c r="E241" s="15"/>
      <c r="F241" s="9"/>
      <c r="G241" s="5"/>
      <c r="H241" s="8"/>
      <c r="I241" s="7">
        <f>IFERROR(PRODUCT(jv_tab[[#This Row],[PRIX U]],jv_tab[[#This Row],[QTE]]),"")</f>
        <v>0</v>
      </c>
      <c r="J241" s="7" t="str">
        <f>IFERROR(PRODUCT(jv_tab[[#This Row],[Total HT]],#REF!),"")</f>
        <v/>
      </c>
      <c r="K241" s="7">
        <f>IFERROR(SUM(jv_tab[[#This Row],[Total HT]],jv_tab[[#This Row],[TVA]]),"")</f>
        <v>0</v>
      </c>
    </row>
    <row r="242" spans="2:11" x14ac:dyDescent="0.2">
      <c r="B242" s="14"/>
      <c r="C242" s="19"/>
      <c r="D242" s="16"/>
      <c r="E242" s="15"/>
      <c r="F242" s="9"/>
      <c r="G242" s="5"/>
      <c r="H242" s="8"/>
      <c r="I242" s="7">
        <f>IFERROR(PRODUCT(jv_tab[[#This Row],[PRIX U]],jv_tab[[#This Row],[QTE]]),"")</f>
        <v>0</v>
      </c>
      <c r="J242" s="7" t="str">
        <f>IFERROR(PRODUCT(jv_tab[[#This Row],[Total HT]],#REF!),"")</f>
        <v/>
      </c>
      <c r="K242" s="7">
        <f>IFERROR(SUM(jv_tab[[#This Row],[Total HT]],jv_tab[[#This Row],[TVA]]),"")</f>
        <v>0</v>
      </c>
    </row>
    <row r="243" spans="2:11" x14ac:dyDescent="0.2">
      <c r="B243" s="14"/>
      <c r="C243" s="19"/>
      <c r="D243" s="16"/>
      <c r="E243" s="15"/>
      <c r="F243" s="9"/>
      <c r="G243" s="5"/>
      <c r="H243" s="8"/>
      <c r="I243" s="7">
        <f>IFERROR(PRODUCT(jv_tab[[#This Row],[PRIX U]],jv_tab[[#This Row],[QTE]]),"")</f>
        <v>0</v>
      </c>
      <c r="J243" s="7" t="str">
        <f>IFERROR(PRODUCT(jv_tab[[#This Row],[Total HT]],#REF!),"")</f>
        <v/>
      </c>
      <c r="K243" s="7">
        <f>IFERROR(SUM(jv_tab[[#This Row],[Total HT]],jv_tab[[#This Row],[TVA]]),"")</f>
        <v>0</v>
      </c>
    </row>
    <row r="244" spans="2:11" x14ac:dyDescent="0.2">
      <c r="B244" s="14"/>
      <c r="C244" s="19"/>
      <c r="D244" s="16"/>
      <c r="E244" s="15"/>
      <c r="F244" s="9"/>
      <c r="G244" s="5"/>
      <c r="H244" s="8"/>
      <c r="I244" s="7">
        <f>IFERROR(PRODUCT(jv_tab[[#This Row],[PRIX U]],jv_tab[[#This Row],[QTE]]),"")</f>
        <v>0</v>
      </c>
      <c r="J244" s="7" t="str">
        <f>IFERROR(PRODUCT(jv_tab[[#This Row],[Total HT]],#REF!),"")</f>
        <v/>
      </c>
      <c r="K244" s="7">
        <f>IFERROR(SUM(jv_tab[[#This Row],[Total HT]],jv_tab[[#This Row],[TVA]]),"")</f>
        <v>0</v>
      </c>
    </row>
    <row r="245" spans="2:11" x14ac:dyDescent="0.2">
      <c r="B245" s="14"/>
      <c r="C245" s="19"/>
      <c r="D245" s="16"/>
      <c r="E245" s="15"/>
      <c r="F245" s="9"/>
      <c r="G245" s="5"/>
      <c r="H245" s="8"/>
      <c r="I245" s="7">
        <f>IFERROR(PRODUCT(jv_tab[[#This Row],[PRIX U]],jv_tab[[#This Row],[QTE]]),"")</f>
        <v>0</v>
      </c>
      <c r="J245" s="7" t="str">
        <f>IFERROR(PRODUCT(jv_tab[[#This Row],[Total HT]],#REF!),"")</f>
        <v/>
      </c>
      <c r="K245" s="7">
        <f>IFERROR(SUM(jv_tab[[#This Row],[Total HT]],jv_tab[[#This Row],[TVA]]),"")</f>
        <v>0</v>
      </c>
    </row>
    <row r="246" spans="2:11" x14ac:dyDescent="0.2">
      <c r="B246" s="14"/>
      <c r="C246" s="19"/>
      <c r="D246" s="16"/>
      <c r="E246" s="15"/>
      <c r="F246" s="9"/>
      <c r="G246" s="5"/>
      <c r="H246" s="8"/>
      <c r="I246" s="7">
        <f>IFERROR(PRODUCT(jv_tab[[#This Row],[PRIX U]],jv_tab[[#This Row],[QTE]]),"")</f>
        <v>0</v>
      </c>
      <c r="J246" s="7" t="str">
        <f>IFERROR(PRODUCT(jv_tab[[#This Row],[Total HT]],#REF!),"")</f>
        <v/>
      </c>
      <c r="K246" s="7">
        <f>IFERROR(SUM(jv_tab[[#This Row],[Total HT]],jv_tab[[#This Row],[TVA]]),"")</f>
        <v>0</v>
      </c>
    </row>
    <row r="247" spans="2:11" x14ac:dyDescent="0.2">
      <c r="B247" s="14"/>
      <c r="C247" s="19"/>
      <c r="D247" s="16"/>
      <c r="E247" s="15"/>
      <c r="F247" s="9"/>
      <c r="G247" s="5"/>
      <c r="H247" s="8"/>
      <c r="I247" s="7">
        <f>IFERROR(PRODUCT(jv_tab[[#This Row],[PRIX U]],jv_tab[[#This Row],[QTE]]),"")</f>
        <v>0</v>
      </c>
      <c r="J247" s="7" t="str">
        <f>IFERROR(PRODUCT(jv_tab[[#This Row],[Total HT]],#REF!),"")</f>
        <v/>
      </c>
      <c r="K247" s="7">
        <f>IFERROR(SUM(jv_tab[[#This Row],[Total HT]],jv_tab[[#This Row],[TVA]]),"")</f>
        <v>0</v>
      </c>
    </row>
    <row r="248" spans="2:11" x14ac:dyDescent="0.2">
      <c r="B248" s="14"/>
      <c r="C248" s="19"/>
      <c r="D248" s="16"/>
      <c r="E248" s="15"/>
      <c r="F248" s="9"/>
      <c r="G248" s="5"/>
      <c r="H248" s="8"/>
      <c r="I248" s="7">
        <f>IFERROR(PRODUCT(jv_tab[[#This Row],[PRIX U]],jv_tab[[#This Row],[QTE]]),"")</f>
        <v>0</v>
      </c>
      <c r="J248" s="7" t="str">
        <f>IFERROR(PRODUCT(jv_tab[[#This Row],[Total HT]],#REF!),"")</f>
        <v/>
      </c>
      <c r="K248" s="7">
        <f>IFERROR(SUM(jv_tab[[#This Row],[Total HT]],jv_tab[[#This Row],[TVA]]),"")</f>
        <v>0</v>
      </c>
    </row>
    <row r="249" spans="2:11" x14ac:dyDescent="0.2">
      <c r="B249" s="14"/>
      <c r="C249" s="19"/>
      <c r="D249" s="16"/>
      <c r="E249" s="15"/>
      <c r="F249" s="9"/>
      <c r="G249" s="5"/>
      <c r="H249" s="8"/>
      <c r="I249" s="7">
        <f>IFERROR(PRODUCT(jv_tab[[#This Row],[PRIX U]],jv_tab[[#This Row],[QTE]]),"")</f>
        <v>0</v>
      </c>
      <c r="J249" s="7" t="str">
        <f>IFERROR(PRODUCT(jv_tab[[#This Row],[Total HT]],#REF!),"")</f>
        <v/>
      </c>
      <c r="K249" s="7">
        <f>IFERROR(SUM(jv_tab[[#This Row],[Total HT]],jv_tab[[#This Row],[TVA]]),"")</f>
        <v>0</v>
      </c>
    </row>
    <row r="250" spans="2:11" x14ac:dyDescent="0.2">
      <c r="B250" s="14"/>
      <c r="C250" s="19"/>
      <c r="D250" s="16"/>
      <c r="E250" s="15"/>
      <c r="F250" s="9"/>
      <c r="G250" s="5"/>
      <c r="H250" s="8"/>
      <c r="I250" s="7">
        <f>IFERROR(PRODUCT(jv_tab[[#This Row],[PRIX U]],jv_tab[[#This Row],[QTE]]),"")</f>
        <v>0</v>
      </c>
      <c r="J250" s="7" t="str">
        <f>IFERROR(PRODUCT(jv_tab[[#This Row],[Total HT]],#REF!),"")</f>
        <v/>
      </c>
      <c r="K250" s="7">
        <f>IFERROR(SUM(jv_tab[[#This Row],[Total HT]],jv_tab[[#This Row],[TVA]]),"")</f>
        <v>0</v>
      </c>
    </row>
    <row r="251" spans="2:11" x14ac:dyDescent="0.2">
      <c r="B251" s="14"/>
      <c r="C251" s="19"/>
      <c r="D251" s="16"/>
      <c r="E251" s="15"/>
      <c r="F251" s="9"/>
      <c r="G251" s="5"/>
      <c r="H251" s="8"/>
      <c r="I251" s="7">
        <f>IFERROR(PRODUCT(jv_tab[[#This Row],[PRIX U]],jv_tab[[#This Row],[QTE]]),"")</f>
        <v>0</v>
      </c>
      <c r="J251" s="7" t="str">
        <f>IFERROR(PRODUCT(jv_tab[[#This Row],[Total HT]],#REF!),"")</f>
        <v/>
      </c>
      <c r="K251" s="7">
        <f>IFERROR(SUM(jv_tab[[#This Row],[Total HT]],jv_tab[[#This Row],[TVA]]),"")</f>
        <v>0</v>
      </c>
    </row>
    <row r="252" spans="2:11" x14ac:dyDescent="0.2">
      <c r="B252" s="14"/>
      <c r="C252" s="19"/>
      <c r="D252" s="16"/>
      <c r="E252" s="15"/>
      <c r="F252" s="9"/>
      <c r="G252" s="5"/>
      <c r="H252" s="8"/>
      <c r="I252" s="7">
        <f>IFERROR(PRODUCT(jv_tab[[#This Row],[PRIX U]],jv_tab[[#This Row],[QTE]]),"")</f>
        <v>0</v>
      </c>
      <c r="J252" s="7" t="str">
        <f>IFERROR(PRODUCT(jv_tab[[#This Row],[Total HT]],#REF!),"")</f>
        <v/>
      </c>
      <c r="K252" s="7">
        <f>IFERROR(SUM(jv_tab[[#This Row],[Total HT]],jv_tab[[#This Row],[TVA]]),"")</f>
        <v>0</v>
      </c>
    </row>
    <row r="253" spans="2:11" x14ac:dyDescent="0.2">
      <c r="B253" s="14"/>
      <c r="C253" s="19"/>
      <c r="D253" s="16"/>
      <c r="E253" s="15"/>
      <c r="F253" s="9"/>
      <c r="G253" s="5"/>
      <c r="H253" s="8"/>
      <c r="I253" s="7">
        <f>IFERROR(PRODUCT(jv_tab[[#This Row],[PRIX U]],jv_tab[[#This Row],[QTE]]),"")</f>
        <v>0</v>
      </c>
      <c r="J253" s="7" t="str">
        <f>IFERROR(PRODUCT(jv_tab[[#This Row],[Total HT]],#REF!),"")</f>
        <v/>
      </c>
      <c r="K253" s="7">
        <f>IFERROR(SUM(jv_tab[[#This Row],[Total HT]],jv_tab[[#This Row],[TVA]]),"")</f>
        <v>0</v>
      </c>
    </row>
    <row r="254" spans="2:11" x14ac:dyDescent="0.2">
      <c r="B254" s="14"/>
      <c r="C254" s="19"/>
      <c r="D254" s="16"/>
      <c r="E254" s="15"/>
      <c r="F254" s="9"/>
      <c r="G254" s="5"/>
      <c r="H254" s="8"/>
      <c r="I254" s="7">
        <f>IFERROR(PRODUCT(jv_tab[[#This Row],[PRIX U]],jv_tab[[#This Row],[QTE]]),"")</f>
        <v>0</v>
      </c>
      <c r="J254" s="7" t="str">
        <f>IFERROR(PRODUCT(jv_tab[[#This Row],[Total HT]],#REF!),"")</f>
        <v/>
      </c>
      <c r="K254" s="7">
        <f>IFERROR(SUM(jv_tab[[#This Row],[Total HT]],jv_tab[[#This Row],[TVA]]),"")</f>
        <v>0</v>
      </c>
    </row>
    <row r="255" spans="2:11" x14ac:dyDescent="0.2">
      <c r="B255" s="14"/>
      <c r="C255" s="19"/>
      <c r="D255" s="16"/>
      <c r="E255" s="15"/>
      <c r="F255" s="9"/>
      <c r="G255" s="5"/>
      <c r="H255" s="8"/>
      <c r="I255" s="7">
        <f>IFERROR(PRODUCT(jv_tab[[#This Row],[PRIX U]],jv_tab[[#This Row],[QTE]]),"")</f>
        <v>0</v>
      </c>
      <c r="J255" s="7" t="str">
        <f>IFERROR(PRODUCT(jv_tab[[#This Row],[Total HT]],#REF!),"")</f>
        <v/>
      </c>
      <c r="K255" s="7">
        <f>IFERROR(SUM(jv_tab[[#This Row],[Total HT]],jv_tab[[#This Row],[TVA]]),"")</f>
        <v>0</v>
      </c>
    </row>
    <row r="256" spans="2:11" x14ac:dyDescent="0.2">
      <c r="B256" s="14"/>
      <c r="C256" s="19"/>
      <c r="D256" s="16"/>
      <c r="E256" s="15"/>
      <c r="F256" s="9"/>
      <c r="G256" s="5"/>
      <c r="H256" s="8"/>
      <c r="I256" s="7">
        <f>IFERROR(PRODUCT(jv_tab[[#This Row],[PRIX U]],jv_tab[[#This Row],[QTE]]),"")</f>
        <v>0</v>
      </c>
      <c r="J256" s="7" t="str">
        <f>IFERROR(PRODUCT(jv_tab[[#This Row],[Total HT]],#REF!),"")</f>
        <v/>
      </c>
      <c r="K256" s="7">
        <f>IFERROR(SUM(jv_tab[[#This Row],[Total HT]],jv_tab[[#This Row],[TVA]]),"")</f>
        <v>0</v>
      </c>
    </row>
    <row r="257" spans="2:11" x14ac:dyDescent="0.2">
      <c r="B257" s="14"/>
      <c r="C257" s="19"/>
      <c r="D257" s="16"/>
      <c r="E257" s="15"/>
      <c r="F257" s="9"/>
      <c r="G257" s="5"/>
      <c r="H257" s="8"/>
      <c r="I257" s="7">
        <f>IFERROR(PRODUCT(jv_tab[[#This Row],[PRIX U]],jv_tab[[#This Row],[QTE]]),"")</f>
        <v>0</v>
      </c>
      <c r="J257" s="7" t="str">
        <f>IFERROR(PRODUCT(jv_tab[[#This Row],[Total HT]],#REF!),"")</f>
        <v/>
      </c>
      <c r="K257" s="7">
        <f>IFERROR(SUM(jv_tab[[#This Row],[Total HT]],jv_tab[[#This Row],[TVA]]),"")</f>
        <v>0</v>
      </c>
    </row>
    <row r="258" spans="2:11" x14ac:dyDescent="0.2">
      <c r="B258" s="14"/>
      <c r="C258" s="19"/>
      <c r="D258" s="16"/>
      <c r="E258" s="15"/>
      <c r="F258" s="9"/>
      <c r="G258" s="5"/>
      <c r="H258" s="8"/>
      <c r="I258" s="7">
        <f>IFERROR(PRODUCT(jv_tab[[#This Row],[PRIX U]],jv_tab[[#This Row],[QTE]]),"")</f>
        <v>0</v>
      </c>
      <c r="J258" s="7" t="str">
        <f>IFERROR(PRODUCT(jv_tab[[#This Row],[Total HT]],#REF!),"")</f>
        <v/>
      </c>
      <c r="K258" s="7">
        <f>IFERROR(SUM(jv_tab[[#This Row],[Total HT]],jv_tab[[#This Row],[TVA]]),"")</f>
        <v>0</v>
      </c>
    </row>
    <row r="259" spans="2:11" x14ac:dyDescent="0.2">
      <c r="B259" s="14"/>
      <c r="C259" s="19"/>
      <c r="D259" s="16"/>
      <c r="E259" s="15"/>
      <c r="F259" s="9"/>
      <c r="G259" s="5"/>
      <c r="H259" s="8"/>
      <c r="I259" s="7">
        <f>IFERROR(PRODUCT(jv_tab[[#This Row],[PRIX U]],jv_tab[[#This Row],[QTE]]),"")</f>
        <v>0</v>
      </c>
      <c r="J259" s="7" t="str">
        <f>IFERROR(PRODUCT(jv_tab[[#This Row],[Total HT]],#REF!),"")</f>
        <v/>
      </c>
      <c r="K259" s="7">
        <f>IFERROR(SUM(jv_tab[[#This Row],[Total HT]],jv_tab[[#This Row],[TVA]]),"")</f>
        <v>0</v>
      </c>
    </row>
    <row r="260" spans="2:11" x14ac:dyDescent="0.2">
      <c r="B260" s="14"/>
      <c r="C260" s="19"/>
      <c r="D260" s="16"/>
      <c r="E260" s="15"/>
      <c r="F260" s="9"/>
      <c r="G260" s="5"/>
      <c r="H260" s="8"/>
      <c r="I260" s="7">
        <f>IFERROR(PRODUCT(jv_tab[[#This Row],[PRIX U]],jv_tab[[#This Row],[QTE]]),"")</f>
        <v>0</v>
      </c>
      <c r="J260" s="7" t="str">
        <f>IFERROR(PRODUCT(jv_tab[[#This Row],[Total HT]],#REF!),"")</f>
        <v/>
      </c>
      <c r="K260" s="7">
        <f>IFERROR(SUM(jv_tab[[#This Row],[Total HT]],jv_tab[[#This Row],[TVA]]),"")</f>
        <v>0</v>
      </c>
    </row>
    <row r="261" spans="2:11" x14ac:dyDescent="0.2">
      <c r="B261" s="14"/>
      <c r="C261" s="19"/>
      <c r="D261" s="16"/>
      <c r="E261" s="15"/>
      <c r="F261" s="9"/>
      <c r="G261" s="5"/>
      <c r="H261" s="8"/>
      <c r="I261" s="7">
        <f>IFERROR(PRODUCT(jv_tab[[#This Row],[PRIX U]],jv_tab[[#This Row],[QTE]]),"")</f>
        <v>0</v>
      </c>
      <c r="J261" s="7" t="str">
        <f>IFERROR(PRODUCT(jv_tab[[#This Row],[Total HT]],#REF!),"")</f>
        <v/>
      </c>
      <c r="K261" s="7">
        <f>IFERROR(SUM(jv_tab[[#This Row],[Total HT]],jv_tab[[#This Row],[TVA]]),"")</f>
        <v>0</v>
      </c>
    </row>
    <row r="262" spans="2:11" x14ac:dyDescent="0.2">
      <c r="B262" s="14"/>
      <c r="C262" s="19"/>
      <c r="D262" s="16"/>
      <c r="E262" s="15"/>
      <c r="F262" s="9"/>
      <c r="G262" s="5"/>
      <c r="H262" s="8"/>
      <c r="I262" s="7">
        <f>IFERROR(PRODUCT(jv_tab[[#This Row],[PRIX U]],jv_tab[[#This Row],[QTE]]),"")</f>
        <v>0</v>
      </c>
      <c r="J262" s="7" t="str">
        <f>IFERROR(PRODUCT(jv_tab[[#This Row],[Total HT]],#REF!),"")</f>
        <v/>
      </c>
      <c r="K262" s="7">
        <f>IFERROR(SUM(jv_tab[[#This Row],[Total HT]],jv_tab[[#This Row],[TVA]]),"")</f>
        <v>0</v>
      </c>
    </row>
    <row r="263" spans="2:11" x14ac:dyDescent="0.2">
      <c r="B263" s="14"/>
      <c r="C263" s="19"/>
      <c r="D263" s="16"/>
      <c r="E263" s="15"/>
      <c r="F263" s="9"/>
      <c r="G263" s="5"/>
      <c r="H263" s="8"/>
      <c r="I263" s="7">
        <f>IFERROR(PRODUCT(jv_tab[[#This Row],[PRIX U]],jv_tab[[#This Row],[QTE]]),"")</f>
        <v>0</v>
      </c>
      <c r="J263" s="7" t="str">
        <f>IFERROR(PRODUCT(jv_tab[[#This Row],[Total HT]],#REF!),"")</f>
        <v/>
      </c>
      <c r="K263" s="7">
        <f>IFERROR(SUM(jv_tab[[#This Row],[Total HT]],jv_tab[[#This Row],[TVA]]),"")</f>
        <v>0</v>
      </c>
    </row>
    <row r="264" spans="2:11" x14ac:dyDescent="0.2">
      <c r="B264" s="14"/>
      <c r="C264" s="19"/>
      <c r="D264" s="16"/>
      <c r="E264" s="15"/>
      <c r="F264" s="9"/>
      <c r="G264" s="5"/>
      <c r="H264" s="8"/>
      <c r="I264" s="7">
        <f>IFERROR(PRODUCT(jv_tab[[#This Row],[PRIX U]],jv_tab[[#This Row],[QTE]]),"")</f>
        <v>0</v>
      </c>
      <c r="J264" s="7" t="str">
        <f>IFERROR(PRODUCT(jv_tab[[#This Row],[Total HT]],#REF!),"")</f>
        <v/>
      </c>
      <c r="K264" s="7">
        <f>IFERROR(SUM(jv_tab[[#This Row],[Total HT]],jv_tab[[#This Row],[TVA]]),"")</f>
        <v>0</v>
      </c>
    </row>
    <row r="265" spans="2:11" x14ac:dyDescent="0.2">
      <c r="B265" s="14"/>
      <c r="C265" s="19"/>
      <c r="D265" s="16"/>
      <c r="E265" s="15"/>
      <c r="F265" s="9"/>
      <c r="G265" s="5"/>
      <c r="H265" s="8"/>
      <c r="I265" s="7">
        <f>IFERROR(PRODUCT(jv_tab[[#This Row],[PRIX U]],jv_tab[[#This Row],[QTE]]),"")</f>
        <v>0</v>
      </c>
      <c r="J265" s="7" t="str">
        <f>IFERROR(PRODUCT(jv_tab[[#This Row],[Total HT]],#REF!),"")</f>
        <v/>
      </c>
      <c r="K265" s="7">
        <f>IFERROR(SUM(jv_tab[[#This Row],[Total HT]],jv_tab[[#This Row],[TVA]]),"")</f>
        <v>0</v>
      </c>
    </row>
    <row r="266" spans="2:11" x14ac:dyDescent="0.2">
      <c r="B266" s="14"/>
      <c r="C266" s="19"/>
      <c r="D266" s="16"/>
      <c r="E266" s="15"/>
      <c r="F266" s="9"/>
      <c r="G266" s="5"/>
      <c r="H266" s="8"/>
      <c r="I266" s="7">
        <f>IFERROR(PRODUCT(jv_tab[[#This Row],[PRIX U]],jv_tab[[#This Row],[QTE]]),"")</f>
        <v>0</v>
      </c>
      <c r="J266" s="7" t="str">
        <f>IFERROR(PRODUCT(jv_tab[[#This Row],[Total HT]],#REF!),"")</f>
        <v/>
      </c>
      <c r="K266" s="7">
        <f>IFERROR(SUM(jv_tab[[#This Row],[Total HT]],jv_tab[[#This Row],[TVA]]),"")</f>
        <v>0</v>
      </c>
    </row>
    <row r="267" spans="2:11" x14ac:dyDescent="0.2">
      <c r="B267" s="14"/>
      <c r="C267" s="19"/>
      <c r="D267" s="16"/>
      <c r="E267" s="15"/>
      <c r="F267" s="9"/>
      <c r="G267" s="5"/>
      <c r="H267" s="8"/>
      <c r="I267" s="7">
        <f>IFERROR(PRODUCT(jv_tab[[#This Row],[PRIX U]],jv_tab[[#This Row],[QTE]]),"")</f>
        <v>0</v>
      </c>
      <c r="J267" s="7" t="str">
        <f>IFERROR(PRODUCT(jv_tab[[#This Row],[Total HT]],#REF!),"")</f>
        <v/>
      </c>
      <c r="K267" s="7">
        <f>IFERROR(SUM(jv_tab[[#This Row],[Total HT]],jv_tab[[#This Row],[TVA]]),"")</f>
        <v>0</v>
      </c>
    </row>
    <row r="268" spans="2:11" x14ac:dyDescent="0.2">
      <c r="B268" s="14"/>
      <c r="C268" s="19"/>
      <c r="D268" s="16"/>
      <c r="E268" s="15"/>
      <c r="F268" s="9"/>
      <c r="G268" s="5"/>
      <c r="H268" s="8"/>
      <c r="I268" s="7">
        <f>IFERROR(PRODUCT(jv_tab[[#This Row],[PRIX U]],jv_tab[[#This Row],[QTE]]),"")</f>
        <v>0</v>
      </c>
      <c r="J268" s="7" t="str">
        <f>IFERROR(PRODUCT(jv_tab[[#This Row],[Total HT]],#REF!),"")</f>
        <v/>
      </c>
      <c r="K268" s="7">
        <f>IFERROR(SUM(jv_tab[[#This Row],[Total HT]],jv_tab[[#This Row],[TVA]]),"")</f>
        <v>0</v>
      </c>
    </row>
    <row r="269" spans="2:11" x14ac:dyDescent="0.2">
      <c r="B269" s="14"/>
      <c r="C269" s="19"/>
      <c r="D269" s="16"/>
      <c r="E269" s="15"/>
      <c r="F269" s="9"/>
      <c r="G269" s="5"/>
      <c r="H269" s="8"/>
      <c r="I269" s="7">
        <f>IFERROR(PRODUCT(jv_tab[[#This Row],[PRIX U]],jv_tab[[#This Row],[QTE]]),"")</f>
        <v>0</v>
      </c>
      <c r="J269" s="7" t="str">
        <f>IFERROR(PRODUCT(jv_tab[[#This Row],[Total HT]],#REF!),"")</f>
        <v/>
      </c>
      <c r="K269" s="7">
        <f>IFERROR(SUM(jv_tab[[#This Row],[Total HT]],jv_tab[[#This Row],[TVA]]),"")</f>
        <v>0</v>
      </c>
    </row>
    <row r="270" spans="2:11" x14ac:dyDescent="0.2">
      <c r="B270" s="14"/>
      <c r="C270" s="19"/>
      <c r="D270" s="16"/>
      <c r="E270" s="15"/>
      <c r="F270" s="9"/>
      <c r="G270" s="5"/>
      <c r="H270" s="8"/>
      <c r="I270" s="7">
        <f>IFERROR(PRODUCT(jv_tab[[#This Row],[PRIX U]],jv_tab[[#This Row],[QTE]]),"")</f>
        <v>0</v>
      </c>
      <c r="J270" s="7" t="str">
        <f>IFERROR(PRODUCT(jv_tab[[#This Row],[Total HT]],#REF!),"")</f>
        <v/>
      </c>
      <c r="K270" s="7">
        <f>IFERROR(SUM(jv_tab[[#This Row],[Total HT]],jv_tab[[#This Row],[TVA]]),"")</f>
        <v>0</v>
      </c>
    </row>
    <row r="271" spans="2:11" x14ac:dyDescent="0.2">
      <c r="B271" s="14"/>
      <c r="C271" s="19"/>
      <c r="D271" s="16"/>
      <c r="E271" s="15"/>
      <c r="F271" s="9"/>
      <c r="G271" s="5"/>
      <c r="H271" s="8"/>
      <c r="I271" s="7">
        <f>IFERROR(PRODUCT(jv_tab[[#This Row],[PRIX U]],jv_tab[[#This Row],[QTE]]),"")</f>
        <v>0</v>
      </c>
      <c r="J271" s="7" t="str">
        <f>IFERROR(PRODUCT(jv_tab[[#This Row],[Total HT]],#REF!),"")</f>
        <v/>
      </c>
      <c r="K271" s="7">
        <f>IFERROR(SUM(jv_tab[[#This Row],[Total HT]],jv_tab[[#This Row],[TVA]]),"")</f>
        <v>0</v>
      </c>
    </row>
    <row r="272" spans="2:11" x14ac:dyDescent="0.2">
      <c r="B272" s="14"/>
      <c r="C272" s="19"/>
      <c r="D272" s="16"/>
      <c r="E272" s="15"/>
      <c r="F272" s="9"/>
      <c r="G272" s="5"/>
      <c r="H272" s="8"/>
      <c r="I272" s="7">
        <f>IFERROR(PRODUCT(jv_tab[[#This Row],[PRIX U]],jv_tab[[#This Row],[QTE]]),"")</f>
        <v>0</v>
      </c>
      <c r="J272" s="7" t="str">
        <f>IFERROR(PRODUCT(jv_tab[[#This Row],[Total HT]],#REF!),"")</f>
        <v/>
      </c>
      <c r="K272" s="7">
        <f>IFERROR(SUM(jv_tab[[#This Row],[Total HT]],jv_tab[[#This Row],[TVA]]),"")</f>
        <v>0</v>
      </c>
    </row>
    <row r="273" spans="2:11" x14ac:dyDescent="0.2">
      <c r="B273" s="14"/>
      <c r="C273" s="19"/>
      <c r="D273" s="16"/>
      <c r="E273" s="15"/>
      <c r="F273" s="9"/>
      <c r="G273" s="5"/>
      <c r="H273" s="8"/>
      <c r="I273" s="7">
        <f>IFERROR(PRODUCT(jv_tab[[#This Row],[PRIX U]],jv_tab[[#This Row],[QTE]]),"")</f>
        <v>0</v>
      </c>
      <c r="J273" s="7" t="str">
        <f>IFERROR(PRODUCT(jv_tab[[#This Row],[Total HT]],#REF!),"")</f>
        <v/>
      </c>
      <c r="K273" s="7">
        <f>IFERROR(SUM(jv_tab[[#This Row],[Total HT]],jv_tab[[#This Row],[TVA]]),"")</f>
        <v>0</v>
      </c>
    </row>
    <row r="274" spans="2:11" x14ac:dyDescent="0.2">
      <c r="B274" s="14"/>
      <c r="C274" s="19"/>
      <c r="D274" s="16"/>
      <c r="E274" s="15"/>
      <c r="F274" s="9"/>
      <c r="G274" s="5"/>
      <c r="H274" s="8"/>
      <c r="I274" s="7">
        <f>IFERROR(PRODUCT(jv_tab[[#This Row],[PRIX U]],jv_tab[[#This Row],[QTE]]),"")</f>
        <v>0</v>
      </c>
      <c r="J274" s="7" t="str">
        <f>IFERROR(PRODUCT(jv_tab[[#This Row],[Total HT]],#REF!),"")</f>
        <v/>
      </c>
      <c r="K274" s="7">
        <f>IFERROR(SUM(jv_tab[[#This Row],[Total HT]],jv_tab[[#This Row],[TVA]]),"")</f>
        <v>0</v>
      </c>
    </row>
    <row r="275" spans="2:11" x14ac:dyDescent="0.2">
      <c r="B275" s="14"/>
      <c r="C275" s="19"/>
      <c r="D275" s="16"/>
      <c r="E275" s="15"/>
      <c r="F275" s="9"/>
      <c r="G275" s="5"/>
      <c r="H275" s="8"/>
      <c r="I275" s="7">
        <f>IFERROR(PRODUCT(jv_tab[[#This Row],[PRIX U]],jv_tab[[#This Row],[QTE]]),"")</f>
        <v>0</v>
      </c>
      <c r="J275" s="7" t="str">
        <f>IFERROR(PRODUCT(jv_tab[[#This Row],[Total HT]],#REF!),"")</f>
        <v/>
      </c>
      <c r="K275" s="7">
        <f>IFERROR(SUM(jv_tab[[#This Row],[Total HT]],jv_tab[[#This Row],[TVA]]),"")</f>
        <v>0</v>
      </c>
    </row>
    <row r="276" spans="2:11" x14ac:dyDescent="0.2">
      <c r="B276" s="14"/>
      <c r="C276" s="19"/>
      <c r="D276" s="16"/>
      <c r="E276" s="15"/>
      <c r="F276" s="9"/>
      <c r="G276" s="5"/>
      <c r="H276" s="8"/>
      <c r="I276" s="7">
        <f>IFERROR(PRODUCT(jv_tab[[#This Row],[PRIX U]],jv_tab[[#This Row],[QTE]]),"")</f>
        <v>0</v>
      </c>
      <c r="J276" s="7" t="str">
        <f>IFERROR(PRODUCT(jv_tab[[#This Row],[Total HT]],#REF!),"")</f>
        <v/>
      </c>
      <c r="K276" s="7">
        <f>IFERROR(SUM(jv_tab[[#This Row],[Total HT]],jv_tab[[#This Row],[TVA]]),"")</f>
        <v>0</v>
      </c>
    </row>
    <row r="277" spans="2:11" x14ac:dyDescent="0.2">
      <c r="B277" s="14"/>
      <c r="C277" s="19"/>
      <c r="D277" s="16"/>
      <c r="E277" s="15"/>
      <c r="F277" s="9"/>
      <c r="G277" s="5"/>
      <c r="H277" s="8"/>
      <c r="I277" s="7">
        <f>IFERROR(PRODUCT(jv_tab[[#This Row],[PRIX U]],jv_tab[[#This Row],[QTE]]),"")</f>
        <v>0</v>
      </c>
      <c r="J277" s="7" t="str">
        <f>IFERROR(PRODUCT(jv_tab[[#This Row],[Total HT]],#REF!),"")</f>
        <v/>
      </c>
      <c r="K277" s="7">
        <f>IFERROR(SUM(jv_tab[[#This Row],[Total HT]],jv_tab[[#This Row],[TVA]]),"")</f>
        <v>0</v>
      </c>
    </row>
    <row r="278" spans="2:11" x14ac:dyDescent="0.2">
      <c r="B278" s="14"/>
      <c r="C278" s="19"/>
      <c r="D278" s="16"/>
      <c r="E278" s="15"/>
      <c r="F278" s="9"/>
      <c r="G278" s="5"/>
      <c r="H278" s="8"/>
      <c r="I278" s="7">
        <f>IFERROR(PRODUCT(jv_tab[[#This Row],[PRIX U]],jv_tab[[#This Row],[QTE]]),"")</f>
        <v>0</v>
      </c>
      <c r="J278" s="7" t="str">
        <f>IFERROR(PRODUCT(jv_tab[[#This Row],[Total HT]],#REF!),"")</f>
        <v/>
      </c>
      <c r="K278" s="7">
        <f>IFERROR(SUM(jv_tab[[#This Row],[Total HT]],jv_tab[[#This Row],[TVA]]),"")</f>
        <v>0</v>
      </c>
    </row>
    <row r="279" spans="2:11" x14ac:dyDescent="0.2">
      <c r="B279" s="14"/>
      <c r="C279" s="19"/>
      <c r="D279" s="16"/>
      <c r="E279" s="15"/>
      <c r="F279" s="9"/>
      <c r="G279" s="5"/>
      <c r="H279" s="8"/>
      <c r="I279" s="7">
        <f>IFERROR(PRODUCT(jv_tab[[#This Row],[PRIX U]],jv_tab[[#This Row],[QTE]]),"")</f>
        <v>0</v>
      </c>
      <c r="J279" s="7" t="str">
        <f>IFERROR(PRODUCT(jv_tab[[#This Row],[Total HT]],#REF!),"")</f>
        <v/>
      </c>
      <c r="K279" s="7">
        <f>IFERROR(SUM(jv_tab[[#This Row],[Total HT]],jv_tab[[#This Row],[TVA]]),"")</f>
        <v>0</v>
      </c>
    </row>
    <row r="280" spans="2:11" x14ac:dyDescent="0.2">
      <c r="B280" s="14"/>
      <c r="C280" s="19"/>
      <c r="D280" s="16"/>
      <c r="E280" s="15"/>
      <c r="F280" s="9"/>
      <c r="G280" s="5"/>
      <c r="H280" s="8"/>
      <c r="I280" s="7">
        <f>IFERROR(PRODUCT(jv_tab[[#This Row],[PRIX U]],jv_tab[[#This Row],[QTE]]),"")</f>
        <v>0</v>
      </c>
      <c r="J280" s="7" t="str">
        <f>IFERROR(PRODUCT(jv_tab[[#This Row],[Total HT]],#REF!),"")</f>
        <v/>
      </c>
      <c r="K280" s="7">
        <f>IFERROR(SUM(jv_tab[[#This Row],[Total HT]],jv_tab[[#This Row],[TVA]]),"")</f>
        <v>0</v>
      </c>
    </row>
    <row r="281" spans="2:11" x14ac:dyDescent="0.2">
      <c r="B281" s="14"/>
      <c r="C281" s="19"/>
      <c r="D281" s="16"/>
      <c r="E281" s="15"/>
      <c r="F281" s="9"/>
      <c r="G281" s="5"/>
      <c r="H281" s="8"/>
      <c r="I281" s="7">
        <f>IFERROR(PRODUCT(jv_tab[[#This Row],[PRIX U]],jv_tab[[#This Row],[QTE]]),"")</f>
        <v>0</v>
      </c>
      <c r="J281" s="7" t="str">
        <f>IFERROR(PRODUCT(jv_tab[[#This Row],[Total HT]],#REF!),"")</f>
        <v/>
      </c>
      <c r="K281" s="7">
        <f>IFERROR(SUM(jv_tab[[#This Row],[Total HT]],jv_tab[[#This Row],[TVA]]),"")</f>
        <v>0</v>
      </c>
    </row>
    <row r="282" spans="2:11" x14ac:dyDescent="0.2">
      <c r="B282" s="14"/>
      <c r="C282" s="19"/>
      <c r="D282" s="16"/>
      <c r="E282" s="15"/>
      <c r="F282" s="9"/>
      <c r="G282" s="5"/>
      <c r="H282" s="8"/>
      <c r="I282" s="7">
        <f>IFERROR(PRODUCT(jv_tab[[#This Row],[PRIX U]],jv_tab[[#This Row],[QTE]]),"")</f>
        <v>0</v>
      </c>
      <c r="J282" s="7" t="str">
        <f>IFERROR(PRODUCT(jv_tab[[#This Row],[Total HT]],#REF!),"")</f>
        <v/>
      </c>
      <c r="K282" s="7">
        <f>IFERROR(SUM(jv_tab[[#This Row],[Total HT]],jv_tab[[#This Row],[TVA]]),"")</f>
        <v>0</v>
      </c>
    </row>
    <row r="283" spans="2:11" x14ac:dyDescent="0.2">
      <c r="B283" s="14"/>
      <c r="C283" s="19"/>
      <c r="D283" s="16"/>
      <c r="E283" s="15"/>
      <c r="F283" s="9"/>
      <c r="G283" s="5"/>
      <c r="H283" s="8"/>
      <c r="I283" s="7">
        <f>IFERROR(PRODUCT(jv_tab[[#This Row],[PRIX U]],jv_tab[[#This Row],[QTE]]),"")</f>
        <v>0</v>
      </c>
      <c r="J283" s="7" t="str">
        <f>IFERROR(PRODUCT(jv_tab[[#This Row],[Total HT]],#REF!),"")</f>
        <v/>
      </c>
      <c r="K283" s="7">
        <f>IFERROR(SUM(jv_tab[[#This Row],[Total HT]],jv_tab[[#This Row],[TVA]]),"")</f>
        <v>0</v>
      </c>
    </row>
    <row r="284" spans="2:11" x14ac:dyDescent="0.2">
      <c r="B284" s="14"/>
      <c r="C284" s="19"/>
      <c r="D284" s="16"/>
      <c r="E284" s="15"/>
      <c r="F284" s="9"/>
      <c r="G284" s="5"/>
      <c r="H284" s="8"/>
      <c r="I284" s="7">
        <f>IFERROR(PRODUCT(jv_tab[[#This Row],[PRIX U]],jv_tab[[#This Row],[QTE]]),"")</f>
        <v>0</v>
      </c>
      <c r="J284" s="7" t="str">
        <f>IFERROR(PRODUCT(jv_tab[[#This Row],[Total HT]],#REF!),"")</f>
        <v/>
      </c>
      <c r="K284" s="7">
        <f>IFERROR(SUM(jv_tab[[#This Row],[Total HT]],jv_tab[[#This Row],[TVA]]),"")</f>
        <v>0</v>
      </c>
    </row>
    <row r="285" spans="2:11" x14ac:dyDescent="0.2">
      <c r="B285" s="14"/>
      <c r="C285" s="19"/>
      <c r="D285" s="16"/>
      <c r="E285" s="15"/>
      <c r="F285" s="9"/>
      <c r="G285" s="5"/>
      <c r="H285" s="8"/>
      <c r="I285" s="7">
        <f>IFERROR(PRODUCT(jv_tab[[#This Row],[PRIX U]],jv_tab[[#This Row],[QTE]]),"")</f>
        <v>0</v>
      </c>
      <c r="J285" s="7" t="str">
        <f>IFERROR(PRODUCT(jv_tab[[#This Row],[Total HT]],#REF!),"")</f>
        <v/>
      </c>
      <c r="K285" s="7">
        <f>IFERROR(SUM(jv_tab[[#This Row],[Total HT]],jv_tab[[#This Row],[TVA]]),"")</f>
        <v>0</v>
      </c>
    </row>
    <row r="286" spans="2:11" x14ac:dyDescent="0.2">
      <c r="B286" s="14"/>
      <c r="C286" s="19"/>
      <c r="D286" s="16"/>
      <c r="E286" s="15"/>
      <c r="F286" s="9"/>
      <c r="G286" s="5"/>
      <c r="H286" s="8"/>
      <c r="I286" s="7">
        <f>IFERROR(PRODUCT(jv_tab[[#This Row],[PRIX U]],jv_tab[[#This Row],[QTE]]),"")</f>
        <v>0</v>
      </c>
      <c r="J286" s="7" t="str">
        <f>IFERROR(PRODUCT(jv_tab[[#This Row],[Total HT]],#REF!),"")</f>
        <v/>
      </c>
      <c r="K286" s="7">
        <f>IFERROR(SUM(jv_tab[[#This Row],[Total HT]],jv_tab[[#This Row],[TVA]]),"")</f>
        <v>0</v>
      </c>
    </row>
    <row r="287" spans="2:11" x14ac:dyDescent="0.2">
      <c r="B287" s="14"/>
      <c r="C287" s="19"/>
      <c r="D287" s="16"/>
      <c r="E287" s="15"/>
      <c r="F287" s="9"/>
      <c r="G287" s="5"/>
      <c r="H287" s="8"/>
      <c r="I287" s="7">
        <f>IFERROR(PRODUCT(jv_tab[[#This Row],[PRIX U]],jv_tab[[#This Row],[QTE]]),"")</f>
        <v>0</v>
      </c>
      <c r="J287" s="7" t="str">
        <f>IFERROR(PRODUCT(jv_tab[[#This Row],[Total HT]],#REF!),"")</f>
        <v/>
      </c>
      <c r="K287" s="7">
        <f>IFERROR(SUM(jv_tab[[#This Row],[Total HT]],jv_tab[[#This Row],[TVA]]),"")</f>
        <v>0</v>
      </c>
    </row>
    <row r="288" spans="2:11" x14ac:dyDescent="0.2">
      <c r="B288" s="14"/>
      <c r="C288" s="19"/>
      <c r="D288" s="16"/>
      <c r="E288" s="15"/>
      <c r="F288" s="9"/>
      <c r="G288" s="5"/>
      <c r="H288" s="8"/>
      <c r="I288" s="7">
        <f>IFERROR(PRODUCT(jv_tab[[#This Row],[PRIX U]],jv_tab[[#This Row],[QTE]]),"")</f>
        <v>0</v>
      </c>
      <c r="J288" s="7" t="str">
        <f>IFERROR(PRODUCT(jv_tab[[#This Row],[Total HT]],#REF!),"")</f>
        <v/>
      </c>
      <c r="K288" s="7">
        <f>IFERROR(SUM(jv_tab[[#This Row],[Total HT]],jv_tab[[#This Row],[TVA]]),"")</f>
        <v>0</v>
      </c>
    </row>
    <row r="289" spans="2:11" x14ac:dyDescent="0.2">
      <c r="B289" s="14"/>
      <c r="C289" s="19"/>
      <c r="D289" s="16"/>
      <c r="E289" s="15"/>
      <c r="F289" s="9"/>
      <c r="G289" s="5"/>
      <c r="H289" s="8"/>
      <c r="I289" s="7">
        <f>IFERROR(PRODUCT(jv_tab[[#This Row],[PRIX U]],jv_tab[[#This Row],[QTE]]),"")</f>
        <v>0</v>
      </c>
      <c r="J289" s="7" t="str">
        <f>IFERROR(PRODUCT(jv_tab[[#This Row],[Total HT]],#REF!),"")</f>
        <v/>
      </c>
      <c r="K289" s="7">
        <f>IFERROR(SUM(jv_tab[[#This Row],[Total HT]],jv_tab[[#This Row],[TVA]]),"")</f>
        <v>0</v>
      </c>
    </row>
    <row r="290" spans="2:11" x14ac:dyDescent="0.2">
      <c r="B290" s="14"/>
      <c r="C290" s="19"/>
      <c r="D290" s="16"/>
      <c r="E290" s="15"/>
      <c r="F290" s="9"/>
      <c r="G290" s="5"/>
      <c r="H290" s="8"/>
      <c r="I290" s="7">
        <f>IFERROR(PRODUCT(jv_tab[[#This Row],[PRIX U]],jv_tab[[#This Row],[QTE]]),"")</f>
        <v>0</v>
      </c>
      <c r="J290" s="7" t="str">
        <f>IFERROR(PRODUCT(jv_tab[[#This Row],[Total HT]],#REF!),"")</f>
        <v/>
      </c>
      <c r="K290" s="7">
        <f>IFERROR(SUM(jv_tab[[#This Row],[Total HT]],jv_tab[[#This Row],[TVA]]),"")</f>
        <v>0</v>
      </c>
    </row>
    <row r="291" spans="2:11" x14ac:dyDescent="0.2">
      <c r="B291" s="14"/>
      <c r="C291" s="19"/>
      <c r="D291" s="16"/>
      <c r="E291" s="15"/>
      <c r="F291" s="9"/>
      <c r="G291" s="5"/>
      <c r="H291" s="8"/>
      <c r="I291" s="7">
        <f>IFERROR(PRODUCT(jv_tab[[#This Row],[PRIX U]],jv_tab[[#This Row],[QTE]]),"")</f>
        <v>0</v>
      </c>
      <c r="J291" s="7" t="str">
        <f>IFERROR(PRODUCT(jv_tab[[#This Row],[Total HT]],#REF!),"")</f>
        <v/>
      </c>
      <c r="K291" s="7">
        <f>IFERROR(SUM(jv_tab[[#This Row],[Total HT]],jv_tab[[#This Row],[TVA]]),"")</f>
        <v>0</v>
      </c>
    </row>
    <row r="292" spans="2:11" x14ac:dyDescent="0.2">
      <c r="B292" s="14"/>
      <c r="C292" s="19"/>
      <c r="D292" s="16"/>
      <c r="E292" s="15"/>
      <c r="F292" s="9"/>
      <c r="G292" s="5"/>
      <c r="H292" s="8"/>
      <c r="I292" s="7">
        <f>IFERROR(PRODUCT(jv_tab[[#This Row],[PRIX U]],jv_tab[[#This Row],[QTE]]),"")</f>
        <v>0</v>
      </c>
      <c r="J292" s="7" t="str">
        <f>IFERROR(PRODUCT(jv_tab[[#This Row],[Total HT]],#REF!),"")</f>
        <v/>
      </c>
      <c r="K292" s="7">
        <f>IFERROR(SUM(jv_tab[[#This Row],[Total HT]],jv_tab[[#This Row],[TVA]]),"")</f>
        <v>0</v>
      </c>
    </row>
    <row r="293" spans="2:11" x14ac:dyDescent="0.2">
      <c r="B293" s="14"/>
      <c r="C293" s="19"/>
      <c r="D293" s="16"/>
      <c r="E293" s="15"/>
      <c r="F293" s="9"/>
      <c r="G293" s="5"/>
      <c r="H293" s="8"/>
      <c r="I293" s="7">
        <f>IFERROR(PRODUCT(jv_tab[[#This Row],[PRIX U]],jv_tab[[#This Row],[QTE]]),"")</f>
        <v>0</v>
      </c>
      <c r="J293" s="7" t="str">
        <f>IFERROR(PRODUCT(jv_tab[[#This Row],[Total HT]],#REF!),"")</f>
        <v/>
      </c>
      <c r="K293" s="7">
        <f>IFERROR(SUM(jv_tab[[#This Row],[Total HT]],jv_tab[[#This Row],[TVA]]),"")</f>
        <v>0</v>
      </c>
    </row>
    <row r="294" spans="2:11" x14ac:dyDescent="0.2">
      <c r="B294" s="14"/>
      <c r="C294" s="19"/>
      <c r="D294" s="16"/>
      <c r="E294" s="15"/>
      <c r="F294" s="9"/>
      <c r="G294" s="5"/>
      <c r="H294" s="8"/>
      <c r="I294" s="7">
        <f>IFERROR(PRODUCT(jv_tab[[#This Row],[PRIX U]],jv_tab[[#This Row],[QTE]]),"")</f>
        <v>0</v>
      </c>
      <c r="J294" s="7" t="str">
        <f>IFERROR(PRODUCT(jv_tab[[#This Row],[Total HT]],#REF!),"")</f>
        <v/>
      </c>
      <c r="K294" s="7">
        <f>IFERROR(SUM(jv_tab[[#This Row],[Total HT]],jv_tab[[#This Row],[TVA]]),"")</f>
        <v>0</v>
      </c>
    </row>
    <row r="295" spans="2:11" x14ac:dyDescent="0.2">
      <c r="B295" s="14"/>
      <c r="C295" s="19"/>
      <c r="D295" s="16"/>
      <c r="E295" s="15"/>
      <c r="F295" s="9"/>
      <c r="G295" s="5"/>
      <c r="H295" s="8"/>
      <c r="I295" s="7">
        <f>IFERROR(PRODUCT(jv_tab[[#This Row],[PRIX U]],jv_tab[[#This Row],[QTE]]),"")</f>
        <v>0</v>
      </c>
      <c r="J295" s="7" t="str">
        <f>IFERROR(PRODUCT(jv_tab[[#This Row],[Total HT]],#REF!),"")</f>
        <v/>
      </c>
      <c r="K295" s="7">
        <f>IFERROR(SUM(jv_tab[[#This Row],[Total HT]],jv_tab[[#This Row],[TVA]]),"")</f>
        <v>0</v>
      </c>
    </row>
    <row r="296" spans="2:11" x14ac:dyDescent="0.2">
      <c r="B296" s="14"/>
      <c r="C296" s="19"/>
      <c r="D296" s="16"/>
      <c r="E296" s="15"/>
      <c r="F296" s="9"/>
      <c r="G296" s="5"/>
      <c r="H296" s="8"/>
      <c r="I296" s="7">
        <f>IFERROR(PRODUCT(jv_tab[[#This Row],[PRIX U]],jv_tab[[#This Row],[QTE]]),"")</f>
        <v>0</v>
      </c>
      <c r="J296" s="7" t="str">
        <f>IFERROR(PRODUCT(jv_tab[[#This Row],[Total HT]],#REF!),"")</f>
        <v/>
      </c>
      <c r="K296" s="7">
        <f>IFERROR(SUM(jv_tab[[#This Row],[Total HT]],jv_tab[[#This Row],[TVA]]),"")</f>
        <v>0</v>
      </c>
    </row>
    <row r="297" spans="2:11" x14ac:dyDescent="0.2">
      <c r="B297" s="14"/>
      <c r="C297" s="19"/>
      <c r="D297" s="16"/>
      <c r="E297" s="15"/>
      <c r="F297" s="9"/>
      <c r="G297" s="5"/>
      <c r="H297" s="8"/>
      <c r="I297" s="7">
        <f>IFERROR(PRODUCT(jv_tab[[#This Row],[PRIX U]],jv_tab[[#This Row],[QTE]]),"")</f>
        <v>0</v>
      </c>
      <c r="J297" s="7" t="str">
        <f>IFERROR(PRODUCT(jv_tab[[#This Row],[Total HT]],#REF!),"")</f>
        <v/>
      </c>
      <c r="K297" s="7">
        <f>IFERROR(SUM(jv_tab[[#This Row],[Total HT]],jv_tab[[#This Row],[TVA]]),"")</f>
        <v>0</v>
      </c>
    </row>
    <row r="298" spans="2:11" x14ac:dyDescent="0.2">
      <c r="B298" s="14"/>
      <c r="C298" s="19"/>
      <c r="D298" s="16"/>
      <c r="E298" s="15"/>
      <c r="F298" s="9"/>
      <c r="G298" s="5"/>
      <c r="H298" s="8"/>
      <c r="I298" s="7">
        <f>IFERROR(PRODUCT(jv_tab[[#This Row],[PRIX U]],jv_tab[[#This Row],[QTE]]),"")</f>
        <v>0</v>
      </c>
      <c r="J298" s="7" t="str">
        <f>IFERROR(PRODUCT(jv_tab[[#This Row],[Total HT]],#REF!),"")</f>
        <v/>
      </c>
      <c r="K298" s="7">
        <f>IFERROR(SUM(jv_tab[[#This Row],[Total HT]],jv_tab[[#This Row],[TVA]]),"")</f>
        <v>0</v>
      </c>
    </row>
    <row r="299" spans="2:11" x14ac:dyDescent="0.2">
      <c r="B299" s="14"/>
      <c r="C299" s="19"/>
      <c r="D299" s="16"/>
      <c r="E299" s="15"/>
      <c r="F299" s="9"/>
      <c r="G299" s="5"/>
      <c r="H299" s="8"/>
      <c r="I299" s="7">
        <f>IFERROR(PRODUCT(jv_tab[[#This Row],[PRIX U]],jv_tab[[#This Row],[QTE]]),"")</f>
        <v>0</v>
      </c>
      <c r="J299" s="7" t="str">
        <f>IFERROR(PRODUCT(jv_tab[[#This Row],[Total HT]],#REF!),"")</f>
        <v/>
      </c>
      <c r="K299" s="7">
        <f>IFERROR(SUM(jv_tab[[#This Row],[Total HT]],jv_tab[[#This Row],[TVA]]),"")</f>
        <v>0</v>
      </c>
    </row>
    <row r="300" spans="2:11" x14ac:dyDescent="0.2">
      <c r="B300" s="14"/>
      <c r="C300" s="19"/>
      <c r="D300" s="16"/>
      <c r="E300" s="15"/>
      <c r="F300" s="9"/>
      <c r="G300" s="5"/>
      <c r="H300" s="8"/>
      <c r="I300" s="7">
        <f>IFERROR(PRODUCT(jv_tab[[#This Row],[PRIX U]],jv_tab[[#This Row],[QTE]]),"")</f>
        <v>0</v>
      </c>
      <c r="J300" s="7" t="str">
        <f>IFERROR(PRODUCT(jv_tab[[#This Row],[Total HT]],#REF!),"")</f>
        <v/>
      </c>
      <c r="K300" s="7">
        <f>IFERROR(SUM(jv_tab[[#This Row],[Total HT]],jv_tab[[#This Row],[TVA]]),"")</f>
        <v>0</v>
      </c>
    </row>
    <row r="301" spans="2:11" x14ac:dyDescent="0.2">
      <c r="B301" s="14"/>
      <c r="C301" s="19"/>
      <c r="D301" s="16"/>
      <c r="E301" s="15"/>
      <c r="F301" s="9"/>
      <c r="G301" s="5"/>
      <c r="H301" s="8"/>
      <c r="I301" s="7">
        <f>IFERROR(PRODUCT(jv_tab[[#This Row],[PRIX U]],jv_tab[[#This Row],[QTE]]),"")</f>
        <v>0</v>
      </c>
      <c r="J301" s="7" t="str">
        <f>IFERROR(PRODUCT(jv_tab[[#This Row],[Total HT]],#REF!),"")</f>
        <v/>
      </c>
      <c r="K301" s="7">
        <f>IFERROR(SUM(jv_tab[[#This Row],[Total HT]],jv_tab[[#This Row],[TVA]]),"")</f>
        <v>0</v>
      </c>
    </row>
    <row r="302" spans="2:11" x14ac:dyDescent="0.2">
      <c r="B302" s="14"/>
      <c r="C302" s="19"/>
      <c r="D302" s="16"/>
      <c r="E302" s="15"/>
      <c r="F302" s="9"/>
      <c r="G302" s="5"/>
      <c r="H302" s="8"/>
      <c r="I302" s="7">
        <f>IFERROR(PRODUCT(jv_tab[[#This Row],[PRIX U]],jv_tab[[#This Row],[QTE]]),"")</f>
        <v>0</v>
      </c>
      <c r="J302" s="7" t="str">
        <f>IFERROR(PRODUCT(jv_tab[[#This Row],[Total HT]],#REF!),"")</f>
        <v/>
      </c>
      <c r="K302" s="7">
        <f>IFERROR(SUM(jv_tab[[#This Row],[Total HT]],jv_tab[[#This Row],[TVA]]),"")</f>
        <v>0</v>
      </c>
    </row>
    <row r="303" spans="2:11" x14ac:dyDescent="0.2">
      <c r="B303" s="14"/>
      <c r="C303" s="19"/>
      <c r="D303" s="16"/>
      <c r="E303" s="15"/>
      <c r="F303" s="9"/>
      <c r="G303" s="5"/>
      <c r="H303" s="8"/>
      <c r="I303" s="7">
        <f>IFERROR(PRODUCT(jv_tab[[#This Row],[PRIX U]],jv_tab[[#This Row],[QTE]]),"")</f>
        <v>0</v>
      </c>
      <c r="J303" s="7" t="str">
        <f>IFERROR(PRODUCT(jv_tab[[#This Row],[Total HT]],#REF!),"")</f>
        <v/>
      </c>
      <c r="K303" s="7">
        <f>IFERROR(SUM(jv_tab[[#This Row],[Total HT]],jv_tab[[#This Row],[TVA]]),"")</f>
        <v>0</v>
      </c>
    </row>
    <row r="304" spans="2:11" x14ac:dyDescent="0.2">
      <c r="B304" s="14"/>
      <c r="C304" s="19"/>
      <c r="D304" s="16"/>
      <c r="E304" s="15"/>
      <c r="F304" s="9"/>
      <c r="G304" s="5"/>
      <c r="H304" s="8"/>
      <c r="I304" s="7">
        <f>IFERROR(PRODUCT(jv_tab[[#This Row],[PRIX U]],jv_tab[[#This Row],[QTE]]),"")</f>
        <v>0</v>
      </c>
      <c r="J304" s="7" t="str">
        <f>IFERROR(PRODUCT(jv_tab[[#This Row],[Total HT]],#REF!),"")</f>
        <v/>
      </c>
      <c r="K304" s="7">
        <f>IFERROR(SUM(jv_tab[[#This Row],[Total HT]],jv_tab[[#This Row],[TVA]]),"")</f>
        <v>0</v>
      </c>
    </row>
    <row r="305" spans="2:11" x14ac:dyDescent="0.2">
      <c r="B305" s="14"/>
      <c r="C305" s="19"/>
      <c r="D305" s="16"/>
      <c r="E305" s="15"/>
      <c r="F305" s="9"/>
      <c r="G305" s="5"/>
      <c r="H305" s="8"/>
      <c r="I305" s="7">
        <f>IFERROR(PRODUCT(jv_tab[[#This Row],[PRIX U]],jv_tab[[#This Row],[QTE]]),"")</f>
        <v>0</v>
      </c>
      <c r="J305" s="7" t="str">
        <f>IFERROR(PRODUCT(jv_tab[[#This Row],[Total HT]],#REF!),"")</f>
        <v/>
      </c>
      <c r="K305" s="7">
        <f>IFERROR(SUM(jv_tab[[#This Row],[Total HT]],jv_tab[[#This Row],[TVA]]),"")</f>
        <v>0</v>
      </c>
    </row>
    <row r="306" spans="2:11" x14ac:dyDescent="0.2">
      <c r="B306" s="14"/>
      <c r="C306" s="19"/>
      <c r="D306" s="16"/>
      <c r="E306" s="15"/>
      <c r="F306" s="9"/>
      <c r="G306" s="5"/>
      <c r="H306" s="8"/>
      <c r="I306" s="7">
        <f>IFERROR(PRODUCT(jv_tab[[#This Row],[PRIX U]],jv_tab[[#This Row],[QTE]]),"")</f>
        <v>0</v>
      </c>
      <c r="J306" s="7" t="str">
        <f>IFERROR(PRODUCT(jv_tab[[#This Row],[Total HT]],#REF!),"")</f>
        <v/>
      </c>
      <c r="K306" s="7">
        <f>IFERROR(SUM(jv_tab[[#This Row],[Total HT]],jv_tab[[#This Row],[TVA]]),"")</f>
        <v>0</v>
      </c>
    </row>
    <row r="307" spans="2:11" x14ac:dyDescent="0.2">
      <c r="B307" s="14"/>
      <c r="C307" s="19"/>
      <c r="D307" s="16"/>
      <c r="E307" s="15"/>
      <c r="F307" s="9"/>
      <c r="G307" s="5"/>
      <c r="H307" s="8"/>
      <c r="I307" s="7">
        <f>IFERROR(PRODUCT(jv_tab[[#This Row],[PRIX U]],jv_tab[[#This Row],[QTE]]),"")</f>
        <v>0</v>
      </c>
      <c r="J307" s="7" t="str">
        <f>IFERROR(PRODUCT(jv_tab[[#This Row],[Total HT]],#REF!),"")</f>
        <v/>
      </c>
      <c r="K307" s="7">
        <f>IFERROR(SUM(jv_tab[[#This Row],[Total HT]],jv_tab[[#This Row],[TVA]]),"")</f>
        <v>0</v>
      </c>
    </row>
    <row r="308" spans="2:11" x14ac:dyDescent="0.2">
      <c r="B308" s="14"/>
      <c r="C308" s="19"/>
      <c r="D308" s="16"/>
      <c r="E308" s="15"/>
      <c r="F308" s="9"/>
      <c r="G308" s="5"/>
      <c r="H308" s="8"/>
      <c r="I308" s="7">
        <f>IFERROR(PRODUCT(jv_tab[[#This Row],[PRIX U]],jv_tab[[#This Row],[QTE]]),"")</f>
        <v>0</v>
      </c>
      <c r="J308" s="7" t="str">
        <f>IFERROR(PRODUCT(jv_tab[[#This Row],[Total HT]],#REF!),"")</f>
        <v/>
      </c>
      <c r="K308" s="7">
        <f>IFERROR(SUM(jv_tab[[#This Row],[Total HT]],jv_tab[[#This Row],[TVA]]),"")</f>
        <v>0</v>
      </c>
    </row>
    <row r="309" spans="2:11" x14ac:dyDescent="0.2">
      <c r="B309" s="14"/>
      <c r="C309" s="19"/>
      <c r="D309" s="16"/>
      <c r="E309" s="15"/>
      <c r="F309" s="9"/>
      <c r="G309" s="5"/>
      <c r="H309" s="8"/>
      <c r="I309" s="7">
        <f>IFERROR(PRODUCT(jv_tab[[#This Row],[PRIX U]],jv_tab[[#This Row],[QTE]]),"")</f>
        <v>0</v>
      </c>
      <c r="J309" s="7" t="str">
        <f>IFERROR(PRODUCT(jv_tab[[#This Row],[Total HT]],#REF!),"")</f>
        <v/>
      </c>
      <c r="K309" s="7">
        <f>IFERROR(SUM(jv_tab[[#This Row],[Total HT]],jv_tab[[#This Row],[TVA]]),"")</f>
        <v>0</v>
      </c>
    </row>
    <row r="310" spans="2:11" x14ac:dyDescent="0.2">
      <c r="B310" s="14"/>
      <c r="C310" s="19"/>
      <c r="D310" s="16"/>
      <c r="E310" s="15"/>
      <c r="F310" s="9"/>
      <c r="G310" s="5"/>
      <c r="H310" s="8"/>
      <c r="I310" s="7">
        <f>IFERROR(PRODUCT(jv_tab[[#This Row],[PRIX U]],jv_tab[[#This Row],[QTE]]),"")</f>
        <v>0</v>
      </c>
      <c r="J310" s="7" t="str">
        <f>IFERROR(PRODUCT(jv_tab[[#This Row],[Total HT]],#REF!),"")</f>
        <v/>
      </c>
      <c r="K310" s="7">
        <f>IFERROR(SUM(jv_tab[[#This Row],[Total HT]],jv_tab[[#This Row],[TVA]]),"")</f>
        <v>0</v>
      </c>
    </row>
    <row r="311" spans="2:11" x14ac:dyDescent="0.2">
      <c r="B311" s="14"/>
      <c r="C311" s="19"/>
      <c r="D311" s="16"/>
      <c r="E311" s="15"/>
      <c r="F311" s="9"/>
      <c r="G311" s="5"/>
      <c r="H311" s="8"/>
      <c r="I311" s="7">
        <f>IFERROR(PRODUCT(jv_tab[[#This Row],[PRIX U]],jv_tab[[#This Row],[QTE]]),"")</f>
        <v>0</v>
      </c>
      <c r="J311" s="7" t="str">
        <f>IFERROR(PRODUCT(jv_tab[[#This Row],[Total HT]],#REF!),"")</f>
        <v/>
      </c>
      <c r="K311" s="7">
        <f>IFERROR(SUM(jv_tab[[#This Row],[Total HT]],jv_tab[[#This Row],[TVA]]),"")</f>
        <v>0</v>
      </c>
    </row>
    <row r="312" spans="2:11" x14ac:dyDescent="0.2">
      <c r="B312" s="14"/>
      <c r="C312" s="19"/>
      <c r="D312" s="16"/>
      <c r="E312" s="15"/>
      <c r="F312" s="9"/>
      <c r="G312" s="5"/>
      <c r="H312" s="8"/>
      <c r="I312" s="7">
        <f>IFERROR(PRODUCT(jv_tab[[#This Row],[PRIX U]],jv_tab[[#This Row],[QTE]]),"")</f>
        <v>0</v>
      </c>
      <c r="J312" s="7" t="str">
        <f>IFERROR(PRODUCT(jv_tab[[#This Row],[Total HT]],#REF!),"")</f>
        <v/>
      </c>
      <c r="K312" s="7">
        <f>IFERROR(SUM(jv_tab[[#This Row],[Total HT]],jv_tab[[#This Row],[TVA]]),"")</f>
        <v>0</v>
      </c>
    </row>
    <row r="313" spans="2:11" x14ac:dyDescent="0.2">
      <c r="B313" s="14"/>
      <c r="C313" s="19"/>
      <c r="D313" s="16"/>
      <c r="E313" s="15"/>
      <c r="F313" s="9"/>
      <c r="G313" s="5"/>
      <c r="H313" s="8"/>
      <c r="I313" s="7">
        <f>IFERROR(PRODUCT(jv_tab[[#This Row],[PRIX U]],jv_tab[[#This Row],[QTE]]),"")</f>
        <v>0</v>
      </c>
      <c r="J313" s="7" t="str">
        <f>IFERROR(PRODUCT(jv_tab[[#This Row],[Total HT]],#REF!),"")</f>
        <v/>
      </c>
      <c r="K313" s="7">
        <f>IFERROR(SUM(jv_tab[[#This Row],[Total HT]],jv_tab[[#This Row],[TVA]]),"")</f>
        <v>0</v>
      </c>
    </row>
    <row r="314" spans="2:11" x14ac:dyDescent="0.2">
      <c r="B314" s="14"/>
      <c r="C314" s="19"/>
      <c r="D314" s="16"/>
      <c r="E314" s="15"/>
      <c r="F314" s="9"/>
      <c r="G314" s="5"/>
      <c r="H314" s="8"/>
      <c r="I314" s="7">
        <f>IFERROR(PRODUCT(jv_tab[[#This Row],[PRIX U]],jv_tab[[#This Row],[QTE]]),"")</f>
        <v>0</v>
      </c>
      <c r="J314" s="7" t="str">
        <f>IFERROR(PRODUCT(jv_tab[[#This Row],[Total HT]],#REF!),"")</f>
        <v/>
      </c>
      <c r="K314" s="7">
        <f>IFERROR(SUM(jv_tab[[#This Row],[Total HT]],jv_tab[[#This Row],[TVA]]),"")</f>
        <v>0</v>
      </c>
    </row>
    <row r="315" spans="2:11" x14ac:dyDescent="0.2">
      <c r="B315" s="14"/>
      <c r="C315" s="19"/>
      <c r="D315" s="16"/>
      <c r="E315" s="15"/>
      <c r="F315" s="9"/>
      <c r="G315" s="5"/>
      <c r="H315" s="8"/>
      <c r="I315" s="7">
        <f>IFERROR(PRODUCT(jv_tab[[#This Row],[PRIX U]],jv_tab[[#This Row],[QTE]]),"")</f>
        <v>0</v>
      </c>
      <c r="J315" s="7" t="str">
        <f>IFERROR(PRODUCT(jv_tab[[#This Row],[Total HT]],#REF!),"")</f>
        <v/>
      </c>
      <c r="K315" s="7">
        <f>IFERROR(SUM(jv_tab[[#This Row],[Total HT]],jv_tab[[#This Row],[TVA]]),"")</f>
        <v>0</v>
      </c>
    </row>
    <row r="316" spans="2:11" x14ac:dyDescent="0.2">
      <c r="B316" s="14"/>
      <c r="C316" s="19"/>
      <c r="D316" s="16"/>
      <c r="E316" s="15"/>
      <c r="F316" s="9"/>
      <c r="G316" s="5"/>
      <c r="H316" s="8"/>
      <c r="I316" s="7">
        <f>IFERROR(PRODUCT(jv_tab[[#This Row],[PRIX U]],jv_tab[[#This Row],[QTE]]),"")</f>
        <v>0</v>
      </c>
      <c r="J316" s="7" t="str">
        <f>IFERROR(PRODUCT(jv_tab[[#This Row],[Total HT]],#REF!),"")</f>
        <v/>
      </c>
      <c r="K316" s="7">
        <f>IFERROR(SUM(jv_tab[[#This Row],[Total HT]],jv_tab[[#This Row],[TVA]]),"")</f>
        <v>0</v>
      </c>
    </row>
    <row r="317" spans="2:11" x14ac:dyDescent="0.2">
      <c r="B317" s="14"/>
      <c r="C317" s="19"/>
      <c r="D317" s="16"/>
      <c r="E317" s="15"/>
      <c r="F317" s="9"/>
      <c r="G317" s="5"/>
      <c r="H317" s="8"/>
      <c r="I317" s="7">
        <f>IFERROR(PRODUCT(jv_tab[[#This Row],[PRIX U]],jv_tab[[#This Row],[QTE]]),"")</f>
        <v>0</v>
      </c>
      <c r="J317" s="7" t="str">
        <f>IFERROR(PRODUCT(jv_tab[[#This Row],[Total HT]],#REF!),"")</f>
        <v/>
      </c>
      <c r="K317" s="7">
        <f>IFERROR(SUM(jv_tab[[#This Row],[Total HT]],jv_tab[[#This Row],[TVA]]),"")</f>
        <v>0</v>
      </c>
    </row>
    <row r="318" spans="2:11" x14ac:dyDescent="0.2">
      <c r="B318" s="14"/>
      <c r="C318" s="19"/>
      <c r="D318" s="16"/>
      <c r="E318" s="15"/>
      <c r="F318" s="9"/>
      <c r="G318" s="5"/>
      <c r="H318" s="8"/>
      <c r="I318" s="7">
        <f>IFERROR(PRODUCT(jv_tab[[#This Row],[PRIX U]],jv_tab[[#This Row],[QTE]]),"")</f>
        <v>0</v>
      </c>
      <c r="J318" s="7" t="str">
        <f>IFERROR(PRODUCT(jv_tab[[#This Row],[Total HT]],#REF!),"")</f>
        <v/>
      </c>
      <c r="K318" s="7">
        <f>IFERROR(SUM(jv_tab[[#This Row],[Total HT]],jv_tab[[#This Row],[TVA]]),"")</f>
        <v>0</v>
      </c>
    </row>
    <row r="319" spans="2:11" x14ac:dyDescent="0.2">
      <c r="B319" s="14"/>
      <c r="C319" s="19"/>
      <c r="D319" s="16"/>
      <c r="E319" s="15"/>
      <c r="F319" s="9"/>
      <c r="G319" s="5"/>
      <c r="H319" s="8"/>
      <c r="I319" s="7">
        <f>IFERROR(PRODUCT(jv_tab[[#This Row],[PRIX U]],jv_tab[[#This Row],[QTE]]),"")</f>
        <v>0</v>
      </c>
      <c r="J319" s="7" t="str">
        <f>IFERROR(PRODUCT(jv_tab[[#This Row],[Total HT]],#REF!),"")</f>
        <v/>
      </c>
      <c r="K319" s="7">
        <f>IFERROR(SUM(jv_tab[[#This Row],[Total HT]],jv_tab[[#This Row],[TVA]]),"")</f>
        <v>0</v>
      </c>
    </row>
    <row r="320" spans="2:11" x14ac:dyDescent="0.2">
      <c r="B320" s="14"/>
      <c r="C320" s="19"/>
      <c r="D320" s="16"/>
      <c r="E320" s="15"/>
      <c r="F320" s="9"/>
      <c r="G320" s="5"/>
      <c r="H320" s="8"/>
      <c r="I320" s="7">
        <f>IFERROR(PRODUCT(jv_tab[[#This Row],[PRIX U]],jv_tab[[#This Row],[QTE]]),"")</f>
        <v>0</v>
      </c>
      <c r="J320" s="7" t="str">
        <f>IFERROR(PRODUCT(jv_tab[[#This Row],[Total HT]],#REF!),"")</f>
        <v/>
      </c>
      <c r="K320" s="7">
        <f>IFERROR(SUM(jv_tab[[#This Row],[Total HT]],jv_tab[[#This Row],[TVA]]),"")</f>
        <v>0</v>
      </c>
    </row>
    <row r="321" spans="2:11" x14ac:dyDescent="0.2">
      <c r="B321" s="14"/>
      <c r="C321" s="19"/>
      <c r="D321" s="16"/>
      <c r="E321" s="15"/>
      <c r="F321" s="9"/>
      <c r="G321" s="5"/>
      <c r="H321" s="8"/>
      <c r="I321" s="7">
        <f>IFERROR(PRODUCT(jv_tab[[#This Row],[PRIX U]],jv_tab[[#This Row],[QTE]]),"")</f>
        <v>0</v>
      </c>
      <c r="J321" s="7" t="str">
        <f>IFERROR(PRODUCT(jv_tab[[#This Row],[Total HT]],#REF!),"")</f>
        <v/>
      </c>
      <c r="K321" s="7">
        <f>IFERROR(SUM(jv_tab[[#This Row],[Total HT]],jv_tab[[#This Row],[TVA]]),"")</f>
        <v>0</v>
      </c>
    </row>
    <row r="322" spans="2:11" x14ac:dyDescent="0.2">
      <c r="B322" s="14"/>
      <c r="C322" s="19"/>
      <c r="D322" s="16"/>
      <c r="E322" s="15"/>
      <c r="F322" s="9"/>
      <c r="G322" s="5"/>
      <c r="H322" s="8"/>
      <c r="I322" s="7">
        <f>IFERROR(PRODUCT(jv_tab[[#This Row],[PRIX U]],jv_tab[[#This Row],[QTE]]),"")</f>
        <v>0</v>
      </c>
      <c r="J322" s="7" t="str">
        <f>IFERROR(PRODUCT(jv_tab[[#This Row],[Total HT]],#REF!),"")</f>
        <v/>
      </c>
      <c r="K322" s="7">
        <f>IFERROR(SUM(jv_tab[[#This Row],[Total HT]],jv_tab[[#This Row],[TVA]]),"")</f>
        <v>0</v>
      </c>
    </row>
    <row r="323" spans="2:11" x14ac:dyDescent="0.2">
      <c r="B323" s="14"/>
      <c r="C323" s="19"/>
      <c r="D323" s="16"/>
      <c r="E323" s="15"/>
      <c r="F323" s="9"/>
      <c r="G323" s="5"/>
      <c r="H323" s="8"/>
      <c r="I323" s="7">
        <f>IFERROR(PRODUCT(jv_tab[[#This Row],[PRIX U]],jv_tab[[#This Row],[QTE]]),"")</f>
        <v>0</v>
      </c>
      <c r="J323" s="7" t="str">
        <f>IFERROR(PRODUCT(jv_tab[[#This Row],[Total HT]],#REF!),"")</f>
        <v/>
      </c>
      <c r="K323" s="7">
        <f>IFERROR(SUM(jv_tab[[#This Row],[Total HT]],jv_tab[[#This Row],[TVA]]),"")</f>
        <v>0</v>
      </c>
    </row>
    <row r="324" spans="2:11" x14ac:dyDescent="0.2">
      <c r="B324" s="14"/>
      <c r="C324" s="19"/>
      <c r="D324" s="16"/>
      <c r="E324" s="15"/>
      <c r="F324" s="9"/>
      <c r="G324" s="5"/>
      <c r="H324" s="8"/>
      <c r="I324" s="7">
        <f>IFERROR(PRODUCT(jv_tab[[#This Row],[PRIX U]],jv_tab[[#This Row],[QTE]]),"")</f>
        <v>0</v>
      </c>
      <c r="J324" s="7" t="str">
        <f>IFERROR(PRODUCT(jv_tab[[#This Row],[Total HT]],#REF!),"")</f>
        <v/>
      </c>
      <c r="K324" s="7">
        <f>IFERROR(SUM(jv_tab[[#This Row],[Total HT]],jv_tab[[#This Row],[TVA]]),"")</f>
        <v>0</v>
      </c>
    </row>
    <row r="325" spans="2:11" x14ac:dyDescent="0.2">
      <c r="B325" s="14"/>
      <c r="C325" s="19"/>
      <c r="D325" s="16"/>
      <c r="E325" s="15"/>
      <c r="F325" s="9"/>
      <c r="G325" s="5"/>
      <c r="H325" s="8"/>
      <c r="I325" s="7">
        <f>IFERROR(PRODUCT(jv_tab[[#This Row],[PRIX U]],jv_tab[[#This Row],[QTE]]),"")</f>
        <v>0</v>
      </c>
      <c r="J325" s="7" t="str">
        <f>IFERROR(PRODUCT(jv_tab[[#This Row],[Total HT]],#REF!),"")</f>
        <v/>
      </c>
      <c r="K325" s="7">
        <f>IFERROR(SUM(jv_tab[[#This Row],[Total HT]],jv_tab[[#This Row],[TVA]]),"")</f>
        <v>0</v>
      </c>
    </row>
    <row r="326" spans="2:11" x14ac:dyDescent="0.2">
      <c r="B326" s="14"/>
      <c r="C326" s="19"/>
      <c r="D326" s="16"/>
      <c r="E326" s="15"/>
      <c r="F326" s="9"/>
      <c r="G326" s="5"/>
      <c r="H326" s="8"/>
      <c r="I326" s="7">
        <f>IFERROR(PRODUCT(jv_tab[[#This Row],[PRIX U]],jv_tab[[#This Row],[QTE]]),"")</f>
        <v>0</v>
      </c>
      <c r="J326" s="7" t="str">
        <f>IFERROR(PRODUCT(jv_tab[[#This Row],[Total HT]],#REF!),"")</f>
        <v/>
      </c>
      <c r="K326" s="7">
        <f>IFERROR(SUM(jv_tab[[#This Row],[Total HT]],jv_tab[[#This Row],[TVA]]),"")</f>
        <v>0</v>
      </c>
    </row>
    <row r="327" spans="2:11" x14ac:dyDescent="0.2">
      <c r="B327" s="14"/>
      <c r="C327" s="19"/>
      <c r="D327" s="16"/>
      <c r="E327" s="15"/>
      <c r="F327" s="9"/>
      <c r="G327" s="5"/>
      <c r="H327" s="8"/>
      <c r="I327" s="7">
        <f>IFERROR(PRODUCT(jv_tab[[#This Row],[PRIX U]],jv_tab[[#This Row],[QTE]]),"")</f>
        <v>0</v>
      </c>
      <c r="J327" s="7" t="str">
        <f>IFERROR(PRODUCT(jv_tab[[#This Row],[Total HT]],#REF!),"")</f>
        <v/>
      </c>
      <c r="K327" s="7">
        <f>IFERROR(SUM(jv_tab[[#This Row],[Total HT]],jv_tab[[#This Row],[TVA]]),"")</f>
        <v>0</v>
      </c>
    </row>
    <row r="328" spans="2:11" x14ac:dyDescent="0.2">
      <c r="B328" s="14"/>
      <c r="C328" s="19"/>
      <c r="D328" s="16"/>
      <c r="E328" s="15"/>
      <c r="F328" s="9"/>
      <c r="G328" s="5"/>
      <c r="H328" s="8"/>
      <c r="I328" s="7">
        <f>IFERROR(PRODUCT(jv_tab[[#This Row],[PRIX U]],jv_tab[[#This Row],[QTE]]),"")</f>
        <v>0</v>
      </c>
      <c r="J328" s="7" t="str">
        <f>IFERROR(PRODUCT(jv_tab[[#This Row],[Total HT]],#REF!),"")</f>
        <v/>
      </c>
      <c r="K328" s="7">
        <f>IFERROR(SUM(jv_tab[[#This Row],[Total HT]],jv_tab[[#This Row],[TVA]]),"")</f>
        <v>0</v>
      </c>
    </row>
    <row r="329" spans="2:11" x14ac:dyDescent="0.2">
      <c r="B329" s="14"/>
      <c r="C329" s="19"/>
      <c r="D329" s="16"/>
      <c r="E329" s="15"/>
      <c r="F329" s="9"/>
      <c r="G329" s="5"/>
      <c r="H329" s="8"/>
      <c r="I329" s="7">
        <f>IFERROR(PRODUCT(jv_tab[[#This Row],[PRIX U]],jv_tab[[#This Row],[QTE]]),"")</f>
        <v>0</v>
      </c>
      <c r="J329" s="7" t="str">
        <f>IFERROR(PRODUCT(jv_tab[[#This Row],[Total HT]],#REF!),"")</f>
        <v/>
      </c>
      <c r="K329" s="7">
        <f>IFERROR(SUM(jv_tab[[#This Row],[Total HT]],jv_tab[[#This Row],[TVA]]),"")</f>
        <v>0</v>
      </c>
    </row>
    <row r="330" spans="2:11" x14ac:dyDescent="0.2">
      <c r="B330" s="14"/>
      <c r="C330" s="19"/>
      <c r="D330" s="16"/>
      <c r="E330" s="15"/>
      <c r="F330" s="9"/>
      <c r="G330" s="5"/>
      <c r="H330" s="8"/>
      <c r="I330" s="7">
        <f>IFERROR(PRODUCT(jv_tab[[#This Row],[PRIX U]],jv_tab[[#This Row],[QTE]]),"")</f>
        <v>0</v>
      </c>
      <c r="J330" s="7" t="str">
        <f>IFERROR(PRODUCT(jv_tab[[#This Row],[Total HT]],#REF!),"")</f>
        <v/>
      </c>
      <c r="K330" s="7">
        <f>IFERROR(SUM(jv_tab[[#This Row],[Total HT]],jv_tab[[#This Row],[TVA]]),"")</f>
        <v>0</v>
      </c>
    </row>
    <row r="331" spans="2:11" x14ac:dyDescent="0.2">
      <c r="B331" s="14"/>
      <c r="C331" s="19"/>
      <c r="D331" s="16"/>
      <c r="E331" s="15"/>
      <c r="F331" s="9"/>
      <c r="G331" s="5"/>
      <c r="H331" s="8"/>
      <c r="I331" s="7">
        <f>IFERROR(PRODUCT(jv_tab[[#This Row],[PRIX U]],jv_tab[[#This Row],[QTE]]),"")</f>
        <v>0</v>
      </c>
      <c r="J331" s="7" t="str">
        <f>IFERROR(PRODUCT(jv_tab[[#This Row],[Total HT]],#REF!),"")</f>
        <v/>
      </c>
      <c r="K331" s="7">
        <f>IFERROR(SUM(jv_tab[[#This Row],[Total HT]],jv_tab[[#This Row],[TVA]]),"")</f>
        <v>0</v>
      </c>
    </row>
    <row r="332" spans="2:11" x14ac:dyDescent="0.2">
      <c r="B332" s="14"/>
      <c r="C332" s="19"/>
      <c r="D332" s="16"/>
      <c r="E332" s="15"/>
      <c r="F332" s="9"/>
      <c r="G332" s="5"/>
      <c r="H332" s="8"/>
      <c r="I332" s="7">
        <f>IFERROR(PRODUCT(jv_tab[[#This Row],[PRIX U]],jv_tab[[#This Row],[QTE]]),"")</f>
        <v>0</v>
      </c>
      <c r="J332" s="7" t="str">
        <f>IFERROR(PRODUCT(jv_tab[[#This Row],[Total HT]],#REF!),"")</f>
        <v/>
      </c>
      <c r="K332" s="7">
        <f>IFERROR(SUM(jv_tab[[#This Row],[Total HT]],jv_tab[[#This Row],[TVA]]),"")</f>
        <v>0</v>
      </c>
    </row>
    <row r="333" spans="2:11" x14ac:dyDescent="0.2">
      <c r="B333" s="14"/>
      <c r="C333" s="19"/>
      <c r="D333" s="16"/>
      <c r="E333" s="15"/>
      <c r="F333" s="9"/>
      <c r="G333" s="5"/>
      <c r="H333" s="8"/>
      <c r="I333" s="7">
        <f>IFERROR(PRODUCT(jv_tab[[#This Row],[PRIX U]],jv_tab[[#This Row],[QTE]]),"")</f>
        <v>0</v>
      </c>
      <c r="J333" s="7" t="str">
        <f>IFERROR(PRODUCT(jv_tab[[#This Row],[Total HT]],#REF!),"")</f>
        <v/>
      </c>
      <c r="K333" s="7">
        <f>IFERROR(SUM(jv_tab[[#This Row],[Total HT]],jv_tab[[#This Row],[TVA]]),"")</f>
        <v>0</v>
      </c>
    </row>
    <row r="334" spans="2:11" x14ac:dyDescent="0.2">
      <c r="B334" s="14"/>
      <c r="C334" s="19"/>
      <c r="D334" s="16"/>
      <c r="E334" s="15"/>
      <c r="F334" s="9"/>
      <c r="G334" s="5"/>
      <c r="H334" s="8"/>
      <c r="I334" s="7">
        <f>IFERROR(PRODUCT(jv_tab[[#This Row],[PRIX U]],jv_tab[[#This Row],[QTE]]),"")</f>
        <v>0</v>
      </c>
      <c r="J334" s="7" t="str">
        <f>IFERROR(PRODUCT(jv_tab[[#This Row],[Total HT]],#REF!),"")</f>
        <v/>
      </c>
      <c r="K334" s="7">
        <f>IFERROR(SUM(jv_tab[[#This Row],[Total HT]],jv_tab[[#This Row],[TVA]]),"")</f>
        <v>0</v>
      </c>
    </row>
    <row r="335" spans="2:11" x14ac:dyDescent="0.2">
      <c r="B335" s="14"/>
      <c r="C335" s="19"/>
      <c r="D335" s="16"/>
      <c r="E335" s="15"/>
      <c r="F335" s="9"/>
      <c r="G335" s="5"/>
      <c r="H335" s="8"/>
      <c r="I335" s="7">
        <f>IFERROR(PRODUCT(jv_tab[[#This Row],[PRIX U]],jv_tab[[#This Row],[QTE]]),"")</f>
        <v>0</v>
      </c>
      <c r="J335" s="7" t="str">
        <f>IFERROR(PRODUCT(jv_tab[[#This Row],[Total HT]],#REF!),"")</f>
        <v/>
      </c>
      <c r="K335" s="7">
        <f>IFERROR(SUM(jv_tab[[#This Row],[Total HT]],jv_tab[[#This Row],[TVA]]),"")</f>
        <v>0</v>
      </c>
    </row>
    <row r="336" spans="2:11" x14ac:dyDescent="0.2">
      <c r="B336" s="14"/>
      <c r="C336" s="19"/>
      <c r="D336" s="16"/>
      <c r="E336" s="15"/>
      <c r="F336" s="9"/>
      <c r="G336" s="5"/>
      <c r="H336" s="8"/>
      <c r="I336" s="7">
        <f>IFERROR(PRODUCT(jv_tab[[#This Row],[PRIX U]],jv_tab[[#This Row],[QTE]]),"")</f>
        <v>0</v>
      </c>
      <c r="J336" s="7" t="str">
        <f>IFERROR(PRODUCT(jv_tab[[#This Row],[Total HT]],#REF!),"")</f>
        <v/>
      </c>
      <c r="K336" s="7">
        <f>IFERROR(SUM(jv_tab[[#This Row],[Total HT]],jv_tab[[#This Row],[TVA]]),"")</f>
        <v>0</v>
      </c>
    </row>
    <row r="337" spans="2:11" x14ac:dyDescent="0.2">
      <c r="B337" s="14"/>
      <c r="C337" s="19"/>
      <c r="D337" s="16"/>
      <c r="E337" s="15"/>
      <c r="F337" s="9"/>
      <c r="G337" s="5"/>
      <c r="H337" s="8"/>
      <c r="I337" s="7">
        <f>IFERROR(PRODUCT(jv_tab[[#This Row],[PRIX U]],jv_tab[[#This Row],[QTE]]),"")</f>
        <v>0</v>
      </c>
      <c r="J337" s="7" t="str">
        <f>IFERROR(PRODUCT(jv_tab[[#This Row],[Total HT]],#REF!),"")</f>
        <v/>
      </c>
      <c r="K337" s="7">
        <f>IFERROR(SUM(jv_tab[[#This Row],[Total HT]],jv_tab[[#This Row],[TVA]]),"")</f>
        <v>0</v>
      </c>
    </row>
    <row r="338" spans="2:11" x14ac:dyDescent="0.2">
      <c r="B338" s="14"/>
      <c r="C338" s="19"/>
      <c r="D338" s="16"/>
      <c r="E338" s="15"/>
      <c r="F338" s="9"/>
      <c r="G338" s="5"/>
      <c r="H338" s="8"/>
      <c r="I338" s="7">
        <f>IFERROR(PRODUCT(jv_tab[[#This Row],[PRIX U]],jv_tab[[#This Row],[QTE]]),"")</f>
        <v>0</v>
      </c>
      <c r="J338" s="7" t="str">
        <f>IFERROR(PRODUCT(jv_tab[[#This Row],[Total HT]],#REF!),"")</f>
        <v/>
      </c>
      <c r="K338" s="7">
        <f>IFERROR(SUM(jv_tab[[#This Row],[Total HT]],jv_tab[[#This Row],[TVA]]),"")</f>
        <v>0</v>
      </c>
    </row>
    <row r="339" spans="2:11" x14ac:dyDescent="0.2">
      <c r="B339" s="14"/>
      <c r="C339" s="19"/>
      <c r="D339" s="16"/>
      <c r="E339" s="15"/>
      <c r="F339" s="9"/>
      <c r="G339" s="5"/>
      <c r="H339" s="8"/>
      <c r="I339" s="7">
        <f>IFERROR(PRODUCT(jv_tab[[#This Row],[PRIX U]],jv_tab[[#This Row],[QTE]]),"")</f>
        <v>0</v>
      </c>
      <c r="J339" s="7" t="str">
        <f>IFERROR(PRODUCT(jv_tab[[#This Row],[Total HT]],#REF!),"")</f>
        <v/>
      </c>
      <c r="K339" s="7">
        <f>IFERROR(SUM(jv_tab[[#This Row],[Total HT]],jv_tab[[#This Row],[TVA]]),"")</f>
        <v>0</v>
      </c>
    </row>
    <row r="340" spans="2:11" x14ac:dyDescent="0.2">
      <c r="B340" s="14"/>
      <c r="C340" s="19"/>
      <c r="D340" s="16"/>
      <c r="E340" s="15"/>
      <c r="F340" s="9"/>
      <c r="G340" s="5"/>
      <c r="H340" s="8"/>
      <c r="I340" s="7">
        <f>IFERROR(PRODUCT(jv_tab[[#This Row],[PRIX U]],jv_tab[[#This Row],[QTE]]),"")</f>
        <v>0</v>
      </c>
      <c r="J340" s="7" t="str">
        <f>IFERROR(PRODUCT(jv_tab[[#This Row],[Total HT]],#REF!),"")</f>
        <v/>
      </c>
      <c r="K340" s="7">
        <f>IFERROR(SUM(jv_tab[[#This Row],[Total HT]],jv_tab[[#This Row],[TVA]]),"")</f>
        <v>0</v>
      </c>
    </row>
    <row r="341" spans="2:11" x14ac:dyDescent="0.2">
      <c r="B341" s="14"/>
      <c r="C341" s="19"/>
      <c r="D341" s="16"/>
      <c r="E341" s="15"/>
      <c r="F341" s="9"/>
      <c r="G341" s="5"/>
      <c r="H341" s="8"/>
      <c r="I341" s="7">
        <f>IFERROR(PRODUCT(jv_tab[[#This Row],[PRIX U]],jv_tab[[#This Row],[QTE]]),"")</f>
        <v>0</v>
      </c>
      <c r="J341" s="7" t="str">
        <f>IFERROR(PRODUCT(jv_tab[[#This Row],[Total HT]],#REF!),"")</f>
        <v/>
      </c>
      <c r="K341" s="7">
        <f>IFERROR(SUM(jv_tab[[#This Row],[Total HT]],jv_tab[[#This Row],[TVA]]),"")</f>
        <v>0</v>
      </c>
    </row>
    <row r="342" spans="2:11" x14ac:dyDescent="0.2">
      <c r="B342" s="14"/>
      <c r="C342" s="19"/>
      <c r="D342" s="16"/>
      <c r="E342" s="15"/>
      <c r="F342" s="9"/>
      <c r="G342" s="5"/>
      <c r="H342" s="8"/>
      <c r="I342" s="7">
        <f>IFERROR(PRODUCT(jv_tab[[#This Row],[PRIX U]],jv_tab[[#This Row],[QTE]]),"")</f>
        <v>0</v>
      </c>
      <c r="J342" s="7" t="str">
        <f>IFERROR(PRODUCT(jv_tab[[#This Row],[Total HT]],#REF!),"")</f>
        <v/>
      </c>
      <c r="K342" s="7">
        <f>IFERROR(SUM(jv_tab[[#This Row],[Total HT]],jv_tab[[#This Row],[TVA]]),"")</f>
        <v>0</v>
      </c>
    </row>
    <row r="343" spans="2:11" x14ac:dyDescent="0.2">
      <c r="B343" s="14"/>
      <c r="C343" s="19"/>
      <c r="D343" s="16"/>
      <c r="E343" s="15"/>
      <c r="F343" s="9"/>
      <c r="G343" s="5"/>
      <c r="H343" s="8"/>
      <c r="I343" s="7">
        <f>IFERROR(PRODUCT(jv_tab[[#This Row],[PRIX U]],jv_tab[[#This Row],[QTE]]),"")</f>
        <v>0</v>
      </c>
      <c r="J343" s="7" t="str">
        <f>IFERROR(PRODUCT(jv_tab[[#This Row],[Total HT]],#REF!),"")</f>
        <v/>
      </c>
      <c r="K343" s="7">
        <f>IFERROR(SUM(jv_tab[[#This Row],[Total HT]],jv_tab[[#This Row],[TVA]]),"")</f>
        <v>0</v>
      </c>
    </row>
    <row r="344" spans="2:11" x14ac:dyDescent="0.2">
      <c r="B344" s="14"/>
      <c r="C344" s="19"/>
      <c r="D344" s="16"/>
      <c r="E344" s="15"/>
      <c r="F344" s="9"/>
      <c r="G344" s="5"/>
      <c r="H344" s="8"/>
      <c r="I344" s="7">
        <f>IFERROR(PRODUCT(jv_tab[[#This Row],[PRIX U]],jv_tab[[#This Row],[QTE]]),"")</f>
        <v>0</v>
      </c>
      <c r="J344" s="7" t="str">
        <f>IFERROR(PRODUCT(jv_tab[[#This Row],[Total HT]],#REF!),"")</f>
        <v/>
      </c>
      <c r="K344" s="7">
        <f>IFERROR(SUM(jv_tab[[#This Row],[Total HT]],jv_tab[[#This Row],[TVA]]),"")</f>
        <v>0</v>
      </c>
    </row>
    <row r="345" spans="2:11" x14ac:dyDescent="0.2">
      <c r="B345" s="14"/>
      <c r="C345" s="19"/>
      <c r="D345" s="16"/>
      <c r="E345" s="15"/>
      <c r="F345" s="9"/>
      <c r="G345" s="5"/>
      <c r="H345" s="8"/>
      <c r="I345" s="7">
        <f>IFERROR(PRODUCT(jv_tab[[#This Row],[PRIX U]],jv_tab[[#This Row],[QTE]]),"")</f>
        <v>0</v>
      </c>
      <c r="J345" s="7" t="str">
        <f>IFERROR(PRODUCT(jv_tab[[#This Row],[Total HT]],#REF!),"")</f>
        <v/>
      </c>
      <c r="K345" s="7">
        <f>IFERROR(SUM(jv_tab[[#This Row],[Total HT]],jv_tab[[#This Row],[TVA]]),"")</f>
        <v>0</v>
      </c>
    </row>
    <row r="346" spans="2:11" x14ac:dyDescent="0.2">
      <c r="B346" s="14"/>
      <c r="C346" s="19"/>
      <c r="D346" s="16"/>
      <c r="E346" s="15"/>
      <c r="F346" s="9"/>
      <c r="G346" s="5"/>
      <c r="H346" s="8"/>
      <c r="I346" s="7">
        <f>IFERROR(PRODUCT(jv_tab[[#This Row],[PRIX U]],jv_tab[[#This Row],[QTE]]),"")</f>
        <v>0</v>
      </c>
      <c r="J346" s="7" t="str">
        <f>IFERROR(PRODUCT(jv_tab[[#This Row],[Total HT]],#REF!),"")</f>
        <v/>
      </c>
      <c r="K346" s="7">
        <f>IFERROR(SUM(jv_tab[[#This Row],[Total HT]],jv_tab[[#This Row],[TVA]]),"")</f>
        <v>0</v>
      </c>
    </row>
    <row r="347" spans="2:11" x14ac:dyDescent="0.2">
      <c r="B347" s="14"/>
      <c r="C347" s="19"/>
      <c r="D347" s="16"/>
      <c r="E347" s="15"/>
      <c r="F347" s="9"/>
      <c r="G347" s="5"/>
      <c r="H347" s="8"/>
      <c r="I347" s="7">
        <f>IFERROR(PRODUCT(jv_tab[[#This Row],[PRIX U]],jv_tab[[#This Row],[QTE]]),"")</f>
        <v>0</v>
      </c>
      <c r="J347" s="7" t="str">
        <f>IFERROR(PRODUCT(jv_tab[[#This Row],[Total HT]],#REF!),"")</f>
        <v/>
      </c>
      <c r="K347" s="7">
        <f>IFERROR(SUM(jv_tab[[#This Row],[Total HT]],jv_tab[[#This Row],[TVA]]),"")</f>
        <v>0</v>
      </c>
    </row>
    <row r="348" spans="2:11" x14ac:dyDescent="0.2">
      <c r="B348" s="14"/>
      <c r="C348" s="19"/>
      <c r="D348" s="16"/>
      <c r="E348" s="15"/>
      <c r="F348" s="9"/>
      <c r="G348" s="5"/>
      <c r="H348" s="8"/>
      <c r="I348" s="7">
        <f>IFERROR(PRODUCT(jv_tab[[#This Row],[PRIX U]],jv_tab[[#This Row],[QTE]]),"")</f>
        <v>0</v>
      </c>
      <c r="J348" s="7" t="str">
        <f>IFERROR(PRODUCT(jv_tab[[#This Row],[Total HT]],#REF!),"")</f>
        <v/>
      </c>
      <c r="K348" s="7">
        <f>IFERROR(SUM(jv_tab[[#This Row],[Total HT]],jv_tab[[#This Row],[TVA]]),"")</f>
        <v>0</v>
      </c>
    </row>
    <row r="349" spans="2:11" x14ac:dyDescent="0.2">
      <c r="B349" s="14"/>
      <c r="C349" s="19"/>
      <c r="D349" s="16"/>
      <c r="E349" s="15"/>
      <c r="F349" s="9"/>
      <c r="G349" s="5"/>
      <c r="H349" s="8"/>
      <c r="I349" s="7">
        <f>IFERROR(PRODUCT(jv_tab[[#This Row],[PRIX U]],jv_tab[[#This Row],[QTE]]),"")</f>
        <v>0</v>
      </c>
      <c r="J349" s="7" t="str">
        <f>IFERROR(PRODUCT(jv_tab[[#This Row],[Total HT]],#REF!),"")</f>
        <v/>
      </c>
      <c r="K349" s="7">
        <f>IFERROR(SUM(jv_tab[[#This Row],[Total HT]],jv_tab[[#This Row],[TVA]]),"")</f>
        <v>0</v>
      </c>
    </row>
    <row r="350" spans="2:11" x14ac:dyDescent="0.2">
      <c r="B350" s="14"/>
      <c r="C350" s="19"/>
      <c r="D350" s="16"/>
      <c r="E350" s="15"/>
      <c r="F350" s="9"/>
      <c r="G350" s="5"/>
      <c r="H350" s="8"/>
      <c r="I350" s="7">
        <f>IFERROR(PRODUCT(jv_tab[[#This Row],[PRIX U]],jv_tab[[#This Row],[QTE]]),"")</f>
        <v>0</v>
      </c>
      <c r="J350" s="7" t="str">
        <f>IFERROR(PRODUCT(jv_tab[[#This Row],[Total HT]],#REF!),"")</f>
        <v/>
      </c>
      <c r="K350" s="7">
        <f>IFERROR(SUM(jv_tab[[#This Row],[Total HT]],jv_tab[[#This Row],[TVA]]),"")</f>
        <v>0</v>
      </c>
    </row>
    <row r="351" spans="2:11" x14ac:dyDescent="0.2">
      <c r="B351" s="14"/>
      <c r="C351" s="19"/>
      <c r="D351" s="16"/>
      <c r="E351" s="15"/>
      <c r="F351" s="9"/>
      <c r="G351" s="5"/>
      <c r="H351" s="8"/>
      <c r="I351" s="7">
        <f>IFERROR(PRODUCT(jv_tab[[#This Row],[PRIX U]],jv_tab[[#This Row],[QTE]]),"")</f>
        <v>0</v>
      </c>
      <c r="J351" s="7" t="str">
        <f>IFERROR(PRODUCT(jv_tab[[#This Row],[Total HT]],#REF!),"")</f>
        <v/>
      </c>
      <c r="K351" s="7">
        <f>IFERROR(SUM(jv_tab[[#This Row],[Total HT]],jv_tab[[#This Row],[TVA]]),"")</f>
        <v>0</v>
      </c>
    </row>
    <row r="352" spans="2:11" x14ac:dyDescent="0.2">
      <c r="B352" s="14"/>
      <c r="C352" s="19"/>
      <c r="D352" s="16"/>
      <c r="E352" s="15"/>
      <c r="F352" s="9"/>
      <c r="G352" s="5"/>
      <c r="H352" s="8"/>
      <c r="I352" s="7">
        <f>IFERROR(PRODUCT(jv_tab[[#This Row],[PRIX U]],jv_tab[[#This Row],[QTE]]),"")</f>
        <v>0</v>
      </c>
      <c r="J352" s="7" t="str">
        <f>IFERROR(PRODUCT(jv_tab[[#This Row],[Total HT]],#REF!),"")</f>
        <v/>
      </c>
      <c r="K352" s="7">
        <f>IFERROR(SUM(jv_tab[[#This Row],[Total HT]],jv_tab[[#This Row],[TVA]]),"")</f>
        <v>0</v>
      </c>
    </row>
    <row r="353" spans="2:11" x14ac:dyDescent="0.2">
      <c r="B353" s="14"/>
      <c r="C353" s="19"/>
      <c r="D353" s="16"/>
      <c r="E353" s="15"/>
      <c r="F353" s="9"/>
      <c r="G353" s="5"/>
      <c r="H353" s="8"/>
      <c r="I353" s="7">
        <f>IFERROR(PRODUCT(jv_tab[[#This Row],[PRIX U]],jv_tab[[#This Row],[QTE]]),"")</f>
        <v>0</v>
      </c>
      <c r="J353" s="7" t="str">
        <f>IFERROR(PRODUCT(jv_tab[[#This Row],[Total HT]],#REF!),"")</f>
        <v/>
      </c>
      <c r="K353" s="7">
        <f>IFERROR(SUM(jv_tab[[#This Row],[Total HT]],jv_tab[[#This Row],[TVA]]),"")</f>
        <v>0</v>
      </c>
    </row>
    <row r="354" spans="2:11" x14ac:dyDescent="0.2">
      <c r="B354" s="14"/>
      <c r="C354" s="19"/>
      <c r="D354" s="16"/>
      <c r="E354" s="15"/>
      <c r="F354" s="9"/>
      <c r="G354" s="5"/>
      <c r="H354" s="8"/>
      <c r="I354" s="7">
        <f>IFERROR(PRODUCT(jv_tab[[#This Row],[PRIX U]],jv_tab[[#This Row],[QTE]]),"")</f>
        <v>0</v>
      </c>
      <c r="J354" s="7" t="str">
        <f>IFERROR(PRODUCT(jv_tab[[#This Row],[Total HT]],#REF!),"")</f>
        <v/>
      </c>
      <c r="K354" s="7">
        <f>IFERROR(SUM(jv_tab[[#This Row],[Total HT]],jv_tab[[#This Row],[TVA]]),"")</f>
        <v>0</v>
      </c>
    </row>
    <row r="355" spans="2:11" x14ac:dyDescent="0.2">
      <c r="B355" s="14"/>
      <c r="C355" s="19"/>
      <c r="D355" s="16"/>
      <c r="E355" s="15"/>
      <c r="F355" s="9"/>
      <c r="G355" s="5"/>
      <c r="H355" s="8"/>
      <c r="I355" s="7">
        <f>IFERROR(PRODUCT(jv_tab[[#This Row],[PRIX U]],jv_tab[[#This Row],[QTE]]),"")</f>
        <v>0</v>
      </c>
      <c r="J355" s="7" t="str">
        <f>IFERROR(PRODUCT(jv_tab[[#This Row],[Total HT]],#REF!),"")</f>
        <v/>
      </c>
      <c r="K355" s="7">
        <f>IFERROR(SUM(jv_tab[[#This Row],[Total HT]],jv_tab[[#This Row],[TVA]]),"")</f>
        <v>0</v>
      </c>
    </row>
    <row r="356" spans="2:11" x14ac:dyDescent="0.2">
      <c r="B356" s="14"/>
      <c r="C356" s="19"/>
      <c r="D356" s="16"/>
      <c r="E356" s="15"/>
      <c r="F356" s="9"/>
      <c r="G356" s="5"/>
      <c r="H356" s="8"/>
      <c r="I356" s="7">
        <f>IFERROR(PRODUCT(jv_tab[[#This Row],[PRIX U]],jv_tab[[#This Row],[QTE]]),"")</f>
        <v>0</v>
      </c>
      <c r="J356" s="7" t="str">
        <f>IFERROR(PRODUCT(jv_tab[[#This Row],[Total HT]],#REF!),"")</f>
        <v/>
      </c>
      <c r="K356" s="7">
        <f>IFERROR(SUM(jv_tab[[#This Row],[Total HT]],jv_tab[[#This Row],[TVA]]),"")</f>
        <v>0</v>
      </c>
    </row>
    <row r="357" spans="2:11" x14ac:dyDescent="0.2">
      <c r="B357" s="14"/>
      <c r="C357" s="19"/>
      <c r="D357" s="16"/>
      <c r="E357" s="15"/>
      <c r="F357" s="9"/>
      <c r="G357" s="5"/>
      <c r="H357" s="8"/>
      <c r="I357" s="7">
        <f>IFERROR(PRODUCT(jv_tab[[#This Row],[PRIX U]],jv_tab[[#This Row],[QTE]]),"")</f>
        <v>0</v>
      </c>
      <c r="J357" s="7" t="str">
        <f>IFERROR(PRODUCT(jv_tab[[#This Row],[Total HT]],#REF!),"")</f>
        <v/>
      </c>
      <c r="K357" s="7">
        <f>IFERROR(SUM(jv_tab[[#This Row],[Total HT]],jv_tab[[#This Row],[TVA]]),"")</f>
        <v>0</v>
      </c>
    </row>
    <row r="358" spans="2:11" x14ac:dyDescent="0.2">
      <c r="B358" s="14"/>
      <c r="C358" s="19"/>
      <c r="D358" s="16"/>
      <c r="E358" s="15"/>
      <c r="F358" s="9"/>
      <c r="G358" s="5"/>
      <c r="H358" s="8"/>
      <c r="I358" s="7">
        <f>IFERROR(PRODUCT(jv_tab[[#This Row],[PRIX U]],jv_tab[[#This Row],[QTE]]),"")</f>
        <v>0</v>
      </c>
      <c r="J358" s="7" t="str">
        <f>IFERROR(PRODUCT(jv_tab[[#This Row],[Total HT]],#REF!),"")</f>
        <v/>
      </c>
      <c r="K358" s="7">
        <f>IFERROR(SUM(jv_tab[[#This Row],[Total HT]],jv_tab[[#This Row],[TVA]]),"")</f>
        <v>0</v>
      </c>
    </row>
    <row r="359" spans="2:11" x14ac:dyDescent="0.2">
      <c r="B359" s="14"/>
      <c r="C359" s="19"/>
      <c r="D359" s="16"/>
      <c r="E359" s="15"/>
      <c r="F359" s="9"/>
      <c r="G359" s="5"/>
      <c r="H359" s="8"/>
      <c r="I359" s="7">
        <f>IFERROR(PRODUCT(jv_tab[[#This Row],[PRIX U]],jv_tab[[#This Row],[QTE]]),"")</f>
        <v>0</v>
      </c>
      <c r="J359" s="7" t="str">
        <f>IFERROR(PRODUCT(jv_tab[[#This Row],[Total HT]],#REF!),"")</f>
        <v/>
      </c>
      <c r="K359" s="7">
        <f>IFERROR(SUM(jv_tab[[#This Row],[Total HT]],jv_tab[[#This Row],[TVA]]),"")</f>
        <v>0</v>
      </c>
    </row>
    <row r="360" spans="2:11" x14ac:dyDescent="0.2">
      <c r="B360" s="14"/>
      <c r="C360" s="19"/>
      <c r="D360" s="16"/>
      <c r="E360" s="15"/>
      <c r="F360" s="9"/>
      <c r="G360" s="5"/>
      <c r="H360" s="8"/>
      <c r="I360" s="7">
        <f>IFERROR(PRODUCT(jv_tab[[#This Row],[PRIX U]],jv_tab[[#This Row],[QTE]]),"")</f>
        <v>0</v>
      </c>
      <c r="J360" s="7" t="str">
        <f>IFERROR(PRODUCT(jv_tab[[#This Row],[Total HT]],#REF!),"")</f>
        <v/>
      </c>
      <c r="K360" s="7">
        <f>IFERROR(SUM(jv_tab[[#This Row],[Total HT]],jv_tab[[#This Row],[TVA]]),"")</f>
        <v>0</v>
      </c>
    </row>
    <row r="361" spans="2:11" x14ac:dyDescent="0.2">
      <c r="B361" s="14"/>
      <c r="C361" s="19"/>
      <c r="D361" s="16"/>
      <c r="E361" s="15"/>
      <c r="F361" s="9"/>
      <c r="G361" s="5"/>
      <c r="H361" s="8"/>
      <c r="I361" s="7">
        <f>IFERROR(PRODUCT(jv_tab[[#This Row],[PRIX U]],jv_tab[[#This Row],[QTE]]),"")</f>
        <v>0</v>
      </c>
      <c r="J361" s="7" t="str">
        <f>IFERROR(PRODUCT(jv_tab[[#This Row],[Total HT]],#REF!),"")</f>
        <v/>
      </c>
      <c r="K361" s="7">
        <f>IFERROR(SUM(jv_tab[[#This Row],[Total HT]],jv_tab[[#This Row],[TVA]]),"")</f>
        <v>0</v>
      </c>
    </row>
    <row r="362" spans="2:11" x14ac:dyDescent="0.2">
      <c r="B362" s="14"/>
      <c r="C362" s="19"/>
      <c r="D362" s="16"/>
      <c r="E362" s="15"/>
      <c r="F362" s="9"/>
      <c r="G362" s="5"/>
      <c r="H362" s="8"/>
      <c r="I362" s="7">
        <f>IFERROR(PRODUCT(jv_tab[[#This Row],[PRIX U]],jv_tab[[#This Row],[QTE]]),"")</f>
        <v>0</v>
      </c>
      <c r="J362" s="7" t="str">
        <f>IFERROR(PRODUCT(jv_tab[[#This Row],[Total HT]],#REF!),"")</f>
        <v/>
      </c>
      <c r="K362" s="7">
        <f>IFERROR(SUM(jv_tab[[#This Row],[Total HT]],jv_tab[[#This Row],[TVA]]),"")</f>
        <v>0</v>
      </c>
    </row>
    <row r="363" spans="2:11" x14ac:dyDescent="0.2">
      <c r="B363" s="14"/>
      <c r="C363" s="19"/>
      <c r="D363" s="16"/>
      <c r="E363" s="15"/>
      <c r="F363" s="9"/>
      <c r="G363" s="5"/>
      <c r="H363" s="8"/>
      <c r="I363" s="7">
        <f>IFERROR(PRODUCT(jv_tab[[#This Row],[PRIX U]],jv_tab[[#This Row],[QTE]]),"")</f>
        <v>0</v>
      </c>
      <c r="J363" s="7" t="str">
        <f>IFERROR(PRODUCT(jv_tab[[#This Row],[Total HT]],#REF!),"")</f>
        <v/>
      </c>
      <c r="K363" s="7">
        <f>IFERROR(SUM(jv_tab[[#This Row],[Total HT]],jv_tab[[#This Row],[TVA]]),"")</f>
        <v>0</v>
      </c>
    </row>
    <row r="364" spans="2:11" x14ac:dyDescent="0.2">
      <c r="B364" s="14"/>
      <c r="C364" s="19"/>
      <c r="D364" s="16"/>
      <c r="E364" s="15"/>
      <c r="F364" s="9"/>
      <c r="G364" s="5"/>
      <c r="H364" s="8"/>
      <c r="I364" s="7">
        <f>IFERROR(PRODUCT(jv_tab[[#This Row],[PRIX U]],jv_tab[[#This Row],[QTE]]),"")</f>
        <v>0</v>
      </c>
      <c r="J364" s="7" t="str">
        <f>IFERROR(PRODUCT(jv_tab[[#This Row],[Total HT]],#REF!),"")</f>
        <v/>
      </c>
      <c r="K364" s="7">
        <f>IFERROR(SUM(jv_tab[[#This Row],[Total HT]],jv_tab[[#This Row],[TVA]]),"")</f>
        <v>0</v>
      </c>
    </row>
    <row r="365" spans="2:11" x14ac:dyDescent="0.2">
      <c r="B365" s="14"/>
      <c r="C365" s="19"/>
      <c r="D365" s="16"/>
      <c r="E365" s="15"/>
      <c r="F365" s="9"/>
      <c r="G365" s="5"/>
      <c r="H365" s="8"/>
      <c r="I365" s="7">
        <f>IFERROR(PRODUCT(jv_tab[[#This Row],[PRIX U]],jv_tab[[#This Row],[QTE]]),"")</f>
        <v>0</v>
      </c>
      <c r="J365" s="7" t="str">
        <f>IFERROR(PRODUCT(jv_tab[[#This Row],[Total HT]],#REF!),"")</f>
        <v/>
      </c>
      <c r="K365" s="7">
        <f>IFERROR(SUM(jv_tab[[#This Row],[Total HT]],jv_tab[[#This Row],[TVA]]),"")</f>
        <v>0</v>
      </c>
    </row>
    <row r="366" spans="2:11" x14ac:dyDescent="0.2">
      <c r="B366" s="14"/>
      <c r="C366" s="19"/>
      <c r="D366" s="16"/>
      <c r="E366" s="15"/>
      <c r="F366" s="9"/>
      <c r="G366" s="5"/>
      <c r="H366" s="8"/>
      <c r="I366" s="7">
        <f>IFERROR(PRODUCT(jv_tab[[#This Row],[PRIX U]],jv_tab[[#This Row],[QTE]]),"")</f>
        <v>0</v>
      </c>
      <c r="J366" s="7" t="str">
        <f>IFERROR(PRODUCT(jv_tab[[#This Row],[Total HT]],#REF!),"")</f>
        <v/>
      </c>
      <c r="K366" s="7">
        <f>IFERROR(SUM(jv_tab[[#This Row],[Total HT]],jv_tab[[#This Row],[TVA]]),"")</f>
        <v>0</v>
      </c>
    </row>
    <row r="367" spans="2:11" x14ac:dyDescent="0.2">
      <c r="B367" s="14"/>
      <c r="C367" s="19"/>
      <c r="D367" s="16"/>
      <c r="E367" s="15"/>
      <c r="F367" s="9"/>
      <c r="G367" s="5"/>
      <c r="H367" s="8"/>
      <c r="I367" s="7">
        <f>IFERROR(PRODUCT(jv_tab[[#This Row],[PRIX U]],jv_tab[[#This Row],[QTE]]),"")</f>
        <v>0</v>
      </c>
      <c r="J367" s="7" t="str">
        <f>IFERROR(PRODUCT(jv_tab[[#This Row],[Total HT]],#REF!),"")</f>
        <v/>
      </c>
      <c r="K367" s="7">
        <f>IFERROR(SUM(jv_tab[[#This Row],[Total HT]],jv_tab[[#This Row],[TVA]]),"")</f>
        <v>0</v>
      </c>
    </row>
    <row r="368" spans="2:11" x14ac:dyDescent="0.2">
      <c r="B368" s="14"/>
      <c r="C368" s="19"/>
      <c r="D368" s="16"/>
      <c r="E368" s="15"/>
      <c r="F368" s="9"/>
      <c r="G368" s="5"/>
      <c r="H368" s="8"/>
      <c r="I368" s="7">
        <f>IFERROR(PRODUCT(jv_tab[[#This Row],[PRIX U]],jv_tab[[#This Row],[QTE]]),"")</f>
        <v>0</v>
      </c>
      <c r="J368" s="7" t="str">
        <f>IFERROR(PRODUCT(jv_tab[[#This Row],[Total HT]],#REF!),"")</f>
        <v/>
      </c>
      <c r="K368" s="7">
        <f>IFERROR(SUM(jv_tab[[#This Row],[Total HT]],jv_tab[[#This Row],[TVA]]),"")</f>
        <v>0</v>
      </c>
    </row>
    <row r="369" spans="2:11" x14ac:dyDescent="0.2">
      <c r="B369" s="14"/>
      <c r="C369" s="19"/>
      <c r="D369" s="16"/>
      <c r="E369" s="15"/>
      <c r="F369" s="9"/>
      <c r="G369" s="5"/>
      <c r="H369" s="8"/>
      <c r="I369" s="7">
        <f>IFERROR(PRODUCT(jv_tab[[#This Row],[PRIX U]],jv_tab[[#This Row],[QTE]]),"")</f>
        <v>0</v>
      </c>
      <c r="J369" s="7" t="str">
        <f>IFERROR(PRODUCT(jv_tab[[#This Row],[Total HT]],#REF!),"")</f>
        <v/>
      </c>
      <c r="K369" s="7">
        <f>IFERROR(SUM(jv_tab[[#This Row],[Total HT]],jv_tab[[#This Row],[TVA]]),"")</f>
        <v>0</v>
      </c>
    </row>
    <row r="370" spans="2:11" x14ac:dyDescent="0.2">
      <c r="B370" s="14"/>
      <c r="C370" s="19"/>
      <c r="D370" s="16"/>
      <c r="E370" s="15"/>
      <c r="F370" s="9"/>
      <c r="G370" s="5"/>
      <c r="H370" s="8"/>
      <c r="I370" s="7">
        <f>IFERROR(PRODUCT(jv_tab[[#This Row],[PRIX U]],jv_tab[[#This Row],[QTE]]),"")</f>
        <v>0</v>
      </c>
      <c r="J370" s="7" t="str">
        <f>IFERROR(PRODUCT(jv_tab[[#This Row],[Total HT]],#REF!),"")</f>
        <v/>
      </c>
      <c r="K370" s="7">
        <f>IFERROR(SUM(jv_tab[[#This Row],[Total HT]],jv_tab[[#This Row],[TVA]]),"")</f>
        <v>0</v>
      </c>
    </row>
    <row r="371" spans="2:11" x14ac:dyDescent="0.2">
      <c r="B371" s="14"/>
      <c r="C371" s="19"/>
      <c r="D371" s="16"/>
      <c r="E371" s="15"/>
      <c r="F371" s="9"/>
      <c r="G371" s="5"/>
      <c r="H371" s="8"/>
      <c r="I371" s="7">
        <f>IFERROR(PRODUCT(jv_tab[[#This Row],[PRIX U]],jv_tab[[#This Row],[QTE]]),"")</f>
        <v>0</v>
      </c>
      <c r="J371" s="7" t="str">
        <f>IFERROR(PRODUCT(jv_tab[[#This Row],[Total HT]],#REF!),"")</f>
        <v/>
      </c>
      <c r="K371" s="7">
        <f>IFERROR(SUM(jv_tab[[#This Row],[Total HT]],jv_tab[[#This Row],[TVA]]),"")</f>
        <v>0</v>
      </c>
    </row>
    <row r="372" spans="2:11" x14ac:dyDescent="0.2">
      <c r="B372" s="14"/>
      <c r="C372" s="19"/>
      <c r="D372" s="16"/>
      <c r="E372" s="15"/>
      <c r="F372" s="9"/>
      <c r="G372" s="5"/>
      <c r="H372" s="8"/>
      <c r="I372" s="7">
        <f>IFERROR(PRODUCT(jv_tab[[#This Row],[PRIX U]],jv_tab[[#This Row],[QTE]]),"")</f>
        <v>0</v>
      </c>
      <c r="J372" s="7" t="str">
        <f>IFERROR(PRODUCT(jv_tab[[#This Row],[Total HT]],#REF!),"")</f>
        <v/>
      </c>
      <c r="K372" s="7">
        <f>IFERROR(SUM(jv_tab[[#This Row],[Total HT]],jv_tab[[#This Row],[TVA]]),"")</f>
        <v>0</v>
      </c>
    </row>
    <row r="373" spans="2:11" x14ac:dyDescent="0.2">
      <c r="B373" s="14"/>
      <c r="C373" s="19"/>
      <c r="D373" s="16"/>
      <c r="E373" s="15"/>
      <c r="F373" s="9"/>
      <c r="G373" s="5"/>
      <c r="H373" s="8"/>
      <c r="I373" s="7">
        <f>IFERROR(PRODUCT(jv_tab[[#This Row],[PRIX U]],jv_tab[[#This Row],[QTE]]),"")</f>
        <v>0</v>
      </c>
      <c r="J373" s="7" t="str">
        <f>IFERROR(PRODUCT(jv_tab[[#This Row],[Total HT]],#REF!),"")</f>
        <v/>
      </c>
      <c r="K373" s="7">
        <f>IFERROR(SUM(jv_tab[[#This Row],[Total HT]],jv_tab[[#This Row],[TVA]]),"")</f>
        <v>0</v>
      </c>
    </row>
    <row r="374" spans="2:11" x14ac:dyDescent="0.2">
      <c r="B374" s="14"/>
      <c r="C374" s="19"/>
      <c r="D374" s="16"/>
      <c r="E374" s="15"/>
      <c r="F374" s="9"/>
      <c r="G374" s="5"/>
      <c r="H374" s="8"/>
      <c r="I374" s="7">
        <f>IFERROR(PRODUCT(jv_tab[[#This Row],[PRIX U]],jv_tab[[#This Row],[QTE]]),"")</f>
        <v>0</v>
      </c>
      <c r="J374" s="7" t="str">
        <f>IFERROR(PRODUCT(jv_tab[[#This Row],[Total HT]],#REF!),"")</f>
        <v/>
      </c>
      <c r="K374" s="7">
        <f>IFERROR(SUM(jv_tab[[#This Row],[Total HT]],jv_tab[[#This Row],[TVA]]),"")</f>
        <v>0</v>
      </c>
    </row>
    <row r="375" spans="2:11" x14ac:dyDescent="0.2">
      <c r="B375" s="14"/>
      <c r="C375" s="19"/>
      <c r="D375" s="16"/>
      <c r="E375" s="15"/>
      <c r="F375" s="9"/>
      <c r="G375" s="5"/>
      <c r="H375" s="8"/>
      <c r="I375" s="7">
        <f>IFERROR(PRODUCT(jv_tab[[#This Row],[PRIX U]],jv_tab[[#This Row],[QTE]]),"")</f>
        <v>0</v>
      </c>
      <c r="J375" s="7" t="str">
        <f>IFERROR(PRODUCT(jv_tab[[#This Row],[Total HT]],#REF!),"")</f>
        <v/>
      </c>
      <c r="K375" s="7">
        <f>IFERROR(SUM(jv_tab[[#This Row],[Total HT]],jv_tab[[#This Row],[TVA]]),"")</f>
        <v>0</v>
      </c>
    </row>
    <row r="376" spans="2:11" x14ac:dyDescent="0.2">
      <c r="B376" s="14"/>
      <c r="C376" s="19"/>
      <c r="D376" s="16"/>
      <c r="E376" s="15"/>
      <c r="F376" s="9"/>
      <c r="G376" s="5"/>
      <c r="H376" s="8"/>
      <c r="I376" s="7">
        <f>IFERROR(PRODUCT(jv_tab[[#This Row],[PRIX U]],jv_tab[[#This Row],[QTE]]),"")</f>
        <v>0</v>
      </c>
      <c r="J376" s="7" t="str">
        <f>IFERROR(PRODUCT(jv_tab[[#This Row],[Total HT]],#REF!),"")</f>
        <v/>
      </c>
      <c r="K376" s="7">
        <f>IFERROR(SUM(jv_tab[[#This Row],[Total HT]],jv_tab[[#This Row],[TVA]]),"")</f>
        <v>0</v>
      </c>
    </row>
    <row r="377" spans="2:11" x14ac:dyDescent="0.2">
      <c r="B377" s="14"/>
      <c r="C377" s="19"/>
      <c r="D377" s="16"/>
      <c r="E377" s="15"/>
      <c r="F377" s="9"/>
      <c r="G377" s="5"/>
      <c r="H377" s="8"/>
      <c r="I377" s="7">
        <f>IFERROR(PRODUCT(jv_tab[[#This Row],[PRIX U]],jv_tab[[#This Row],[QTE]]),"")</f>
        <v>0</v>
      </c>
      <c r="J377" s="7" t="str">
        <f>IFERROR(PRODUCT(jv_tab[[#This Row],[Total HT]],#REF!),"")</f>
        <v/>
      </c>
      <c r="K377" s="7">
        <f>IFERROR(SUM(jv_tab[[#This Row],[Total HT]],jv_tab[[#This Row],[TVA]]),"")</f>
        <v>0</v>
      </c>
    </row>
    <row r="378" spans="2:11" x14ac:dyDescent="0.2">
      <c r="B378" s="14"/>
      <c r="C378" s="19"/>
      <c r="D378" s="16"/>
      <c r="E378" s="15"/>
      <c r="F378" s="9"/>
      <c r="G378" s="5"/>
      <c r="H378" s="8"/>
      <c r="I378" s="7">
        <f>IFERROR(PRODUCT(jv_tab[[#This Row],[PRIX U]],jv_tab[[#This Row],[QTE]]),"")</f>
        <v>0</v>
      </c>
      <c r="J378" s="7" t="str">
        <f>IFERROR(PRODUCT(jv_tab[[#This Row],[Total HT]],#REF!),"")</f>
        <v/>
      </c>
      <c r="K378" s="7">
        <f>IFERROR(SUM(jv_tab[[#This Row],[Total HT]],jv_tab[[#This Row],[TVA]]),"")</f>
        <v>0</v>
      </c>
    </row>
    <row r="379" spans="2:11" x14ac:dyDescent="0.2">
      <c r="B379" s="14"/>
      <c r="C379" s="19"/>
      <c r="D379" s="16"/>
      <c r="E379" s="15"/>
      <c r="F379" s="9"/>
      <c r="G379" s="5"/>
      <c r="H379" s="8"/>
      <c r="I379" s="7">
        <f>IFERROR(PRODUCT(jv_tab[[#This Row],[PRIX U]],jv_tab[[#This Row],[QTE]]),"")</f>
        <v>0</v>
      </c>
      <c r="J379" s="7" t="str">
        <f>IFERROR(PRODUCT(jv_tab[[#This Row],[Total HT]],#REF!),"")</f>
        <v/>
      </c>
      <c r="K379" s="7">
        <f>IFERROR(SUM(jv_tab[[#This Row],[Total HT]],jv_tab[[#This Row],[TVA]]),"")</f>
        <v>0</v>
      </c>
    </row>
    <row r="380" spans="2:11" x14ac:dyDescent="0.2">
      <c r="B380" s="14"/>
      <c r="C380" s="19"/>
      <c r="D380" s="16"/>
      <c r="E380" s="15"/>
      <c r="F380" s="9"/>
      <c r="G380" s="5"/>
      <c r="H380" s="8"/>
      <c r="I380" s="7">
        <f>IFERROR(PRODUCT(jv_tab[[#This Row],[PRIX U]],jv_tab[[#This Row],[QTE]]),"")</f>
        <v>0</v>
      </c>
      <c r="J380" s="7" t="str">
        <f>IFERROR(PRODUCT(jv_tab[[#This Row],[Total HT]],#REF!),"")</f>
        <v/>
      </c>
      <c r="K380" s="7">
        <f>IFERROR(SUM(jv_tab[[#This Row],[Total HT]],jv_tab[[#This Row],[TVA]]),"")</f>
        <v>0</v>
      </c>
    </row>
    <row r="381" spans="2:11" x14ac:dyDescent="0.2">
      <c r="B381" s="14"/>
      <c r="C381" s="19"/>
      <c r="D381" s="16"/>
      <c r="E381" s="15"/>
      <c r="F381" s="9"/>
      <c r="G381" s="5"/>
      <c r="H381" s="8"/>
      <c r="I381" s="7">
        <f>IFERROR(PRODUCT(jv_tab[[#This Row],[PRIX U]],jv_tab[[#This Row],[QTE]]),"")</f>
        <v>0</v>
      </c>
      <c r="J381" s="7" t="str">
        <f>IFERROR(PRODUCT(jv_tab[[#This Row],[Total HT]],#REF!),"")</f>
        <v/>
      </c>
      <c r="K381" s="7">
        <f>IFERROR(SUM(jv_tab[[#This Row],[Total HT]],jv_tab[[#This Row],[TVA]]),"")</f>
        <v>0</v>
      </c>
    </row>
    <row r="382" spans="2:11" x14ac:dyDescent="0.2">
      <c r="B382" s="14"/>
      <c r="C382" s="19"/>
      <c r="D382" s="16"/>
      <c r="E382" s="15"/>
      <c r="F382" s="9"/>
      <c r="G382" s="5"/>
      <c r="H382" s="8"/>
      <c r="I382" s="7">
        <f>IFERROR(PRODUCT(jv_tab[[#This Row],[PRIX U]],jv_tab[[#This Row],[QTE]]),"")</f>
        <v>0</v>
      </c>
      <c r="J382" s="7" t="str">
        <f>IFERROR(PRODUCT(jv_tab[[#This Row],[Total HT]],#REF!),"")</f>
        <v/>
      </c>
      <c r="K382" s="7">
        <f>IFERROR(SUM(jv_tab[[#This Row],[Total HT]],jv_tab[[#This Row],[TVA]]),"")</f>
        <v>0</v>
      </c>
    </row>
    <row r="383" spans="2:11" x14ac:dyDescent="0.2">
      <c r="B383" s="14"/>
      <c r="C383" s="19"/>
      <c r="D383" s="16"/>
      <c r="E383" s="15"/>
      <c r="F383" s="9"/>
      <c r="G383" s="5"/>
      <c r="H383" s="8"/>
      <c r="I383" s="7">
        <f>IFERROR(PRODUCT(jv_tab[[#This Row],[PRIX U]],jv_tab[[#This Row],[QTE]]),"")</f>
        <v>0</v>
      </c>
      <c r="J383" s="7" t="str">
        <f>IFERROR(PRODUCT(jv_tab[[#This Row],[Total HT]],#REF!),"")</f>
        <v/>
      </c>
      <c r="K383" s="7">
        <f>IFERROR(SUM(jv_tab[[#This Row],[Total HT]],jv_tab[[#This Row],[TVA]]),"")</f>
        <v>0</v>
      </c>
    </row>
    <row r="384" spans="2:11" x14ac:dyDescent="0.2">
      <c r="B384" s="14"/>
      <c r="C384" s="19"/>
      <c r="D384" s="16"/>
      <c r="E384" s="15"/>
      <c r="F384" s="9"/>
      <c r="G384" s="5"/>
      <c r="H384" s="8"/>
      <c r="I384" s="7">
        <f>IFERROR(PRODUCT(jv_tab[[#This Row],[PRIX U]],jv_tab[[#This Row],[QTE]]),"")</f>
        <v>0</v>
      </c>
      <c r="J384" s="7" t="str">
        <f>IFERROR(PRODUCT(jv_tab[[#This Row],[Total HT]],#REF!),"")</f>
        <v/>
      </c>
      <c r="K384" s="7">
        <f>IFERROR(SUM(jv_tab[[#This Row],[Total HT]],jv_tab[[#This Row],[TVA]]),"")</f>
        <v>0</v>
      </c>
    </row>
    <row r="385" spans="2:11" x14ac:dyDescent="0.2">
      <c r="B385" s="14"/>
      <c r="C385" s="19"/>
      <c r="D385" s="16"/>
      <c r="E385" s="15"/>
      <c r="F385" s="9"/>
      <c r="G385" s="5"/>
      <c r="H385" s="8"/>
      <c r="I385" s="7">
        <f>IFERROR(PRODUCT(jv_tab[[#This Row],[PRIX U]],jv_tab[[#This Row],[QTE]]),"")</f>
        <v>0</v>
      </c>
      <c r="J385" s="7" t="str">
        <f>IFERROR(PRODUCT(jv_tab[[#This Row],[Total HT]],#REF!),"")</f>
        <v/>
      </c>
      <c r="K385" s="7">
        <f>IFERROR(SUM(jv_tab[[#This Row],[Total HT]],jv_tab[[#This Row],[TVA]]),"")</f>
        <v>0</v>
      </c>
    </row>
    <row r="386" spans="2:11" x14ac:dyDescent="0.2">
      <c r="B386" s="14"/>
      <c r="C386" s="19"/>
      <c r="D386" s="16"/>
      <c r="E386" s="15"/>
      <c r="F386" s="9"/>
      <c r="G386" s="5"/>
      <c r="H386" s="8"/>
      <c r="I386" s="7">
        <f>IFERROR(PRODUCT(jv_tab[[#This Row],[PRIX U]],jv_tab[[#This Row],[QTE]]),"")</f>
        <v>0</v>
      </c>
      <c r="J386" s="7" t="str">
        <f>IFERROR(PRODUCT(jv_tab[[#This Row],[Total HT]],#REF!),"")</f>
        <v/>
      </c>
      <c r="K386" s="7">
        <f>IFERROR(SUM(jv_tab[[#This Row],[Total HT]],jv_tab[[#This Row],[TVA]]),"")</f>
        <v>0</v>
      </c>
    </row>
    <row r="387" spans="2:11" x14ac:dyDescent="0.2">
      <c r="B387" s="14"/>
      <c r="C387" s="19"/>
      <c r="D387" s="16"/>
      <c r="E387" s="15"/>
      <c r="F387" s="9"/>
      <c r="G387" s="5"/>
      <c r="H387" s="8"/>
      <c r="I387" s="7">
        <f>IFERROR(PRODUCT(jv_tab[[#This Row],[PRIX U]],jv_tab[[#This Row],[QTE]]),"")</f>
        <v>0</v>
      </c>
      <c r="J387" s="7" t="str">
        <f>IFERROR(PRODUCT(jv_tab[[#This Row],[Total HT]],#REF!),"")</f>
        <v/>
      </c>
      <c r="K387" s="7">
        <f>IFERROR(SUM(jv_tab[[#This Row],[Total HT]],jv_tab[[#This Row],[TVA]]),"")</f>
        <v>0</v>
      </c>
    </row>
    <row r="388" spans="2:11" x14ac:dyDescent="0.2">
      <c r="B388" s="14"/>
      <c r="C388" s="19"/>
      <c r="D388" s="16"/>
      <c r="E388" s="15"/>
      <c r="F388" s="9"/>
      <c r="G388" s="5"/>
      <c r="H388" s="8"/>
      <c r="I388" s="7">
        <f>IFERROR(PRODUCT(jv_tab[[#This Row],[PRIX U]],jv_tab[[#This Row],[QTE]]),"")</f>
        <v>0</v>
      </c>
      <c r="J388" s="7" t="str">
        <f>IFERROR(PRODUCT(jv_tab[[#This Row],[Total HT]],#REF!),"")</f>
        <v/>
      </c>
      <c r="K388" s="7">
        <f>IFERROR(SUM(jv_tab[[#This Row],[Total HT]],jv_tab[[#This Row],[TVA]]),"")</f>
        <v>0</v>
      </c>
    </row>
    <row r="389" spans="2:11" x14ac:dyDescent="0.2">
      <c r="B389" s="14"/>
      <c r="C389" s="19"/>
      <c r="D389" s="16"/>
      <c r="E389" s="15"/>
      <c r="F389" s="9"/>
      <c r="G389" s="5"/>
      <c r="H389" s="8"/>
      <c r="I389" s="7">
        <f>IFERROR(PRODUCT(jv_tab[[#This Row],[PRIX U]],jv_tab[[#This Row],[QTE]]),"")</f>
        <v>0</v>
      </c>
      <c r="J389" s="7" t="str">
        <f>IFERROR(PRODUCT(jv_tab[[#This Row],[Total HT]],#REF!),"")</f>
        <v/>
      </c>
      <c r="K389" s="7">
        <f>IFERROR(SUM(jv_tab[[#This Row],[Total HT]],jv_tab[[#This Row],[TVA]]),"")</f>
        <v>0</v>
      </c>
    </row>
    <row r="390" spans="2:11" x14ac:dyDescent="0.2">
      <c r="B390" s="14"/>
      <c r="C390" s="19"/>
      <c r="D390" s="16"/>
      <c r="E390" s="15"/>
      <c r="F390" s="9"/>
      <c r="G390" s="5"/>
      <c r="H390" s="8"/>
      <c r="I390" s="7">
        <f>IFERROR(PRODUCT(jv_tab[[#This Row],[PRIX U]],jv_tab[[#This Row],[QTE]]),"")</f>
        <v>0</v>
      </c>
      <c r="J390" s="7" t="str">
        <f>IFERROR(PRODUCT(jv_tab[[#This Row],[Total HT]],#REF!),"")</f>
        <v/>
      </c>
      <c r="K390" s="7">
        <f>IFERROR(SUM(jv_tab[[#This Row],[Total HT]],jv_tab[[#This Row],[TVA]]),"")</f>
        <v>0</v>
      </c>
    </row>
    <row r="391" spans="2:11" x14ac:dyDescent="0.2">
      <c r="B391" s="14"/>
      <c r="C391" s="19"/>
      <c r="D391" s="16"/>
      <c r="E391" s="15"/>
      <c r="F391" s="9"/>
      <c r="G391" s="5"/>
      <c r="H391" s="8"/>
      <c r="I391" s="7">
        <f>IFERROR(PRODUCT(jv_tab[[#This Row],[PRIX U]],jv_tab[[#This Row],[QTE]]),"")</f>
        <v>0</v>
      </c>
      <c r="J391" s="7" t="str">
        <f>IFERROR(PRODUCT(jv_tab[[#This Row],[Total HT]],#REF!),"")</f>
        <v/>
      </c>
      <c r="K391" s="7">
        <f>IFERROR(SUM(jv_tab[[#This Row],[Total HT]],jv_tab[[#This Row],[TVA]]),"")</f>
        <v>0</v>
      </c>
    </row>
    <row r="392" spans="2:11" x14ac:dyDescent="0.2">
      <c r="B392" s="14"/>
      <c r="C392" s="19"/>
      <c r="D392" s="16"/>
      <c r="E392" s="15"/>
      <c r="F392" s="9"/>
      <c r="G392" s="5"/>
      <c r="H392" s="8"/>
      <c r="I392" s="7">
        <f>IFERROR(PRODUCT(jv_tab[[#This Row],[PRIX U]],jv_tab[[#This Row],[QTE]]),"")</f>
        <v>0</v>
      </c>
      <c r="J392" s="7" t="str">
        <f>IFERROR(PRODUCT(jv_tab[[#This Row],[Total HT]],#REF!),"")</f>
        <v/>
      </c>
      <c r="K392" s="7">
        <f>IFERROR(SUM(jv_tab[[#This Row],[Total HT]],jv_tab[[#This Row],[TVA]]),"")</f>
        <v>0</v>
      </c>
    </row>
    <row r="393" spans="2:11" x14ac:dyDescent="0.2">
      <c r="B393" s="14"/>
      <c r="C393" s="19"/>
      <c r="D393" s="16"/>
      <c r="E393" s="15"/>
      <c r="F393" s="9"/>
      <c r="G393" s="5"/>
      <c r="H393" s="8"/>
      <c r="I393" s="7">
        <f>IFERROR(PRODUCT(jv_tab[[#This Row],[PRIX U]],jv_tab[[#This Row],[QTE]]),"")</f>
        <v>0</v>
      </c>
      <c r="J393" s="7" t="str">
        <f>IFERROR(PRODUCT(jv_tab[[#This Row],[Total HT]],#REF!),"")</f>
        <v/>
      </c>
      <c r="K393" s="7">
        <f>IFERROR(SUM(jv_tab[[#This Row],[Total HT]],jv_tab[[#This Row],[TVA]]),"")</f>
        <v>0</v>
      </c>
    </row>
    <row r="394" spans="2:11" x14ac:dyDescent="0.2">
      <c r="B394" s="14"/>
      <c r="C394" s="19"/>
      <c r="D394" s="16"/>
      <c r="E394" s="15"/>
      <c r="F394" s="9"/>
      <c r="G394" s="5"/>
      <c r="H394" s="8"/>
      <c r="I394" s="7">
        <f>IFERROR(PRODUCT(jv_tab[[#This Row],[PRIX U]],jv_tab[[#This Row],[QTE]]),"")</f>
        <v>0</v>
      </c>
      <c r="J394" s="7" t="str">
        <f>IFERROR(PRODUCT(jv_tab[[#This Row],[Total HT]],#REF!),"")</f>
        <v/>
      </c>
      <c r="K394" s="7">
        <f>IFERROR(SUM(jv_tab[[#This Row],[Total HT]],jv_tab[[#This Row],[TVA]]),"")</f>
        <v>0</v>
      </c>
    </row>
    <row r="395" spans="2:11" x14ac:dyDescent="0.2">
      <c r="B395" s="14"/>
      <c r="C395" s="19"/>
      <c r="D395" s="16"/>
      <c r="E395" s="15"/>
      <c r="F395" s="9"/>
      <c r="G395" s="5"/>
      <c r="H395" s="8"/>
      <c r="I395" s="7">
        <f>IFERROR(PRODUCT(jv_tab[[#This Row],[PRIX U]],jv_tab[[#This Row],[QTE]]),"")</f>
        <v>0</v>
      </c>
      <c r="J395" s="7" t="str">
        <f>IFERROR(PRODUCT(jv_tab[[#This Row],[Total HT]],#REF!),"")</f>
        <v/>
      </c>
      <c r="K395" s="7">
        <f>IFERROR(SUM(jv_tab[[#This Row],[Total HT]],jv_tab[[#This Row],[TVA]]),"")</f>
        <v>0</v>
      </c>
    </row>
    <row r="396" spans="2:11" x14ac:dyDescent="0.2">
      <c r="B396" s="14"/>
      <c r="C396" s="19"/>
      <c r="D396" s="16"/>
      <c r="E396" s="15"/>
      <c r="F396" s="9"/>
      <c r="G396" s="5"/>
      <c r="H396" s="8"/>
      <c r="I396" s="7">
        <f>IFERROR(PRODUCT(jv_tab[[#This Row],[PRIX U]],jv_tab[[#This Row],[QTE]]),"")</f>
        <v>0</v>
      </c>
      <c r="J396" s="7" t="str">
        <f>IFERROR(PRODUCT(jv_tab[[#This Row],[Total HT]],#REF!),"")</f>
        <v/>
      </c>
      <c r="K396" s="7">
        <f>IFERROR(SUM(jv_tab[[#This Row],[Total HT]],jv_tab[[#This Row],[TVA]]),"")</f>
        <v>0</v>
      </c>
    </row>
    <row r="397" spans="2:11" x14ac:dyDescent="0.2">
      <c r="B397" s="14"/>
      <c r="C397" s="19"/>
      <c r="D397" s="16"/>
      <c r="E397" s="15"/>
      <c r="F397" s="9"/>
      <c r="G397" s="5"/>
      <c r="H397" s="8"/>
      <c r="I397" s="7">
        <f>IFERROR(PRODUCT(jv_tab[[#This Row],[PRIX U]],jv_tab[[#This Row],[QTE]]),"")</f>
        <v>0</v>
      </c>
      <c r="J397" s="7" t="str">
        <f>IFERROR(PRODUCT(jv_tab[[#This Row],[Total HT]],#REF!),"")</f>
        <v/>
      </c>
      <c r="K397" s="7">
        <f>IFERROR(SUM(jv_tab[[#This Row],[Total HT]],jv_tab[[#This Row],[TVA]]),"")</f>
        <v>0</v>
      </c>
    </row>
    <row r="398" spans="2:11" x14ac:dyDescent="0.2">
      <c r="B398" s="14"/>
      <c r="C398" s="19"/>
      <c r="D398" s="16"/>
      <c r="E398" s="15"/>
      <c r="F398" s="9"/>
      <c r="G398" s="5"/>
      <c r="H398" s="8"/>
      <c r="I398" s="7">
        <f>IFERROR(PRODUCT(jv_tab[[#This Row],[PRIX U]],jv_tab[[#This Row],[QTE]]),"")</f>
        <v>0</v>
      </c>
      <c r="J398" s="7" t="str">
        <f>IFERROR(PRODUCT(jv_tab[[#This Row],[Total HT]],#REF!),"")</f>
        <v/>
      </c>
      <c r="K398" s="7">
        <f>IFERROR(SUM(jv_tab[[#This Row],[Total HT]],jv_tab[[#This Row],[TVA]]),"")</f>
        <v>0</v>
      </c>
    </row>
    <row r="399" spans="2:11" x14ac:dyDescent="0.2">
      <c r="B399" s="14"/>
      <c r="C399" s="19"/>
      <c r="D399" s="16"/>
      <c r="E399" s="15"/>
      <c r="F399" s="9"/>
      <c r="G399" s="5"/>
      <c r="H399" s="8"/>
      <c r="I399" s="7">
        <f>IFERROR(PRODUCT(jv_tab[[#This Row],[PRIX U]],jv_tab[[#This Row],[QTE]]),"")</f>
        <v>0</v>
      </c>
      <c r="J399" s="7" t="str">
        <f>IFERROR(PRODUCT(jv_tab[[#This Row],[Total HT]],#REF!),"")</f>
        <v/>
      </c>
      <c r="K399" s="7">
        <f>IFERROR(SUM(jv_tab[[#This Row],[Total HT]],jv_tab[[#This Row],[TVA]]),"")</f>
        <v>0</v>
      </c>
    </row>
    <row r="400" spans="2:11" x14ac:dyDescent="0.2">
      <c r="B400" s="14"/>
      <c r="C400" s="19"/>
      <c r="D400" s="16"/>
      <c r="E400" s="15"/>
      <c r="F400" s="9"/>
      <c r="G400" s="5"/>
      <c r="H400" s="8"/>
      <c r="I400" s="7">
        <f>IFERROR(PRODUCT(jv_tab[[#This Row],[PRIX U]],jv_tab[[#This Row],[QTE]]),"")</f>
        <v>0</v>
      </c>
      <c r="J400" s="7" t="str">
        <f>IFERROR(PRODUCT(jv_tab[[#This Row],[Total HT]],#REF!),"")</f>
        <v/>
      </c>
      <c r="K400" s="7">
        <f>IFERROR(SUM(jv_tab[[#This Row],[Total HT]],jv_tab[[#This Row],[TVA]]),"")</f>
        <v>0</v>
      </c>
    </row>
    <row r="401" spans="2:11" x14ac:dyDescent="0.2">
      <c r="B401" s="14"/>
      <c r="C401" s="19"/>
      <c r="D401" s="16"/>
      <c r="E401" s="15"/>
      <c r="F401" s="9"/>
      <c r="G401" s="5"/>
      <c r="H401" s="8"/>
      <c r="I401" s="7">
        <f>IFERROR(PRODUCT(jv_tab[[#This Row],[PRIX U]],jv_tab[[#This Row],[QTE]]),"")</f>
        <v>0</v>
      </c>
      <c r="J401" s="7" t="str">
        <f>IFERROR(PRODUCT(jv_tab[[#This Row],[Total HT]],#REF!),"")</f>
        <v/>
      </c>
      <c r="K401" s="7">
        <f>IFERROR(SUM(jv_tab[[#This Row],[Total HT]],jv_tab[[#This Row],[TVA]]),"")</f>
        <v>0</v>
      </c>
    </row>
    <row r="402" spans="2:11" x14ac:dyDescent="0.2">
      <c r="B402" s="14"/>
      <c r="C402" s="19"/>
      <c r="D402" s="16"/>
      <c r="E402" s="15"/>
      <c r="F402" s="9"/>
      <c r="G402" s="5"/>
      <c r="H402" s="8"/>
      <c r="I402" s="7">
        <f>IFERROR(PRODUCT(jv_tab[[#This Row],[PRIX U]],jv_tab[[#This Row],[QTE]]),"")</f>
        <v>0</v>
      </c>
      <c r="J402" s="7" t="str">
        <f>IFERROR(PRODUCT(jv_tab[[#This Row],[Total HT]],#REF!),"")</f>
        <v/>
      </c>
      <c r="K402" s="7">
        <f>IFERROR(SUM(jv_tab[[#This Row],[Total HT]],jv_tab[[#This Row],[TVA]]),"")</f>
        <v>0</v>
      </c>
    </row>
    <row r="403" spans="2:11" x14ac:dyDescent="0.2">
      <c r="B403" s="14"/>
      <c r="C403" s="19"/>
      <c r="D403" s="16"/>
      <c r="E403" s="15"/>
      <c r="F403" s="9"/>
      <c r="G403" s="5"/>
      <c r="H403" s="8"/>
      <c r="I403" s="7">
        <f>IFERROR(PRODUCT(jv_tab[[#This Row],[PRIX U]],jv_tab[[#This Row],[QTE]]),"")</f>
        <v>0</v>
      </c>
      <c r="J403" s="7" t="str">
        <f>IFERROR(PRODUCT(jv_tab[[#This Row],[Total HT]],#REF!),"")</f>
        <v/>
      </c>
      <c r="K403" s="7">
        <f>IFERROR(SUM(jv_tab[[#This Row],[Total HT]],jv_tab[[#This Row],[TVA]]),"")</f>
        <v>0</v>
      </c>
    </row>
    <row r="404" spans="2:11" x14ac:dyDescent="0.2">
      <c r="B404" s="14"/>
      <c r="C404" s="19"/>
      <c r="D404" s="16"/>
      <c r="E404" s="15"/>
      <c r="F404" s="9"/>
      <c r="G404" s="5"/>
      <c r="H404" s="8"/>
      <c r="I404" s="7">
        <f>IFERROR(PRODUCT(jv_tab[[#This Row],[PRIX U]],jv_tab[[#This Row],[QTE]]),"")</f>
        <v>0</v>
      </c>
      <c r="J404" s="7" t="str">
        <f>IFERROR(PRODUCT(jv_tab[[#This Row],[Total HT]],#REF!),"")</f>
        <v/>
      </c>
      <c r="K404" s="7">
        <f>IFERROR(SUM(jv_tab[[#This Row],[Total HT]],jv_tab[[#This Row],[TVA]]),"")</f>
        <v>0</v>
      </c>
    </row>
    <row r="405" spans="2:11" x14ac:dyDescent="0.2">
      <c r="B405" s="14"/>
      <c r="C405" s="19"/>
      <c r="D405" s="16"/>
      <c r="E405" s="15"/>
      <c r="F405" s="9"/>
      <c r="G405" s="5"/>
      <c r="H405" s="8"/>
      <c r="I405" s="7">
        <f>IFERROR(PRODUCT(jv_tab[[#This Row],[PRIX U]],jv_tab[[#This Row],[QTE]]),"")</f>
        <v>0</v>
      </c>
      <c r="J405" s="7" t="str">
        <f>IFERROR(PRODUCT(jv_tab[[#This Row],[Total HT]],#REF!),"")</f>
        <v/>
      </c>
      <c r="K405" s="7">
        <f>IFERROR(SUM(jv_tab[[#This Row],[Total HT]],jv_tab[[#This Row],[TVA]]),"")</f>
        <v>0</v>
      </c>
    </row>
    <row r="406" spans="2:11" x14ac:dyDescent="0.2">
      <c r="B406" s="14"/>
      <c r="C406" s="19"/>
      <c r="D406" s="16"/>
      <c r="E406" s="15"/>
      <c r="F406" s="9"/>
      <c r="G406" s="5"/>
      <c r="H406" s="8"/>
      <c r="I406" s="7">
        <f>IFERROR(PRODUCT(jv_tab[[#This Row],[PRIX U]],jv_tab[[#This Row],[QTE]]),"")</f>
        <v>0</v>
      </c>
      <c r="J406" s="7" t="str">
        <f>IFERROR(PRODUCT(jv_tab[[#This Row],[Total HT]],#REF!),"")</f>
        <v/>
      </c>
      <c r="K406" s="7">
        <f>IFERROR(SUM(jv_tab[[#This Row],[Total HT]],jv_tab[[#This Row],[TVA]]),"")</f>
        <v>0</v>
      </c>
    </row>
    <row r="407" spans="2:11" x14ac:dyDescent="0.2">
      <c r="B407" s="14"/>
      <c r="C407" s="19"/>
      <c r="D407" s="16"/>
      <c r="E407" s="15"/>
      <c r="F407" s="9"/>
      <c r="G407" s="5"/>
      <c r="H407" s="8"/>
      <c r="I407" s="7">
        <f>IFERROR(PRODUCT(jv_tab[[#This Row],[PRIX U]],jv_tab[[#This Row],[QTE]]),"")</f>
        <v>0</v>
      </c>
      <c r="J407" s="7" t="str">
        <f>IFERROR(PRODUCT(jv_tab[[#This Row],[Total HT]],#REF!),"")</f>
        <v/>
      </c>
      <c r="K407" s="7">
        <f>IFERROR(SUM(jv_tab[[#This Row],[Total HT]],jv_tab[[#This Row],[TVA]]),"")</f>
        <v>0</v>
      </c>
    </row>
    <row r="408" spans="2:11" x14ac:dyDescent="0.2">
      <c r="B408" s="14"/>
      <c r="C408" s="19"/>
      <c r="D408" s="16"/>
      <c r="E408" s="15"/>
      <c r="F408" s="9"/>
      <c r="G408" s="5"/>
      <c r="H408" s="8"/>
      <c r="I408" s="7">
        <f>IFERROR(PRODUCT(jv_tab[[#This Row],[PRIX U]],jv_tab[[#This Row],[QTE]]),"")</f>
        <v>0</v>
      </c>
      <c r="J408" s="7" t="str">
        <f>IFERROR(PRODUCT(jv_tab[[#This Row],[Total HT]],#REF!),"")</f>
        <v/>
      </c>
      <c r="K408" s="7">
        <f>IFERROR(SUM(jv_tab[[#This Row],[Total HT]],jv_tab[[#This Row],[TVA]]),"")</f>
        <v>0</v>
      </c>
    </row>
    <row r="409" spans="2:11" x14ac:dyDescent="0.2">
      <c r="B409" s="14"/>
      <c r="C409" s="19"/>
      <c r="D409" s="16"/>
      <c r="E409" s="15"/>
      <c r="F409" s="9"/>
      <c r="G409" s="5"/>
      <c r="H409" s="8"/>
      <c r="I409" s="7">
        <f>IFERROR(PRODUCT(jv_tab[[#This Row],[PRIX U]],jv_tab[[#This Row],[QTE]]),"")</f>
        <v>0</v>
      </c>
      <c r="J409" s="7" t="str">
        <f>IFERROR(PRODUCT(jv_tab[[#This Row],[Total HT]],#REF!),"")</f>
        <v/>
      </c>
      <c r="K409" s="7">
        <f>IFERROR(SUM(jv_tab[[#This Row],[Total HT]],jv_tab[[#This Row],[TVA]]),"")</f>
        <v>0</v>
      </c>
    </row>
    <row r="410" spans="2:11" x14ac:dyDescent="0.2">
      <c r="B410" s="14"/>
      <c r="C410" s="19"/>
      <c r="D410" s="16"/>
      <c r="E410" s="15"/>
      <c r="F410" s="9"/>
      <c r="G410" s="5"/>
      <c r="H410" s="8"/>
      <c r="I410" s="7">
        <f>IFERROR(PRODUCT(jv_tab[[#This Row],[PRIX U]],jv_tab[[#This Row],[QTE]]),"")</f>
        <v>0</v>
      </c>
      <c r="J410" s="7" t="str">
        <f>IFERROR(PRODUCT(jv_tab[[#This Row],[Total HT]],#REF!),"")</f>
        <v/>
      </c>
      <c r="K410" s="7">
        <f>IFERROR(SUM(jv_tab[[#This Row],[Total HT]],jv_tab[[#This Row],[TVA]]),"")</f>
        <v>0</v>
      </c>
    </row>
    <row r="411" spans="2:11" x14ac:dyDescent="0.2">
      <c r="B411" s="14"/>
      <c r="C411" s="19"/>
      <c r="D411" s="16"/>
      <c r="E411" s="15"/>
      <c r="F411" s="9"/>
      <c r="G411" s="5"/>
      <c r="H411" s="8"/>
      <c r="I411" s="7">
        <f>IFERROR(PRODUCT(jv_tab[[#This Row],[PRIX U]],jv_tab[[#This Row],[QTE]]),"")</f>
        <v>0</v>
      </c>
      <c r="J411" s="7" t="str">
        <f>IFERROR(PRODUCT(jv_tab[[#This Row],[Total HT]],#REF!),"")</f>
        <v/>
      </c>
      <c r="K411" s="7">
        <f>IFERROR(SUM(jv_tab[[#This Row],[Total HT]],jv_tab[[#This Row],[TVA]]),"")</f>
        <v>0</v>
      </c>
    </row>
    <row r="412" spans="2:11" x14ac:dyDescent="0.2">
      <c r="B412" s="5" t="s">
        <v>9</v>
      </c>
      <c r="C412" s="5"/>
      <c r="D412" s="5"/>
      <c r="E412" s="5"/>
      <c r="F412" s="5"/>
      <c r="G412" s="5"/>
      <c r="H412" s="7">
        <f>SUBTOTAL(109,jv_tab[PRIX U])</f>
        <v>300</v>
      </c>
      <c r="I412" s="7"/>
      <c r="J412" s="7">
        <f>SUBTOTAL(109,jv_tab[TVA])</f>
        <v>0</v>
      </c>
      <c r="K412" s="7">
        <f>IFERROR(SUM(jv_tab[PRIX TTC]),"")</f>
        <v>7500000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sauve">
          <controlPr defaultSize="0" print="0" autoLine="0" altText="Bouton d'un nouvel enregistrement" r:id="rId5">
            <anchor>
              <from>
                <xdr:col>8</xdr:col>
                <xdr:colOff>476250</xdr:colOff>
                <xdr:row>7</xdr:row>
                <xdr:rowOff>47625</xdr:rowOff>
              </from>
              <to>
                <xdr:col>9</xdr:col>
                <xdr:colOff>266700</xdr:colOff>
                <xdr:row>8</xdr:row>
                <xdr:rowOff>152400</xdr:rowOff>
              </to>
            </anchor>
          </controlPr>
        </control>
      </mc:Choice>
      <mc:Fallback>
        <control shapeId="2050" r:id="rId4" name="sauve"/>
      </mc:Fallback>
    </mc:AlternateContent>
    <mc:AlternateContent xmlns:mc="http://schemas.openxmlformats.org/markup-compatibility/2006">
      <mc:Choice Requires="x14">
        <control shapeId="2049" r:id="rId6" name="jv_ajout">
          <controlPr defaultSize="0" print="0" autoLine="0" altText="Bouton d'un nouvel enregistrement" r:id="rId7">
            <anchor>
              <from>
                <xdr:col>7</xdr:col>
                <xdr:colOff>638175</xdr:colOff>
                <xdr:row>7</xdr:row>
                <xdr:rowOff>47625</xdr:rowOff>
              </from>
              <to>
                <xdr:col>8</xdr:col>
                <xdr:colOff>400050</xdr:colOff>
                <xdr:row>8</xdr:row>
                <xdr:rowOff>152400</xdr:rowOff>
              </to>
            </anchor>
          </controlPr>
        </control>
      </mc:Choice>
      <mc:Fallback>
        <control shapeId="2049" r:id="rId6" name="jv_ajout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Nméro de clients" error="Nméro de clients manquant!" xr:uid="{00CB4247-5AF8-41E3-B40D-0E2D7CCECE7C}">
          <x14:formula1>
            <xm:f>#REF!</xm:f>
          </x14:formula1>
          <xm:sqref>D11:D411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3D97B-E704-4E7D-8BAB-19DFF13E1EFD}">
  <sheetPr codeName="Feuil14"/>
  <dimension ref="A4:M24"/>
  <sheetViews>
    <sheetView tabSelected="1" workbookViewId="0">
      <selection activeCell="E25" sqref="E25:E35"/>
    </sheetView>
  </sheetViews>
  <sheetFormatPr baseColWidth="10" defaultRowHeight="15" x14ac:dyDescent="0.25"/>
  <cols>
    <col min="1" max="1" width="1.28515625" style="1" customWidth="1"/>
    <col min="2" max="2" width="15.140625" style="1" customWidth="1"/>
    <col min="3" max="3" width="12.7109375" style="1" customWidth="1"/>
    <col min="4" max="4" width="19.85546875" style="1" customWidth="1"/>
    <col min="5" max="5" width="14.5703125" style="1" customWidth="1"/>
    <col min="6" max="6" width="14.7109375" style="1" customWidth="1"/>
    <col min="7" max="7" width="15.7109375" style="1" customWidth="1"/>
    <col min="8" max="8" width="16.85546875" style="10" bestFit="1" customWidth="1"/>
    <col min="9" max="9" width="19.28515625" style="1" customWidth="1"/>
    <col min="10" max="10" width="13" style="1" customWidth="1"/>
    <col min="11" max="11" width="19.85546875" style="1" customWidth="1"/>
    <col min="12" max="12" width="13.5703125" style="1" customWidth="1"/>
    <col min="13" max="16384" width="11.42578125" style="1"/>
  </cols>
  <sheetData>
    <row r="4" spans="1:13" x14ac:dyDescent="0.25">
      <c r="A4" s="1">
        <f>COUNT(Tableau8[Date])</f>
        <v>10</v>
      </c>
    </row>
    <row r="10" spans="1:13" ht="15.75" thickBot="1" x14ac:dyDescent="0.3">
      <c r="B10" s="22" t="s">
        <v>15</v>
      </c>
      <c r="C10" s="20" t="s">
        <v>13</v>
      </c>
      <c r="D10" s="18" t="s">
        <v>14</v>
      </c>
      <c r="E10" s="18" t="s">
        <v>16</v>
      </c>
      <c r="F10" s="18" t="s">
        <v>4</v>
      </c>
      <c r="G10" s="18" t="s">
        <v>17</v>
      </c>
      <c r="H10" s="18" t="s">
        <v>18</v>
      </c>
      <c r="I10" s="18" t="s">
        <v>19</v>
      </c>
      <c r="J10" s="18" t="s">
        <v>20</v>
      </c>
      <c r="K10" s="18" t="s">
        <v>21</v>
      </c>
      <c r="L10" s="18" t="s">
        <v>25</v>
      </c>
      <c r="M10" s="21" t="s">
        <v>22</v>
      </c>
    </row>
    <row r="11" spans="1:13" x14ac:dyDescent="0.25">
      <c r="B11" s="12">
        <f>IFERROR(INDEX(jv_tab[Date],MATCH(base_factures!C11,jv_tab[N°facture],0)),"")</f>
        <v>44119</v>
      </c>
      <c r="C11" s="24">
        <f>IF(C10="","",IFERROR(SMALL(jv_tab[N°facture],COUNTIF(jv_tab[N°facture],"&lt;="&amp;base_factures!C10)+1),""))</f>
        <v>1</v>
      </c>
      <c r="D11" s="23" t="str">
        <f>IFERROR(INDEX(jv_tab[N°client],MATCH(base_factures!#REF!,jv_tab[N°facture],0)),"")</f>
        <v/>
      </c>
      <c r="E11" s="25">
        <f>IFERROR(SUMIF(jv_tab[N°facture],base_factures!C11,jv_tab[Total HT]),"")</f>
        <v>7500000</v>
      </c>
      <c r="F11" s="1">
        <f t="shared" ref="F11:F19" si="0">IFERROR(PRODUCT(E11,0.18),"")</f>
        <v>1350000</v>
      </c>
      <c r="H11" s="26">
        <f t="shared" ref="H11" si="1">IFERROR(SUM(E11:F19)-G11,"")</f>
        <v>8850000</v>
      </c>
      <c r="J11" s="1">
        <v>100000</v>
      </c>
      <c r="K11" s="27">
        <f t="shared" ref="K11:K19" si="2">IFERROR(ROUND(H11-I11-J11,2),"")</f>
        <v>8750000</v>
      </c>
      <c r="L11" s="1" t="s">
        <v>0</v>
      </c>
      <c r="M11" s="1" t="str">
        <f ca="1">IFERROR(IF(AND(K11&gt;0,Tableau8[[#This Row],[Date]]+30&lt;TODAY()),"Retard",IF(K11&gt;0,"En cours","Soldé")),"")</f>
        <v>En cours</v>
      </c>
    </row>
    <row r="12" spans="1:13" x14ac:dyDescent="0.25">
      <c r="B12" s="12">
        <f>IFERROR(INDEX(jv_tab[Date],MATCH(base_factures!C12,jv_tab[N°facture],0)),"")</f>
        <v>44121</v>
      </c>
      <c r="C12" s="24">
        <f>IF(C11="","",IFERROR(SMALL(jv_tab[N°facture],COUNTIF(jv_tab[N°facture],"&lt;="&amp;base_factures!C11)+1),""))</f>
        <v>2</v>
      </c>
      <c r="D12" s="23" t="str">
        <f>IFERROR(INDEX(jv_tab[N°client],MATCH(base_factures!#REF!,jv_tab[N°facture],0)),"")</f>
        <v/>
      </c>
      <c r="E12" s="25">
        <f>IFERROR(SUMIF(jv_tab[N°facture],base_factures!C12,jv_tab[Total HT]),"")</f>
        <v>0</v>
      </c>
      <c r="F12" s="1">
        <f t="shared" si="0"/>
        <v>0</v>
      </c>
      <c r="H12" s="26">
        <f>IFERROR(SUM(E12:F25)-G12,"")</f>
        <v>0</v>
      </c>
      <c r="K12" s="27">
        <f t="shared" si="2"/>
        <v>0</v>
      </c>
      <c r="M12" s="1" t="str">
        <f ca="1">IFERROR(IF(AND(K12&gt;0,Tableau8[[#This Row],[Date]]+30&lt;TODAY()),"Retard",IF(K12&gt;0,"En cours","Soldé")),"")</f>
        <v>Soldé</v>
      </c>
    </row>
    <row r="13" spans="1:13" x14ac:dyDescent="0.25">
      <c r="B13" s="12">
        <f>IFERROR(INDEX(jv_tab[Date],MATCH(base_factures!C13,jv_tab[N°facture],0)),"")</f>
        <v>44122</v>
      </c>
      <c r="C13" s="24">
        <f>IF(C12="","",IFERROR(SMALL(jv_tab[N°facture],COUNTIF(jv_tab[N°facture],"&lt;="&amp;base_factures!C12)+1),""))</f>
        <v>3</v>
      </c>
      <c r="D13" s="23" t="str">
        <f>IFERROR(INDEX(jv_tab[N°client],MATCH(base_factures!#REF!,jv_tab[N°facture],0)),"")</f>
        <v/>
      </c>
      <c r="E13" s="25">
        <f>IFERROR(SUMIF(jv_tab[N°facture],base_factures!C13,jv_tab[Total HT]),"")</f>
        <v>0</v>
      </c>
      <c r="F13" s="1">
        <f t="shared" si="0"/>
        <v>0</v>
      </c>
      <c r="H13" s="26">
        <f>IFERROR(SUM(E13:F26)-G13,"")</f>
        <v>0</v>
      </c>
      <c r="K13" s="27">
        <f t="shared" si="2"/>
        <v>0</v>
      </c>
      <c r="M13" s="1" t="str">
        <f ca="1">IFERROR(IF(AND(K13&gt;0,Tableau8[[#This Row],[Date]]+30&lt;TODAY()),"Retard",IF(K13&gt;0,"En cours","Soldé")),"")</f>
        <v>Soldé</v>
      </c>
    </row>
    <row r="14" spans="1:13" x14ac:dyDescent="0.25">
      <c r="B14" s="12">
        <f>IFERROR(INDEX(jv_tab[Date],MATCH(base_factures!C14,jv_tab[N°facture],0)),"")</f>
        <v>44125</v>
      </c>
      <c r="C14" s="24">
        <f>IF(C13="","",IFERROR(SMALL(jv_tab[N°facture],COUNTIF(jv_tab[N°facture],"&lt;="&amp;base_factures!C13)+1),""))</f>
        <v>4</v>
      </c>
      <c r="D14" s="23" t="str">
        <f>IFERROR(INDEX(jv_tab[N°client],MATCH(base_factures!#REF!,jv_tab[N°facture],0)),"")</f>
        <v/>
      </c>
      <c r="E14" s="25">
        <f>IFERROR(SUMIF(jv_tab[N°facture],base_factures!C14,jv_tab[Total HT]),"")</f>
        <v>0</v>
      </c>
      <c r="F14" s="1">
        <f t="shared" si="0"/>
        <v>0</v>
      </c>
      <c r="H14" s="26">
        <f>IFERROR(SUM(E14:F27)-G14,"")</f>
        <v>0</v>
      </c>
      <c r="K14" s="27">
        <f t="shared" si="2"/>
        <v>0</v>
      </c>
      <c r="M14" s="1" t="str">
        <f ca="1">IFERROR(IF(AND(K14&gt;0,Tableau8[[#This Row],[Date]]+30&lt;TODAY()),"Retard",IF(K14&gt;0,"En cours","Soldé")),"")</f>
        <v>Soldé</v>
      </c>
    </row>
    <row r="15" spans="1:13" x14ac:dyDescent="0.25">
      <c r="B15" s="12">
        <f>IFERROR(INDEX(jv_tab[Date],MATCH(base_factures!C15,jv_tab[N°facture],0)),"")</f>
        <v>0</v>
      </c>
      <c r="C15" s="24">
        <f>IF(C14="","",IFERROR(SMALL(jv_tab[N°facture],COUNTIF(jv_tab[N°facture],"&lt;="&amp;base_factures!C14)+1),""))</f>
        <v>5</v>
      </c>
      <c r="D15" s="23" t="str">
        <f>IFERROR(INDEX(jv_tab[N°client],MATCH(base_factures!#REF!,jv_tab[N°facture],0)),"")</f>
        <v/>
      </c>
      <c r="E15" s="25">
        <f>IFERROR(SUMIF(jv_tab[N°facture],base_factures!C15,jv_tab[Total HT]),"")</f>
        <v>0</v>
      </c>
      <c r="F15" s="1">
        <f t="shared" si="0"/>
        <v>0</v>
      </c>
      <c r="H15" s="26">
        <f>IFERROR(SUM(E15:F28)-G15,"")</f>
        <v>0</v>
      </c>
      <c r="K15" s="27">
        <f t="shared" si="2"/>
        <v>0</v>
      </c>
      <c r="M15" s="1" t="str">
        <f ca="1">IFERROR(IF(AND(K15&gt;0,Tableau8[[#This Row],[Date]]+30&lt;TODAY()),"Retard",IF(K15&gt;0,"En cours","Soldé")),"")</f>
        <v>Soldé</v>
      </c>
    </row>
    <row r="16" spans="1:13" x14ac:dyDescent="0.25">
      <c r="B16" s="12">
        <f>IFERROR(INDEX(jv_tab[Date],MATCH(base_factures!C16,jv_tab[N°facture],0)),"")</f>
        <v>0</v>
      </c>
      <c r="C16" s="24">
        <f>IF(C15="","",IFERROR(SMALL(jv_tab[N°facture],COUNTIF(jv_tab[N°facture],"&lt;="&amp;base_factures!C15)+1),""))</f>
        <v>6</v>
      </c>
      <c r="D16" s="23" t="str">
        <f>IFERROR(INDEX(jv_tab[N°client],MATCH(base_factures!#REF!,jv_tab[N°facture],0)),"")</f>
        <v/>
      </c>
      <c r="E16" s="25">
        <f>IFERROR(SUMIF(jv_tab[N°facture],base_factures!C16,jv_tab[Total HT]),"")</f>
        <v>0</v>
      </c>
      <c r="F16" s="1">
        <f t="shared" si="0"/>
        <v>0</v>
      </c>
      <c r="H16" s="26">
        <f>IFERROR(SUM(E16:F29)-G16,"")</f>
        <v>0</v>
      </c>
      <c r="K16" s="27">
        <f t="shared" si="2"/>
        <v>0</v>
      </c>
      <c r="M16" s="1" t="str">
        <f ca="1">IFERROR(IF(AND(K16&gt;0,Tableau8[[#This Row],[Date]]+30&lt;TODAY()),"Retard",IF(K16&gt;0,"En cours","Soldé")),"")</f>
        <v>Soldé</v>
      </c>
    </row>
    <row r="17" spans="2:13" x14ac:dyDescent="0.25">
      <c r="B17" s="12">
        <f>IFERROR(INDEX(jv_tab[Date],MATCH(base_factures!C17,jv_tab[N°facture],0)),"")</f>
        <v>0</v>
      </c>
      <c r="C17" s="24">
        <f>IF(C16="","",IFERROR(SMALL(jv_tab[N°facture],COUNTIF(jv_tab[N°facture],"&lt;="&amp;base_factures!C16)+1),""))</f>
        <v>7</v>
      </c>
      <c r="D17" s="23" t="str">
        <f>IFERROR(INDEX(jv_tab[N°client],MATCH(base_factures!#REF!,jv_tab[N°facture],0)),"")</f>
        <v/>
      </c>
      <c r="E17" s="25">
        <f>IFERROR(SUMIF(jv_tab[N°facture],base_factures!C17,jv_tab[Total HT]),"")</f>
        <v>0</v>
      </c>
      <c r="F17" s="1">
        <f t="shared" si="0"/>
        <v>0</v>
      </c>
      <c r="H17" s="26">
        <f>IFERROR(SUM(E17:F30)-G17,"")</f>
        <v>0</v>
      </c>
      <c r="K17" s="27">
        <f t="shared" si="2"/>
        <v>0</v>
      </c>
      <c r="M17" s="1" t="str">
        <f ca="1">IFERROR(IF(AND(K17&gt;0,Tableau8[[#This Row],[Date]]+30&lt;TODAY()),"Retard",IF(K17&gt;0,"En cours","Soldé")),"")</f>
        <v>Soldé</v>
      </c>
    </row>
    <row r="18" spans="2:13" x14ac:dyDescent="0.25">
      <c r="B18" s="12">
        <f>IFERROR(INDEX(jv_tab[Date],MATCH(base_factures!C18,jv_tab[N°facture],0)),"")</f>
        <v>44114</v>
      </c>
      <c r="C18" s="24">
        <f>IF(C17="","",IFERROR(SMALL(jv_tab[N°facture],COUNTIF(jv_tab[N°facture],"&lt;="&amp;base_factures!C17)+1),""))</f>
        <v>8</v>
      </c>
      <c r="D18" s="23" t="str">
        <f>IFERROR(INDEX(jv_tab[N°client],MATCH(base_factures!#REF!,jv_tab[N°facture],0)),"")</f>
        <v/>
      </c>
      <c r="E18" s="25">
        <f>IFERROR(SUMIF(jv_tab[N°facture],base_factures!C18,jv_tab[Total HT]),"")</f>
        <v>0</v>
      </c>
      <c r="F18" s="1">
        <f t="shared" si="0"/>
        <v>0</v>
      </c>
      <c r="H18" s="26">
        <f>IFERROR(SUM(E18:F31)-G18,"")</f>
        <v>0</v>
      </c>
      <c r="K18" s="27">
        <f t="shared" si="2"/>
        <v>0</v>
      </c>
      <c r="M18" s="1" t="str">
        <f ca="1">IFERROR(IF(AND(K18&gt;0,Tableau8[[#This Row],[Date]]+30&lt;TODAY()),"Retard",IF(K18&gt;0,"En cours","Soldé")),"")</f>
        <v>Soldé</v>
      </c>
    </row>
    <row r="19" spans="2:13" x14ac:dyDescent="0.25">
      <c r="B19" s="12">
        <f>IFERROR(INDEX(jv_tab[Date],MATCH(base_factures!C19,jv_tab[N°facture],0)),"")</f>
        <v>44146</v>
      </c>
      <c r="C19" s="24">
        <f>IF(C18="","",IFERROR(SMALL(jv_tab[N°facture],COUNTIF(jv_tab[N°facture],"&lt;="&amp;base_factures!C18)+1),""))</f>
        <v>9</v>
      </c>
      <c r="D19" s="23" t="str">
        <f>IFERROR(INDEX(jv_tab[N°client],MATCH(base_factures!#REF!,jv_tab[N°facture],0)),"")</f>
        <v/>
      </c>
      <c r="E19" s="25">
        <f>IFERROR(SUMIF(jv_tab[N°facture],base_factures!C19,jv_tab[Total HT]),"")</f>
        <v>0</v>
      </c>
      <c r="F19" s="1">
        <f t="shared" si="0"/>
        <v>0</v>
      </c>
      <c r="H19" s="26">
        <f>IFERROR(SUM(E19:F32)-G19,"")</f>
        <v>0</v>
      </c>
      <c r="K19" s="27">
        <f t="shared" si="2"/>
        <v>0</v>
      </c>
      <c r="M19" s="1" t="str">
        <f ca="1">IFERROR(IF(AND(K19&gt;0,Tableau8[[#This Row],[Date]]+30&lt;TODAY()),"Retard",IF(K19&gt;0,"En cours","Soldé")),"")</f>
        <v>Soldé</v>
      </c>
    </row>
    <row r="20" spans="2:13" x14ac:dyDescent="0.25">
      <c r="B20" s="12">
        <f>IFERROR(INDEX(jv_tab[Date],MATCH(base_factures!C20,jv_tab[N°facture],0)),"")</f>
        <v>44177</v>
      </c>
      <c r="C20" s="24">
        <f>IF(C19="","",IFERROR(SMALL(jv_tab[N°facture],COUNTIF(jv_tab[N°facture],"&lt;="&amp;base_factures!C19)+1),""))</f>
        <v>10</v>
      </c>
      <c r="D20" s="23" t="str">
        <f>IFERROR(INDEX(jv_tab[N°client],MATCH(base_factures!#REF!,jv_tab[N°facture],0)),"")</f>
        <v/>
      </c>
      <c r="E20" s="25">
        <f>IFERROR(SUMIF(jv_tab[N°facture],base_factures!C20,jv_tab[Total HT]),"")</f>
        <v>0</v>
      </c>
      <c r="F20" s="1">
        <f>IFERROR(PRODUCT(E20,0.18),"")</f>
        <v>0</v>
      </c>
      <c r="H20" s="26">
        <f>IFERROR(SUM(E20:F33)-G20,"")</f>
        <v>0</v>
      </c>
      <c r="K20" s="27">
        <f>IFERROR(ROUND(H20-I20-J20,2),"")</f>
        <v>0</v>
      </c>
      <c r="M20" s="1" t="str">
        <f ca="1">IFERROR(IF(AND(K20&gt;0,Tableau8[[#This Row],[Date]]+30&lt;TODAY()),"Retard",IF(K20&gt;0,"En cours","Soldé")),"")</f>
        <v>Soldé</v>
      </c>
    </row>
    <row r="21" spans="2:13" x14ac:dyDescent="0.25">
      <c r="B21" s="12" t="str">
        <f>IFERROR(INDEX(jv_tab[Date],MATCH(base_factures!C21,jv_tab[N°facture],0)),"")</f>
        <v/>
      </c>
      <c r="C21" s="24" t="str">
        <f>IF(C20="","",IFERROR(SMALL(jv_tab[N°facture],COUNTIF(jv_tab[N°facture],"&lt;="&amp;base_factures!C20)+1),""))</f>
        <v/>
      </c>
      <c r="D21" s="23" t="str">
        <f>IFERROR(INDEX(jv_tab[N°client],MATCH(base_factures!#REF!,jv_tab[N°facture],0)),"")</f>
        <v/>
      </c>
      <c r="E21" s="25">
        <f>IFERROR(SUMIF(jv_tab[N°facture],base_factures!C21,jv_tab[Total HT]),"")</f>
        <v>0</v>
      </c>
      <c r="F21" s="1">
        <f>IFERROR(PRODUCT(E21,0.18),"")</f>
        <v>0</v>
      </c>
      <c r="H21" s="26">
        <f>IFERROR(SUM(E21:F34)-G21,"")</f>
        <v>0</v>
      </c>
      <c r="K21" s="27">
        <f>IFERROR(ROUND(H21-I21-J21,2),"")</f>
        <v>0</v>
      </c>
      <c r="M21" s="1" t="str">
        <f ca="1">IFERROR(IF(AND(K21&gt;0,Tableau8[[#This Row],[Date]]+30&lt;TODAY()),"Retard",IF(K21&gt;0,"En cours","Soldé")),"")</f>
        <v/>
      </c>
    </row>
    <row r="22" spans="2:13" x14ac:dyDescent="0.25">
      <c r="B22" s="12" t="str">
        <f>IFERROR(INDEX(jv_tab[Date],MATCH(base_factures!C22,jv_tab[N°facture],0)),"")</f>
        <v/>
      </c>
      <c r="C22" s="24" t="str">
        <f>IF(C21="","",IFERROR(SMALL(jv_tab[N°facture],COUNTIF(jv_tab[N°facture],"&lt;="&amp;base_factures!C21)+1),""))</f>
        <v/>
      </c>
      <c r="D22" s="23" t="str">
        <f>IFERROR(INDEX(jv_tab[N°client],MATCH(base_factures!#REF!,jv_tab[N°facture],0)),"")</f>
        <v/>
      </c>
      <c r="E22" s="25">
        <f>IFERROR(SUMIF(jv_tab[N°facture],base_factures!C22,jv_tab[Total HT]),"")</f>
        <v>0</v>
      </c>
      <c r="F22" s="1">
        <f>IFERROR(PRODUCT(E22,0.18),"")</f>
        <v>0</v>
      </c>
      <c r="H22" s="26">
        <f>IFERROR(SUM(E22:F35)-G22,"")</f>
        <v>0</v>
      </c>
      <c r="K22" s="27">
        <f>IFERROR(ROUND(H22-I22-J22,2),"")</f>
        <v>0</v>
      </c>
      <c r="M22" s="1" t="str">
        <f ca="1">IFERROR(IF(AND(K22&gt;0,Tableau8[[#This Row],[Date]]+30&lt;TODAY()),"Retard",IF(K22&gt;0,"En cours","Soldé")),"")</f>
        <v/>
      </c>
    </row>
    <row r="23" spans="2:13" x14ac:dyDescent="0.25">
      <c r="B23" s="12" t="str">
        <f>IFERROR(INDEX(jv_tab[Date],MATCH(base_factures!C23,jv_tab[N°facture],0)),"")</f>
        <v/>
      </c>
      <c r="C23" s="24" t="str">
        <f>IF(C22="","",IFERROR(SMALL(jv_tab[N°facture],COUNTIF(jv_tab[N°facture],"&lt;="&amp;base_factures!C22)+1),""))</f>
        <v/>
      </c>
      <c r="D23" s="23" t="str">
        <f>IFERROR(INDEX(jv_tab[N°client],MATCH(base_factures!#REF!,jv_tab[N°facture],0)),"")</f>
        <v/>
      </c>
      <c r="E23" s="25">
        <f>IFERROR(SUMIF(jv_tab[N°facture],base_factures!C23,jv_tab[Total HT]),"")</f>
        <v>0</v>
      </c>
      <c r="F23" s="1">
        <f>IFERROR(PRODUCT(E23,0.18),"")</f>
        <v>0</v>
      </c>
      <c r="H23" s="26">
        <f>IFERROR(SUM(E23:F36)-G23,"")</f>
        <v>0</v>
      </c>
      <c r="K23" s="27">
        <f>IFERROR(ROUND(H23-I23-J23,2),"")</f>
        <v>0</v>
      </c>
      <c r="M23" s="1" t="str">
        <f ca="1">IFERROR(IF(AND(K23&gt;0,Tableau8[[#This Row],[Date]]+30&lt;TODAY()),"Retard",IF(K23&gt;0,"En cours","Soldé")),"")</f>
        <v/>
      </c>
    </row>
    <row r="24" spans="2:13" x14ac:dyDescent="0.25">
      <c r="B24" s="12" t="str">
        <f>IFERROR(INDEX(jv_tab[Date],MATCH(base_factures!C24,jv_tab[N°facture],0)),"")</f>
        <v/>
      </c>
      <c r="C24" s="24" t="str">
        <f>IF(C23="","",IFERROR(SMALL(jv_tab[N°facture],COUNTIF(jv_tab[N°facture],"&lt;="&amp;base_factures!C23)+1),""))</f>
        <v/>
      </c>
      <c r="D24" s="23" t="str">
        <f>IFERROR(INDEX(jv_tab[N°client],MATCH(base_factures!#REF!,jv_tab[N°facture],0)),"")</f>
        <v/>
      </c>
      <c r="E24" s="25">
        <f>IFERROR(SUMIF(jv_tab[N°facture],base_factures!C24,jv_tab[Total HT]),"")</f>
        <v>0</v>
      </c>
      <c r="F24" s="1">
        <f>IFERROR(PRODUCT(E24,0.18),"")</f>
        <v>0</v>
      </c>
      <c r="H24" s="26">
        <f>IFERROR(SUM(E24:F37)-G24,"")</f>
        <v>0</v>
      </c>
      <c r="K24" s="27">
        <f>IFERROR(ROUND(H24-I24-J24,2),"")</f>
        <v>0</v>
      </c>
      <c r="M24" s="1" t="str">
        <f ca="1">IFERROR(IF(AND(K24&gt;0,Tableau8[[#This Row],[Date]]+30&lt;TODAY()),"Retard",IF(K24&gt;0,"En cours","Soldé")),"")</f>
        <v/>
      </c>
    </row>
  </sheetData>
  <conditionalFormatting sqref="M11:M24">
    <cfRule type="expression" dxfId="2" priority="4">
      <formula>$M11="En cours"</formula>
    </cfRule>
  </conditionalFormatting>
  <conditionalFormatting sqref="C11:M24">
    <cfRule type="expression" dxfId="1" priority="5">
      <formula>$M11="Retard"</formula>
    </cfRule>
    <cfRule type="expression" dxfId="0" priority="6">
      <formula>$M11="Soldé"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6626" r:id="rId4" name="sauve">
          <controlPr defaultSize="0" print="0" autoLine="0" altText="Bouton d'un nouvel enregistrement" r:id="rId5">
            <anchor>
              <from>
                <xdr:col>9</xdr:col>
                <xdr:colOff>790575</xdr:colOff>
                <xdr:row>7</xdr:row>
                <xdr:rowOff>47625</xdr:rowOff>
              </from>
              <to>
                <xdr:col>10</xdr:col>
                <xdr:colOff>1028700</xdr:colOff>
                <xdr:row>8</xdr:row>
                <xdr:rowOff>142875</xdr:rowOff>
              </to>
            </anchor>
          </controlPr>
        </control>
      </mc:Choice>
      <mc:Fallback>
        <control shapeId="26626" r:id="rId4" name="sauve"/>
      </mc:Fallback>
    </mc:AlternateContent>
    <mc:AlternateContent xmlns:mc="http://schemas.openxmlformats.org/markup-compatibility/2006">
      <mc:Choice Requires="x14">
        <control shapeId="26625" r:id="rId6" name="ja_valid">
          <controlPr defaultSize="0" print="0" autoLine="0" altText="Bouton d'un nouvel enregistrement" r:id="rId7">
            <anchor>
              <from>
                <xdr:col>8</xdr:col>
                <xdr:colOff>828675</xdr:colOff>
                <xdr:row>7</xdr:row>
                <xdr:rowOff>47625</xdr:rowOff>
              </from>
              <to>
                <xdr:col>9</xdr:col>
                <xdr:colOff>647700</xdr:colOff>
                <xdr:row>8</xdr:row>
                <xdr:rowOff>142875</xdr:rowOff>
              </to>
            </anchor>
          </controlPr>
        </control>
      </mc:Choice>
      <mc:Fallback>
        <control shapeId="26625" r:id="rId6" name="ja_valid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Règlement" error="Type de règlement non spécifié!" xr:uid="{EC535A87-B638-4F06-9B3B-D51458068C24}">
          <x14:formula1>
            <xm:f>#REF!</xm:f>
          </x14:formula1>
          <xm:sqref>L11:L24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3B3C94F9-E1A9-4EE1-8C8E-F795AF41A848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13A3C16F-BDE4-4AF5-BE2C-59A115499BF9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Journal_ventes</vt:lpstr>
      <vt:lpstr>base_factures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ADAS_MANAGER</dc:creator>
  <cp:lastModifiedBy>ADAS_MANAGER</cp:lastModifiedBy>
  <cp:lastPrinted>2020-10-08T15:11:13Z</cp:lastPrinted>
  <dcterms:created xsi:type="dcterms:W3CDTF">2020-10-05T14:21:10Z</dcterms:created>
  <dcterms:modified xsi:type="dcterms:W3CDTF">2020-10-09T12:00:26Z</dcterms:modified>
</cp:coreProperties>
</file>