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CALENDRIERS\"/>
    </mc:Choice>
  </mc:AlternateContent>
  <xr:revisionPtr revIDLastSave="0" documentId="13_ncr:1_{91575048-6E06-454E-A2D9-BFE3A39096E1}" xr6:coauthVersionLast="45" xr6:coauthVersionMax="45" xr10:uidLastSave="{00000000-0000-0000-0000-000000000000}"/>
  <bookViews>
    <workbookView xWindow="19080" yWindow="-960" windowWidth="29040" windowHeight="16440" xr2:uid="{3BA54A25-F31E-4945-87F4-7C6CCA4C952F}"/>
  </bookViews>
  <sheets>
    <sheet name="Calendrier" sheetId="1" r:id="rId1"/>
    <sheet name="Base" sheetId="2" r:id="rId2"/>
    <sheet name="ANNEE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N24" i="1" l="1"/>
  <c r="AN29" i="1"/>
  <c r="AN28" i="1"/>
  <c r="AM21" i="1"/>
  <c r="AM20" i="1"/>
  <c r="AM19" i="1"/>
  <c r="AM18" i="1"/>
  <c r="AM17" i="1"/>
  <c r="AM13" i="1"/>
  <c r="AM12" i="1"/>
  <c r="AM10" i="1"/>
  <c r="AM16" i="1" s="1"/>
  <c r="AM9" i="1"/>
  <c r="AN34" i="1"/>
  <c r="AN33" i="1"/>
  <c r="AN30" i="1" l="1"/>
  <c r="AN31" i="1" s="1"/>
  <c r="AN36" i="1" s="1"/>
  <c r="AM14" i="1"/>
  <c r="AM11" i="1"/>
  <c r="AM15" i="1"/>
  <c r="B30" i="2"/>
  <c r="D33" i="1" l="1"/>
  <c r="E33" i="1"/>
  <c r="C2" i="2"/>
  <c r="H5" i="1" s="1"/>
  <c r="D2" i="2"/>
  <c r="K5" i="1" s="1"/>
  <c r="E2" i="2"/>
  <c r="F2" i="2"/>
  <c r="G2" i="2"/>
  <c r="H2" i="2"/>
  <c r="I2" i="2"/>
  <c r="J2" i="2"/>
  <c r="K2" i="2"/>
  <c r="L2" i="2"/>
  <c r="B2" i="2"/>
  <c r="A2" i="2"/>
  <c r="AI5" i="1" l="1"/>
  <c r="AH5" i="1"/>
  <c r="AF5" i="1"/>
  <c r="AE5" i="1"/>
  <c r="AB5" i="1"/>
  <c r="AC5" i="1"/>
  <c r="Z5" i="1"/>
  <c r="Y5" i="1"/>
  <c r="W5" i="1"/>
  <c r="V5" i="1"/>
  <c r="S5" i="1"/>
  <c r="T5" i="1"/>
  <c r="Q5" i="1"/>
  <c r="P5" i="1"/>
  <c r="N5" i="1"/>
  <c r="M5" i="1"/>
  <c r="D5" i="1"/>
  <c r="E5" i="1"/>
  <c r="J5" i="1"/>
  <c r="G5" i="1"/>
  <c r="B5" i="1"/>
  <c r="A5" i="1"/>
  <c r="A3" i="2"/>
  <c r="J3" i="2"/>
  <c r="AC6" i="1" s="1"/>
  <c r="F3" i="2"/>
  <c r="I3" i="2"/>
  <c r="E3" i="2"/>
  <c r="N6" i="1" s="1"/>
  <c r="D3" i="2"/>
  <c r="K6" i="1" s="1"/>
  <c r="B3" i="2"/>
  <c r="H3" i="2"/>
  <c r="K3" i="2"/>
  <c r="G3" i="2"/>
  <c r="C3" i="2"/>
  <c r="H6" i="1" s="1"/>
  <c r="L3" i="2"/>
  <c r="AH6" i="1" l="1"/>
  <c r="AI6" i="1"/>
  <c r="AE6" i="1"/>
  <c r="AF6" i="1"/>
  <c r="Y6" i="1"/>
  <c r="Z6" i="1"/>
  <c r="V6" i="1"/>
  <c r="W6" i="1"/>
  <c r="S6" i="1"/>
  <c r="T6" i="1"/>
  <c r="P6" i="1"/>
  <c r="Q6" i="1"/>
  <c r="I4" i="2"/>
  <c r="D6" i="1"/>
  <c r="E6" i="1"/>
  <c r="J6" i="1"/>
  <c r="G6" i="1"/>
  <c r="B6" i="1"/>
  <c r="A6" i="1"/>
  <c r="F4" i="2"/>
  <c r="J4" i="2"/>
  <c r="AC7" i="1" s="1"/>
  <c r="AB6" i="1"/>
  <c r="E4" i="2"/>
  <c r="N7" i="1" s="1"/>
  <c r="M6" i="1"/>
  <c r="A4" i="2"/>
  <c r="B4" i="2"/>
  <c r="L4" i="2"/>
  <c r="H4" i="2"/>
  <c r="G4" i="2"/>
  <c r="C4" i="2"/>
  <c r="H7" i="1" s="1"/>
  <c r="K4" i="2"/>
  <c r="D4" i="2"/>
  <c r="K7" i="1" s="1"/>
  <c r="AH7" i="1" l="1"/>
  <c r="AI7" i="1"/>
  <c r="AE7" i="1"/>
  <c r="AF7" i="1"/>
  <c r="Y7" i="1"/>
  <c r="Z7" i="1"/>
  <c r="V7" i="1"/>
  <c r="W7" i="1"/>
  <c r="S7" i="1"/>
  <c r="T7" i="1"/>
  <c r="I5" i="2"/>
  <c r="P7" i="1"/>
  <c r="Q7" i="1"/>
  <c r="D7" i="1"/>
  <c r="E7" i="1"/>
  <c r="F5" i="2"/>
  <c r="J7" i="1"/>
  <c r="G7" i="1"/>
  <c r="B7" i="1"/>
  <c r="A7" i="1"/>
  <c r="M7" i="1"/>
  <c r="E5" i="2"/>
  <c r="N8" i="1" s="1"/>
  <c r="A5" i="2"/>
  <c r="AB7" i="1"/>
  <c r="J5" i="2"/>
  <c r="AC8" i="1" s="1"/>
  <c r="D5" i="2"/>
  <c r="K8" i="1" s="1"/>
  <c r="K5" i="2"/>
  <c r="G5" i="2"/>
  <c r="H5" i="2"/>
  <c r="B5" i="2"/>
  <c r="I6" i="2"/>
  <c r="C5" i="2"/>
  <c r="H8" i="1" s="1"/>
  <c r="L5" i="2"/>
  <c r="AH8" i="1" l="1"/>
  <c r="AI8" i="1"/>
  <c r="AE8" i="1"/>
  <c r="AF8" i="1"/>
  <c r="Y8" i="1"/>
  <c r="Z8" i="1"/>
  <c r="Y9" i="1"/>
  <c r="Z9" i="1"/>
  <c r="V8" i="1"/>
  <c r="W8" i="1"/>
  <c r="S8" i="1"/>
  <c r="T8" i="1"/>
  <c r="P8" i="1"/>
  <c r="Q8" i="1"/>
  <c r="F6" i="2"/>
  <c r="D8" i="1"/>
  <c r="E8" i="1"/>
  <c r="J8" i="1"/>
  <c r="G8" i="1"/>
  <c r="B8" i="1"/>
  <c r="A8" i="1"/>
  <c r="A6" i="2"/>
  <c r="AB8" i="1"/>
  <c r="J6" i="2"/>
  <c r="AC9" i="1" s="1"/>
  <c r="M8" i="1"/>
  <c r="E6" i="2"/>
  <c r="N9" i="1" s="1"/>
  <c r="I7" i="2"/>
  <c r="B6" i="2"/>
  <c r="G6" i="2"/>
  <c r="L6" i="2"/>
  <c r="C6" i="2"/>
  <c r="H9" i="1" s="1"/>
  <c r="F7" i="2"/>
  <c r="H6" i="2"/>
  <c r="K6" i="2"/>
  <c r="D6" i="2"/>
  <c r="K9" i="1" s="1"/>
  <c r="AH9" i="1" l="1"/>
  <c r="AI9" i="1"/>
  <c r="AE9" i="1"/>
  <c r="AF9" i="1"/>
  <c r="Y10" i="1"/>
  <c r="Z10" i="1"/>
  <c r="V9" i="1"/>
  <c r="W9" i="1"/>
  <c r="S9" i="1"/>
  <c r="T9" i="1"/>
  <c r="P10" i="1"/>
  <c r="Q10" i="1"/>
  <c r="P9" i="1"/>
  <c r="Q9" i="1"/>
  <c r="D9" i="1"/>
  <c r="E9" i="1"/>
  <c r="J9" i="1"/>
  <c r="G9" i="1"/>
  <c r="A9" i="1"/>
  <c r="B9" i="1"/>
  <c r="AB9" i="1"/>
  <c r="J7" i="2"/>
  <c r="AC10" i="1" s="1"/>
  <c r="M9" i="1"/>
  <c r="E7" i="2"/>
  <c r="N10" i="1" s="1"/>
  <c r="A7" i="2"/>
  <c r="D7" i="2"/>
  <c r="K10" i="1" s="1"/>
  <c r="H7" i="2"/>
  <c r="C7" i="2"/>
  <c r="H10" i="1" s="1"/>
  <c r="B7" i="2"/>
  <c r="K7" i="2"/>
  <c r="F8" i="2"/>
  <c r="L7" i="2"/>
  <c r="G7" i="2"/>
  <c r="I8" i="2"/>
  <c r="AH10" i="1" l="1"/>
  <c r="AI10" i="1"/>
  <c r="AE10" i="1"/>
  <c r="AF10" i="1"/>
  <c r="Y11" i="1"/>
  <c r="Z11" i="1"/>
  <c r="V10" i="1"/>
  <c r="W10" i="1"/>
  <c r="S10" i="1"/>
  <c r="T10" i="1"/>
  <c r="P11" i="1"/>
  <c r="Q11" i="1"/>
  <c r="D10" i="1"/>
  <c r="E10" i="1"/>
  <c r="J10" i="1"/>
  <c r="G10" i="1"/>
  <c r="A10" i="1"/>
  <c r="B10" i="1"/>
  <c r="M10" i="1"/>
  <c r="E8" i="2"/>
  <c r="N11" i="1" s="1"/>
  <c r="AB10" i="1"/>
  <c r="J8" i="2"/>
  <c r="AC11" i="1" s="1"/>
  <c r="A8" i="2"/>
  <c r="G8" i="2"/>
  <c r="F9" i="2"/>
  <c r="H8" i="2"/>
  <c r="I9" i="2"/>
  <c r="L8" i="2"/>
  <c r="K8" i="2"/>
  <c r="B8" i="2"/>
  <c r="C8" i="2"/>
  <c r="H11" i="1" s="1"/>
  <c r="D8" i="2"/>
  <c r="K11" i="1" s="1"/>
  <c r="AH11" i="1" l="1"/>
  <c r="AI11" i="1"/>
  <c r="AE11" i="1"/>
  <c r="AF11" i="1"/>
  <c r="Y12" i="1"/>
  <c r="Z12" i="1"/>
  <c r="V11" i="1"/>
  <c r="W11" i="1"/>
  <c r="S11" i="1"/>
  <c r="T11" i="1"/>
  <c r="P12" i="1"/>
  <c r="Q12" i="1"/>
  <c r="D11" i="1"/>
  <c r="E11" i="1"/>
  <c r="J11" i="1"/>
  <c r="G11" i="1"/>
  <c r="B11" i="1"/>
  <c r="A11" i="1"/>
  <c r="AB11" i="1"/>
  <c r="J9" i="2"/>
  <c r="AC12" i="1" s="1"/>
  <c r="M11" i="1"/>
  <c r="E9" i="2"/>
  <c r="N12" i="1" s="1"/>
  <c r="A9" i="2"/>
  <c r="D9" i="2"/>
  <c r="K12" i="1" s="1"/>
  <c r="B9" i="2"/>
  <c r="L9" i="2"/>
  <c r="H9" i="2"/>
  <c r="G9" i="2"/>
  <c r="C9" i="2"/>
  <c r="H12" i="1" s="1"/>
  <c r="K9" i="2"/>
  <c r="I10" i="2"/>
  <c r="F10" i="2"/>
  <c r="AH12" i="1" l="1"/>
  <c r="AI12" i="1"/>
  <c r="AE12" i="1"/>
  <c r="AF12" i="1"/>
  <c r="Y13" i="1"/>
  <c r="Z13" i="1"/>
  <c r="V12" i="1"/>
  <c r="W12" i="1"/>
  <c r="S12" i="1"/>
  <c r="T12" i="1"/>
  <c r="P13" i="1"/>
  <c r="Q13" i="1"/>
  <c r="D12" i="1"/>
  <c r="E12" i="1"/>
  <c r="J12" i="1"/>
  <c r="G12" i="1"/>
  <c r="A12" i="1"/>
  <c r="B12" i="1"/>
  <c r="M12" i="1"/>
  <c r="E10" i="2"/>
  <c r="N13" i="1" s="1"/>
  <c r="AB12" i="1"/>
  <c r="J10" i="2"/>
  <c r="AC13" i="1" s="1"/>
  <c r="A10" i="2"/>
  <c r="K10" i="2"/>
  <c r="G10" i="2"/>
  <c r="H10" i="2"/>
  <c r="B10" i="2"/>
  <c r="F11" i="2"/>
  <c r="I11" i="2"/>
  <c r="C10" i="2"/>
  <c r="H13" i="1" s="1"/>
  <c r="L10" i="2"/>
  <c r="D10" i="2"/>
  <c r="K13" i="1" s="1"/>
  <c r="AH13" i="1" l="1"/>
  <c r="AI13" i="1"/>
  <c r="AE13" i="1"/>
  <c r="AF13" i="1"/>
  <c r="Y14" i="1"/>
  <c r="Z14" i="1"/>
  <c r="V13" i="1"/>
  <c r="W13" i="1"/>
  <c r="S13" i="1"/>
  <c r="T13" i="1"/>
  <c r="P14" i="1"/>
  <c r="Q14" i="1"/>
  <c r="D13" i="1"/>
  <c r="E13" i="1"/>
  <c r="J13" i="1"/>
  <c r="G13" i="1"/>
  <c r="B13" i="1"/>
  <c r="A13" i="1"/>
  <c r="AB13" i="1"/>
  <c r="J11" i="2"/>
  <c r="AC14" i="1" s="1"/>
  <c r="M13" i="1"/>
  <c r="E11" i="2"/>
  <c r="N14" i="1" s="1"/>
  <c r="A11" i="2"/>
  <c r="D11" i="2"/>
  <c r="K14" i="1" s="1"/>
  <c r="I12" i="2"/>
  <c r="B11" i="2"/>
  <c r="G11" i="2"/>
  <c r="L11" i="2"/>
  <c r="C11" i="2"/>
  <c r="H14" i="1" s="1"/>
  <c r="F12" i="2"/>
  <c r="H11" i="2"/>
  <c r="K11" i="2"/>
  <c r="AH14" i="1" l="1"/>
  <c r="AI14" i="1"/>
  <c r="AE14" i="1"/>
  <c r="AF14" i="1"/>
  <c r="Y15" i="1"/>
  <c r="Z15" i="1"/>
  <c r="V14" i="1"/>
  <c r="W14" i="1"/>
  <c r="S14" i="1"/>
  <c r="T14" i="1"/>
  <c r="P15" i="1"/>
  <c r="Q15" i="1"/>
  <c r="D14" i="1"/>
  <c r="E14" i="1"/>
  <c r="J14" i="1"/>
  <c r="G14" i="1"/>
  <c r="B14" i="1"/>
  <c r="A14" i="1"/>
  <c r="M14" i="1"/>
  <c r="E12" i="2"/>
  <c r="N15" i="1" s="1"/>
  <c r="AB14" i="1"/>
  <c r="J12" i="2"/>
  <c r="AC15" i="1" s="1"/>
  <c r="A12" i="2"/>
  <c r="H12" i="2"/>
  <c r="C12" i="2"/>
  <c r="H15" i="1" s="1"/>
  <c r="B12" i="2"/>
  <c r="K12" i="2"/>
  <c r="F13" i="2"/>
  <c r="L12" i="2"/>
  <c r="G12" i="2"/>
  <c r="I13" i="2"/>
  <c r="D12" i="2"/>
  <c r="K15" i="1" s="1"/>
  <c r="AH15" i="1" l="1"/>
  <c r="AI15" i="1"/>
  <c r="AE15" i="1"/>
  <c r="AF15" i="1"/>
  <c r="Y16" i="1"/>
  <c r="Z16" i="1"/>
  <c r="V15" i="1"/>
  <c r="W15" i="1"/>
  <c r="S15" i="1"/>
  <c r="T15" i="1"/>
  <c r="P16" i="1"/>
  <c r="Q16" i="1"/>
  <c r="D15" i="1"/>
  <c r="E15" i="1"/>
  <c r="J15" i="1"/>
  <c r="G15" i="1"/>
  <c r="A15" i="1"/>
  <c r="B15" i="1"/>
  <c r="AB15" i="1"/>
  <c r="J13" i="2"/>
  <c r="AC16" i="1" s="1"/>
  <c r="M15" i="1"/>
  <c r="E13" i="2"/>
  <c r="N16" i="1" s="1"/>
  <c r="A13" i="2"/>
  <c r="D13" i="2"/>
  <c r="K16" i="1" s="1"/>
  <c r="G13" i="2"/>
  <c r="F14" i="2"/>
  <c r="H13" i="2"/>
  <c r="I14" i="2"/>
  <c r="L13" i="2"/>
  <c r="K13" i="2"/>
  <c r="B13" i="2"/>
  <c r="C13" i="2"/>
  <c r="H16" i="1" s="1"/>
  <c r="AH16" i="1" l="1"/>
  <c r="AI16" i="1"/>
  <c r="AE16" i="1"/>
  <c r="AF16" i="1"/>
  <c r="Y17" i="1"/>
  <c r="Z17" i="1"/>
  <c r="V16" i="1"/>
  <c r="W16" i="1"/>
  <c r="S16" i="1"/>
  <c r="T16" i="1"/>
  <c r="P17" i="1"/>
  <c r="Q17" i="1"/>
  <c r="D16" i="1"/>
  <c r="E16" i="1"/>
  <c r="J16" i="1"/>
  <c r="G16" i="1"/>
  <c r="B16" i="1"/>
  <c r="A16" i="1"/>
  <c r="M16" i="1"/>
  <c r="E14" i="2"/>
  <c r="N17" i="1" s="1"/>
  <c r="A14" i="2"/>
  <c r="AB16" i="1"/>
  <c r="J14" i="2"/>
  <c r="AC17" i="1" s="1"/>
  <c r="B14" i="2"/>
  <c r="L14" i="2"/>
  <c r="H14" i="2"/>
  <c r="G14" i="2"/>
  <c r="C14" i="2"/>
  <c r="H17" i="1" s="1"/>
  <c r="K14" i="2"/>
  <c r="I15" i="2"/>
  <c r="F15" i="2"/>
  <c r="D14" i="2"/>
  <c r="K17" i="1" s="1"/>
  <c r="AH17" i="1" l="1"/>
  <c r="AI17" i="1"/>
  <c r="AE17" i="1"/>
  <c r="AF17" i="1"/>
  <c r="Y18" i="1"/>
  <c r="Z18" i="1"/>
  <c r="V17" i="1"/>
  <c r="W17" i="1"/>
  <c r="S17" i="1"/>
  <c r="T17" i="1"/>
  <c r="P18" i="1"/>
  <c r="Q18" i="1"/>
  <c r="D17" i="1"/>
  <c r="E17" i="1"/>
  <c r="J17" i="1"/>
  <c r="G17" i="1"/>
  <c r="A17" i="1"/>
  <c r="B17" i="1"/>
  <c r="A15" i="2"/>
  <c r="AB17" i="1"/>
  <c r="J15" i="2"/>
  <c r="AC18" i="1" s="1"/>
  <c r="M17" i="1"/>
  <c r="E15" i="2"/>
  <c r="N18" i="1" s="1"/>
  <c r="K15" i="2"/>
  <c r="D15" i="2"/>
  <c r="K18" i="1" s="1"/>
  <c r="G15" i="2"/>
  <c r="H15" i="2"/>
  <c r="B15" i="2"/>
  <c r="F16" i="2"/>
  <c r="I16" i="2"/>
  <c r="C15" i="2"/>
  <c r="H18" i="1" s="1"/>
  <c r="L15" i="2"/>
  <c r="AH18" i="1" l="1"/>
  <c r="AI18" i="1"/>
  <c r="AE18" i="1"/>
  <c r="AF18" i="1"/>
  <c r="Y19" i="1"/>
  <c r="Z19" i="1"/>
  <c r="V18" i="1"/>
  <c r="W18" i="1"/>
  <c r="S18" i="1"/>
  <c r="T18" i="1"/>
  <c r="P19" i="1"/>
  <c r="Q19" i="1"/>
  <c r="D18" i="1"/>
  <c r="E18" i="1"/>
  <c r="J18" i="1"/>
  <c r="G18" i="1"/>
  <c r="A18" i="1"/>
  <c r="B18" i="1"/>
  <c r="AB18" i="1"/>
  <c r="J16" i="2"/>
  <c r="AC19" i="1" s="1"/>
  <c r="M18" i="1"/>
  <c r="E16" i="2"/>
  <c r="N19" i="1" s="1"/>
  <c r="A16" i="2"/>
  <c r="I17" i="2"/>
  <c r="B16" i="2"/>
  <c r="G16" i="2"/>
  <c r="D16" i="2"/>
  <c r="K19" i="1" s="1"/>
  <c r="L16" i="2"/>
  <c r="C16" i="2"/>
  <c r="H19" i="1" s="1"/>
  <c r="F17" i="2"/>
  <c r="H16" i="2"/>
  <c r="K16" i="2"/>
  <c r="AH19" i="1" l="1"/>
  <c r="AI19" i="1"/>
  <c r="AE19" i="1"/>
  <c r="AF19" i="1"/>
  <c r="Y20" i="1"/>
  <c r="Z20" i="1"/>
  <c r="V19" i="1"/>
  <c r="W19" i="1"/>
  <c r="S19" i="1"/>
  <c r="T19" i="1"/>
  <c r="P20" i="1"/>
  <c r="Q20" i="1"/>
  <c r="D19" i="1"/>
  <c r="E19" i="1"/>
  <c r="J19" i="1"/>
  <c r="G19" i="1"/>
  <c r="B19" i="1"/>
  <c r="A19" i="1"/>
  <c r="M19" i="1"/>
  <c r="E17" i="2"/>
  <c r="N20" i="1" s="1"/>
  <c r="A17" i="2"/>
  <c r="AB19" i="1"/>
  <c r="J17" i="2"/>
  <c r="AC20" i="1" s="1"/>
  <c r="K17" i="2"/>
  <c r="H17" i="2"/>
  <c r="C17" i="2"/>
  <c r="H20" i="1" s="1"/>
  <c r="D17" i="2"/>
  <c r="K20" i="1" s="1"/>
  <c r="B17" i="2"/>
  <c r="F18" i="2"/>
  <c r="L17" i="2"/>
  <c r="G17" i="2"/>
  <c r="I18" i="2"/>
  <c r="AH20" i="1" l="1"/>
  <c r="AI20" i="1"/>
  <c r="AE20" i="1"/>
  <c r="AF20" i="1"/>
  <c r="Y21" i="1"/>
  <c r="Z21" i="1"/>
  <c r="V20" i="1"/>
  <c r="W20" i="1"/>
  <c r="S20" i="1"/>
  <c r="T20" i="1"/>
  <c r="P21" i="1"/>
  <c r="Q21" i="1"/>
  <c r="D20" i="1"/>
  <c r="E20" i="1"/>
  <c r="J20" i="1"/>
  <c r="G20" i="1"/>
  <c r="A20" i="1"/>
  <c r="B20" i="1"/>
  <c r="A18" i="2"/>
  <c r="AB20" i="1"/>
  <c r="J18" i="2"/>
  <c r="AC21" i="1" s="1"/>
  <c r="M20" i="1"/>
  <c r="E18" i="2"/>
  <c r="N21" i="1" s="1"/>
  <c r="G18" i="2"/>
  <c r="F19" i="2"/>
  <c r="D18" i="2"/>
  <c r="K21" i="1" s="1"/>
  <c r="H18" i="2"/>
  <c r="I19" i="2"/>
  <c r="L18" i="2"/>
  <c r="B18" i="2"/>
  <c r="C18" i="2"/>
  <c r="H21" i="1" s="1"/>
  <c r="K18" i="2"/>
  <c r="AH21" i="1" l="1"/>
  <c r="AI21" i="1"/>
  <c r="AE21" i="1"/>
  <c r="AF21" i="1"/>
  <c r="Y22" i="1"/>
  <c r="Z22" i="1"/>
  <c r="V21" i="1"/>
  <c r="W21" i="1"/>
  <c r="S21" i="1"/>
  <c r="T21" i="1"/>
  <c r="P22" i="1"/>
  <c r="Q22" i="1"/>
  <c r="D21" i="1"/>
  <c r="E21" i="1"/>
  <c r="J21" i="1"/>
  <c r="G21" i="1"/>
  <c r="B21" i="1"/>
  <c r="A21" i="1"/>
  <c r="AB21" i="1"/>
  <c r="J19" i="2"/>
  <c r="AC22" i="1" s="1"/>
  <c r="M21" i="1"/>
  <c r="E19" i="2"/>
  <c r="N22" i="1" s="1"/>
  <c r="A19" i="2"/>
  <c r="K19" i="2"/>
  <c r="B19" i="2"/>
  <c r="L19" i="2"/>
  <c r="H19" i="2"/>
  <c r="G19" i="2"/>
  <c r="C19" i="2"/>
  <c r="H22" i="1" s="1"/>
  <c r="I20" i="2"/>
  <c r="D19" i="2"/>
  <c r="K22" i="1" s="1"/>
  <c r="F20" i="2"/>
  <c r="AH22" i="1" l="1"/>
  <c r="AI22" i="1"/>
  <c r="AE22" i="1"/>
  <c r="AF22" i="1"/>
  <c r="Y23" i="1"/>
  <c r="Z23" i="1"/>
  <c r="V22" i="1"/>
  <c r="W22" i="1"/>
  <c r="S22" i="1"/>
  <c r="T22" i="1"/>
  <c r="P23" i="1"/>
  <c r="Q23" i="1"/>
  <c r="D22" i="1"/>
  <c r="E22" i="1"/>
  <c r="J22" i="1"/>
  <c r="G22" i="1"/>
  <c r="B22" i="1"/>
  <c r="A22" i="1"/>
  <c r="M22" i="1"/>
  <c r="E20" i="2"/>
  <c r="N23" i="1" s="1"/>
  <c r="A20" i="2"/>
  <c r="AB22" i="1"/>
  <c r="J20" i="2"/>
  <c r="AC23" i="1" s="1"/>
  <c r="D20" i="2"/>
  <c r="K23" i="1" s="1"/>
  <c r="G20" i="2"/>
  <c r="H20" i="2"/>
  <c r="B20" i="2"/>
  <c r="F21" i="2"/>
  <c r="I21" i="2"/>
  <c r="C20" i="2"/>
  <c r="H23" i="1" s="1"/>
  <c r="L20" i="2"/>
  <c r="K20" i="2"/>
  <c r="AH23" i="1" l="1"/>
  <c r="AI23" i="1"/>
  <c r="AE23" i="1"/>
  <c r="AF23" i="1"/>
  <c r="Y24" i="1"/>
  <c r="Z24" i="1"/>
  <c r="V23" i="1"/>
  <c r="W23" i="1"/>
  <c r="S23" i="1"/>
  <c r="T23" i="1"/>
  <c r="P24" i="1"/>
  <c r="Q24" i="1"/>
  <c r="D23" i="1"/>
  <c r="E23" i="1"/>
  <c r="J23" i="1"/>
  <c r="G23" i="1"/>
  <c r="B23" i="1"/>
  <c r="A23" i="1"/>
  <c r="A21" i="2"/>
  <c r="AB23" i="1"/>
  <c r="J21" i="2"/>
  <c r="AC24" i="1" s="1"/>
  <c r="M23" i="1"/>
  <c r="E21" i="2"/>
  <c r="N24" i="1" s="1"/>
  <c r="K21" i="2"/>
  <c r="I22" i="2"/>
  <c r="B21" i="2"/>
  <c r="G21" i="2"/>
  <c r="D21" i="2"/>
  <c r="K24" i="1" s="1"/>
  <c r="L21" i="2"/>
  <c r="C21" i="2"/>
  <c r="H24" i="1" s="1"/>
  <c r="F22" i="2"/>
  <c r="H21" i="2"/>
  <c r="AH24" i="1" l="1"/>
  <c r="AI24" i="1"/>
  <c r="AE24" i="1"/>
  <c r="AF24" i="1"/>
  <c r="Y25" i="1"/>
  <c r="Z25" i="1"/>
  <c r="V24" i="1"/>
  <c r="W24" i="1"/>
  <c r="S24" i="1"/>
  <c r="T24" i="1"/>
  <c r="P25" i="1"/>
  <c r="Q25" i="1"/>
  <c r="D24" i="1"/>
  <c r="E24" i="1"/>
  <c r="J24" i="1"/>
  <c r="G24" i="1"/>
  <c r="B24" i="1"/>
  <c r="A24" i="1"/>
  <c r="AB24" i="1"/>
  <c r="J22" i="2"/>
  <c r="AC25" i="1" s="1"/>
  <c r="M24" i="1"/>
  <c r="E22" i="2"/>
  <c r="N25" i="1" s="1"/>
  <c r="A22" i="2"/>
  <c r="H22" i="2"/>
  <c r="C22" i="2"/>
  <c r="H25" i="1" s="1"/>
  <c r="D22" i="2"/>
  <c r="K25" i="1" s="1"/>
  <c r="B22" i="2"/>
  <c r="F23" i="2"/>
  <c r="L22" i="2"/>
  <c r="G22" i="2"/>
  <c r="I23" i="2"/>
  <c r="K22" i="2"/>
  <c r="AH25" i="1" l="1"/>
  <c r="AI25" i="1"/>
  <c r="AE25" i="1"/>
  <c r="AF25" i="1"/>
  <c r="Y26" i="1"/>
  <c r="Z26" i="1"/>
  <c r="V25" i="1"/>
  <c r="W25" i="1"/>
  <c r="S25" i="1"/>
  <c r="T25" i="1"/>
  <c r="P26" i="1"/>
  <c r="Q26" i="1"/>
  <c r="D25" i="1"/>
  <c r="E25" i="1"/>
  <c r="J25" i="1"/>
  <c r="G25" i="1"/>
  <c r="B25" i="1"/>
  <c r="A25" i="1"/>
  <c r="M25" i="1"/>
  <c r="E23" i="2"/>
  <c r="N26" i="1" s="1"/>
  <c r="A23" i="2"/>
  <c r="AB25" i="1"/>
  <c r="J23" i="2"/>
  <c r="AC26" i="1" s="1"/>
  <c r="K23" i="2"/>
  <c r="G23" i="2"/>
  <c r="F24" i="2"/>
  <c r="D23" i="2"/>
  <c r="K26" i="1" s="1"/>
  <c r="H23" i="2"/>
  <c r="I24" i="2"/>
  <c r="L23" i="2"/>
  <c r="B23" i="2"/>
  <c r="C23" i="2"/>
  <c r="H26" i="1" s="1"/>
  <c r="AH26" i="1" l="1"/>
  <c r="AI26" i="1"/>
  <c r="AE26" i="1"/>
  <c r="AF26" i="1"/>
  <c r="Y27" i="1"/>
  <c r="Z27" i="1"/>
  <c r="V26" i="1"/>
  <c r="W26" i="1"/>
  <c r="S26" i="1"/>
  <c r="T26" i="1"/>
  <c r="P27" i="1"/>
  <c r="Q27" i="1"/>
  <c r="D26" i="1"/>
  <c r="E26" i="1"/>
  <c r="J26" i="1"/>
  <c r="G26" i="1"/>
  <c r="A26" i="1"/>
  <c r="B26" i="1"/>
  <c r="A24" i="2"/>
  <c r="AB26" i="1"/>
  <c r="J24" i="2"/>
  <c r="AC27" i="1" s="1"/>
  <c r="M26" i="1"/>
  <c r="E24" i="2"/>
  <c r="N27" i="1" s="1"/>
  <c r="C24" i="2"/>
  <c r="H27" i="1" s="1"/>
  <c r="I25" i="2"/>
  <c r="D24" i="2"/>
  <c r="K27" i="1" s="1"/>
  <c r="G24" i="2"/>
  <c r="B24" i="2"/>
  <c r="L24" i="2"/>
  <c r="H24" i="2"/>
  <c r="F25" i="2"/>
  <c r="K24" i="2"/>
  <c r="AH27" i="1" l="1"/>
  <c r="AI27" i="1"/>
  <c r="AE27" i="1"/>
  <c r="AF27" i="1"/>
  <c r="Y28" i="1"/>
  <c r="Z28" i="1"/>
  <c r="V27" i="1"/>
  <c r="W27" i="1"/>
  <c r="S27" i="1"/>
  <c r="T27" i="1"/>
  <c r="P28" i="1"/>
  <c r="Q28" i="1"/>
  <c r="D27" i="1"/>
  <c r="E27" i="1"/>
  <c r="J27" i="1"/>
  <c r="G27" i="1"/>
  <c r="B27" i="1"/>
  <c r="A27" i="1"/>
  <c r="AB27" i="1"/>
  <c r="J25" i="2"/>
  <c r="AC28" i="1" s="1"/>
  <c r="M27" i="1"/>
  <c r="E25" i="2"/>
  <c r="N28" i="1" s="1"/>
  <c r="A25" i="2"/>
  <c r="F26" i="2"/>
  <c r="L25" i="2"/>
  <c r="D25" i="2"/>
  <c r="K28" i="1" s="1"/>
  <c r="K25" i="2"/>
  <c r="H25" i="2"/>
  <c r="B25" i="2"/>
  <c r="G25" i="2"/>
  <c r="I26" i="2"/>
  <c r="C25" i="2"/>
  <c r="H28" i="1" s="1"/>
  <c r="AH28" i="1" l="1"/>
  <c r="AI28" i="1"/>
  <c r="AE28" i="1"/>
  <c r="AF28" i="1"/>
  <c r="Y29" i="1"/>
  <c r="Z29" i="1"/>
  <c r="V28" i="1"/>
  <c r="W28" i="1"/>
  <c r="S28" i="1"/>
  <c r="T28" i="1"/>
  <c r="P29" i="1"/>
  <c r="Q29" i="1"/>
  <c r="D28" i="1"/>
  <c r="E28" i="1"/>
  <c r="J28" i="1"/>
  <c r="G28" i="1"/>
  <c r="B28" i="1"/>
  <c r="A28" i="1"/>
  <c r="M28" i="1"/>
  <c r="E26" i="2"/>
  <c r="N29" i="1" s="1"/>
  <c r="A26" i="2"/>
  <c r="AB28" i="1"/>
  <c r="J26" i="2"/>
  <c r="AC29" i="1" s="1"/>
  <c r="I27" i="2"/>
  <c r="B26" i="2"/>
  <c r="K26" i="2"/>
  <c r="D26" i="2"/>
  <c r="K29" i="1" s="1"/>
  <c r="L26" i="2"/>
  <c r="C26" i="2"/>
  <c r="H29" i="1" s="1"/>
  <c r="G26" i="2"/>
  <c r="H26" i="2"/>
  <c r="F27" i="2"/>
  <c r="AH29" i="1" l="1"/>
  <c r="AI29" i="1"/>
  <c r="AE29" i="1"/>
  <c r="AF29" i="1"/>
  <c r="Y30" i="1"/>
  <c r="Z30" i="1"/>
  <c r="V29" i="1"/>
  <c r="W29" i="1"/>
  <c r="S29" i="1"/>
  <c r="T29" i="1"/>
  <c r="P30" i="1"/>
  <c r="Q30" i="1"/>
  <c r="D29" i="1"/>
  <c r="E29" i="1"/>
  <c r="J29" i="1"/>
  <c r="G29" i="1"/>
  <c r="A29" i="1"/>
  <c r="B29" i="1"/>
  <c r="A27" i="2"/>
  <c r="AB29" i="1"/>
  <c r="J27" i="2"/>
  <c r="AC30" i="1" s="1"/>
  <c r="M29" i="1"/>
  <c r="E27" i="2"/>
  <c r="N30" i="1" s="1"/>
  <c r="H27" i="2"/>
  <c r="C27" i="2"/>
  <c r="H30" i="1" s="1"/>
  <c r="D27" i="2"/>
  <c r="K30" i="1" s="1"/>
  <c r="B27" i="2"/>
  <c r="F28" i="2"/>
  <c r="G27" i="2"/>
  <c r="L27" i="2"/>
  <c r="K27" i="2"/>
  <c r="I28" i="2"/>
  <c r="AH30" i="1" l="1"/>
  <c r="AI30" i="1"/>
  <c r="AE30" i="1"/>
  <c r="AF30" i="1"/>
  <c r="Y31" i="1"/>
  <c r="Z31" i="1"/>
  <c r="V30" i="1"/>
  <c r="W30" i="1"/>
  <c r="S30" i="1"/>
  <c r="T30" i="1"/>
  <c r="P31" i="1"/>
  <c r="Q31" i="1"/>
  <c r="D30" i="1"/>
  <c r="E30" i="1"/>
  <c r="J30" i="1"/>
  <c r="G30" i="1"/>
  <c r="B30" i="1"/>
  <c r="A30" i="1"/>
  <c r="AB30" i="1"/>
  <c r="J28" i="2"/>
  <c r="AC31" i="1" s="1"/>
  <c r="M30" i="1"/>
  <c r="E28" i="2"/>
  <c r="N31" i="1" s="1"/>
  <c r="A28" i="2"/>
  <c r="K28" i="2"/>
  <c r="G28" i="2"/>
  <c r="F29" i="2"/>
  <c r="D28" i="2"/>
  <c r="K31" i="1" s="1"/>
  <c r="H28" i="2"/>
  <c r="I29" i="2"/>
  <c r="L28" i="2"/>
  <c r="B28" i="2"/>
  <c r="C28" i="2"/>
  <c r="H31" i="1" s="1"/>
  <c r="AH31" i="1" l="1"/>
  <c r="AI31" i="1"/>
  <c r="AE31" i="1"/>
  <c r="AF31" i="1"/>
  <c r="Y32" i="1"/>
  <c r="Z32" i="1"/>
  <c r="V31" i="1"/>
  <c r="W31" i="1"/>
  <c r="S31" i="1"/>
  <c r="T31" i="1"/>
  <c r="P32" i="1"/>
  <c r="Q32" i="1"/>
  <c r="D31" i="1"/>
  <c r="E31" i="1"/>
  <c r="J31" i="1"/>
  <c r="G31" i="1"/>
  <c r="A31" i="1"/>
  <c r="B31" i="1"/>
  <c r="M31" i="1"/>
  <c r="E29" i="2"/>
  <c r="N32" i="1" s="1"/>
  <c r="A29" i="2"/>
  <c r="AB31" i="1"/>
  <c r="J29" i="2"/>
  <c r="AC32" i="1" s="1"/>
  <c r="C29" i="2"/>
  <c r="H32" i="1" s="1"/>
  <c r="I30" i="2"/>
  <c r="D29" i="2"/>
  <c r="K32" i="1" s="1"/>
  <c r="G29" i="2"/>
  <c r="B29" i="2"/>
  <c r="L29" i="2"/>
  <c r="H29" i="2"/>
  <c r="F30" i="2"/>
  <c r="K29" i="2"/>
  <c r="AH32" i="1" l="1"/>
  <c r="AI32" i="1"/>
  <c r="AE32" i="1"/>
  <c r="AF32" i="1"/>
  <c r="Y33" i="1"/>
  <c r="Z33" i="1"/>
  <c r="V32" i="1"/>
  <c r="W32" i="1"/>
  <c r="S32" i="1"/>
  <c r="T32" i="1"/>
  <c r="P33" i="1"/>
  <c r="Q33" i="1"/>
  <c r="D32" i="1"/>
  <c r="E32" i="1"/>
  <c r="J32" i="1"/>
  <c r="G32" i="1"/>
  <c r="A32" i="1"/>
  <c r="B32" i="1"/>
  <c r="A30" i="2"/>
  <c r="AB32" i="1"/>
  <c r="J30" i="2"/>
  <c r="AC33" i="1" s="1"/>
  <c r="M32" i="1"/>
  <c r="E30" i="2"/>
  <c r="N33" i="1" s="1"/>
  <c r="F31" i="2"/>
  <c r="L30" i="2"/>
  <c r="D30" i="2"/>
  <c r="K33" i="1" s="1"/>
  <c r="K30" i="2"/>
  <c r="H30" i="2"/>
  <c r="G30" i="2"/>
  <c r="I31" i="2"/>
  <c r="C30" i="2"/>
  <c r="H33" i="1" s="1"/>
  <c r="AH33" i="1" l="1"/>
  <c r="AI33" i="1"/>
  <c r="AE33" i="1"/>
  <c r="AF33" i="1"/>
  <c r="Y34" i="1"/>
  <c r="Z34" i="1"/>
  <c r="V33" i="1"/>
  <c r="W33" i="1"/>
  <c r="S33" i="1"/>
  <c r="T33" i="1"/>
  <c r="P34" i="1"/>
  <c r="Q34" i="1"/>
  <c r="J33" i="1"/>
  <c r="G33" i="1"/>
  <c r="B33" i="1"/>
  <c r="A33" i="1"/>
  <c r="AB33" i="1"/>
  <c r="J31" i="2"/>
  <c r="AC34" i="1" s="1"/>
  <c r="M33" i="1"/>
  <c r="E31" i="2"/>
  <c r="N34" i="1" s="1"/>
  <c r="A31" i="2"/>
  <c r="C31" i="2"/>
  <c r="G31" i="2"/>
  <c r="K31" i="2"/>
  <c r="D31" i="2"/>
  <c r="K34" i="1" s="1"/>
  <c r="L31" i="2"/>
  <c r="H31" i="2"/>
  <c r="AH34" i="1" l="1"/>
  <c r="AI34" i="1"/>
  <c r="AE34" i="1"/>
  <c r="AF34" i="1"/>
  <c r="V34" i="1"/>
  <c r="W34" i="1"/>
  <c r="S34" i="1"/>
  <c r="T34" i="1"/>
  <c r="G34" i="1"/>
  <c r="H34" i="1"/>
  <c r="J34" i="1"/>
  <c r="A34" i="1"/>
  <c r="B34" i="1"/>
  <c r="M34" i="1"/>
  <c r="E32" i="2"/>
  <c r="A32" i="2"/>
  <c r="AB34" i="1"/>
  <c r="J32" i="2"/>
  <c r="H32" i="2"/>
  <c r="G32" i="2"/>
  <c r="L32" i="2"/>
  <c r="C32" i="2"/>
  <c r="AH35" i="1" l="1"/>
  <c r="AI35" i="1"/>
  <c r="AB35" i="1"/>
  <c r="AC35" i="1"/>
  <c r="V35" i="1"/>
  <c r="W35" i="1"/>
  <c r="S35" i="1"/>
  <c r="T35" i="1"/>
  <c r="M35" i="1"/>
  <c r="N35" i="1"/>
  <c r="G35" i="1"/>
  <c r="H35" i="1"/>
  <c r="B35" i="1"/>
  <c r="A35" i="1"/>
</calcChain>
</file>

<file path=xl/sharedStrings.xml><?xml version="1.0" encoding="utf-8"?>
<sst xmlns="http://schemas.openxmlformats.org/spreadsheetml/2006/main" count="49" uniqueCount="37">
  <si>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</si>
  <si>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</si>
  <si>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</si>
  <si>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</si>
  <si>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</si>
  <si>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</si>
  <si>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</si>
  <si>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</si>
  <si>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</si>
  <si>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</si>
  <si>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</si>
  <si>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</si>
  <si>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</si>
  <si>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Pâques</t>
  </si>
  <si>
    <t>Jour de l'an</t>
  </si>
  <si>
    <t>Jour férié</t>
  </si>
  <si>
    <t>date (formule)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</si>
  <si>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</si>
  <si>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</si>
  <si>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</si>
  <si>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</si>
  <si>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</si>
  <si>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</si>
  <si>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</si>
  <si>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</si>
  <si>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</si>
  <si>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</si>
  <si>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</si>
  <si>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Date de début</t>
  </si>
  <si>
    <t>Date de fin</t>
  </si>
  <si>
    <t>différence Nombre de jours</t>
  </si>
  <si>
    <t>Nombre de jours dans l'année</t>
  </si>
  <si>
    <t>Nombre de samedi</t>
  </si>
  <si>
    <t>Nombre de dimanche</t>
  </si>
  <si>
    <t>Nombre de jours fériés</t>
  </si>
  <si>
    <t>Calcul du nombre de jours ouvrables entre 2 dates</t>
  </si>
  <si>
    <t>Total jours ouvrables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</si>
</sst>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800]dddd\,\ mmmm\ dd\,\ yyyy"/>
    <numFmt numFmtId="167" formatCode="ddd\ dd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5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0" borderId="0" xfId="0" applyNumberFormat="1" applyFill="1"/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3" borderId="0" xfId="0" applyFill="1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7" fontId="5" fillId="0" borderId="7" xfId="0" applyNumberFormat="1" applyFont="1" applyBorder="1" applyAlignment="1">
      <alignment horizontal="center" vertical="center"/>
    </xf>
    <xf numFmtId="167" fontId="5" fillId="0" borderId="8" xfId="0" applyNumberFormat="1" applyFont="1" applyBorder="1" applyAlignment="1">
      <alignment horizontal="center" vertical="center"/>
    </xf>
    <xf numFmtId="167" fontId="5" fillId="0" borderId="9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</cellXfs>
  <cellStyles count="1">
    <cellStyle name="Normal" xfId="0" builtinId="0"/>
  </cellStyles>
  <dxfs count="171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21D26-F7ED-48A2-A6C6-00E1C4FCD243}">
  <sheetPr codeName="Feuil1"/>
  <dimension ref="A1:AN36"/>
  <sheetViews>
    <sheetView tabSelected="1" zoomScale="110" zoomScaleNormal="110" workbookViewId="0"/>
  </sheetViews>
  <sheetFormatPr baseColWidth="10" defaultColWidth="11.5703125" defaultRowHeight="15" x14ac:dyDescent="0.25"/>
  <cols>
    <col min="1" max="1" width="11.5703125" style="1"/>
    <col min="2" max="2" width="4.85546875" style="1" bestFit="1" customWidth="1"/>
    <col min="3" max="3" width="0.28515625" style="1" customWidth="1"/>
    <col min="4" max="4" width="11.5703125" style="1"/>
    <col min="5" max="5" width="4.85546875" style="1" bestFit="1" customWidth="1"/>
    <col min="6" max="6" width="0.28515625" style="1" customWidth="1"/>
    <col min="7" max="7" width="11.5703125" style="1"/>
    <col min="8" max="8" width="4.85546875" style="1" bestFit="1" customWidth="1"/>
    <col min="9" max="9" width="0.28515625" style="1" customWidth="1"/>
    <col min="10" max="10" width="11.5703125" style="1"/>
    <col min="11" max="11" width="4.85546875" style="1" bestFit="1" customWidth="1"/>
    <col min="12" max="12" width="0.28515625" style="1" customWidth="1"/>
    <col min="13" max="13" width="11.5703125" style="1"/>
    <col min="14" max="14" width="4.85546875" style="1" bestFit="1" customWidth="1"/>
    <col min="15" max="15" width="0.28515625" style="1" customWidth="1"/>
    <col min="16" max="16" width="11.5703125" style="1"/>
    <col min="17" max="17" width="4.85546875" style="1" bestFit="1" customWidth="1"/>
    <col min="18" max="18" width="0.28515625" style="1" customWidth="1"/>
    <col min="19" max="19" width="11.5703125" style="1"/>
    <col min="20" max="20" width="4.85546875" style="1" bestFit="1" customWidth="1"/>
    <col min="21" max="21" width="0.28515625" style="1" customWidth="1"/>
    <col min="22" max="22" width="11.5703125" style="1"/>
    <col min="23" max="23" width="4.85546875" style="1" bestFit="1" customWidth="1"/>
    <col min="24" max="24" width="0.28515625" style="1" customWidth="1"/>
    <col min="25" max="25" width="11.5703125" style="1"/>
    <col min="26" max="26" width="4.85546875" style="1" bestFit="1" customWidth="1"/>
    <col min="27" max="27" width="0.28515625" style="1" customWidth="1"/>
    <col min="28" max="28" width="11.5703125" style="1"/>
    <col min="29" max="29" width="4.85546875" style="1" bestFit="1" customWidth="1"/>
    <col min="30" max="30" width="0.28515625" style="1" customWidth="1"/>
    <col min="31" max="31" width="11.5703125" style="1"/>
    <col min="32" max="32" width="4.85546875" style="1" bestFit="1" customWidth="1"/>
    <col min="33" max="33" width="0.28515625" style="1" customWidth="1"/>
    <col min="34" max="34" width="11.5703125" style="1"/>
    <col min="35" max="35" width="4.85546875" style="1" bestFit="1" customWidth="1"/>
    <col min="36" max="36" width="0.28515625" style="1" customWidth="1"/>
    <col min="37" max="37" width="11.5703125" style="1"/>
    <col min="38" max="38" width="18.28515625" style="1" bestFit="1" customWidth="1"/>
    <col min="39" max="39" width="30.28515625" style="1" customWidth="1"/>
    <col min="40" max="40" width="26.42578125" style="1" bestFit="1" customWidth="1"/>
    <col min="41" max="16384" width="11.5703125" style="1"/>
  </cols>
  <sheetData>
    <row r="1" spans="1:40" ht="18.75" x14ac:dyDescent="0.25">
      <c r="M1" s="5" t="s">
        <v>12</v>
      </c>
      <c r="N1" s="5"/>
      <c r="P1" s="5">
        <v>2022</v>
      </c>
      <c r="Q1" s="5"/>
      <c r="AD1" s="5"/>
      <c r="AG1" s="5"/>
    </row>
    <row r="3" spans="1:40" s="4" customFormat="1" ht="15.75" x14ac:dyDescent="0.25">
      <c r="A3" s="23" t="s">
        <v>0</v>
      </c>
      <c r="B3" s="24"/>
      <c r="C3" s="25"/>
      <c r="D3" s="23" t="s">
        <v>1</v>
      </c>
      <c r="E3" s="24"/>
      <c r="F3" s="25"/>
      <c r="G3" s="23" t="s">
        <v>2</v>
      </c>
      <c r="H3" s="24"/>
      <c r="I3" s="25"/>
      <c r="J3" s="23" t="s">
        <v>3</v>
      </c>
      <c r="K3" s="24"/>
      <c r="L3" s="25"/>
      <c r="M3" s="23" t="s">
        <v>4</v>
      </c>
      <c r="N3" s="24"/>
      <c r="O3" s="25"/>
      <c r="P3" s="23" t="s">
        <v>5</v>
      </c>
      <c r="Q3" s="24"/>
      <c r="R3" s="25"/>
      <c r="S3" s="23" t="s">
        <v>6</v>
      </c>
      <c r="T3" s="24"/>
      <c r="U3" s="25"/>
      <c r="V3" s="23" t="s">
        <v>7</v>
      </c>
      <c r="W3" s="24"/>
      <c r="X3" s="25"/>
      <c r="Y3" s="23" t="s">
        <v>8</v>
      </c>
      <c r="Z3" s="24"/>
      <c r="AA3" s="25"/>
      <c r="AB3" s="23" t="s">
        <v>9</v>
      </c>
      <c r="AC3" s="24"/>
      <c r="AD3" s="25"/>
      <c r="AE3" s="23" t="s">
        <v>10</v>
      </c>
      <c r="AF3" s="24"/>
      <c r="AG3" s="25"/>
      <c r="AH3" s="23" t="s">
        <v>11</v>
      </c>
      <c r="AI3" s="24"/>
    </row>
    <row r="4" spans="1:40" s="6" customFormat="1" ht="0.95" customHeight="1" x14ac:dyDescent="0.25">
      <c r="A4" s="19"/>
      <c r="B4" s="20"/>
      <c r="D4" s="19"/>
      <c r="E4" s="20"/>
      <c r="G4" s="19"/>
      <c r="H4" s="20"/>
      <c r="J4" s="19"/>
      <c r="K4" s="20"/>
      <c r="M4" s="19"/>
      <c r="N4" s="20"/>
      <c r="P4" s="19"/>
      <c r="Q4" s="20"/>
      <c r="S4" s="19"/>
      <c r="T4" s="20"/>
      <c r="V4" s="19"/>
      <c r="W4" s="20"/>
      <c r="Y4" s="19"/>
      <c r="Z4" s="20"/>
      <c r="AB4" s="19"/>
      <c r="AC4" s="20"/>
      <c r="AE4" s="19"/>
      <c r="AF4" s="20"/>
      <c r="AH4" s="19"/>
      <c r="AI4" s="20"/>
    </row>
    <row r="5" spans="1:40" x14ac:dyDescent="0.25">
      <c r="A5" s="16">
        <f>Base!$A2</f>
        <v>44562</v>
      </c>
      <c r="B5" s="27">
        <f>Base!$A2</f>
        <v>44562</v>
      </c>
      <c r="C5" s="26"/>
      <c r="D5" s="16">
        <f>Base!B2</f>
        <v>44593</v>
      </c>
      <c r="E5" s="27">
        <f>Base!B2</f>
        <v>44593</v>
      </c>
      <c r="F5" s="26"/>
      <c r="G5" s="16">
        <f>Base!C2</f>
        <v>44621</v>
      </c>
      <c r="H5" s="27">
        <f>Base!C2</f>
        <v>44621</v>
      </c>
      <c r="I5" s="26"/>
      <c r="J5" s="16">
        <f>Base!D2</f>
        <v>44652</v>
      </c>
      <c r="K5" s="27">
        <f>Base!D2</f>
        <v>44652</v>
      </c>
      <c r="L5" s="26"/>
      <c r="M5" s="16">
        <f>Base!$E2</f>
        <v>44682</v>
      </c>
      <c r="N5" s="27">
        <f>Base!$E2</f>
        <v>44682</v>
      </c>
      <c r="O5" s="26"/>
      <c r="P5" s="16">
        <f>Base!$F2</f>
        <v>44713</v>
      </c>
      <c r="Q5" s="27">
        <f>Base!$F2</f>
        <v>44713</v>
      </c>
      <c r="R5" s="26"/>
      <c r="S5" s="16">
        <f>Base!$G2</f>
        <v>44743</v>
      </c>
      <c r="T5" s="27">
        <f>Base!$G2</f>
        <v>44743</v>
      </c>
      <c r="U5" s="26"/>
      <c r="V5" s="16">
        <f>Base!$H2</f>
        <v>44774</v>
      </c>
      <c r="W5" s="27">
        <f>Base!$H2</f>
        <v>44774</v>
      </c>
      <c r="X5" s="26"/>
      <c r="Y5" s="16">
        <f>Base!$I2</f>
        <v>44805</v>
      </c>
      <c r="Z5" s="27">
        <f>Base!$I2</f>
        <v>44805</v>
      </c>
      <c r="AA5" s="26"/>
      <c r="AB5" s="16">
        <f>Base!$J2</f>
        <v>44835</v>
      </c>
      <c r="AC5" s="27">
        <f>Base!$J2</f>
        <v>44835</v>
      </c>
      <c r="AD5" s="26"/>
      <c r="AE5" s="16">
        <f>Base!$K2</f>
        <v>44866</v>
      </c>
      <c r="AF5" s="27">
        <f>Base!$K2</f>
        <v>44866</v>
      </c>
      <c r="AG5" s="26"/>
      <c r="AH5" s="16">
        <f>Base!$L2</f>
        <v>44896</v>
      </c>
      <c r="AI5" s="27">
        <f>Base!$L2</f>
        <v>44896</v>
      </c>
    </row>
    <row r="6" spans="1:40" x14ac:dyDescent="0.25">
      <c r="A6" s="17">
        <f>Base!$A3</f>
        <v>44563</v>
      </c>
      <c r="B6" s="28">
        <f>Base!$A3</f>
        <v>44563</v>
      </c>
      <c r="C6" s="8"/>
      <c r="D6" s="17">
        <f>Base!B3</f>
        <v>44594</v>
      </c>
      <c r="E6" s="28">
        <f>Base!B3</f>
        <v>44594</v>
      </c>
      <c r="F6" s="8"/>
      <c r="G6" s="17">
        <f>Base!C3</f>
        <v>44622</v>
      </c>
      <c r="H6" s="28">
        <f>Base!C3</f>
        <v>44622</v>
      </c>
      <c r="I6" s="8"/>
      <c r="J6" s="17">
        <f>Base!D3</f>
        <v>44653</v>
      </c>
      <c r="K6" s="28">
        <f>Base!D3</f>
        <v>44653</v>
      </c>
      <c r="L6" s="8"/>
      <c r="M6" s="17">
        <f>Base!E3</f>
        <v>44683</v>
      </c>
      <c r="N6" s="28">
        <f>Base!$E3</f>
        <v>44683</v>
      </c>
      <c r="O6" s="8"/>
      <c r="P6" s="17">
        <f>Base!F3</f>
        <v>44714</v>
      </c>
      <c r="Q6" s="28">
        <f>Base!$F3</f>
        <v>44714</v>
      </c>
      <c r="R6" s="8"/>
      <c r="S6" s="17">
        <f>Base!G3</f>
        <v>44744</v>
      </c>
      <c r="T6" s="28">
        <f>Base!$G3</f>
        <v>44744</v>
      </c>
      <c r="U6" s="8"/>
      <c r="V6" s="17">
        <f>Base!H3</f>
        <v>44775</v>
      </c>
      <c r="W6" s="28">
        <f>Base!$H3</f>
        <v>44775</v>
      </c>
      <c r="X6" s="8"/>
      <c r="Y6" s="17">
        <f>Base!I3</f>
        <v>44806</v>
      </c>
      <c r="Z6" s="28">
        <f>Base!$I3</f>
        <v>44806</v>
      </c>
      <c r="AA6" s="8"/>
      <c r="AB6" s="17">
        <f>Base!J3</f>
        <v>44836</v>
      </c>
      <c r="AC6" s="28">
        <f>Base!$J3</f>
        <v>44836</v>
      </c>
      <c r="AD6" s="8"/>
      <c r="AE6" s="17">
        <f>Base!K3</f>
        <v>44867</v>
      </c>
      <c r="AF6" s="28">
        <f>Base!$K3</f>
        <v>44867</v>
      </c>
      <c r="AG6" s="8"/>
      <c r="AH6" s="17">
        <f>Base!L3</f>
        <v>44897</v>
      </c>
      <c r="AI6" s="28">
        <f>Base!$L3</f>
        <v>44897</v>
      </c>
    </row>
    <row r="7" spans="1:40" x14ac:dyDescent="0.25">
      <c r="A7" s="17">
        <f>Base!$A4</f>
        <v>44564</v>
      </c>
      <c r="B7" s="28">
        <f>Base!$A4</f>
        <v>44564</v>
      </c>
      <c r="C7" s="8"/>
      <c r="D7" s="17">
        <f>Base!B4</f>
        <v>44595</v>
      </c>
      <c r="E7" s="28">
        <f>Base!B4</f>
        <v>44595</v>
      </c>
      <c r="F7" s="8"/>
      <c r="G7" s="17">
        <f>Base!C4</f>
        <v>44623</v>
      </c>
      <c r="H7" s="28">
        <f>Base!C4</f>
        <v>44623</v>
      </c>
      <c r="I7" s="8"/>
      <c r="J7" s="17">
        <f>Base!D4</f>
        <v>44654</v>
      </c>
      <c r="K7" s="28">
        <f>Base!D4</f>
        <v>44654</v>
      </c>
      <c r="L7" s="8"/>
      <c r="M7" s="17">
        <f>Base!E4</f>
        <v>44684</v>
      </c>
      <c r="N7" s="28">
        <f>Base!$E4</f>
        <v>44684</v>
      </c>
      <c r="O7" s="8"/>
      <c r="P7" s="17">
        <f>Base!F4</f>
        <v>44715</v>
      </c>
      <c r="Q7" s="28">
        <f>Base!$F4</f>
        <v>44715</v>
      </c>
      <c r="R7" s="8"/>
      <c r="S7" s="17">
        <f>Base!G4</f>
        <v>44745</v>
      </c>
      <c r="T7" s="28">
        <f>Base!$G4</f>
        <v>44745</v>
      </c>
      <c r="U7" s="8"/>
      <c r="V7" s="17">
        <f>Base!H4</f>
        <v>44776</v>
      </c>
      <c r="W7" s="28">
        <f>Base!$H4</f>
        <v>44776</v>
      </c>
      <c r="X7" s="8"/>
      <c r="Y7" s="17">
        <f>Base!I4</f>
        <v>44807</v>
      </c>
      <c r="Z7" s="28">
        <f>Base!$I4</f>
        <v>44807</v>
      </c>
      <c r="AA7" s="8"/>
      <c r="AB7" s="17">
        <f>Base!J4</f>
        <v>44837</v>
      </c>
      <c r="AC7" s="28">
        <f>Base!$J4</f>
        <v>44837</v>
      </c>
      <c r="AD7" s="8"/>
      <c r="AE7" s="17">
        <f>Base!K4</f>
        <v>44868</v>
      </c>
      <c r="AF7" s="28">
        <f>Base!$K4</f>
        <v>44868</v>
      </c>
      <c r="AG7" s="8"/>
      <c r="AH7" s="17">
        <f>Base!L4</f>
        <v>44898</v>
      </c>
      <c r="AI7" s="28">
        <f>Base!$L4</f>
        <v>44898</v>
      </c>
    </row>
    <row r="8" spans="1:40" x14ac:dyDescent="0.25">
      <c r="A8" s="17">
        <f>Base!$A5</f>
        <v>44565</v>
      </c>
      <c r="B8" s="28">
        <f>Base!$A5</f>
        <v>44565</v>
      </c>
      <c r="C8" s="8"/>
      <c r="D8" s="17">
        <f>Base!B5</f>
        <v>44596</v>
      </c>
      <c r="E8" s="28">
        <f>Base!B5</f>
        <v>44596</v>
      </c>
      <c r="F8" s="8"/>
      <c r="G8" s="17">
        <f>Base!C5</f>
        <v>44624</v>
      </c>
      <c r="H8" s="28">
        <f>Base!C5</f>
        <v>44624</v>
      </c>
      <c r="I8" s="8"/>
      <c r="J8" s="17">
        <f>Base!D5</f>
        <v>44655</v>
      </c>
      <c r="K8" s="28">
        <f>Base!D5</f>
        <v>44655</v>
      </c>
      <c r="L8" s="8"/>
      <c r="M8" s="17">
        <f>Base!E5</f>
        <v>44685</v>
      </c>
      <c r="N8" s="28">
        <f>Base!$E5</f>
        <v>44685</v>
      </c>
      <c r="O8" s="8"/>
      <c r="P8" s="17">
        <f>Base!F5</f>
        <v>44716</v>
      </c>
      <c r="Q8" s="28">
        <f>Base!$F5</f>
        <v>44716</v>
      </c>
      <c r="R8" s="8"/>
      <c r="S8" s="17">
        <f>Base!G5</f>
        <v>44746</v>
      </c>
      <c r="T8" s="28">
        <f>Base!$G5</f>
        <v>44746</v>
      </c>
      <c r="U8" s="8"/>
      <c r="V8" s="17">
        <f>Base!H5</f>
        <v>44777</v>
      </c>
      <c r="W8" s="28">
        <f>Base!$H5</f>
        <v>44777</v>
      </c>
      <c r="X8" s="8"/>
      <c r="Y8" s="17">
        <f>Base!I5</f>
        <v>44808</v>
      </c>
      <c r="Z8" s="28">
        <f>Base!$I5</f>
        <v>44808</v>
      </c>
      <c r="AA8" s="8"/>
      <c r="AB8" s="17">
        <f>Base!J5</f>
        <v>44838</v>
      </c>
      <c r="AC8" s="28">
        <f>Base!$J5</f>
        <v>44838</v>
      </c>
      <c r="AD8" s="8"/>
      <c r="AE8" s="17">
        <f>Base!K5</f>
        <v>44869</v>
      </c>
      <c r="AF8" s="28">
        <f>Base!$K5</f>
        <v>44869</v>
      </c>
      <c r="AG8" s="8"/>
      <c r="AH8" s="17">
        <f>Base!L5</f>
        <v>44899</v>
      </c>
      <c r="AI8" s="28">
        <f>Base!$L5</f>
        <v>44899</v>
      </c>
      <c r="AL8" s="12" t="s">
        <v>15</v>
      </c>
      <c r="AM8" t="s">
        <v>16</v>
      </c>
    </row>
    <row r="9" spans="1:40" x14ac:dyDescent="0.25">
      <c r="A9" s="17">
        <f>Base!$A6</f>
        <v>44566</v>
      </c>
      <c r="B9" s="28">
        <f>Base!$A6</f>
        <v>44566</v>
      </c>
      <c r="C9" s="8"/>
      <c r="D9" s="17">
        <f>Base!B6</f>
        <v>44597</v>
      </c>
      <c r="E9" s="28">
        <f>Base!B6</f>
        <v>44597</v>
      </c>
      <c r="F9" s="8"/>
      <c r="G9" s="17">
        <f>Base!C6</f>
        <v>44625</v>
      </c>
      <c r="H9" s="28">
        <f>Base!C6</f>
        <v>44625</v>
      </c>
      <c r="I9" s="8"/>
      <c r="J9" s="17">
        <f>Base!D6</f>
        <v>44656</v>
      </c>
      <c r="K9" s="28">
        <f>Base!D6</f>
        <v>44656</v>
      </c>
      <c r="L9" s="8"/>
      <c r="M9" s="17">
        <f>Base!E6</f>
        <v>44686</v>
      </c>
      <c r="N9" s="28">
        <f>Base!$E6</f>
        <v>44686</v>
      </c>
      <c r="O9" s="8"/>
      <c r="P9" s="17">
        <f>Base!F6</f>
        <v>44717</v>
      </c>
      <c r="Q9" s="28">
        <f>Base!$F6</f>
        <v>44717</v>
      </c>
      <c r="R9" s="8"/>
      <c r="S9" s="17">
        <f>Base!G6</f>
        <v>44747</v>
      </c>
      <c r="T9" s="28">
        <f>Base!$G6</f>
        <v>44747</v>
      </c>
      <c r="U9" s="8"/>
      <c r="V9" s="17">
        <f>Base!H6</f>
        <v>44778</v>
      </c>
      <c r="W9" s="28">
        <f>Base!$H6</f>
        <v>44778</v>
      </c>
      <c r="X9" s="8"/>
      <c r="Y9" s="17">
        <f>Base!I6</f>
        <v>44809</v>
      </c>
      <c r="Z9" s="28">
        <f>Base!$I6</f>
        <v>44809</v>
      </c>
      <c r="AA9" s="8"/>
      <c r="AB9" s="17">
        <f>Base!J6</f>
        <v>44839</v>
      </c>
      <c r="AC9" s="28">
        <f>Base!$J6</f>
        <v>44839</v>
      </c>
      <c r="AD9" s="8"/>
      <c r="AE9" s="17">
        <f>Base!K6</f>
        <v>44870</v>
      </c>
      <c r="AF9" s="28">
        <f>Base!$K6</f>
        <v>44870</v>
      </c>
      <c r="AG9" s="8"/>
      <c r="AH9" s="17">
        <f>Base!L6</f>
        <v>44900</v>
      </c>
      <c r="AI9" s="28">
        <f>Base!$L6</f>
        <v>44900</v>
      </c>
      <c r="AL9" t="s">
        <v>14</v>
      </c>
      <c r="AM9" s="7">
        <f>DATE($P$1,1,1)</f>
        <v>44562</v>
      </c>
      <c r="AN9" s="1">
        <v>1</v>
      </c>
    </row>
    <row r="10" spans="1:40" x14ac:dyDescent="0.25">
      <c r="A10" s="17">
        <f>Base!$A7</f>
        <v>44567</v>
      </c>
      <c r="B10" s="28">
        <f>Base!$A7</f>
        <v>44567</v>
      </c>
      <c r="C10" s="8"/>
      <c r="D10" s="17">
        <f>Base!B7</f>
        <v>44598</v>
      </c>
      <c r="E10" s="28">
        <f>Base!B7</f>
        <v>44598</v>
      </c>
      <c r="F10" s="8"/>
      <c r="G10" s="17">
        <f>Base!C7</f>
        <v>44626</v>
      </c>
      <c r="H10" s="28">
        <f>Base!C7</f>
        <v>44626</v>
      </c>
      <c r="I10" s="8"/>
      <c r="J10" s="17">
        <f>Base!D7</f>
        <v>44657</v>
      </c>
      <c r="K10" s="28">
        <f>Base!D7</f>
        <v>44657</v>
      </c>
      <c r="L10" s="8"/>
      <c r="M10" s="17">
        <f>Base!E7</f>
        <v>44687</v>
      </c>
      <c r="N10" s="28">
        <f>Base!$E7</f>
        <v>44687</v>
      </c>
      <c r="O10" s="8"/>
      <c r="P10" s="17">
        <f>Base!F7</f>
        <v>44718</v>
      </c>
      <c r="Q10" s="28">
        <f>Base!$F7</f>
        <v>44718</v>
      </c>
      <c r="R10" s="8"/>
      <c r="S10" s="17">
        <f>Base!G7</f>
        <v>44748</v>
      </c>
      <c r="T10" s="28">
        <f>Base!$G7</f>
        <v>44748</v>
      </c>
      <c r="U10" s="8"/>
      <c r="V10" s="17">
        <f>Base!H7</f>
        <v>44779</v>
      </c>
      <c r="W10" s="28">
        <f>Base!$H7</f>
        <v>44779</v>
      </c>
      <c r="X10" s="8"/>
      <c r="Y10" s="17">
        <f>Base!I7</f>
        <v>44810</v>
      </c>
      <c r="Z10" s="28">
        <f>Base!$I7</f>
        <v>44810</v>
      </c>
      <c r="AA10" s="8"/>
      <c r="AB10" s="17">
        <f>Base!J7</f>
        <v>44840</v>
      </c>
      <c r="AC10" s="28">
        <f>Base!$J7</f>
        <v>44840</v>
      </c>
      <c r="AD10" s="8"/>
      <c r="AE10" s="17">
        <f>Base!K7</f>
        <v>44871</v>
      </c>
      <c r="AF10" s="28">
        <f>Base!$K7</f>
        <v>44871</v>
      </c>
      <c r="AG10" s="8"/>
      <c r="AH10" s="17">
        <f>Base!L7</f>
        <v>44901</v>
      </c>
      <c r="AI10" s="28">
        <f>Base!$L7</f>
        <v>44901</v>
      </c>
      <c r="AL10" s="12" t="s">
        <v>13</v>
      </c>
      <c r="AM10" s="9">
        <f>FLOOR(DAY(MINUTE($P$1/38)/2+56)&amp;"/5/"&amp;$P$1,7)-34</f>
        <v>44668</v>
      </c>
      <c r="AN10" s="1">
        <v>1</v>
      </c>
    </row>
    <row r="11" spans="1:40" x14ac:dyDescent="0.25">
      <c r="A11" s="17">
        <f>Base!$A8</f>
        <v>44568</v>
      </c>
      <c r="B11" s="28">
        <f>Base!$A8</f>
        <v>44568</v>
      </c>
      <c r="C11" s="8"/>
      <c r="D11" s="17">
        <f>Base!B8</f>
        <v>44599</v>
      </c>
      <c r="E11" s="28">
        <f>Base!B8</f>
        <v>44599</v>
      </c>
      <c r="F11" s="8"/>
      <c r="G11" s="17">
        <f>Base!C8</f>
        <v>44627</v>
      </c>
      <c r="H11" s="28">
        <f>Base!C8</f>
        <v>44627</v>
      </c>
      <c r="I11" s="8"/>
      <c r="J11" s="17">
        <f>Base!D8</f>
        <v>44658</v>
      </c>
      <c r="K11" s="28">
        <f>Base!D8</f>
        <v>44658</v>
      </c>
      <c r="L11" s="8"/>
      <c r="M11" s="17">
        <f>Base!E8</f>
        <v>44688</v>
      </c>
      <c r="N11" s="28">
        <f>Base!$E8</f>
        <v>44688</v>
      </c>
      <c r="O11" s="8"/>
      <c r="P11" s="17">
        <f>Base!F8</f>
        <v>44719</v>
      </c>
      <c r="Q11" s="28">
        <f>Base!$F8</f>
        <v>44719</v>
      </c>
      <c r="R11" s="8"/>
      <c r="S11" s="17">
        <f>Base!G8</f>
        <v>44749</v>
      </c>
      <c r="T11" s="28">
        <f>Base!$G8</f>
        <v>44749</v>
      </c>
      <c r="U11" s="8"/>
      <c r="V11" s="17">
        <f>Base!H8</f>
        <v>44780</v>
      </c>
      <c r="W11" s="28">
        <f>Base!$H8</f>
        <v>44780</v>
      </c>
      <c r="X11" s="8"/>
      <c r="Y11" s="17">
        <f>Base!I8</f>
        <v>44811</v>
      </c>
      <c r="Z11" s="28">
        <f>Base!$I8</f>
        <v>44811</v>
      </c>
      <c r="AA11" s="8"/>
      <c r="AB11" s="17">
        <f>Base!J8</f>
        <v>44841</v>
      </c>
      <c r="AC11" s="28">
        <f>Base!$J8</f>
        <v>44841</v>
      </c>
      <c r="AD11" s="8"/>
      <c r="AE11" s="17">
        <f>Base!K8</f>
        <v>44872</v>
      </c>
      <c r="AF11" s="28">
        <f>Base!$K8</f>
        <v>44872</v>
      </c>
      <c r="AG11" s="8"/>
      <c r="AH11" s="17">
        <f>Base!L8</f>
        <v>44902</v>
      </c>
      <c r="AI11" s="28">
        <f>Base!$L8</f>
        <v>44902</v>
      </c>
      <c r="AL11" t="s">
        <v>17</v>
      </c>
      <c r="AM11" s="7">
        <f>AM10+1</f>
        <v>44669</v>
      </c>
      <c r="AN11" s="1">
        <v>1</v>
      </c>
    </row>
    <row r="12" spans="1:40" x14ac:dyDescent="0.25">
      <c r="A12" s="17">
        <f>Base!$A9</f>
        <v>44569</v>
      </c>
      <c r="B12" s="28">
        <f>Base!$A9</f>
        <v>44569</v>
      </c>
      <c r="C12" s="8"/>
      <c r="D12" s="17">
        <f>Base!B9</f>
        <v>44600</v>
      </c>
      <c r="E12" s="28">
        <f>Base!B9</f>
        <v>44600</v>
      </c>
      <c r="F12" s="8"/>
      <c r="G12" s="17">
        <f>Base!C9</f>
        <v>44628</v>
      </c>
      <c r="H12" s="28">
        <f>Base!C9</f>
        <v>44628</v>
      </c>
      <c r="I12" s="8"/>
      <c r="J12" s="17">
        <f>Base!D9</f>
        <v>44659</v>
      </c>
      <c r="K12" s="28">
        <f>Base!D9</f>
        <v>44659</v>
      </c>
      <c r="L12" s="8"/>
      <c r="M12" s="17">
        <f>Base!E9</f>
        <v>44689</v>
      </c>
      <c r="N12" s="28">
        <f>Base!$E9</f>
        <v>44689</v>
      </c>
      <c r="O12" s="8"/>
      <c r="P12" s="17">
        <f>Base!F9</f>
        <v>44720</v>
      </c>
      <c r="Q12" s="28">
        <f>Base!$F9</f>
        <v>44720</v>
      </c>
      <c r="R12" s="8"/>
      <c r="S12" s="17">
        <f>Base!G9</f>
        <v>44750</v>
      </c>
      <c r="T12" s="28">
        <f>Base!$G9</f>
        <v>44750</v>
      </c>
      <c r="U12" s="8"/>
      <c r="V12" s="17">
        <f>Base!H9</f>
        <v>44781</v>
      </c>
      <c r="W12" s="28">
        <f>Base!$H9</f>
        <v>44781</v>
      </c>
      <c r="X12" s="8"/>
      <c r="Y12" s="17">
        <f>Base!I9</f>
        <v>44812</v>
      </c>
      <c r="Z12" s="28">
        <f>Base!$I9</f>
        <v>44812</v>
      </c>
      <c r="AA12" s="8"/>
      <c r="AB12" s="17">
        <f>Base!J9</f>
        <v>44842</v>
      </c>
      <c r="AC12" s="28">
        <f>Base!$J9</f>
        <v>44842</v>
      </c>
      <c r="AD12" s="8"/>
      <c r="AE12" s="17">
        <f>Base!K9</f>
        <v>44873</v>
      </c>
      <c r="AF12" s="28">
        <f>Base!$K9</f>
        <v>44873</v>
      </c>
      <c r="AG12" s="8"/>
      <c r="AH12" s="17">
        <f>Base!L9</f>
        <v>44903</v>
      </c>
      <c r="AI12" s="28">
        <f>Base!$L9</f>
        <v>44903</v>
      </c>
      <c r="AL12" t="s">
        <v>18</v>
      </c>
      <c r="AM12" s="7">
        <f>DATE($P$1,5,1)</f>
        <v>44682</v>
      </c>
      <c r="AN12" s="1">
        <v>1</v>
      </c>
    </row>
    <row r="13" spans="1:40" x14ac:dyDescent="0.25">
      <c r="A13" s="17">
        <f>Base!$A10</f>
        <v>44570</v>
      </c>
      <c r="B13" s="28">
        <f>Base!$A10</f>
        <v>44570</v>
      </c>
      <c r="C13" s="8"/>
      <c r="D13" s="17">
        <f>Base!B10</f>
        <v>44601</v>
      </c>
      <c r="E13" s="28">
        <f>Base!B10</f>
        <v>44601</v>
      </c>
      <c r="F13" s="8"/>
      <c r="G13" s="17">
        <f>Base!C10</f>
        <v>44629</v>
      </c>
      <c r="H13" s="28">
        <f>Base!C10</f>
        <v>44629</v>
      </c>
      <c r="I13" s="8"/>
      <c r="J13" s="17">
        <f>Base!D10</f>
        <v>44660</v>
      </c>
      <c r="K13" s="28">
        <f>Base!D10</f>
        <v>44660</v>
      </c>
      <c r="L13" s="8"/>
      <c r="M13" s="17">
        <f>Base!E10</f>
        <v>44690</v>
      </c>
      <c r="N13" s="28">
        <f>Base!$E10</f>
        <v>44690</v>
      </c>
      <c r="O13" s="8"/>
      <c r="P13" s="17">
        <f>Base!F10</f>
        <v>44721</v>
      </c>
      <c r="Q13" s="28">
        <f>Base!$F10</f>
        <v>44721</v>
      </c>
      <c r="R13" s="8"/>
      <c r="S13" s="17">
        <f>Base!G10</f>
        <v>44751</v>
      </c>
      <c r="T13" s="28">
        <f>Base!$G10</f>
        <v>44751</v>
      </c>
      <c r="U13" s="8"/>
      <c r="V13" s="17">
        <f>Base!H10</f>
        <v>44782</v>
      </c>
      <c r="W13" s="28">
        <f>Base!$H10</f>
        <v>44782</v>
      </c>
      <c r="X13" s="8"/>
      <c r="Y13" s="17">
        <f>Base!I10</f>
        <v>44813</v>
      </c>
      <c r="Z13" s="28">
        <f>Base!$I10</f>
        <v>44813</v>
      </c>
      <c r="AA13" s="8"/>
      <c r="AB13" s="17">
        <f>Base!J10</f>
        <v>44843</v>
      </c>
      <c r="AC13" s="28">
        <f>Base!$J10</f>
        <v>44843</v>
      </c>
      <c r="AD13" s="8"/>
      <c r="AE13" s="17">
        <f>Base!K10</f>
        <v>44874</v>
      </c>
      <c r="AF13" s="28">
        <f>Base!$K10</f>
        <v>44874</v>
      </c>
      <c r="AG13" s="8"/>
      <c r="AH13" s="17">
        <f>Base!L10</f>
        <v>44904</v>
      </c>
      <c r="AI13" s="28">
        <f>Base!$L10</f>
        <v>44904</v>
      </c>
      <c r="AL13" t="s">
        <v>19</v>
      </c>
      <c r="AM13" s="7">
        <f>DATE($P$1,5,8)</f>
        <v>44689</v>
      </c>
      <c r="AN13" s="1">
        <v>1</v>
      </c>
    </row>
    <row r="14" spans="1:40" x14ac:dyDescent="0.25">
      <c r="A14" s="17">
        <f>Base!$A11</f>
        <v>44571</v>
      </c>
      <c r="B14" s="28">
        <f>Base!$A11</f>
        <v>44571</v>
      </c>
      <c r="C14" s="8"/>
      <c r="D14" s="17">
        <f>Base!B11</f>
        <v>44602</v>
      </c>
      <c r="E14" s="28">
        <f>Base!B11</f>
        <v>44602</v>
      </c>
      <c r="F14" s="8"/>
      <c r="G14" s="17">
        <f>Base!C11</f>
        <v>44630</v>
      </c>
      <c r="H14" s="28">
        <f>Base!C11</f>
        <v>44630</v>
      </c>
      <c r="I14" s="8"/>
      <c r="J14" s="17">
        <f>Base!D11</f>
        <v>44661</v>
      </c>
      <c r="K14" s="28">
        <f>Base!D11</f>
        <v>44661</v>
      </c>
      <c r="L14" s="8"/>
      <c r="M14" s="17">
        <f>Base!E11</f>
        <v>44691</v>
      </c>
      <c r="N14" s="28">
        <f>Base!$E11</f>
        <v>44691</v>
      </c>
      <c r="O14" s="8"/>
      <c r="P14" s="17">
        <f>Base!F11</f>
        <v>44722</v>
      </c>
      <c r="Q14" s="28">
        <f>Base!$F11</f>
        <v>44722</v>
      </c>
      <c r="R14" s="8"/>
      <c r="S14" s="17">
        <f>Base!G11</f>
        <v>44752</v>
      </c>
      <c r="T14" s="28">
        <f>Base!$G11</f>
        <v>44752</v>
      </c>
      <c r="U14" s="8"/>
      <c r="V14" s="17">
        <f>Base!H11</f>
        <v>44783</v>
      </c>
      <c r="W14" s="28">
        <f>Base!$H11</f>
        <v>44783</v>
      </c>
      <c r="X14" s="8"/>
      <c r="Y14" s="17">
        <f>Base!I11</f>
        <v>44814</v>
      </c>
      <c r="Z14" s="28">
        <f>Base!$I11</f>
        <v>44814</v>
      </c>
      <c r="AA14" s="8"/>
      <c r="AB14" s="17">
        <f>Base!J11</f>
        <v>44844</v>
      </c>
      <c r="AC14" s="28">
        <f>Base!$J11</f>
        <v>44844</v>
      </c>
      <c r="AD14" s="8"/>
      <c r="AE14" s="17">
        <f>Base!K11</f>
        <v>44875</v>
      </c>
      <c r="AF14" s="28">
        <f>Base!$K11</f>
        <v>44875</v>
      </c>
      <c r="AG14" s="8"/>
      <c r="AH14" s="17">
        <f>Base!L11</f>
        <v>44905</v>
      </c>
      <c r="AI14" s="28">
        <f>Base!$L11</f>
        <v>44905</v>
      </c>
      <c r="AL14" t="s">
        <v>20</v>
      </c>
      <c r="AM14" s="7">
        <f>AM10+39</f>
        <v>44707</v>
      </c>
      <c r="AN14" s="1">
        <v>1</v>
      </c>
    </row>
    <row r="15" spans="1:40" x14ac:dyDescent="0.25">
      <c r="A15" s="17">
        <f>Base!$A12</f>
        <v>44572</v>
      </c>
      <c r="B15" s="28">
        <f>Base!$A12</f>
        <v>44572</v>
      </c>
      <c r="C15" s="8"/>
      <c r="D15" s="17">
        <f>Base!B12</f>
        <v>44603</v>
      </c>
      <c r="E15" s="28">
        <f>Base!B12</f>
        <v>44603</v>
      </c>
      <c r="F15" s="8"/>
      <c r="G15" s="17">
        <f>Base!C12</f>
        <v>44631</v>
      </c>
      <c r="H15" s="28">
        <f>Base!C12</f>
        <v>44631</v>
      </c>
      <c r="I15" s="8"/>
      <c r="J15" s="17">
        <f>Base!D12</f>
        <v>44662</v>
      </c>
      <c r="K15" s="28">
        <f>Base!D12</f>
        <v>44662</v>
      </c>
      <c r="L15" s="8"/>
      <c r="M15" s="17">
        <f>Base!E12</f>
        <v>44692</v>
      </c>
      <c r="N15" s="28">
        <f>Base!$E12</f>
        <v>44692</v>
      </c>
      <c r="O15" s="8"/>
      <c r="P15" s="17">
        <f>Base!F12</f>
        <v>44723</v>
      </c>
      <c r="Q15" s="28">
        <f>Base!$F12</f>
        <v>44723</v>
      </c>
      <c r="R15" s="8"/>
      <c r="S15" s="17">
        <f>Base!G12</f>
        <v>44753</v>
      </c>
      <c r="T15" s="28">
        <f>Base!$G12</f>
        <v>44753</v>
      </c>
      <c r="U15" s="8"/>
      <c r="V15" s="17">
        <f>Base!H12</f>
        <v>44784</v>
      </c>
      <c r="W15" s="28">
        <f>Base!$H12</f>
        <v>44784</v>
      </c>
      <c r="X15" s="8"/>
      <c r="Y15" s="17">
        <f>Base!I12</f>
        <v>44815</v>
      </c>
      <c r="Z15" s="28">
        <f>Base!$I12</f>
        <v>44815</v>
      </c>
      <c r="AA15" s="8"/>
      <c r="AB15" s="17">
        <f>Base!J12</f>
        <v>44845</v>
      </c>
      <c r="AC15" s="28">
        <f>Base!$J12</f>
        <v>44845</v>
      </c>
      <c r="AD15" s="8"/>
      <c r="AE15" s="17">
        <f>Base!K12</f>
        <v>44876</v>
      </c>
      <c r="AF15" s="28">
        <f>Base!$K12</f>
        <v>44876</v>
      </c>
      <c r="AG15" s="8"/>
      <c r="AH15" s="17">
        <f>Base!L12</f>
        <v>44906</v>
      </c>
      <c r="AI15" s="28">
        <f>Base!$L12</f>
        <v>44906</v>
      </c>
      <c r="AL15" t="s">
        <v>21</v>
      </c>
      <c r="AM15" s="7">
        <f>AM10+49</f>
        <v>44717</v>
      </c>
      <c r="AN15" s="1">
        <v>1</v>
      </c>
    </row>
    <row r="16" spans="1:40" x14ac:dyDescent="0.25">
      <c r="A16" s="17">
        <f>Base!$A13</f>
        <v>44573</v>
      </c>
      <c r="B16" s="28">
        <f>Base!$A13</f>
        <v>44573</v>
      </c>
      <c r="C16" s="8"/>
      <c r="D16" s="17">
        <f>Base!B13</f>
        <v>44604</v>
      </c>
      <c r="E16" s="28">
        <f>Base!B13</f>
        <v>44604</v>
      </c>
      <c r="F16" s="8"/>
      <c r="G16" s="17">
        <f>Base!C13</f>
        <v>44632</v>
      </c>
      <c r="H16" s="28">
        <f>Base!C13</f>
        <v>44632</v>
      </c>
      <c r="I16" s="8"/>
      <c r="J16" s="17">
        <f>Base!D13</f>
        <v>44663</v>
      </c>
      <c r="K16" s="28">
        <f>Base!D13</f>
        <v>44663</v>
      </c>
      <c r="L16" s="8"/>
      <c r="M16" s="17">
        <f>Base!E13</f>
        <v>44693</v>
      </c>
      <c r="N16" s="28">
        <f>Base!$E13</f>
        <v>44693</v>
      </c>
      <c r="O16" s="8"/>
      <c r="P16" s="17">
        <f>Base!F13</f>
        <v>44724</v>
      </c>
      <c r="Q16" s="28">
        <f>Base!$F13</f>
        <v>44724</v>
      </c>
      <c r="R16" s="8"/>
      <c r="S16" s="17">
        <f>Base!G13</f>
        <v>44754</v>
      </c>
      <c r="T16" s="28">
        <f>Base!$G13</f>
        <v>44754</v>
      </c>
      <c r="U16" s="8"/>
      <c r="V16" s="17">
        <f>Base!H13</f>
        <v>44785</v>
      </c>
      <c r="W16" s="28">
        <f>Base!$H13</f>
        <v>44785</v>
      </c>
      <c r="X16" s="8"/>
      <c r="Y16" s="17">
        <f>Base!I13</f>
        <v>44816</v>
      </c>
      <c r="Z16" s="28">
        <f>Base!$I13</f>
        <v>44816</v>
      </c>
      <c r="AA16" s="8"/>
      <c r="AB16" s="17">
        <f>Base!J13</f>
        <v>44846</v>
      </c>
      <c r="AC16" s="28">
        <f>Base!$J13</f>
        <v>44846</v>
      </c>
      <c r="AD16" s="8"/>
      <c r="AE16" s="17">
        <f>Base!K13</f>
        <v>44877</v>
      </c>
      <c r="AF16" s="28">
        <f>Base!$K13</f>
        <v>44877</v>
      </c>
      <c r="AG16" s="8"/>
      <c r="AH16" s="17">
        <f>Base!L13</f>
        <v>44907</v>
      </c>
      <c r="AI16" s="28">
        <f>Base!$L13</f>
        <v>44907</v>
      </c>
      <c r="AL16" t="s">
        <v>22</v>
      </c>
      <c r="AM16" s="7">
        <f>AM10+50</f>
        <v>44718</v>
      </c>
      <c r="AN16" s="1">
        <v>1</v>
      </c>
    </row>
    <row r="17" spans="1:40" x14ac:dyDescent="0.25">
      <c r="A17" s="17">
        <f>Base!$A14</f>
        <v>44574</v>
      </c>
      <c r="B17" s="28">
        <f>Base!$A14</f>
        <v>44574</v>
      </c>
      <c r="C17" s="8"/>
      <c r="D17" s="17">
        <f>Base!B14</f>
        <v>44605</v>
      </c>
      <c r="E17" s="28">
        <f>Base!B14</f>
        <v>44605</v>
      </c>
      <c r="F17" s="8"/>
      <c r="G17" s="17">
        <f>Base!C14</f>
        <v>44633</v>
      </c>
      <c r="H17" s="28">
        <f>Base!C14</f>
        <v>44633</v>
      </c>
      <c r="I17" s="8"/>
      <c r="J17" s="17">
        <f>Base!D14</f>
        <v>44664</v>
      </c>
      <c r="K17" s="28">
        <f>Base!D14</f>
        <v>44664</v>
      </c>
      <c r="L17" s="8"/>
      <c r="M17" s="17">
        <f>Base!E14</f>
        <v>44694</v>
      </c>
      <c r="N17" s="28">
        <f>Base!$E14</f>
        <v>44694</v>
      </c>
      <c r="O17" s="8"/>
      <c r="P17" s="17">
        <f>Base!F14</f>
        <v>44725</v>
      </c>
      <c r="Q17" s="28">
        <f>Base!$F14</f>
        <v>44725</v>
      </c>
      <c r="R17" s="8"/>
      <c r="S17" s="17">
        <f>Base!G14</f>
        <v>44755</v>
      </c>
      <c r="T17" s="28">
        <f>Base!$G14</f>
        <v>44755</v>
      </c>
      <c r="U17" s="8"/>
      <c r="V17" s="17">
        <f>Base!H14</f>
        <v>44786</v>
      </c>
      <c r="W17" s="28">
        <f>Base!$H14</f>
        <v>44786</v>
      </c>
      <c r="X17" s="8"/>
      <c r="Y17" s="17">
        <f>Base!I14</f>
        <v>44817</v>
      </c>
      <c r="Z17" s="28">
        <f>Base!$I14</f>
        <v>44817</v>
      </c>
      <c r="AA17" s="8"/>
      <c r="AB17" s="17">
        <f>Base!J14</f>
        <v>44847</v>
      </c>
      <c r="AC17" s="28">
        <f>Base!$J14</f>
        <v>44847</v>
      </c>
      <c r="AD17" s="8"/>
      <c r="AE17" s="17">
        <f>Base!K14</f>
        <v>44878</v>
      </c>
      <c r="AF17" s="28">
        <f>Base!$K14</f>
        <v>44878</v>
      </c>
      <c r="AG17" s="8"/>
      <c r="AH17" s="17">
        <f>Base!L14</f>
        <v>44908</v>
      </c>
      <c r="AI17" s="28">
        <f>Base!$L14</f>
        <v>44908</v>
      </c>
      <c r="AL17" t="s">
        <v>23</v>
      </c>
      <c r="AM17" s="7">
        <f>DATE($P$1,7,14)</f>
        <v>44756</v>
      </c>
      <c r="AN17" s="1">
        <v>1</v>
      </c>
    </row>
    <row r="18" spans="1:40" x14ac:dyDescent="0.25">
      <c r="A18" s="17">
        <f>Base!$A15</f>
        <v>44575</v>
      </c>
      <c r="B18" s="28">
        <f>Base!$A15</f>
        <v>44575</v>
      </c>
      <c r="C18" s="8"/>
      <c r="D18" s="17">
        <f>Base!B15</f>
        <v>44606</v>
      </c>
      <c r="E18" s="28">
        <f>Base!B15</f>
        <v>44606</v>
      </c>
      <c r="F18" s="8"/>
      <c r="G18" s="17">
        <f>Base!C15</f>
        <v>44634</v>
      </c>
      <c r="H18" s="28">
        <f>Base!C15</f>
        <v>44634</v>
      </c>
      <c r="I18" s="8"/>
      <c r="J18" s="17">
        <f>Base!D15</f>
        <v>44665</v>
      </c>
      <c r="K18" s="28">
        <f>Base!D15</f>
        <v>44665</v>
      </c>
      <c r="L18" s="8"/>
      <c r="M18" s="17">
        <f>Base!E15</f>
        <v>44695</v>
      </c>
      <c r="N18" s="28">
        <f>Base!$E15</f>
        <v>44695</v>
      </c>
      <c r="O18" s="8"/>
      <c r="P18" s="17">
        <f>Base!F15</f>
        <v>44726</v>
      </c>
      <c r="Q18" s="28">
        <f>Base!$F15</f>
        <v>44726</v>
      </c>
      <c r="R18" s="8"/>
      <c r="S18" s="17">
        <f>Base!G15</f>
        <v>44756</v>
      </c>
      <c r="T18" s="28">
        <f>Base!$G15</f>
        <v>44756</v>
      </c>
      <c r="U18" s="8"/>
      <c r="V18" s="17">
        <f>Base!H15</f>
        <v>44787</v>
      </c>
      <c r="W18" s="28">
        <f>Base!$H15</f>
        <v>44787</v>
      </c>
      <c r="X18" s="8"/>
      <c r="Y18" s="17">
        <f>Base!I15</f>
        <v>44818</v>
      </c>
      <c r="Z18" s="28">
        <f>Base!$I15</f>
        <v>44818</v>
      </c>
      <c r="AA18" s="8"/>
      <c r="AB18" s="17">
        <f>Base!J15</f>
        <v>44848</v>
      </c>
      <c r="AC18" s="28">
        <f>Base!$J15</f>
        <v>44848</v>
      </c>
      <c r="AD18" s="8"/>
      <c r="AE18" s="17">
        <f>Base!K15</f>
        <v>44879</v>
      </c>
      <c r="AF18" s="28">
        <f>Base!$K15</f>
        <v>44879</v>
      </c>
      <c r="AG18" s="8"/>
      <c r="AH18" s="17">
        <f>Base!L15</f>
        <v>44909</v>
      </c>
      <c r="AI18" s="28">
        <f>Base!$L15</f>
        <v>44909</v>
      </c>
      <c r="AL18" t="s">
        <v>24</v>
      </c>
      <c r="AM18" s="7">
        <f>DATE($P$1,8,15)</f>
        <v>44788</v>
      </c>
      <c r="AN18" s="1">
        <v>1</v>
      </c>
    </row>
    <row r="19" spans="1:40" x14ac:dyDescent="0.25">
      <c r="A19" s="17">
        <f>Base!$A16</f>
        <v>44576</v>
      </c>
      <c r="B19" s="28">
        <f>Base!$A16</f>
        <v>44576</v>
      </c>
      <c r="C19" s="8"/>
      <c r="D19" s="17">
        <f>Base!B16</f>
        <v>44607</v>
      </c>
      <c r="E19" s="28">
        <f>Base!B16</f>
        <v>44607</v>
      </c>
      <c r="F19" s="8"/>
      <c r="G19" s="17">
        <f>Base!C16</f>
        <v>44635</v>
      </c>
      <c r="H19" s="28">
        <f>Base!C16</f>
        <v>44635</v>
      </c>
      <c r="I19" s="8"/>
      <c r="J19" s="17">
        <f>Base!D16</f>
        <v>44666</v>
      </c>
      <c r="K19" s="28">
        <f>Base!D16</f>
        <v>44666</v>
      </c>
      <c r="L19" s="8"/>
      <c r="M19" s="17">
        <f>Base!E16</f>
        <v>44696</v>
      </c>
      <c r="N19" s="28">
        <f>Base!$E16</f>
        <v>44696</v>
      </c>
      <c r="O19" s="8"/>
      <c r="P19" s="17">
        <f>Base!F16</f>
        <v>44727</v>
      </c>
      <c r="Q19" s="28">
        <f>Base!$F16</f>
        <v>44727</v>
      </c>
      <c r="R19" s="8"/>
      <c r="S19" s="17">
        <f>Base!G16</f>
        <v>44757</v>
      </c>
      <c r="T19" s="28">
        <f>Base!$G16</f>
        <v>44757</v>
      </c>
      <c r="U19" s="8"/>
      <c r="V19" s="17">
        <f>Base!H16</f>
        <v>44788</v>
      </c>
      <c r="W19" s="28">
        <f>Base!$H16</f>
        <v>44788</v>
      </c>
      <c r="X19" s="8"/>
      <c r="Y19" s="17">
        <f>Base!I16</f>
        <v>44819</v>
      </c>
      <c r="Z19" s="28">
        <f>Base!$I16</f>
        <v>44819</v>
      </c>
      <c r="AA19" s="8"/>
      <c r="AB19" s="17">
        <f>Base!J16</f>
        <v>44849</v>
      </c>
      <c r="AC19" s="28">
        <f>Base!$J16</f>
        <v>44849</v>
      </c>
      <c r="AD19" s="8"/>
      <c r="AE19" s="17">
        <f>Base!K16</f>
        <v>44880</v>
      </c>
      <c r="AF19" s="28">
        <f>Base!$K16</f>
        <v>44880</v>
      </c>
      <c r="AG19" s="8"/>
      <c r="AH19" s="17">
        <f>Base!L16</f>
        <v>44910</v>
      </c>
      <c r="AI19" s="28">
        <f>Base!$L16</f>
        <v>44910</v>
      </c>
      <c r="AL19" t="s">
        <v>25</v>
      </c>
      <c r="AM19" s="7">
        <f>DATE($P$1,11,1)</f>
        <v>44866</v>
      </c>
      <c r="AN19" s="1">
        <v>1</v>
      </c>
    </row>
    <row r="20" spans="1:40" x14ac:dyDescent="0.25">
      <c r="A20" s="17">
        <f>Base!$A17</f>
        <v>44577</v>
      </c>
      <c r="B20" s="28">
        <f>Base!$A17</f>
        <v>44577</v>
      </c>
      <c r="C20" s="8"/>
      <c r="D20" s="17">
        <f>Base!B17</f>
        <v>44608</v>
      </c>
      <c r="E20" s="28">
        <f>Base!B17</f>
        <v>44608</v>
      </c>
      <c r="F20" s="8"/>
      <c r="G20" s="17">
        <f>Base!C17</f>
        <v>44636</v>
      </c>
      <c r="H20" s="28">
        <f>Base!C17</f>
        <v>44636</v>
      </c>
      <c r="I20" s="8"/>
      <c r="J20" s="17">
        <f>Base!D17</f>
        <v>44667</v>
      </c>
      <c r="K20" s="28">
        <f>Base!D17</f>
        <v>44667</v>
      </c>
      <c r="L20" s="8"/>
      <c r="M20" s="17">
        <f>Base!E17</f>
        <v>44697</v>
      </c>
      <c r="N20" s="28">
        <f>Base!$E17</f>
        <v>44697</v>
      </c>
      <c r="O20" s="8"/>
      <c r="P20" s="17">
        <f>Base!F17</f>
        <v>44728</v>
      </c>
      <c r="Q20" s="28">
        <f>Base!$F17</f>
        <v>44728</v>
      </c>
      <c r="R20" s="8"/>
      <c r="S20" s="17">
        <f>Base!G17</f>
        <v>44758</v>
      </c>
      <c r="T20" s="28">
        <f>Base!$G17</f>
        <v>44758</v>
      </c>
      <c r="U20" s="8"/>
      <c r="V20" s="17">
        <f>Base!H17</f>
        <v>44789</v>
      </c>
      <c r="W20" s="28">
        <f>Base!$H17</f>
        <v>44789</v>
      </c>
      <c r="X20" s="8"/>
      <c r="Y20" s="17">
        <f>Base!I17</f>
        <v>44820</v>
      </c>
      <c r="Z20" s="28">
        <f>Base!$I17</f>
        <v>44820</v>
      </c>
      <c r="AA20" s="8"/>
      <c r="AB20" s="17">
        <f>Base!J17</f>
        <v>44850</v>
      </c>
      <c r="AC20" s="28">
        <f>Base!$J17</f>
        <v>44850</v>
      </c>
      <c r="AD20" s="8"/>
      <c r="AE20" s="17">
        <f>Base!K17</f>
        <v>44881</v>
      </c>
      <c r="AF20" s="28">
        <f>Base!$K17</f>
        <v>44881</v>
      </c>
      <c r="AG20" s="8"/>
      <c r="AH20" s="17">
        <f>Base!L17</f>
        <v>44911</v>
      </c>
      <c r="AI20" s="28">
        <f>Base!$L17</f>
        <v>44911</v>
      </c>
      <c r="AL20" t="s">
        <v>26</v>
      </c>
      <c r="AM20" s="7">
        <f>DATE($P$1,11,11)</f>
        <v>44876</v>
      </c>
      <c r="AN20" s="1">
        <v>1</v>
      </c>
    </row>
    <row r="21" spans="1:40" x14ac:dyDescent="0.25">
      <c r="A21" s="17">
        <f>Base!$A18</f>
        <v>44578</v>
      </c>
      <c r="B21" s="28">
        <f>Base!$A18</f>
        <v>44578</v>
      </c>
      <c r="C21" s="8"/>
      <c r="D21" s="17">
        <f>Base!B18</f>
        <v>44609</v>
      </c>
      <c r="E21" s="28">
        <f>Base!B18</f>
        <v>44609</v>
      </c>
      <c r="F21" s="8"/>
      <c r="G21" s="17">
        <f>Base!C18</f>
        <v>44637</v>
      </c>
      <c r="H21" s="28">
        <f>Base!C18</f>
        <v>44637</v>
      </c>
      <c r="I21" s="8"/>
      <c r="J21" s="17">
        <f>Base!D18</f>
        <v>44668</v>
      </c>
      <c r="K21" s="28">
        <f>Base!D18</f>
        <v>44668</v>
      </c>
      <c r="L21" s="8"/>
      <c r="M21" s="17">
        <f>Base!E18</f>
        <v>44698</v>
      </c>
      <c r="N21" s="28">
        <f>Base!$E18</f>
        <v>44698</v>
      </c>
      <c r="O21" s="8"/>
      <c r="P21" s="17">
        <f>Base!F18</f>
        <v>44729</v>
      </c>
      <c r="Q21" s="28">
        <f>Base!$F18</f>
        <v>44729</v>
      </c>
      <c r="R21" s="8"/>
      <c r="S21" s="17">
        <f>Base!G18</f>
        <v>44759</v>
      </c>
      <c r="T21" s="28">
        <f>Base!$G18</f>
        <v>44759</v>
      </c>
      <c r="U21" s="8"/>
      <c r="V21" s="17">
        <f>Base!H18</f>
        <v>44790</v>
      </c>
      <c r="W21" s="28">
        <f>Base!$H18</f>
        <v>44790</v>
      </c>
      <c r="X21" s="8"/>
      <c r="Y21" s="17">
        <f>Base!I18</f>
        <v>44821</v>
      </c>
      <c r="Z21" s="28">
        <f>Base!$I18</f>
        <v>44821</v>
      </c>
      <c r="AA21" s="8"/>
      <c r="AB21" s="17">
        <f>Base!J18</f>
        <v>44851</v>
      </c>
      <c r="AC21" s="28">
        <f>Base!$J18</f>
        <v>44851</v>
      </c>
      <c r="AD21" s="8"/>
      <c r="AE21" s="17">
        <f>Base!K18</f>
        <v>44882</v>
      </c>
      <c r="AF21" s="28">
        <f>Base!$K18</f>
        <v>44882</v>
      </c>
      <c r="AG21" s="8"/>
      <c r="AH21" s="17">
        <f>Base!L18</f>
        <v>44912</v>
      </c>
      <c r="AI21" s="28">
        <f>Base!$L18</f>
        <v>44912</v>
      </c>
      <c r="AL21" t="s">
        <v>27</v>
      </c>
      <c r="AM21" s="7">
        <f>DATE($P$1,12,25)</f>
        <v>44920</v>
      </c>
      <c r="AN21" s="1">
        <v>1</v>
      </c>
    </row>
    <row r="22" spans="1:40" x14ac:dyDescent="0.25">
      <c r="A22" s="17">
        <f>Base!$A19</f>
        <v>44579</v>
      </c>
      <c r="B22" s="28">
        <f>Base!$A19</f>
        <v>44579</v>
      </c>
      <c r="C22" s="8"/>
      <c r="D22" s="17">
        <f>Base!B19</f>
        <v>44610</v>
      </c>
      <c r="E22" s="28">
        <f>Base!B19</f>
        <v>44610</v>
      </c>
      <c r="F22" s="8"/>
      <c r="G22" s="17">
        <f>Base!C19</f>
        <v>44638</v>
      </c>
      <c r="H22" s="28">
        <f>Base!C19</f>
        <v>44638</v>
      </c>
      <c r="I22" s="8"/>
      <c r="J22" s="17">
        <f>Base!D19</f>
        <v>44669</v>
      </c>
      <c r="K22" s="28">
        <f>Base!D19</f>
        <v>44669</v>
      </c>
      <c r="L22" s="8"/>
      <c r="M22" s="17">
        <f>Base!E19</f>
        <v>44699</v>
      </c>
      <c r="N22" s="28">
        <f>Base!$E19</f>
        <v>44699</v>
      </c>
      <c r="O22" s="8"/>
      <c r="P22" s="17">
        <f>Base!F19</f>
        <v>44730</v>
      </c>
      <c r="Q22" s="28">
        <f>Base!$F19</f>
        <v>44730</v>
      </c>
      <c r="R22" s="8"/>
      <c r="S22" s="17">
        <f>Base!G19</f>
        <v>44760</v>
      </c>
      <c r="T22" s="28">
        <f>Base!$G19</f>
        <v>44760</v>
      </c>
      <c r="U22" s="8"/>
      <c r="V22" s="17">
        <f>Base!H19</f>
        <v>44791</v>
      </c>
      <c r="W22" s="28">
        <f>Base!$H19</f>
        <v>44791</v>
      </c>
      <c r="X22" s="8"/>
      <c r="Y22" s="17">
        <f>Base!I19</f>
        <v>44822</v>
      </c>
      <c r="Z22" s="28">
        <f>Base!$I19</f>
        <v>44822</v>
      </c>
      <c r="AA22" s="8"/>
      <c r="AB22" s="17">
        <f>Base!J19</f>
        <v>44852</v>
      </c>
      <c r="AC22" s="28">
        <f>Base!$J19</f>
        <v>44852</v>
      </c>
      <c r="AD22" s="8"/>
      <c r="AE22" s="17">
        <f>Base!K19</f>
        <v>44883</v>
      </c>
      <c r="AF22" s="28">
        <f>Base!$K19</f>
        <v>44883</v>
      </c>
      <c r="AG22" s="8"/>
      <c r="AH22" s="17">
        <f>Base!L19</f>
        <v>44913</v>
      </c>
      <c r="AI22" s="28">
        <f>Base!$L19</f>
        <v>44913</v>
      </c>
    </row>
    <row r="23" spans="1:40" x14ac:dyDescent="0.25">
      <c r="A23" s="17">
        <f>Base!$A20</f>
        <v>44580</v>
      </c>
      <c r="B23" s="28">
        <f>Base!$A20</f>
        <v>44580</v>
      </c>
      <c r="C23" s="8"/>
      <c r="D23" s="17">
        <f>Base!B20</f>
        <v>44611</v>
      </c>
      <c r="E23" s="28">
        <f>Base!B20</f>
        <v>44611</v>
      </c>
      <c r="F23" s="8"/>
      <c r="G23" s="17">
        <f>Base!C20</f>
        <v>44639</v>
      </c>
      <c r="H23" s="28">
        <f>Base!C20</f>
        <v>44639</v>
      </c>
      <c r="I23" s="8"/>
      <c r="J23" s="17">
        <f>Base!D20</f>
        <v>44670</v>
      </c>
      <c r="K23" s="28">
        <f>Base!D20</f>
        <v>44670</v>
      </c>
      <c r="L23" s="8"/>
      <c r="M23" s="17">
        <f>Base!E20</f>
        <v>44700</v>
      </c>
      <c r="N23" s="28">
        <f>Base!$E20</f>
        <v>44700</v>
      </c>
      <c r="O23" s="8"/>
      <c r="P23" s="17">
        <f>Base!F20</f>
        <v>44731</v>
      </c>
      <c r="Q23" s="28">
        <f>Base!$F20</f>
        <v>44731</v>
      </c>
      <c r="R23" s="8"/>
      <c r="S23" s="17">
        <f>Base!G20</f>
        <v>44761</v>
      </c>
      <c r="T23" s="28">
        <f>Base!$G20</f>
        <v>44761</v>
      </c>
      <c r="U23" s="8"/>
      <c r="V23" s="17">
        <f>Base!H20</f>
        <v>44792</v>
      </c>
      <c r="W23" s="28">
        <f>Base!$H20</f>
        <v>44792</v>
      </c>
      <c r="X23" s="8"/>
      <c r="Y23" s="17">
        <f>Base!I20</f>
        <v>44823</v>
      </c>
      <c r="Z23" s="28">
        <f>Base!$I20</f>
        <v>44823</v>
      </c>
      <c r="AA23" s="8"/>
      <c r="AB23" s="17">
        <f>Base!J20</f>
        <v>44853</v>
      </c>
      <c r="AC23" s="28">
        <f>Base!$J20</f>
        <v>44853</v>
      </c>
      <c r="AD23" s="8"/>
      <c r="AE23" s="17">
        <f>Base!K20</f>
        <v>44884</v>
      </c>
      <c r="AF23" s="28">
        <f>Base!$K20</f>
        <v>44884</v>
      </c>
      <c r="AG23" s="8"/>
      <c r="AH23" s="17">
        <f>Base!L20</f>
        <v>44914</v>
      </c>
      <c r="AI23" s="28">
        <f>Base!$L20</f>
        <v>44914</v>
      </c>
      <c r="AM23" s="3"/>
    </row>
    <row r="24" spans="1:40" x14ac:dyDescent="0.25">
      <c r="A24" s="17">
        <f>Base!$A21</f>
        <v>44581</v>
      </c>
      <c r="B24" s="28">
        <f>Base!$A21</f>
        <v>44581</v>
      </c>
      <c r="C24" s="8"/>
      <c r="D24" s="17">
        <f>Base!B21</f>
        <v>44612</v>
      </c>
      <c r="E24" s="28">
        <f>Base!B21</f>
        <v>44612</v>
      </c>
      <c r="F24" s="8"/>
      <c r="G24" s="17">
        <f>Base!C21</f>
        <v>44640</v>
      </c>
      <c r="H24" s="28">
        <f>Base!C21</f>
        <v>44640</v>
      </c>
      <c r="I24" s="8"/>
      <c r="J24" s="17">
        <f>Base!D21</f>
        <v>44671</v>
      </c>
      <c r="K24" s="28">
        <f>Base!D21</f>
        <v>44671</v>
      </c>
      <c r="L24" s="8"/>
      <c r="M24" s="17">
        <f>Base!E21</f>
        <v>44701</v>
      </c>
      <c r="N24" s="28">
        <f>Base!$E21</f>
        <v>44701</v>
      </c>
      <c r="O24" s="8"/>
      <c r="P24" s="17">
        <f>Base!F21</f>
        <v>44732</v>
      </c>
      <c r="Q24" s="28">
        <f>Base!$F21</f>
        <v>44732</v>
      </c>
      <c r="R24" s="8"/>
      <c r="S24" s="17">
        <f>Base!G21</f>
        <v>44762</v>
      </c>
      <c r="T24" s="28">
        <f>Base!$G21</f>
        <v>44762</v>
      </c>
      <c r="U24" s="8"/>
      <c r="V24" s="17">
        <f>Base!H21</f>
        <v>44793</v>
      </c>
      <c r="W24" s="28">
        <f>Base!$H21</f>
        <v>44793</v>
      </c>
      <c r="X24" s="8"/>
      <c r="Y24" s="17">
        <f>Base!I21</f>
        <v>44824</v>
      </c>
      <c r="Z24" s="28">
        <f>Base!$I21</f>
        <v>44824</v>
      </c>
      <c r="AA24" s="8"/>
      <c r="AB24" s="17">
        <f>Base!J21</f>
        <v>44854</v>
      </c>
      <c r="AC24" s="28">
        <f>Base!$J21</f>
        <v>44854</v>
      </c>
      <c r="AD24" s="8"/>
      <c r="AE24" s="17">
        <f>Base!K21</f>
        <v>44885</v>
      </c>
      <c r="AF24" s="28">
        <f>Base!$K21</f>
        <v>44885</v>
      </c>
      <c r="AG24" s="8"/>
      <c r="AH24" s="17">
        <f>Base!L21</f>
        <v>44915</v>
      </c>
      <c r="AI24" s="28">
        <f>Base!$L21</f>
        <v>44915</v>
      </c>
      <c r="AL24" s="10" t="s">
        <v>34</v>
      </c>
      <c r="AN24" s="1">
        <f>SUM(AN9:AN21)</f>
        <v>13</v>
      </c>
    </row>
    <row r="25" spans="1:40" x14ac:dyDescent="0.25">
      <c r="A25" s="17">
        <f>Base!$A22</f>
        <v>44582</v>
      </c>
      <c r="B25" s="28">
        <f>Base!$A22</f>
        <v>44582</v>
      </c>
      <c r="C25" s="8"/>
      <c r="D25" s="17">
        <f>Base!B22</f>
        <v>44613</v>
      </c>
      <c r="E25" s="28">
        <f>Base!B22</f>
        <v>44613</v>
      </c>
      <c r="F25" s="8"/>
      <c r="G25" s="17">
        <f>Base!C22</f>
        <v>44641</v>
      </c>
      <c r="H25" s="28">
        <f>Base!C22</f>
        <v>44641</v>
      </c>
      <c r="I25" s="8"/>
      <c r="J25" s="17">
        <f>Base!D22</f>
        <v>44672</v>
      </c>
      <c r="K25" s="28">
        <f>Base!D22</f>
        <v>44672</v>
      </c>
      <c r="L25" s="8"/>
      <c r="M25" s="17">
        <f>Base!E22</f>
        <v>44702</v>
      </c>
      <c r="N25" s="28">
        <f>Base!$E22</f>
        <v>44702</v>
      </c>
      <c r="O25" s="8"/>
      <c r="P25" s="17">
        <f>Base!F22</f>
        <v>44733</v>
      </c>
      <c r="Q25" s="28">
        <f>Base!$F22</f>
        <v>44733</v>
      </c>
      <c r="R25" s="8"/>
      <c r="S25" s="17">
        <f>Base!G22</f>
        <v>44763</v>
      </c>
      <c r="T25" s="28">
        <f>Base!$G22</f>
        <v>44763</v>
      </c>
      <c r="U25" s="8"/>
      <c r="V25" s="17">
        <f>Base!H22</f>
        <v>44794</v>
      </c>
      <c r="W25" s="28">
        <f>Base!$H22</f>
        <v>44794</v>
      </c>
      <c r="X25" s="8"/>
      <c r="Y25" s="17">
        <f>Base!I22</f>
        <v>44825</v>
      </c>
      <c r="Z25" s="28">
        <f>Base!$I22</f>
        <v>44825</v>
      </c>
      <c r="AA25" s="8"/>
      <c r="AB25" s="17">
        <f>Base!J22</f>
        <v>44855</v>
      </c>
      <c r="AC25" s="28">
        <f>Base!$J22</f>
        <v>44855</v>
      </c>
      <c r="AD25" s="8"/>
      <c r="AE25" s="17">
        <f>Base!K22</f>
        <v>44886</v>
      </c>
      <c r="AF25" s="28">
        <f>Base!$K22</f>
        <v>44886</v>
      </c>
      <c r="AG25" s="8"/>
      <c r="AH25" s="17">
        <f>Base!L22</f>
        <v>44916</v>
      </c>
      <c r="AI25" s="28">
        <f>Base!$L22</f>
        <v>44916</v>
      </c>
    </row>
    <row r="26" spans="1:40" x14ac:dyDescent="0.25">
      <c r="A26" s="17">
        <f>Base!$A23</f>
        <v>44583</v>
      </c>
      <c r="B26" s="28">
        <f>Base!$A23</f>
        <v>44583</v>
      </c>
      <c r="C26" s="8"/>
      <c r="D26" s="17">
        <f>Base!B23</f>
        <v>44614</v>
      </c>
      <c r="E26" s="28">
        <f>Base!B23</f>
        <v>44614</v>
      </c>
      <c r="F26" s="8"/>
      <c r="G26" s="17">
        <f>Base!C23</f>
        <v>44642</v>
      </c>
      <c r="H26" s="28">
        <f>Base!C23</f>
        <v>44642</v>
      </c>
      <c r="I26" s="8"/>
      <c r="J26" s="17">
        <f>Base!D23</f>
        <v>44673</v>
      </c>
      <c r="K26" s="28">
        <f>Base!D23</f>
        <v>44673</v>
      </c>
      <c r="L26" s="8"/>
      <c r="M26" s="17">
        <f>Base!E23</f>
        <v>44703</v>
      </c>
      <c r="N26" s="28">
        <f>Base!$E23</f>
        <v>44703</v>
      </c>
      <c r="O26" s="8"/>
      <c r="P26" s="17">
        <f>Base!F23</f>
        <v>44734</v>
      </c>
      <c r="Q26" s="28">
        <f>Base!$F23</f>
        <v>44734</v>
      </c>
      <c r="R26" s="8"/>
      <c r="S26" s="17">
        <f>Base!G23</f>
        <v>44764</v>
      </c>
      <c r="T26" s="28">
        <f>Base!$G23</f>
        <v>44764</v>
      </c>
      <c r="U26" s="8"/>
      <c r="V26" s="17">
        <f>Base!H23</f>
        <v>44795</v>
      </c>
      <c r="W26" s="28">
        <f>Base!$H23</f>
        <v>44795</v>
      </c>
      <c r="X26" s="8"/>
      <c r="Y26" s="17">
        <f>Base!I23</f>
        <v>44826</v>
      </c>
      <c r="Z26" s="28">
        <f>Base!$I23</f>
        <v>44826</v>
      </c>
      <c r="AA26" s="8"/>
      <c r="AB26" s="17">
        <f>Base!J23</f>
        <v>44856</v>
      </c>
      <c r="AC26" s="28">
        <f>Base!$J23</f>
        <v>44856</v>
      </c>
      <c r="AD26" s="8"/>
      <c r="AE26" s="17">
        <f>Base!K23</f>
        <v>44887</v>
      </c>
      <c r="AF26" s="28">
        <f>Base!$K23</f>
        <v>44887</v>
      </c>
      <c r="AG26" s="8"/>
      <c r="AH26" s="17">
        <f>Base!L23</f>
        <v>44917</v>
      </c>
      <c r="AI26" s="28">
        <f>Base!$L23</f>
        <v>44917</v>
      </c>
    </row>
    <row r="27" spans="1:40" x14ac:dyDescent="0.25">
      <c r="A27" s="17">
        <f>Base!$A24</f>
        <v>44584</v>
      </c>
      <c r="B27" s="28">
        <f>Base!$A24</f>
        <v>44584</v>
      </c>
      <c r="C27" s="8"/>
      <c r="D27" s="17">
        <f>Base!B24</f>
        <v>44615</v>
      </c>
      <c r="E27" s="28">
        <f>Base!B24</f>
        <v>44615</v>
      </c>
      <c r="F27" s="8"/>
      <c r="G27" s="17">
        <f>Base!C24</f>
        <v>44643</v>
      </c>
      <c r="H27" s="28">
        <f>Base!C24</f>
        <v>44643</v>
      </c>
      <c r="I27" s="8"/>
      <c r="J27" s="17">
        <f>Base!D24</f>
        <v>44674</v>
      </c>
      <c r="K27" s="28">
        <f>Base!D24</f>
        <v>44674</v>
      </c>
      <c r="L27" s="8"/>
      <c r="M27" s="17">
        <f>Base!E24</f>
        <v>44704</v>
      </c>
      <c r="N27" s="28">
        <f>Base!$E24</f>
        <v>44704</v>
      </c>
      <c r="O27" s="8"/>
      <c r="P27" s="17">
        <f>Base!F24</f>
        <v>44735</v>
      </c>
      <c r="Q27" s="28">
        <f>Base!$F24</f>
        <v>44735</v>
      </c>
      <c r="R27" s="8"/>
      <c r="S27" s="17">
        <f>Base!G24</f>
        <v>44765</v>
      </c>
      <c r="T27" s="28">
        <f>Base!$G24</f>
        <v>44765</v>
      </c>
      <c r="U27" s="8"/>
      <c r="V27" s="17">
        <f>Base!H24</f>
        <v>44796</v>
      </c>
      <c r="W27" s="28">
        <f>Base!$H24</f>
        <v>44796</v>
      </c>
      <c r="X27" s="8"/>
      <c r="Y27" s="17">
        <f>Base!I24</f>
        <v>44827</v>
      </c>
      <c r="Z27" s="28">
        <f>Base!$I24</f>
        <v>44827</v>
      </c>
      <c r="AA27" s="8"/>
      <c r="AB27" s="17">
        <f>Base!J24</f>
        <v>44857</v>
      </c>
      <c r="AC27" s="28">
        <f>Base!$J24</f>
        <v>44857</v>
      </c>
      <c r="AD27" s="8"/>
      <c r="AE27" s="17">
        <f>Base!K24</f>
        <v>44888</v>
      </c>
      <c r="AF27" s="28">
        <f>Base!$K24</f>
        <v>44888</v>
      </c>
      <c r="AG27" s="8"/>
      <c r="AH27" s="17">
        <f>Base!L24</f>
        <v>44918</v>
      </c>
      <c r="AI27" s="28">
        <f>Base!$L24</f>
        <v>44918</v>
      </c>
      <c r="AL27" t="s">
        <v>35</v>
      </c>
      <c r="AM27"/>
      <c r="AN27"/>
    </row>
    <row r="28" spans="1:40" x14ac:dyDescent="0.25">
      <c r="A28" s="17">
        <f>Base!$A25</f>
        <v>44585</v>
      </c>
      <c r="B28" s="28">
        <f>Base!$A25</f>
        <v>44585</v>
      </c>
      <c r="C28" s="8"/>
      <c r="D28" s="17">
        <f>Base!B25</f>
        <v>44616</v>
      </c>
      <c r="E28" s="28">
        <f>Base!B25</f>
        <v>44616</v>
      </c>
      <c r="F28" s="8"/>
      <c r="G28" s="17">
        <f>Base!C25</f>
        <v>44644</v>
      </c>
      <c r="H28" s="28">
        <f>Base!C25</f>
        <v>44644</v>
      </c>
      <c r="I28" s="8"/>
      <c r="J28" s="17">
        <f>Base!D25</f>
        <v>44675</v>
      </c>
      <c r="K28" s="28">
        <f>Base!D25</f>
        <v>44675</v>
      </c>
      <c r="L28" s="8"/>
      <c r="M28" s="17">
        <f>Base!E25</f>
        <v>44705</v>
      </c>
      <c r="N28" s="28">
        <f>Base!$E25</f>
        <v>44705</v>
      </c>
      <c r="O28" s="8"/>
      <c r="P28" s="17">
        <f>Base!F25</f>
        <v>44736</v>
      </c>
      <c r="Q28" s="28">
        <f>Base!$F25</f>
        <v>44736</v>
      </c>
      <c r="R28" s="8"/>
      <c r="S28" s="17">
        <f>Base!G25</f>
        <v>44766</v>
      </c>
      <c r="T28" s="28">
        <f>Base!$G25</f>
        <v>44766</v>
      </c>
      <c r="U28" s="8"/>
      <c r="V28" s="17">
        <f>Base!H25</f>
        <v>44797</v>
      </c>
      <c r="W28" s="28">
        <f>Base!$H25</f>
        <v>44797</v>
      </c>
      <c r="X28" s="8"/>
      <c r="Y28" s="17">
        <f>Base!I25</f>
        <v>44828</v>
      </c>
      <c r="Z28" s="28">
        <f>Base!$I25</f>
        <v>44828</v>
      </c>
      <c r="AA28" s="8"/>
      <c r="AB28" s="17">
        <f>Base!J25</f>
        <v>44858</v>
      </c>
      <c r="AC28" s="28">
        <f>Base!$J25</f>
        <v>44858</v>
      </c>
      <c r="AD28" s="8"/>
      <c r="AE28" s="17">
        <f>Base!K25</f>
        <v>44889</v>
      </c>
      <c r="AF28" s="28">
        <f>Base!$K25</f>
        <v>44889</v>
      </c>
      <c r="AG28" s="8"/>
      <c r="AH28" s="17">
        <f>Base!L25</f>
        <v>44919</v>
      </c>
      <c r="AI28" s="28">
        <f>Base!$L25</f>
        <v>44919</v>
      </c>
      <c r="AL28" t="s">
        <v>28</v>
      </c>
      <c r="AM28"/>
      <c r="AN28" s="3">
        <f>DATE($P$1,1,1)</f>
        <v>44562</v>
      </c>
    </row>
    <row r="29" spans="1:40" x14ac:dyDescent="0.25">
      <c r="A29" s="17">
        <f>Base!$A26</f>
        <v>44586</v>
      </c>
      <c r="B29" s="28">
        <f>Base!$A26</f>
        <v>44586</v>
      </c>
      <c r="C29" s="8"/>
      <c r="D29" s="17">
        <f>Base!B26</f>
        <v>44617</v>
      </c>
      <c r="E29" s="28">
        <f>Base!B26</f>
        <v>44617</v>
      </c>
      <c r="F29" s="8"/>
      <c r="G29" s="17">
        <f>Base!C26</f>
        <v>44645</v>
      </c>
      <c r="H29" s="28">
        <f>Base!C26</f>
        <v>44645</v>
      </c>
      <c r="I29" s="8"/>
      <c r="J29" s="17">
        <f>Base!D26</f>
        <v>44676</v>
      </c>
      <c r="K29" s="28">
        <f>Base!D26</f>
        <v>44676</v>
      </c>
      <c r="L29" s="8"/>
      <c r="M29" s="17">
        <f>Base!E26</f>
        <v>44706</v>
      </c>
      <c r="N29" s="28">
        <f>Base!$E26</f>
        <v>44706</v>
      </c>
      <c r="O29" s="8"/>
      <c r="P29" s="17">
        <f>Base!F26</f>
        <v>44737</v>
      </c>
      <c r="Q29" s="28">
        <f>Base!$F26</f>
        <v>44737</v>
      </c>
      <c r="R29" s="8"/>
      <c r="S29" s="17">
        <f>Base!G26</f>
        <v>44767</v>
      </c>
      <c r="T29" s="28">
        <f>Base!$G26</f>
        <v>44767</v>
      </c>
      <c r="U29" s="8"/>
      <c r="V29" s="17">
        <f>Base!H26</f>
        <v>44798</v>
      </c>
      <c r="W29" s="28">
        <f>Base!$H26</f>
        <v>44798</v>
      </c>
      <c r="X29" s="8"/>
      <c r="Y29" s="17">
        <f>Base!I26</f>
        <v>44829</v>
      </c>
      <c r="Z29" s="28">
        <f>Base!$I26</f>
        <v>44829</v>
      </c>
      <c r="AA29" s="8"/>
      <c r="AB29" s="17">
        <f>Base!J26</f>
        <v>44859</v>
      </c>
      <c r="AC29" s="28">
        <f>Base!$J26</f>
        <v>44859</v>
      </c>
      <c r="AD29" s="8"/>
      <c r="AE29" s="17">
        <f>Base!K26</f>
        <v>44890</v>
      </c>
      <c r="AF29" s="28">
        <f>Base!$K26</f>
        <v>44890</v>
      </c>
      <c r="AG29" s="8"/>
      <c r="AH29" s="17">
        <f>Base!L26</f>
        <v>44920</v>
      </c>
      <c r="AI29" s="28">
        <f>Base!$L26</f>
        <v>44920</v>
      </c>
      <c r="AL29" t="s">
        <v>29</v>
      </c>
      <c r="AM29"/>
      <c r="AN29" s="3">
        <f>DATE($P$1,12,31)</f>
        <v>44926</v>
      </c>
    </row>
    <row r="30" spans="1:40" x14ac:dyDescent="0.25">
      <c r="A30" s="17">
        <f>Base!$A27</f>
        <v>44587</v>
      </c>
      <c r="B30" s="28">
        <f>Base!$A27</f>
        <v>44587</v>
      </c>
      <c r="C30" s="8"/>
      <c r="D30" s="17">
        <f>Base!B27</f>
        <v>44618</v>
      </c>
      <c r="E30" s="28">
        <f>Base!B27</f>
        <v>44618</v>
      </c>
      <c r="F30" s="8"/>
      <c r="G30" s="17">
        <f>Base!C27</f>
        <v>44646</v>
      </c>
      <c r="H30" s="28">
        <f>Base!C27</f>
        <v>44646</v>
      </c>
      <c r="I30" s="8"/>
      <c r="J30" s="17">
        <f>Base!D27</f>
        <v>44677</v>
      </c>
      <c r="K30" s="28">
        <f>Base!D27</f>
        <v>44677</v>
      </c>
      <c r="L30" s="8"/>
      <c r="M30" s="17">
        <f>Base!E27</f>
        <v>44707</v>
      </c>
      <c r="N30" s="28">
        <f>Base!$E27</f>
        <v>44707</v>
      </c>
      <c r="O30" s="8"/>
      <c r="P30" s="17">
        <f>Base!F27</f>
        <v>44738</v>
      </c>
      <c r="Q30" s="28">
        <f>Base!$F27</f>
        <v>44738</v>
      </c>
      <c r="R30" s="8"/>
      <c r="S30" s="17">
        <f>Base!G27</f>
        <v>44768</v>
      </c>
      <c r="T30" s="28">
        <f>Base!$G27</f>
        <v>44768</v>
      </c>
      <c r="U30" s="8"/>
      <c r="V30" s="17">
        <f>Base!H27</f>
        <v>44799</v>
      </c>
      <c r="W30" s="28">
        <f>Base!$H27</f>
        <v>44799</v>
      </c>
      <c r="X30" s="8"/>
      <c r="Y30" s="17">
        <f>Base!I27</f>
        <v>44830</v>
      </c>
      <c r="Z30" s="28">
        <f>Base!$I27</f>
        <v>44830</v>
      </c>
      <c r="AA30" s="8"/>
      <c r="AB30" s="17">
        <f>Base!J27</f>
        <v>44860</v>
      </c>
      <c r="AC30" s="28">
        <f>Base!$J27</f>
        <v>44860</v>
      </c>
      <c r="AD30" s="8"/>
      <c r="AE30" s="17">
        <f>Base!K27</f>
        <v>44891</v>
      </c>
      <c r="AF30" s="28">
        <f>Base!$K27</f>
        <v>44891</v>
      </c>
      <c r="AG30" s="8"/>
      <c r="AH30" s="17">
        <f>Base!L27</f>
        <v>44921</v>
      </c>
      <c r="AI30" s="28">
        <f>Base!$L27</f>
        <v>44921</v>
      </c>
      <c r="AL30" t="s">
        <v>30</v>
      </c>
      <c r="AM30"/>
      <c r="AN30" s="11">
        <f>DATEDIF(AN28,AN29,"d")</f>
        <v>364</v>
      </c>
    </row>
    <row r="31" spans="1:40" x14ac:dyDescent="0.25">
      <c r="A31" s="17">
        <f>Base!$A28</f>
        <v>44588</v>
      </c>
      <c r="B31" s="28">
        <f>Base!$A28</f>
        <v>44588</v>
      </c>
      <c r="C31" s="8"/>
      <c r="D31" s="17">
        <f>Base!B28</f>
        <v>44619</v>
      </c>
      <c r="E31" s="28">
        <f>Base!B28</f>
        <v>44619</v>
      </c>
      <c r="F31" s="8"/>
      <c r="G31" s="17">
        <f>Base!C28</f>
        <v>44647</v>
      </c>
      <c r="H31" s="28">
        <f>Base!C28</f>
        <v>44647</v>
      </c>
      <c r="I31" s="8"/>
      <c r="J31" s="17">
        <f>Base!D28</f>
        <v>44678</v>
      </c>
      <c r="K31" s="28">
        <f>Base!D28</f>
        <v>44678</v>
      </c>
      <c r="L31" s="8"/>
      <c r="M31" s="17">
        <f>Base!E28</f>
        <v>44708</v>
      </c>
      <c r="N31" s="28">
        <f>Base!$E28</f>
        <v>44708</v>
      </c>
      <c r="O31" s="8"/>
      <c r="P31" s="17">
        <f>Base!F28</f>
        <v>44739</v>
      </c>
      <c r="Q31" s="28">
        <f>Base!$F28</f>
        <v>44739</v>
      </c>
      <c r="R31" s="8"/>
      <c r="S31" s="17">
        <f>Base!G28</f>
        <v>44769</v>
      </c>
      <c r="T31" s="28">
        <f>Base!$G28</f>
        <v>44769</v>
      </c>
      <c r="U31" s="8"/>
      <c r="V31" s="17">
        <f>Base!H28</f>
        <v>44800</v>
      </c>
      <c r="W31" s="28">
        <f>Base!$H28</f>
        <v>44800</v>
      </c>
      <c r="X31" s="8"/>
      <c r="Y31" s="17">
        <f>Base!I28</f>
        <v>44831</v>
      </c>
      <c r="Z31" s="28">
        <f>Base!$I28</f>
        <v>44831</v>
      </c>
      <c r="AA31" s="8"/>
      <c r="AB31" s="17">
        <f>Base!J28</f>
        <v>44861</v>
      </c>
      <c r="AC31" s="28">
        <f>Base!$J28</f>
        <v>44861</v>
      </c>
      <c r="AD31" s="8"/>
      <c r="AE31" s="17">
        <f>Base!K28</f>
        <v>44892</v>
      </c>
      <c r="AF31" s="28">
        <f>Base!$K28</f>
        <v>44892</v>
      </c>
      <c r="AG31" s="8"/>
      <c r="AH31" s="17">
        <f>Base!L28</f>
        <v>44922</v>
      </c>
      <c r="AI31" s="28">
        <f>Base!$L28</f>
        <v>44922</v>
      </c>
      <c r="AL31" s="10" t="s">
        <v>31</v>
      </c>
      <c r="AN31" s="1">
        <f>AN30+1</f>
        <v>365</v>
      </c>
    </row>
    <row r="32" spans="1:40" x14ac:dyDescent="0.25">
      <c r="A32" s="17">
        <f>Base!$A29</f>
        <v>44589</v>
      </c>
      <c r="B32" s="28">
        <f>Base!$A29</f>
        <v>44589</v>
      </c>
      <c r="C32" s="8"/>
      <c r="D32" s="17">
        <f>Base!B29</f>
        <v>44620</v>
      </c>
      <c r="E32" s="28">
        <f>Base!B29</f>
        <v>44620</v>
      </c>
      <c r="F32" s="8"/>
      <c r="G32" s="17">
        <f>Base!C29</f>
        <v>44648</v>
      </c>
      <c r="H32" s="28">
        <f>Base!C29</f>
        <v>44648</v>
      </c>
      <c r="I32" s="8"/>
      <c r="J32" s="17">
        <f>Base!D29</f>
        <v>44679</v>
      </c>
      <c r="K32" s="28">
        <f>Base!D29</f>
        <v>44679</v>
      </c>
      <c r="L32" s="8"/>
      <c r="M32" s="17">
        <f>Base!E29</f>
        <v>44709</v>
      </c>
      <c r="N32" s="28">
        <f>Base!$E29</f>
        <v>44709</v>
      </c>
      <c r="O32" s="8"/>
      <c r="P32" s="17">
        <f>Base!F29</f>
        <v>44740</v>
      </c>
      <c r="Q32" s="28">
        <f>Base!$F29</f>
        <v>44740</v>
      </c>
      <c r="R32" s="8"/>
      <c r="S32" s="17">
        <f>Base!G29</f>
        <v>44770</v>
      </c>
      <c r="T32" s="28">
        <f>Base!$G29</f>
        <v>44770</v>
      </c>
      <c r="U32" s="8"/>
      <c r="V32" s="17">
        <f>Base!H29</f>
        <v>44801</v>
      </c>
      <c r="W32" s="28">
        <f>Base!$H29</f>
        <v>44801</v>
      </c>
      <c r="X32" s="8"/>
      <c r="Y32" s="17">
        <f>Base!I29</f>
        <v>44832</v>
      </c>
      <c r="Z32" s="28">
        <f>Base!$I29</f>
        <v>44832</v>
      </c>
      <c r="AA32" s="8"/>
      <c r="AB32" s="17">
        <f>Base!J29</f>
        <v>44862</v>
      </c>
      <c r="AC32" s="28">
        <f>Base!$J29</f>
        <v>44862</v>
      </c>
      <c r="AD32" s="8"/>
      <c r="AE32" s="17">
        <f>Base!K29</f>
        <v>44893</v>
      </c>
      <c r="AF32" s="28">
        <f>Base!$K29</f>
        <v>44893</v>
      </c>
      <c r="AG32" s="8"/>
      <c r="AH32" s="17">
        <f>Base!L29</f>
        <v>44923</v>
      </c>
      <c r="AI32" s="28">
        <f>Base!$L29</f>
        <v>44923</v>
      </c>
    </row>
    <row r="33" spans="1:40" x14ac:dyDescent="0.25">
      <c r="A33" s="17">
        <f>Base!$A30</f>
        <v>44590</v>
      </c>
      <c r="B33" s="28">
        <f>Base!$A30</f>
        <v>44590</v>
      </c>
      <c r="C33" s="8"/>
      <c r="D33" s="17" t="str">
        <f>Base!B30</f>
        <v/>
      </c>
      <c r="E33" s="28" t="str">
        <f>Base!B30</f>
        <v/>
      </c>
      <c r="F33" s="8"/>
      <c r="G33" s="17">
        <f>Base!C30</f>
        <v>44649</v>
      </c>
      <c r="H33" s="28">
        <f>Base!C30</f>
        <v>44649</v>
      </c>
      <c r="I33" s="8"/>
      <c r="J33" s="17">
        <f>Base!D30</f>
        <v>44680</v>
      </c>
      <c r="K33" s="28">
        <f>Base!D30</f>
        <v>44680</v>
      </c>
      <c r="L33" s="8"/>
      <c r="M33" s="17">
        <f>Base!E30</f>
        <v>44710</v>
      </c>
      <c r="N33" s="28">
        <f>Base!$E30</f>
        <v>44710</v>
      </c>
      <c r="O33" s="8"/>
      <c r="P33" s="17">
        <f>Base!F30</f>
        <v>44741</v>
      </c>
      <c r="Q33" s="28">
        <f>Base!$F30</f>
        <v>44741</v>
      </c>
      <c r="R33" s="8"/>
      <c r="S33" s="17">
        <f>Base!G30</f>
        <v>44771</v>
      </c>
      <c r="T33" s="28">
        <f>Base!$G30</f>
        <v>44771</v>
      </c>
      <c r="U33" s="8"/>
      <c r="V33" s="17">
        <f>Base!H30</f>
        <v>44802</v>
      </c>
      <c r="W33" s="28">
        <f>Base!$H30</f>
        <v>44802</v>
      </c>
      <c r="X33" s="8"/>
      <c r="Y33" s="17">
        <f>Base!I30</f>
        <v>44833</v>
      </c>
      <c r="Z33" s="28">
        <f>Base!$I30</f>
        <v>44833</v>
      </c>
      <c r="AA33" s="8"/>
      <c r="AB33" s="17">
        <f>Base!J30</f>
        <v>44863</v>
      </c>
      <c r="AC33" s="28">
        <f>Base!$J30</f>
        <v>44863</v>
      </c>
      <c r="AD33" s="8"/>
      <c r="AE33" s="17">
        <f>Base!K30</f>
        <v>44894</v>
      </c>
      <c r="AF33" s="28">
        <f>Base!$K30</f>
        <v>44894</v>
      </c>
      <c r="AG33" s="8"/>
      <c r="AH33" s="17">
        <f>Base!L30</f>
        <v>44924</v>
      </c>
      <c r="AI33" s="28">
        <f>Base!$L30</f>
        <v>44924</v>
      </c>
      <c r="AL33" s="10" t="s">
        <v>32</v>
      </c>
      <c r="AN33" s="1">
        <f ca="1">SUMPRODUCT(N(WEEKDAY(ROW(INDIRECT(AN28&amp;":"&amp;AN29)),2)=6))</f>
        <v>53</v>
      </c>
    </row>
    <row r="34" spans="1:40" x14ac:dyDescent="0.25">
      <c r="A34" s="17">
        <f>Base!$A31</f>
        <v>44591</v>
      </c>
      <c r="B34" s="28">
        <f>Base!$A31</f>
        <v>44591</v>
      </c>
      <c r="C34" s="8"/>
      <c r="D34" s="21"/>
      <c r="E34" s="30"/>
      <c r="F34" s="8"/>
      <c r="G34" s="17">
        <f>Base!C31</f>
        <v>44650</v>
      </c>
      <c r="H34" s="28">
        <f>Base!C31</f>
        <v>44650</v>
      </c>
      <c r="I34" s="8"/>
      <c r="J34" s="17">
        <f>Base!D31</f>
        <v>44681</v>
      </c>
      <c r="K34" s="28">
        <f>Base!D31</f>
        <v>44681</v>
      </c>
      <c r="L34" s="8"/>
      <c r="M34" s="17">
        <f>Base!E31</f>
        <v>44711</v>
      </c>
      <c r="N34" s="28">
        <f>Base!$E31</f>
        <v>44711</v>
      </c>
      <c r="O34" s="8"/>
      <c r="P34" s="17">
        <f>Base!F31</f>
        <v>44742</v>
      </c>
      <c r="Q34" s="28">
        <f>Base!$F31</f>
        <v>44742</v>
      </c>
      <c r="R34" s="8"/>
      <c r="S34" s="17">
        <f>Base!G31</f>
        <v>44772</v>
      </c>
      <c r="T34" s="28">
        <f>Base!$G31</f>
        <v>44772</v>
      </c>
      <c r="U34" s="8"/>
      <c r="V34" s="17">
        <f>Base!H31</f>
        <v>44803</v>
      </c>
      <c r="W34" s="28">
        <f>Base!$H31</f>
        <v>44803</v>
      </c>
      <c r="X34" s="8"/>
      <c r="Y34" s="17">
        <f>Base!I31</f>
        <v>44834</v>
      </c>
      <c r="Z34" s="28">
        <f>Base!$I31</f>
        <v>44834</v>
      </c>
      <c r="AA34" s="8"/>
      <c r="AB34" s="17">
        <f>Base!J31</f>
        <v>44864</v>
      </c>
      <c r="AC34" s="28">
        <f>Base!$J31</f>
        <v>44864</v>
      </c>
      <c r="AD34" s="8"/>
      <c r="AE34" s="17">
        <f>Base!K31</f>
        <v>44895</v>
      </c>
      <c r="AF34" s="28">
        <f>Base!$K31</f>
        <v>44895</v>
      </c>
      <c r="AG34" s="8"/>
      <c r="AH34" s="17">
        <f>Base!L31</f>
        <v>44925</v>
      </c>
      <c r="AI34" s="28">
        <f>Base!$L31</f>
        <v>44925</v>
      </c>
      <c r="AL34" s="10" t="s">
        <v>33</v>
      </c>
      <c r="AN34" s="1">
        <f ca="1">SUMPRODUCT(N(WEEKDAY(ROW(INDIRECT(AN28&amp;":"&amp;AN29)),2)=7))</f>
        <v>52</v>
      </c>
    </row>
    <row r="35" spans="1:40" x14ac:dyDescent="0.25">
      <c r="A35" s="18">
        <f>Base!$A32</f>
        <v>44592</v>
      </c>
      <c r="B35" s="29">
        <f>Base!$A32</f>
        <v>44592</v>
      </c>
      <c r="C35" s="8"/>
      <c r="D35" s="22"/>
      <c r="E35" s="31"/>
      <c r="F35" s="8"/>
      <c r="G35" s="18">
        <f>Base!C32</f>
        <v>44651</v>
      </c>
      <c r="H35" s="29">
        <f>Base!C32</f>
        <v>44651</v>
      </c>
      <c r="I35" s="8"/>
      <c r="J35" s="22"/>
      <c r="K35" s="31"/>
      <c r="L35" s="8"/>
      <c r="M35" s="18">
        <f>Base!E32</f>
        <v>44712</v>
      </c>
      <c r="N35" s="29">
        <f>Base!$E32</f>
        <v>44712</v>
      </c>
      <c r="O35" s="8"/>
      <c r="P35" s="18"/>
      <c r="Q35" s="29"/>
      <c r="R35" s="8"/>
      <c r="S35" s="18">
        <f>Base!G32</f>
        <v>44773</v>
      </c>
      <c r="T35" s="29">
        <f>Base!$G32</f>
        <v>44773</v>
      </c>
      <c r="U35" s="8"/>
      <c r="V35" s="18">
        <f>Base!H32</f>
        <v>44804</v>
      </c>
      <c r="W35" s="29">
        <f>Base!$H32</f>
        <v>44804</v>
      </c>
      <c r="X35" s="8"/>
      <c r="Y35" s="22"/>
      <c r="Z35" s="31"/>
      <c r="AA35" s="8"/>
      <c r="AB35" s="18">
        <f>Base!J32</f>
        <v>44865</v>
      </c>
      <c r="AC35" s="29">
        <f>Base!$J32</f>
        <v>44865</v>
      </c>
      <c r="AD35" s="8"/>
      <c r="AE35" s="22"/>
      <c r="AF35" s="31"/>
      <c r="AG35" s="8"/>
      <c r="AH35" s="18">
        <f>Base!L32</f>
        <v>44926</v>
      </c>
      <c r="AI35" s="29">
        <f>Base!$L32</f>
        <v>44926</v>
      </c>
    </row>
    <row r="36" spans="1:40" x14ac:dyDescent="0.25">
      <c r="AL36" s="13" t="s">
        <v>36</v>
      </c>
      <c r="AM36" s="14"/>
      <c r="AN36" s="15">
        <f ca="1">AN31-(AN24+AN33+AN34)</f>
        <v>247</v>
      </c>
    </row>
  </sheetData>
  <mergeCells count="12">
    <mergeCell ref="S3:T3"/>
    <mergeCell ref="V3:W3"/>
    <mergeCell ref="Y3:Z3"/>
    <mergeCell ref="AB3:AC3"/>
    <mergeCell ref="AE3:AF3"/>
    <mergeCell ref="AH3:AI3"/>
    <mergeCell ref="A3:B3"/>
    <mergeCell ref="D3:E3"/>
    <mergeCell ref="G3:H3"/>
    <mergeCell ref="J3:K3"/>
    <mergeCell ref="M3:N3"/>
    <mergeCell ref="P3:Q3"/>
  </mergeCells>
  <phoneticPr fontId="2" type="noConversion"/>
  <conditionalFormatting sqref="D33">
    <cfRule type="expression" dxfId="13" priority="25" stopIfTrue="1">
      <formula>$D$33</formula>
    </cfRule>
  </conditionalFormatting>
  <conditionalFormatting sqref="B5:B35">
    <cfRule type="expression" dxfId="0" priority="6">
      <formula>COUNTIF(JF,A4)&gt;0</formula>
    </cfRule>
  </conditionalFormatting>
  <printOptions horizontalCentered="1"/>
  <pageMargins left="3.937007874015748E-2" right="3.937007874015748E-2" top="0.35433070866141736" bottom="0.35433070866141736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4" id="{1EF11C6D-0EDE-44F1-8799-FEA497B055B4}">
            <xm:f>WEEKDAY(Base!K2,2)&gt;5</xm:f>
            <x14:dxf>
              <fill>
                <patternFill>
                  <bgColor rgb="FF00B050"/>
                </patternFill>
              </fill>
            </x14:dxf>
          </x14:cfRule>
          <xm:sqref>AE5:AE34</xm:sqref>
        </x14:conditionalFormatting>
        <x14:conditionalFormatting xmlns:xm="http://schemas.microsoft.com/office/excel/2006/main">
          <x14:cfRule type="expression" priority="13" id="{7A33703C-66E5-4199-83D1-82CB4A547084}">
            <xm:f>WEEKDAY(Base!L2,2)&gt;5</xm:f>
            <x14:dxf>
              <fill>
                <patternFill>
                  <bgColor rgb="FF00B050"/>
                </patternFill>
              </fill>
            </x14:dxf>
          </x14:cfRule>
          <xm:sqref>AH5:AH35</xm:sqref>
        </x14:conditionalFormatting>
        <x14:conditionalFormatting xmlns:xm="http://schemas.microsoft.com/office/excel/2006/main">
          <x14:cfRule type="expression" priority="27" id="{1EF11C6D-0EDE-44F1-8799-FEA497B055B4}">
            <xm:f>WEEKDAY(Base!I2,2)&gt;5</xm:f>
            <x14:dxf>
              <fill>
                <patternFill>
                  <bgColor rgb="FF00B050"/>
                </patternFill>
              </fill>
            </x14:dxf>
          </x14:cfRule>
          <xm:sqref>Y5:Y34</xm:sqref>
        </x14:conditionalFormatting>
        <x14:conditionalFormatting xmlns:xm="http://schemas.microsoft.com/office/excel/2006/main">
          <x14:cfRule type="expression" priority="29" id="{1EF11C6D-0EDE-44F1-8799-FEA497B055B4}">
            <xm:f>WEEKDAY(Base!G2,2)&gt;5</xm:f>
            <x14:dxf>
              <fill>
                <patternFill>
                  <bgColor rgb="FF00B050"/>
                </patternFill>
              </fill>
            </x14:dxf>
          </x14:cfRule>
          <xm:sqref>S5:S35</xm:sqref>
        </x14:conditionalFormatting>
        <x14:conditionalFormatting xmlns:xm="http://schemas.microsoft.com/office/excel/2006/main">
          <x14:cfRule type="expression" priority="32" id="{1EF11C6D-0EDE-44F1-8799-FEA497B055B4}">
            <xm:f>WEEKDAY(Base!E2,2)&gt;5</xm:f>
            <x14:dxf>
              <fill>
                <patternFill>
                  <bgColor rgb="FF00B050"/>
                </patternFill>
              </fill>
            </x14:dxf>
          </x14:cfRule>
          <xm:sqref>M5:M35</xm:sqref>
        </x14:conditionalFormatting>
        <x14:conditionalFormatting xmlns:xm="http://schemas.microsoft.com/office/excel/2006/main">
          <x14:cfRule type="expression" priority="36" id="{1EF11C6D-0EDE-44F1-8799-FEA497B055B4}">
            <xm:f>WEEKDAY(Base!C2,2)&gt;5</xm:f>
            <x14:dxf>
              <fill>
                <patternFill>
                  <bgColor rgb="FF00B050"/>
                </patternFill>
              </fill>
            </x14:dxf>
          </x14:cfRule>
          <xm:sqref>G5:G35</xm:sqref>
        </x14:conditionalFormatting>
        <x14:conditionalFormatting xmlns:xm="http://schemas.microsoft.com/office/excel/2006/main">
          <x14:cfRule type="expression" priority="41" id="{1EF11C6D-0EDE-44F1-8799-FEA497B055B4}">
            <xm:f>WEEKDAY(Base!A2,2)&gt;5</xm:f>
            <x14:dxf>
              <fill>
                <patternFill>
                  <bgColor rgb="FF00B050"/>
                </patternFill>
              </fill>
            </x14:dxf>
          </x14:cfRule>
          <xm:sqref>A5:A35</xm:sqref>
        </x14:conditionalFormatting>
        <x14:conditionalFormatting xmlns:xm="http://schemas.microsoft.com/office/excel/2006/main">
          <x14:cfRule type="expression" priority="46" id="{1EF11C6D-0EDE-44F1-8799-FEA497B055B4}">
            <xm:f>WEEKDAY(Base!B2,2)&gt;5</xm:f>
            <x14:dxf>
              <fill>
                <patternFill>
                  <bgColor rgb="FF00B050"/>
                </patternFill>
              </fill>
            </x14:dxf>
          </x14:cfRule>
          <xm:sqref>D5:D33</xm:sqref>
        </x14:conditionalFormatting>
        <x14:conditionalFormatting xmlns:xm="http://schemas.microsoft.com/office/excel/2006/main">
          <x14:cfRule type="expression" priority="50" id="{1EF11C6D-0EDE-44F1-8799-FEA497B055B4}">
            <xm:f>WEEKDAY(Base!D2,2)&gt;5</xm:f>
            <x14:dxf>
              <fill>
                <patternFill>
                  <bgColor rgb="FF00B050"/>
                </patternFill>
              </fill>
            </x14:dxf>
          </x14:cfRule>
          <xm:sqref>J5:J34</xm:sqref>
        </x14:conditionalFormatting>
        <x14:conditionalFormatting xmlns:xm="http://schemas.microsoft.com/office/excel/2006/main">
          <x14:cfRule type="expression" priority="53" id="{1EF11C6D-0EDE-44F1-8799-FEA497B055B4}">
            <xm:f>WEEKDAY(Base!F2,2)&gt;5</xm:f>
            <x14:dxf>
              <fill>
                <patternFill>
                  <bgColor rgb="FF00B050"/>
                </patternFill>
              </fill>
            </x14:dxf>
          </x14:cfRule>
          <xm:sqref>P5:P34</xm:sqref>
        </x14:conditionalFormatting>
        <x14:conditionalFormatting xmlns:xm="http://schemas.microsoft.com/office/excel/2006/main">
          <x14:cfRule type="expression" priority="55" id="{1EF11C6D-0EDE-44F1-8799-FEA497B055B4}">
            <xm:f>WEEKDAY(Base!H2,2)&gt;5</xm:f>
            <x14:dxf>
              <fill>
                <patternFill>
                  <bgColor rgb="FF00B050"/>
                </patternFill>
              </fill>
            </x14:dxf>
          </x14:cfRule>
          <xm:sqref>V5:V35</xm:sqref>
        </x14:conditionalFormatting>
        <x14:conditionalFormatting xmlns:xm="http://schemas.microsoft.com/office/excel/2006/main">
          <x14:cfRule type="expression" priority="56" id="{1EF11C6D-0EDE-44F1-8799-FEA497B055B4}">
            <xm:f>WEEKDAY(Base!J2,2)&gt;5</xm:f>
            <x14:dxf>
              <fill>
                <patternFill>
                  <bgColor rgb="FF00B050"/>
                </patternFill>
              </fill>
            </x14:dxf>
          </x14:cfRule>
          <xm:sqref>AB5:AB35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5A6DCA9-19DF-4A98-AAC6-F5CE3602840D}">
          <x14:formula1>
            <xm:f>ANNEE!$A$1:$A$14</xm:f>
          </x14:formula1>
          <xm:sqref>AG1 P1:Q1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8F2E3-E121-43E9-ABF8-90E8E3D6DAED}">
  <sheetPr codeName="Feuil2"/>
  <dimension ref="A1:L32"/>
  <sheetViews>
    <sheetView workbookViewId="0">
      <selection activeCell="A2" sqref="A2"/>
    </sheetView>
  </sheetViews>
  <sheetFormatPr baseColWidth="10" defaultRowHeight="15" x14ac:dyDescent="0.25"/>
  <cols>
    <col min="1" max="16384" width="11.42578125" style="1"/>
  </cols>
  <sheetData>
    <row r="1" spans="1:12" ht="57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2">
        <f>DATE(Calendrier!$P$1,COLUMN(A1),1)</f>
        <v>44562</v>
      </c>
      <c r="B2" s="2">
        <f>DATE(Calendrier!$P$1,COLUMN(B1),1)</f>
        <v>44593</v>
      </c>
      <c r="C2" s="2">
        <f>DATE(Calendrier!$P$1,COLUMN(C1),1)</f>
        <v>44621</v>
      </c>
      <c r="D2" s="2">
        <f>DATE(Calendrier!$P$1,COLUMN(D1),1)</f>
        <v>44652</v>
      </c>
      <c r="E2" s="2">
        <f>DATE(Calendrier!$P$1,COLUMN(E1),1)</f>
        <v>44682</v>
      </c>
      <c r="F2" s="2">
        <f>DATE(Calendrier!$P$1,COLUMN(F1),1)</f>
        <v>44713</v>
      </c>
      <c r="G2" s="2">
        <f>DATE(Calendrier!$P$1,COLUMN(G1),1)</f>
        <v>44743</v>
      </c>
      <c r="H2" s="2">
        <f>DATE(Calendrier!$P$1,COLUMN(H1),1)</f>
        <v>44774</v>
      </c>
      <c r="I2" s="2">
        <f>DATE(Calendrier!$P$1,COLUMN(I1),1)</f>
        <v>44805</v>
      </c>
      <c r="J2" s="2">
        <f>DATE(Calendrier!$P$1,COLUMN(J1),1)</f>
        <v>44835</v>
      </c>
      <c r="K2" s="2">
        <f>DATE(Calendrier!$P$1,COLUMN(K1),1)</f>
        <v>44866</v>
      </c>
      <c r="L2" s="2">
        <f>DATE(Calendrier!$P$1,COLUMN(L1),1)</f>
        <v>44896</v>
      </c>
    </row>
    <row r="3" spans="1:12" x14ac:dyDescent="0.25">
      <c r="A3" s="2">
        <f>A2+1</f>
        <v>44563</v>
      </c>
      <c r="B3" s="2">
        <f t="shared" ref="B3:L18" si="0">B2+1</f>
        <v>44594</v>
      </c>
      <c r="C3" s="2">
        <f t="shared" si="0"/>
        <v>44622</v>
      </c>
      <c r="D3" s="2">
        <f t="shared" si="0"/>
        <v>44653</v>
      </c>
      <c r="E3" s="2">
        <f t="shared" si="0"/>
        <v>44683</v>
      </c>
      <c r="F3" s="2">
        <f t="shared" si="0"/>
        <v>44714</v>
      </c>
      <c r="G3" s="2">
        <f t="shared" si="0"/>
        <v>44744</v>
      </c>
      <c r="H3" s="2">
        <f t="shared" si="0"/>
        <v>44775</v>
      </c>
      <c r="I3" s="2">
        <f t="shared" si="0"/>
        <v>44806</v>
      </c>
      <c r="J3" s="2">
        <f t="shared" si="0"/>
        <v>44836</v>
      </c>
      <c r="K3" s="2">
        <f t="shared" si="0"/>
        <v>44867</v>
      </c>
      <c r="L3" s="2">
        <f t="shared" si="0"/>
        <v>44897</v>
      </c>
    </row>
    <row r="4" spans="1:12" x14ac:dyDescent="0.25">
      <c r="A4" s="2">
        <f t="shared" ref="A4:A31" si="1">A3+1</f>
        <v>44564</v>
      </c>
      <c r="B4" s="2">
        <f t="shared" si="0"/>
        <v>44595</v>
      </c>
      <c r="C4" s="2">
        <f t="shared" si="0"/>
        <v>44623</v>
      </c>
      <c r="D4" s="2">
        <f t="shared" si="0"/>
        <v>44654</v>
      </c>
      <c r="E4" s="2">
        <f t="shared" si="0"/>
        <v>44684</v>
      </c>
      <c r="F4" s="2">
        <f t="shared" si="0"/>
        <v>44715</v>
      </c>
      <c r="G4" s="2">
        <f t="shared" si="0"/>
        <v>44745</v>
      </c>
      <c r="H4" s="2">
        <f t="shared" si="0"/>
        <v>44776</v>
      </c>
      <c r="I4" s="2">
        <f t="shared" si="0"/>
        <v>44807</v>
      </c>
      <c r="J4" s="2">
        <f t="shared" si="0"/>
        <v>44837</v>
      </c>
      <c r="K4" s="2">
        <f t="shared" si="0"/>
        <v>44868</v>
      </c>
      <c r="L4" s="2">
        <f t="shared" si="0"/>
        <v>44898</v>
      </c>
    </row>
    <row r="5" spans="1:12" x14ac:dyDescent="0.25">
      <c r="A5" s="2">
        <f t="shared" si="1"/>
        <v>44565</v>
      </c>
      <c r="B5" s="2">
        <f t="shared" si="0"/>
        <v>44596</v>
      </c>
      <c r="C5" s="2">
        <f t="shared" si="0"/>
        <v>44624</v>
      </c>
      <c r="D5" s="2">
        <f t="shared" si="0"/>
        <v>44655</v>
      </c>
      <c r="E5" s="2">
        <f t="shared" si="0"/>
        <v>44685</v>
      </c>
      <c r="F5" s="2">
        <f t="shared" si="0"/>
        <v>44716</v>
      </c>
      <c r="G5" s="2">
        <f t="shared" si="0"/>
        <v>44746</v>
      </c>
      <c r="H5" s="2">
        <f t="shared" si="0"/>
        <v>44777</v>
      </c>
      <c r="I5" s="2">
        <f t="shared" si="0"/>
        <v>44808</v>
      </c>
      <c r="J5" s="2">
        <f t="shared" si="0"/>
        <v>44838</v>
      </c>
      <c r="K5" s="2">
        <f t="shared" si="0"/>
        <v>44869</v>
      </c>
      <c r="L5" s="2">
        <f t="shared" si="0"/>
        <v>44899</v>
      </c>
    </row>
    <row r="6" spans="1:12" x14ac:dyDescent="0.25">
      <c r="A6" s="2">
        <f t="shared" si="1"/>
        <v>44566</v>
      </c>
      <c r="B6" s="2">
        <f t="shared" si="0"/>
        <v>44597</v>
      </c>
      <c r="C6" s="2">
        <f t="shared" si="0"/>
        <v>44625</v>
      </c>
      <c r="D6" s="2">
        <f t="shared" si="0"/>
        <v>44656</v>
      </c>
      <c r="E6" s="2">
        <f t="shared" si="0"/>
        <v>44686</v>
      </c>
      <c r="F6" s="2">
        <f t="shared" si="0"/>
        <v>44717</v>
      </c>
      <c r="G6" s="2">
        <f t="shared" si="0"/>
        <v>44747</v>
      </c>
      <c r="H6" s="2">
        <f t="shared" si="0"/>
        <v>44778</v>
      </c>
      <c r="I6" s="2">
        <f t="shared" si="0"/>
        <v>44809</v>
      </c>
      <c r="J6" s="2">
        <f t="shared" si="0"/>
        <v>44839</v>
      </c>
      <c r="K6" s="2">
        <f t="shared" si="0"/>
        <v>44870</v>
      </c>
      <c r="L6" s="2">
        <f t="shared" si="0"/>
        <v>44900</v>
      </c>
    </row>
    <row r="7" spans="1:12" x14ac:dyDescent="0.25">
      <c r="A7" s="2">
        <f t="shared" si="1"/>
        <v>44567</v>
      </c>
      <c r="B7" s="2">
        <f t="shared" si="0"/>
        <v>44598</v>
      </c>
      <c r="C7" s="2">
        <f t="shared" si="0"/>
        <v>44626</v>
      </c>
      <c r="D7" s="2">
        <f t="shared" si="0"/>
        <v>44657</v>
      </c>
      <c r="E7" s="2">
        <f t="shared" si="0"/>
        <v>44687</v>
      </c>
      <c r="F7" s="2">
        <f t="shared" si="0"/>
        <v>44718</v>
      </c>
      <c r="G7" s="2">
        <f t="shared" si="0"/>
        <v>44748</v>
      </c>
      <c r="H7" s="2">
        <f t="shared" si="0"/>
        <v>44779</v>
      </c>
      <c r="I7" s="2">
        <f t="shared" si="0"/>
        <v>44810</v>
      </c>
      <c r="J7" s="2">
        <f t="shared" si="0"/>
        <v>44840</v>
      </c>
      <c r="K7" s="2">
        <f t="shared" si="0"/>
        <v>44871</v>
      </c>
      <c r="L7" s="2">
        <f t="shared" si="0"/>
        <v>44901</v>
      </c>
    </row>
    <row r="8" spans="1:12" x14ac:dyDescent="0.25">
      <c r="A8" s="2">
        <f t="shared" si="1"/>
        <v>44568</v>
      </c>
      <c r="B8" s="2">
        <f t="shared" si="0"/>
        <v>44599</v>
      </c>
      <c r="C8" s="2">
        <f t="shared" si="0"/>
        <v>44627</v>
      </c>
      <c r="D8" s="2">
        <f t="shared" si="0"/>
        <v>44658</v>
      </c>
      <c r="E8" s="2">
        <f t="shared" si="0"/>
        <v>44688</v>
      </c>
      <c r="F8" s="2">
        <f t="shared" si="0"/>
        <v>44719</v>
      </c>
      <c r="G8" s="2">
        <f t="shared" si="0"/>
        <v>44749</v>
      </c>
      <c r="H8" s="2">
        <f t="shared" si="0"/>
        <v>44780</v>
      </c>
      <c r="I8" s="2">
        <f t="shared" si="0"/>
        <v>44811</v>
      </c>
      <c r="J8" s="2">
        <f t="shared" si="0"/>
        <v>44841</v>
      </c>
      <c r="K8" s="2">
        <f t="shared" si="0"/>
        <v>44872</v>
      </c>
      <c r="L8" s="2">
        <f t="shared" si="0"/>
        <v>44902</v>
      </c>
    </row>
    <row r="9" spans="1:12" x14ac:dyDescent="0.25">
      <c r="A9" s="2">
        <f t="shared" si="1"/>
        <v>44569</v>
      </c>
      <c r="B9" s="2">
        <f t="shared" si="0"/>
        <v>44600</v>
      </c>
      <c r="C9" s="2">
        <f t="shared" si="0"/>
        <v>44628</v>
      </c>
      <c r="D9" s="2">
        <f t="shared" si="0"/>
        <v>44659</v>
      </c>
      <c r="E9" s="2">
        <f t="shared" si="0"/>
        <v>44689</v>
      </c>
      <c r="F9" s="2">
        <f t="shared" si="0"/>
        <v>44720</v>
      </c>
      <c r="G9" s="2">
        <f t="shared" si="0"/>
        <v>44750</v>
      </c>
      <c r="H9" s="2">
        <f t="shared" si="0"/>
        <v>44781</v>
      </c>
      <c r="I9" s="2">
        <f t="shared" si="0"/>
        <v>44812</v>
      </c>
      <c r="J9" s="2">
        <f t="shared" si="0"/>
        <v>44842</v>
      </c>
      <c r="K9" s="2">
        <f t="shared" si="0"/>
        <v>44873</v>
      </c>
      <c r="L9" s="2">
        <f t="shared" si="0"/>
        <v>44903</v>
      </c>
    </row>
    <row r="10" spans="1:12" x14ac:dyDescent="0.25">
      <c r="A10" s="2">
        <f t="shared" si="1"/>
        <v>44570</v>
      </c>
      <c r="B10" s="2">
        <f t="shared" si="0"/>
        <v>44601</v>
      </c>
      <c r="C10" s="2">
        <f t="shared" si="0"/>
        <v>44629</v>
      </c>
      <c r="D10" s="2">
        <f t="shared" si="0"/>
        <v>44660</v>
      </c>
      <c r="E10" s="2">
        <f t="shared" si="0"/>
        <v>44690</v>
      </c>
      <c r="F10" s="2">
        <f t="shared" si="0"/>
        <v>44721</v>
      </c>
      <c r="G10" s="2">
        <f t="shared" si="0"/>
        <v>44751</v>
      </c>
      <c r="H10" s="2">
        <f t="shared" si="0"/>
        <v>44782</v>
      </c>
      <c r="I10" s="2">
        <f t="shared" si="0"/>
        <v>44813</v>
      </c>
      <c r="J10" s="2">
        <f t="shared" si="0"/>
        <v>44843</v>
      </c>
      <c r="K10" s="2">
        <f t="shared" si="0"/>
        <v>44874</v>
      </c>
      <c r="L10" s="2">
        <f t="shared" si="0"/>
        <v>44904</v>
      </c>
    </row>
    <row r="11" spans="1:12" x14ac:dyDescent="0.25">
      <c r="A11" s="2">
        <f t="shared" si="1"/>
        <v>44571</v>
      </c>
      <c r="B11" s="2">
        <f t="shared" si="0"/>
        <v>44602</v>
      </c>
      <c r="C11" s="2">
        <f t="shared" si="0"/>
        <v>44630</v>
      </c>
      <c r="D11" s="2">
        <f t="shared" si="0"/>
        <v>44661</v>
      </c>
      <c r="E11" s="2">
        <f t="shared" si="0"/>
        <v>44691</v>
      </c>
      <c r="F11" s="2">
        <f t="shared" si="0"/>
        <v>44722</v>
      </c>
      <c r="G11" s="2">
        <f t="shared" si="0"/>
        <v>44752</v>
      </c>
      <c r="H11" s="2">
        <f t="shared" si="0"/>
        <v>44783</v>
      </c>
      <c r="I11" s="2">
        <f t="shared" si="0"/>
        <v>44814</v>
      </c>
      <c r="J11" s="2">
        <f t="shared" si="0"/>
        <v>44844</v>
      </c>
      <c r="K11" s="2">
        <f t="shared" si="0"/>
        <v>44875</v>
      </c>
      <c r="L11" s="2">
        <f t="shared" si="0"/>
        <v>44905</v>
      </c>
    </row>
    <row r="12" spans="1:12" x14ac:dyDescent="0.25">
      <c r="A12" s="2">
        <f t="shared" si="1"/>
        <v>44572</v>
      </c>
      <c r="B12" s="2">
        <f t="shared" si="0"/>
        <v>44603</v>
      </c>
      <c r="C12" s="2">
        <f t="shared" si="0"/>
        <v>44631</v>
      </c>
      <c r="D12" s="2">
        <f t="shared" si="0"/>
        <v>44662</v>
      </c>
      <c r="E12" s="2">
        <f t="shared" si="0"/>
        <v>44692</v>
      </c>
      <c r="F12" s="2">
        <f t="shared" si="0"/>
        <v>44723</v>
      </c>
      <c r="G12" s="2">
        <f t="shared" si="0"/>
        <v>44753</v>
      </c>
      <c r="H12" s="2">
        <f t="shared" si="0"/>
        <v>44784</v>
      </c>
      <c r="I12" s="2">
        <f t="shared" si="0"/>
        <v>44815</v>
      </c>
      <c r="J12" s="2">
        <f t="shared" si="0"/>
        <v>44845</v>
      </c>
      <c r="K12" s="2">
        <f t="shared" si="0"/>
        <v>44876</v>
      </c>
      <c r="L12" s="2">
        <f t="shared" si="0"/>
        <v>44906</v>
      </c>
    </row>
    <row r="13" spans="1:12" x14ac:dyDescent="0.25">
      <c r="A13" s="2">
        <f t="shared" si="1"/>
        <v>44573</v>
      </c>
      <c r="B13" s="2">
        <f t="shared" si="0"/>
        <v>44604</v>
      </c>
      <c r="C13" s="2">
        <f t="shared" si="0"/>
        <v>44632</v>
      </c>
      <c r="D13" s="2">
        <f t="shared" si="0"/>
        <v>44663</v>
      </c>
      <c r="E13" s="2">
        <f t="shared" si="0"/>
        <v>44693</v>
      </c>
      <c r="F13" s="2">
        <f t="shared" si="0"/>
        <v>44724</v>
      </c>
      <c r="G13" s="2">
        <f t="shared" si="0"/>
        <v>44754</v>
      </c>
      <c r="H13" s="2">
        <f t="shared" si="0"/>
        <v>44785</v>
      </c>
      <c r="I13" s="2">
        <f t="shared" si="0"/>
        <v>44816</v>
      </c>
      <c r="J13" s="2">
        <f t="shared" si="0"/>
        <v>44846</v>
      </c>
      <c r="K13" s="2">
        <f t="shared" si="0"/>
        <v>44877</v>
      </c>
      <c r="L13" s="2">
        <f t="shared" si="0"/>
        <v>44907</v>
      </c>
    </row>
    <row r="14" spans="1:12" x14ac:dyDescent="0.25">
      <c r="A14" s="2">
        <f t="shared" si="1"/>
        <v>44574</v>
      </c>
      <c r="B14" s="2">
        <f t="shared" si="0"/>
        <v>44605</v>
      </c>
      <c r="C14" s="2">
        <f t="shared" si="0"/>
        <v>44633</v>
      </c>
      <c r="D14" s="2">
        <f t="shared" si="0"/>
        <v>44664</v>
      </c>
      <c r="E14" s="2">
        <f t="shared" si="0"/>
        <v>44694</v>
      </c>
      <c r="F14" s="2">
        <f t="shared" si="0"/>
        <v>44725</v>
      </c>
      <c r="G14" s="2">
        <f t="shared" si="0"/>
        <v>44755</v>
      </c>
      <c r="H14" s="2">
        <f t="shared" si="0"/>
        <v>44786</v>
      </c>
      <c r="I14" s="2">
        <f t="shared" si="0"/>
        <v>44817</v>
      </c>
      <c r="J14" s="2">
        <f t="shared" si="0"/>
        <v>44847</v>
      </c>
      <c r="K14" s="2">
        <f t="shared" si="0"/>
        <v>44878</v>
      </c>
      <c r="L14" s="2">
        <f t="shared" si="0"/>
        <v>44908</v>
      </c>
    </row>
    <row r="15" spans="1:12" x14ac:dyDescent="0.25">
      <c r="A15" s="2">
        <f t="shared" si="1"/>
        <v>44575</v>
      </c>
      <c r="B15" s="2">
        <f t="shared" si="0"/>
        <v>44606</v>
      </c>
      <c r="C15" s="2">
        <f t="shared" si="0"/>
        <v>44634</v>
      </c>
      <c r="D15" s="2">
        <f t="shared" si="0"/>
        <v>44665</v>
      </c>
      <c r="E15" s="2">
        <f t="shared" si="0"/>
        <v>44695</v>
      </c>
      <c r="F15" s="2">
        <f t="shared" si="0"/>
        <v>44726</v>
      </c>
      <c r="G15" s="2">
        <f t="shared" si="0"/>
        <v>44756</v>
      </c>
      <c r="H15" s="2">
        <f t="shared" si="0"/>
        <v>44787</v>
      </c>
      <c r="I15" s="2">
        <f t="shared" si="0"/>
        <v>44818</v>
      </c>
      <c r="J15" s="2">
        <f t="shared" si="0"/>
        <v>44848</v>
      </c>
      <c r="K15" s="2">
        <f t="shared" si="0"/>
        <v>44879</v>
      </c>
      <c r="L15" s="2">
        <f t="shared" si="0"/>
        <v>44909</v>
      </c>
    </row>
    <row r="16" spans="1:12" x14ac:dyDescent="0.25">
      <c r="A16" s="2">
        <f t="shared" si="1"/>
        <v>44576</v>
      </c>
      <c r="B16" s="2">
        <f t="shared" si="0"/>
        <v>44607</v>
      </c>
      <c r="C16" s="2">
        <f t="shared" si="0"/>
        <v>44635</v>
      </c>
      <c r="D16" s="2">
        <f t="shared" si="0"/>
        <v>44666</v>
      </c>
      <c r="E16" s="2">
        <f t="shared" si="0"/>
        <v>44696</v>
      </c>
      <c r="F16" s="2">
        <f t="shared" si="0"/>
        <v>44727</v>
      </c>
      <c r="G16" s="2">
        <f t="shared" si="0"/>
        <v>44757</v>
      </c>
      <c r="H16" s="2">
        <f t="shared" si="0"/>
        <v>44788</v>
      </c>
      <c r="I16" s="2">
        <f t="shared" si="0"/>
        <v>44819</v>
      </c>
      <c r="J16" s="2">
        <f t="shared" si="0"/>
        <v>44849</v>
      </c>
      <c r="K16" s="2">
        <f t="shared" si="0"/>
        <v>44880</v>
      </c>
      <c r="L16" s="2">
        <f t="shared" si="0"/>
        <v>44910</v>
      </c>
    </row>
    <row r="17" spans="1:12" x14ac:dyDescent="0.25">
      <c r="A17" s="2">
        <f t="shared" si="1"/>
        <v>44577</v>
      </c>
      <c r="B17" s="2">
        <f t="shared" si="0"/>
        <v>44608</v>
      </c>
      <c r="C17" s="2">
        <f t="shared" si="0"/>
        <v>44636</v>
      </c>
      <c r="D17" s="2">
        <f t="shared" si="0"/>
        <v>44667</v>
      </c>
      <c r="E17" s="2">
        <f t="shared" si="0"/>
        <v>44697</v>
      </c>
      <c r="F17" s="2">
        <f t="shared" si="0"/>
        <v>44728</v>
      </c>
      <c r="G17" s="2">
        <f t="shared" si="0"/>
        <v>44758</v>
      </c>
      <c r="H17" s="2">
        <f t="shared" si="0"/>
        <v>44789</v>
      </c>
      <c r="I17" s="2">
        <f t="shared" si="0"/>
        <v>44820</v>
      </c>
      <c r="J17" s="2">
        <f t="shared" si="0"/>
        <v>44850</v>
      </c>
      <c r="K17" s="2">
        <f t="shared" si="0"/>
        <v>44881</v>
      </c>
      <c r="L17" s="2">
        <f t="shared" si="0"/>
        <v>44911</v>
      </c>
    </row>
    <row r="18" spans="1:12" x14ac:dyDescent="0.25">
      <c r="A18" s="2">
        <f t="shared" si="1"/>
        <v>44578</v>
      </c>
      <c r="B18" s="2">
        <f t="shared" si="0"/>
        <v>44609</v>
      </c>
      <c r="C18" s="2">
        <f t="shared" si="0"/>
        <v>44637</v>
      </c>
      <c r="D18" s="2">
        <f t="shared" si="0"/>
        <v>44668</v>
      </c>
      <c r="E18" s="2">
        <f t="shared" si="0"/>
        <v>44698</v>
      </c>
      <c r="F18" s="2">
        <f t="shared" si="0"/>
        <v>44729</v>
      </c>
      <c r="G18" s="2">
        <f t="shared" si="0"/>
        <v>44759</v>
      </c>
      <c r="H18" s="2">
        <f t="shared" si="0"/>
        <v>44790</v>
      </c>
      <c r="I18" s="2">
        <f t="shared" si="0"/>
        <v>44821</v>
      </c>
      <c r="J18" s="2">
        <f t="shared" si="0"/>
        <v>44851</v>
      </c>
      <c r="K18" s="2">
        <f t="shared" si="0"/>
        <v>44882</v>
      </c>
      <c r="L18" s="2">
        <f t="shared" si="0"/>
        <v>44912</v>
      </c>
    </row>
    <row r="19" spans="1:12" x14ac:dyDescent="0.25">
      <c r="A19" s="2">
        <f t="shared" si="1"/>
        <v>44579</v>
      </c>
      <c r="B19" s="2">
        <f t="shared" ref="B19:B32" si="2">B18+1</f>
        <v>44610</v>
      </c>
      <c r="C19" s="2">
        <f t="shared" ref="C19:C32" si="3">C18+1</f>
        <v>44638</v>
      </c>
      <c r="D19" s="2">
        <f t="shared" ref="D19:D32" si="4">D18+1</f>
        <v>44669</v>
      </c>
      <c r="E19" s="2">
        <f t="shared" ref="E19:E32" si="5">E18+1</f>
        <v>44699</v>
      </c>
      <c r="F19" s="2">
        <f t="shared" ref="F19:F32" si="6">F18+1</f>
        <v>44730</v>
      </c>
      <c r="G19" s="2">
        <f t="shared" ref="G19:G32" si="7">G18+1</f>
        <v>44760</v>
      </c>
      <c r="H19" s="2">
        <f t="shared" ref="H19:H32" si="8">H18+1</f>
        <v>44791</v>
      </c>
      <c r="I19" s="2">
        <f t="shared" ref="I19:I32" si="9">I18+1</f>
        <v>44822</v>
      </c>
      <c r="J19" s="2">
        <f t="shared" ref="J19:J32" si="10">J18+1</f>
        <v>44852</v>
      </c>
      <c r="K19" s="2">
        <f t="shared" ref="K19:K32" si="11">K18+1</f>
        <v>44883</v>
      </c>
      <c r="L19" s="2">
        <f t="shared" ref="L19:L32" si="12">L18+1</f>
        <v>44913</v>
      </c>
    </row>
    <row r="20" spans="1:12" x14ac:dyDescent="0.25">
      <c r="A20" s="2">
        <f t="shared" si="1"/>
        <v>44580</v>
      </c>
      <c r="B20" s="2">
        <f t="shared" si="2"/>
        <v>44611</v>
      </c>
      <c r="C20" s="2">
        <f t="shared" si="3"/>
        <v>44639</v>
      </c>
      <c r="D20" s="2">
        <f t="shared" si="4"/>
        <v>44670</v>
      </c>
      <c r="E20" s="2">
        <f t="shared" si="5"/>
        <v>44700</v>
      </c>
      <c r="F20" s="2">
        <f t="shared" si="6"/>
        <v>44731</v>
      </c>
      <c r="G20" s="2">
        <f t="shared" si="7"/>
        <v>44761</v>
      </c>
      <c r="H20" s="2">
        <f t="shared" si="8"/>
        <v>44792</v>
      </c>
      <c r="I20" s="2">
        <f t="shared" si="9"/>
        <v>44823</v>
      </c>
      <c r="J20" s="2">
        <f t="shared" si="10"/>
        <v>44853</v>
      </c>
      <c r="K20" s="2">
        <f t="shared" si="11"/>
        <v>44884</v>
      </c>
      <c r="L20" s="2">
        <f t="shared" si="12"/>
        <v>44914</v>
      </c>
    </row>
    <row r="21" spans="1:12" x14ac:dyDescent="0.25">
      <c r="A21" s="2">
        <f t="shared" si="1"/>
        <v>44581</v>
      </c>
      <c r="B21" s="2">
        <f t="shared" si="2"/>
        <v>44612</v>
      </c>
      <c r="C21" s="2">
        <f t="shared" si="3"/>
        <v>44640</v>
      </c>
      <c r="D21" s="2">
        <f t="shared" si="4"/>
        <v>44671</v>
      </c>
      <c r="E21" s="2">
        <f t="shared" si="5"/>
        <v>44701</v>
      </c>
      <c r="F21" s="2">
        <f t="shared" si="6"/>
        <v>44732</v>
      </c>
      <c r="G21" s="2">
        <f t="shared" si="7"/>
        <v>44762</v>
      </c>
      <c r="H21" s="2">
        <f t="shared" si="8"/>
        <v>44793</v>
      </c>
      <c r="I21" s="2">
        <f t="shared" si="9"/>
        <v>44824</v>
      </c>
      <c r="J21" s="2">
        <f t="shared" si="10"/>
        <v>44854</v>
      </c>
      <c r="K21" s="2">
        <f t="shared" si="11"/>
        <v>44885</v>
      </c>
      <c r="L21" s="2">
        <f t="shared" si="12"/>
        <v>44915</v>
      </c>
    </row>
    <row r="22" spans="1:12" x14ac:dyDescent="0.25">
      <c r="A22" s="2">
        <f t="shared" si="1"/>
        <v>44582</v>
      </c>
      <c r="B22" s="2">
        <f t="shared" si="2"/>
        <v>44613</v>
      </c>
      <c r="C22" s="2">
        <f t="shared" si="3"/>
        <v>44641</v>
      </c>
      <c r="D22" s="2">
        <f t="shared" si="4"/>
        <v>44672</v>
      </c>
      <c r="E22" s="2">
        <f t="shared" si="5"/>
        <v>44702</v>
      </c>
      <c r="F22" s="2">
        <f t="shared" si="6"/>
        <v>44733</v>
      </c>
      <c r="G22" s="2">
        <f t="shared" si="7"/>
        <v>44763</v>
      </c>
      <c r="H22" s="2">
        <f t="shared" si="8"/>
        <v>44794</v>
      </c>
      <c r="I22" s="2">
        <f t="shared" si="9"/>
        <v>44825</v>
      </c>
      <c r="J22" s="2">
        <f t="shared" si="10"/>
        <v>44855</v>
      </c>
      <c r="K22" s="2">
        <f t="shared" si="11"/>
        <v>44886</v>
      </c>
      <c r="L22" s="2">
        <f t="shared" si="12"/>
        <v>44916</v>
      </c>
    </row>
    <row r="23" spans="1:12" x14ac:dyDescent="0.25">
      <c r="A23" s="2">
        <f t="shared" si="1"/>
        <v>44583</v>
      </c>
      <c r="B23" s="2">
        <f t="shared" si="2"/>
        <v>44614</v>
      </c>
      <c r="C23" s="2">
        <f t="shared" si="3"/>
        <v>44642</v>
      </c>
      <c r="D23" s="2">
        <f t="shared" si="4"/>
        <v>44673</v>
      </c>
      <c r="E23" s="2">
        <f t="shared" si="5"/>
        <v>44703</v>
      </c>
      <c r="F23" s="2">
        <f t="shared" si="6"/>
        <v>44734</v>
      </c>
      <c r="G23" s="2">
        <f t="shared" si="7"/>
        <v>44764</v>
      </c>
      <c r="H23" s="2">
        <f t="shared" si="8"/>
        <v>44795</v>
      </c>
      <c r="I23" s="2">
        <f t="shared" si="9"/>
        <v>44826</v>
      </c>
      <c r="J23" s="2">
        <f t="shared" si="10"/>
        <v>44856</v>
      </c>
      <c r="K23" s="2">
        <f t="shared" si="11"/>
        <v>44887</v>
      </c>
      <c r="L23" s="2">
        <f t="shared" si="12"/>
        <v>44917</v>
      </c>
    </row>
    <row r="24" spans="1:12" x14ac:dyDescent="0.25">
      <c r="A24" s="2">
        <f t="shared" si="1"/>
        <v>44584</v>
      </c>
      <c r="B24" s="2">
        <f t="shared" si="2"/>
        <v>44615</v>
      </c>
      <c r="C24" s="2">
        <f t="shared" si="3"/>
        <v>44643</v>
      </c>
      <c r="D24" s="2">
        <f t="shared" si="4"/>
        <v>44674</v>
      </c>
      <c r="E24" s="2">
        <f t="shared" si="5"/>
        <v>44704</v>
      </c>
      <c r="F24" s="2">
        <f t="shared" si="6"/>
        <v>44735</v>
      </c>
      <c r="G24" s="2">
        <f t="shared" si="7"/>
        <v>44765</v>
      </c>
      <c r="H24" s="2">
        <f t="shared" si="8"/>
        <v>44796</v>
      </c>
      <c r="I24" s="2">
        <f t="shared" si="9"/>
        <v>44827</v>
      </c>
      <c r="J24" s="2">
        <f t="shared" si="10"/>
        <v>44857</v>
      </c>
      <c r="K24" s="2">
        <f t="shared" si="11"/>
        <v>44888</v>
      </c>
      <c r="L24" s="2">
        <f t="shared" si="12"/>
        <v>44918</v>
      </c>
    </row>
    <row r="25" spans="1:12" x14ac:dyDescent="0.25">
      <c r="A25" s="2">
        <f t="shared" si="1"/>
        <v>44585</v>
      </c>
      <c r="B25" s="2">
        <f t="shared" si="2"/>
        <v>44616</v>
      </c>
      <c r="C25" s="2">
        <f t="shared" si="3"/>
        <v>44644</v>
      </c>
      <c r="D25" s="2">
        <f t="shared" si="4"/>
        <v>44675</v>
      </c>
      <c r="E25" s="2">
        <f t="shared" si="5"/>
        <v>44705</v>
      </c>
      <c r="F25" s="2">
        <f t="shared" si="6"/>
        <v>44736</v>
      </c>
      <c r="G25" s="2">
        <f t="shared" si="7"/>
        <v>44766</v>
      </c>
      <c r="H25" s="2">
        <f t="shared" si="8"/>
        <v>44797</v>
      </c>
      <c r="I25" s="2">
        <f t="shared" si="9"/>
        <v>44828</v>
      </c>
      <c r="J25" s="2">
        <f t="shared" si="10"/>
        <v>44858</v>
      </c>
      <c r="K25" s="2">
        <f t="shared" si="11"/>
        <v>44889</v>
      </c>
      <c r="L25" s="2">
        <f t="shared" si="12"/>
        <v>44919</v>
      </c>
    </row>
    <row r="26" spans="1:12" x14ac:dyDescent="0.25">
      <c r="A26" s="2">
        <f t="shared" si="1"/>
        <v>44586</v>
      </c>
      <c r="B26" s="2">
        <f t="shared" si="2"/>
        <v>44617</v>
      </c>
      <c r="C26" s="2">
        <f t="shared" si="3"/>
        <v>44645</v>
      </c>
      <c r="D26" s="2">
        <f t="shared" si="4"/>
        <v>44676</v>
      </c>
      <c r="E26" s="2">
        <f t="shared" si="5"/>
        <v>44706</v>
      </c>
      <c r="F26" s="2">
        <f t="shared" si="6"/>
        <v>44737</v>
      </c>
      <c r="G26" s="2">
        <f t="shared" si="7"/>
        <v>44767</v>
      </c>
      <c r="H26" s="2">
        <f t="shared" si="8"/>
        <v>44798</v>
      </c>
      <c r="I26" s="2">
        <f t="shared" si="9"/>
        <v>44829</v>
      </c>
      <c r="J26" s="2">
        <f t="shared" si="10"/>
        <v>44859</v>
      </c>
      <c r="K26" s="2">
        <f t="shared" si="11"/>
        <v>44890</v>
      </c>
      <c r="L26" s="2">
        <f t="shared" si="12"/>
        <v>44920</v>
      </c>
    </row>
    <row r="27" spans="1:12" x14ac:dyDescent="0.25">
      <c r="A27" s="2">
        <f t="shared" si="1"/>
        <v>44587</v>
      </c>
      <c r="B27" s="2">
        <f t="shared" si="2"/>
        <v>44618</v>
      </c>
      <c r="C27" s="2">
        <f t="shared" si="3"/>
        <v>44646</v>
      </c>
      <c r="D27" s="2">
        <f t="shared" si="4"/>
        <v>44677</v>
      </c>
      <c r="E27" s="2">
        <f t="shared" si="5"/>
        <v>44707</v>
      </c>
      <c r="F27" s="2">
        <f t="shared" si="6"/>
        <v>44738</v>
      </c>
      <c r="G27" s="2">
        <f t="shared" si="7"/>
        <v>44768</v>
      </c>
      <c r="H27" s="2">
        <f t="shared" si="8"/>
        <v>44799</v>
      </c>
      <c r="I27" s="2">
        <f t="shared" si="9"/>
        <v>44830</v>
      </c>
      <c r="J27" s="2">
        <f t="shared" si="10"/>
        <v>44860</v>
      </c>
      <c r="K27" s="2">
        <f t="shared" si="11"/>
        <v>44891</v>
      </c>
      <c r="L27" s="2">
        <f t="shared" si="12"/>
        <v>44921</v>
      </c>
    </row>
    <row r="28" spans="1:12" x14ac:dyDescent="0.25">
      <c r="A28" s="2">
        <f t="shared" si="1"/>
        <v>44588</v>
      </c>
      <c r="B28" s="2">
        <f t="shared" si="2"/>
        <v>44619</v>
      </c>
      <c r="C28" s="2">
        <f t="shared" si="3"/>
        <v>44647</v>
      </c>
      <c r="D28" s="2">
        <f t="shared" si="4"/>
        <v>44678</v>
      </c>
      <c r="E28" s="2">
        <f t="shared" si="5"/>
        <v>44708</v>
      </c>
      <c r="F28" s="2">
        <f t="shared" si="6"/>
        <v>44739</v>
      </c>
      <c r="G28" s="2">
        <f t="shared" si="7"/>
        <v>44769</v>
      </c>
      <c r="H28" s="2">
        <f t="shared" si="8"/>
        <v>44800</v>
      </c>
      <c r="I28" s="2">
        <f t="shared" si="9"/>
        <v>44831</v>
      </c>
      <c r="J28" s="2">
        <f t="shared" si="10"/>
        <v>44861</v>
      </c>
      <c r="K28" s="2">
        <f t="shared" si="11"/>
        <v>44892</v>
      </c>
      <c r="L28" s="2">
        <f t="shared" si="12"/>
        <v>44922</v>
      </c>
    </row>
    <row r="29" spans="1:12" x14ac:dyDescent="0.25">
      <c r="A29" s="2">
        <f t="shared" si="1"/>
        <v>44589</v>
      </c>
      <c r="B29" s="2">
        <f t="shared" si="2"/>
        <v>44620</v>
      </c>
      <c r="C29" s="2">
        <f t="shared" si="3"/>
        <v>44648</v>
      </c>
      <c r="D29" s="2">
        <f t="shared" si="4"/>
        <v>44679</v>
      </c>
      <c r="E29" s="2">
        <f t="shared" si="5"/>
        <v>44709</v>
      </c>
      <c r="F29" s="2">
        <f t="shared" si="6"/>
        <v>44740</v>
      </c>
      <c r="G29" s="2">
        <f t="shared" si="7"/>
        <v>44770</v>
      </c>
      <c r="H29" s="2">
        <f t="shared" si="8"/>
        <v>44801</v>
      </c>
      <c r="I29" s="2">
        <f t="shared" si="9"/>
        <v>44832</v>
      </c>
      <c r="J29" s="2">
        <f t="shared" si="10"/>
        <v>44862</v>
      </c>
      <c r="K29" s="2">
        <f t="shared" si="11"/>
        <v>44893</v>
      </c>
      <c r="L29" s="2">
        <f t="shared" si="12"/>
        <v>44923</v>
      </c>
    </row>
    <row r="30" spans="1:12" x14ac:dyDescent="0.25">
      <c r="A30" s="2">
        <f t="shared" si="1"/>
        <v>44590</v>
      </c>
      <c r="B30" s="2" t="str">
        <f>IF(DAY(EOMONTH(DATE(Calendrier!$P$1,2,1),0))=29,DATE(Calendrier!$P$1,2,29),"")</f>
        <v/>
      </c>
      <c r="C30" s="2">
        <f t="shared" si="3"/>
        <v>44649</v>
      </c>
      <c r="D30" s="2">
        <f t="shared" si="4"/>
        <v>44680</v>
      </c>
      <c r="E30" s="2">
        <f t="shared" si="5"/>
        <v>44710</v>
      </c>
      <c r="F30" s="2">
        <f t="shared" si="6"/>
        <v>44741</v>
      </c>
      <c r="G30" s="2">
        <f t="shared" si="7"/>
        <v>44771</v>
      </c>
      <c r="H30" s="2">
        <f t="shared" si="8"/>
        <v>44802</v>
      </c>
      <c r="I30" s="2">
        <f t="shared" si="9"/>
        <v>44833</v>
      </c>
      <c r="J30" s="2">
        <f t="shared" si="10"/>
        <v>44863</v>
      </c>
      <c r="K30" s="2">
        <f t="shared" si="11"/>
        <v>44894</v>
      </c>
      <c r="L30" s="2">
        <f t="shared" si="12"/>
        <v>44924</v>
      </c>
    </row>
    <row r="31" spans="1:12" x14ac:dyDescent="0.25">
      <c r="A31" s="2">
        <f t="shared" si="1"/>
        <v>44591</v>
      </c>
      <c r="B31" s="2"/>
      <c r="C31" s="2">
        <f t="shared" si="3"/>
        <v>44650</v>
      </c>
      <c r="D31" s="2">
        <f t="shared" si="4"/>
        <v>44681</v>
      </c>
      <c r="E31" s="2">
        <f t="shared" si="5"/>
        <v>44711</v>
      </c>
      <c r="F31" s="2">
        <f t="shared" si="6"/>
        <v>44742</v>
      </c>
      <c r="G31" s="2">
        <f t="shared" si="7"/>
        <v>44772</v>
      </c>
      <c r="H31" s="2">
        <f t="shared" si="8"/>
        <v>44803</v>
      </c>
      <c r="I31" s="2">
        <f t="shared" si="9"/>
        <v>44834</v>
      </c>
      <c r="J31" s="2">
        <f t="shared" si="10"/>
        <v>44864</v>
      </c>
      <c r="K31" s="2">
        <f t="shared" si="11"/>
        <v>44895</v>
      </c>
      <c r="L31" s="2">
        <f t="shared" si="12"/>
        <v>44925</v>
      </c>
    </row>
    <row r="32" spans="1:12" x14ac:dyDescent="0.25">
      <c r="A32" s="2">
        <f>A31+1</f>
        <v>44592</v>
      </c>
      <c r="B32" s="2"/>
      <c r="C32" s="2">
        <f t="shared" si="3"/>
        <v>44651</v>
      </c>
      <c r="D32" s="2"/>
      <c r="E32" s="2">
        <f t="shared" si="5"/>
        <v>44712</v>
      </c>
      <c r="F32" s="2"/>
      <c r="G32" s="2">
        <f t="shared" si="7"/>
        <v>44773</v>
      </c>
      <c r="H32" s="2">
        <f t="shared" si="8"/>
        <v>44804</v>
      </c>
      <c r="I32" s="2"/>
      <c r="J32" s="2">
        <f t="shared" si="10"/>
        <v>44865</v>
      </c>
      <c r="K32" s="2"/>
      <c r="L32" s="2">
        <f t="shared" si="12"/>
        <v>44926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95A39-FC20-4F93-B60D-F8779EAAE17E}">
  <sheetPr codeName="Feuil3"/>
  <dimension ref="A1:A14"/>
  <sheetViews>
    <sheetView workbookViewId="0">
      <selection activeCell="B1" sqref="B1"/>
    </sheetView>
  </sheetViews>
  <sheetFormatPr baseColWidth="10" defaultRowHeight="15" x14ac:dyDescent="0.25"/>
  <sheetData>
    <row r="1" spans="1:1" x14ac:dyDescent="0.25">
      <c r="A1">
        <v>2019</v>
      </c>
    </row>
    <row r="2" spans="1:1" x14ac:dyDescent="0.25">
      <c r="A2">
        <v>2020</v>
      </c>
    </row>
    <row r="3" spans="1:1" x14ac:dyDescent="0.25">
      <c r="A3">
        <v>2021</v>
      </c>
    </row>
    <row r="4" spans="1:1" x14ac:dyDescent="0.25">
      <c r="A4">
        <v>2022</v>
      </c>
    </row>
    <row r="5" spans="1:1" x14ac:dyDescent="0.25">
      <c r="A5">
        <v>2023</v>
      </c>
    </row>
    <row r="6" spans="1:1" x14ac:dyDescent="0.25">
      <c r="A6">
        <v>2024</v>
      </c>
    </row>
    <row r="7" spans="1:1" x14ac:dyDescent="0.25">
      <c r="A7">
        <v>2025</v>
      </c>
    </row>
    <row r="8" spans="1:1" x14ac:dyDescent="0.25">
      <c r="A8">
        <v>2026</v>
      </c>
    </row>
    <row r="9" spans="1:1" x14ac:dyDescent="0.25">
      <c r="A9">
        <v>2027</v>
      </c>
    </row>
    <row r="10" spans="1:1" x14ac:dyDescent="0.25">
      <c r="A10">
        <v>2028</v>
      </c>
    </row>
    <row r="11" spans="1:1" x14ac:dyDescent="0.25">
      <c r="A11">
        <v>2029</v>
      </c>
    </row>
    <row r="12" spans="1:1" x14ac:dyDescent="0.25">
      <c r="A12">
        <v>2030</v>
      </c>
    </row>
    <row r="13" spans="1:1" x14ac:dyDescent="0.25">
      <c r="A13">
        <v>2031</v>
      </c>
    </row>
    <row r="14" spans="1:1" x14ac:dyDescent="0.25">
      <c r="A14">
        <v>2032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Base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2022-11-18T21:43:13Z</cp:lastPrinted>
  <dcterms:created xsi:type="dcterms:W3CDTF">2022-11-18T11:09:00Z</dcterms:created>
  <dcterms:modified xsi:type="dcterms:W3CDTF">2022-11-18T22:16:34Z</dcterms:modified>
</cp:coreProperties>
</file>