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johansen\Desktop\"/>
    </mc:Choice>
  </mc:AlternateContent>
  <xr:revisionPtr revIDLastSave="0" documentId="13_ncr:1_{4CFC5AA7-F079-4392-AF17-96E32284A0BD}" xr6:coauthVersionLast="46" xr6:coauthVersionMax="46" xr10:uidLastSave="{00000000-0000-0000-0000-000000000000}"/>
  <bookViews>
    <workbookView xWindow="-120" yWindow="-120" windowWidth="29040" windowHeight="15840" activeTab="2" xr2:uid="{FC098428-DD24-45CC-8916-A9633A5A173F}"/>
  </bookViews>
  <sheets>
    <sheet name="1" sheetId="16" r:id="rId1"/>
    <sheet name="4" sheetId="30" r:id="rId2"/>
    <sheet name="RCombinés" sheetId="2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6" i="16" l="1"/>
  <c r="O7" i="16"/>
  <c r="A16" i="27" l="1"/>
  <c r="B16" i="27"/>
  <c r="A17" i="27"/>
  <c r="B17" i="27"/>
  <c r="A18" i="27"/>
  <c r="B18" i="27"/>
  <c r="A19" i="27"/>
  <c r="B19" i="27"/>
  <c r="A20" i="27"/>
  <c r="B20" i="27"/>
  <c r="A21" i="27"/>
  <c r="B21" i="27"/>
  <c r="A22" i="27"/>
  <c r="B22" i="27"/>
  <c r="A23" i="27"/>
  <c r="B23" i="27"/>
  <c r="C23" i="27"/>
  <c r="A24" i="27"/>
  <c r="B24" i="27"/>
  <c r="O16" i="16"/>
  <c r="N23" i="27" l="1"/>
  <c r="S23" i="27"/>
  <c r="T23" i="27"/>
  <c r="R23" i="27"/>
  <c r="C16" i="27"/>
  <c r="G16" i="27" s="1"/>
  <c r="E16" i="27" l="1"/>
  <c r="M16" i="27"/>
  <c r="I16" i="27"/>
  <c r="K16" i="27"/>
  <c r="J16" i="27"/>
  <c r="L16" i="27"/>
  <c r="F16" i="27"/>
  <c r="H16" i="27"/>
  <c r="B15" i="27" l="1"/>
  <c r="A15" i="27"/>
  <c r="B14" i="27"/>
  <c r="A14" i="27"/>
  <c r="B13" i="27"/>
  <c r="A13" i="27"/>
  <c r="B12" i="27"/>
  <c r="A12" i="27"/>
  <c r="B11" i="27"/>
  <c r="A11" i="27"/>
  <c r="B10" i="27"/>
  <c r="A10" i="27"/>
  <c r="B9" i="27"/>
  <c r="A9" i="27"/>
  <c r="B8" i="27"/>
  <c r="A8" i="27"/>
  <c r="B7" i="27"/>
  <c r="A7" i="27"/>
  <c r="C6" i="27"/>
  <c r="B6" i="27"/>
  <c r="A6" i="27"/>
  <c r="F23" i="27" l="1"/>
  <c r="J23" i="27"/>
  <c r="O23" i="27"/>
  <c r="G23" i="27"/>
  <c r="K23" i="27"/>
  <c r="P23" i="27"/>
  <c r="H23" i="27"/>
  <c r="L23" i="27"/>
  <c r="Q23" i="27"/>
  <c r="E23" i="27"/>
  <c r="I23" i="27"/>
  <c r="M23" i="27"/>
  <c r="O11" i="16" l="1"/>
  <c r="C11" i="27"/>
  <c r="O23" i="16"/>
  <c r="O24" i="16" l="1"/>
  <c r="C24" i="27"/>
  <c r="O9" i="16"/>
  <c r="C9" i="27"/>
  <c r="G11" i="27"/>
  <c r="E11" i="27"/>
  <c r="F11" i="27"/>
  <c r="H11" i="27"/>
  <c r="O19" i="16"/>
  <c r="C19" i="27"/>
  <c r="O18" i="16"/>
  <c r="C18" i="27"/>
  <c r="O15" i="16"/>
  <c r="C15" i="27"/>
  <c r="O17" i="16"/>
  <c r="C17" i="27"/>
  <c r="F9" i="27" l="1"/>
  <c r="E9" i="27"/>
  <c r="I15" i="27"/>
  <c r="H15" i="27"/>
  <c r="J15" i="27"/>
  <c r="G15" i="27"/>
  <c r="L15" i="27"/>
  <c r="K15" i="27"/>
  <c r="E15" i="27"/>
  <c r="F15" i="27"/>
  <c r="F19" i="27"/>
  <c r="G19" i="27"/>
  <c r="P19" i="27"/>
  <c r="O19" i="27"/>
  <c r="L19" i="27"/>
  <c r="J19" i="27"/>
  <c r="K19" i="27"/>
  <c r="I19" i="27"/>
  <c r="N19" i="27"/>
  <c r="M19" i="27"/>
  <c r="H19" i="27"/>
  <c r="E19" i="27"/>
  <c r="S24" i="27"/>
  <c r="N24" i="27"/>
  <c r="U24" i="27"/>
  <c r="R24" i="27"/>
  <c r="T24" i="27"/>
  <c r="P24" i="27"/>
  <c r="F24" i="27"/>
  <c r="G24" i="27"/>
  <c r="I24" i="27"/>
  <c r="Q24" i="27"/>
  <c r="H24" i="27"/>
  <c r="E24" i="27"/>
  <c r="J24" i="27"/>
  <c r="L24" i="27"/>
  <c r="O24" i="27"/>
  <c r="K24" i="27"/>
  <c r="M24" i="27"/>
  <c r="H18" i="27"/>
  <c r="M18" i="27"/>
  <c r="K18" i="27"/>
  <c r="N18" i="27"/>
  <c r="G18" i="27"/>
  <c r="L18" i="27"/>
  <c r="F18" i="27"/>
  <c r="O18" i="27"/>
  <c r="J18" i="27"/>
  <c r="I18" i="27"/>
  <c r="E18" i="27"/>
  <c r="G17" i="27"/>
  <c r="N17" i="27"/>
  <c r="I17" i="27"/>
  <c r="H17" i="27"/>
  <c r="J17" i="27"/>
  <c r="K17" i="27"/>
  <c r="L17" i="27"/>
  <c r="F17" i="27"/>
  <c r="M17" i="27"/>
  <c r="O12" i="16"/>
  <c r="C12" i="27"/>
  <c r="O13" i="16"/>
  <c r="C13" i="27"/>
  <c r="E17" i="27"/>
  <c r="O10" i="16" l="1"/>
  <c r="C10" i="27"/>
  <c r="O20" i="16"/>
  <c r="C20" i="27"/>
  <c r="O5" i="16"/>
  <c r="C7" i="27"/>
  <c r="O8" i="16"/>
  <c r="C8" i="27"/>
  <c r="E8" i="27" s="1"/>
  <c r="O21" i="16"/>
  <c r="C21" i="27"/>
  <c r="F13" i="27"/>
  <c r="H13" i="27"/>
  <c r="G13" i="27"/>
  <c r="J13" i="27"/>
  <c r="I13" i="27"/>
  <c r="H12" i="27"/>
  <c r="I12" i="27"/>
  <c r="G12" i="27"/>
  <c r="F12" i="27"/>
  <c r="E12" i="27"/>
  <c r="E13" i="27"/>
  <c r="O14" i="16"/>
  <c r="C14" i="27"/>
  <c r="O22" i="16"/>
  <c r="C22" i="27"/>
  <c r="N21" i="27" l="1"/>
  <c r="R21" i="27"/>
  <c r="E21" i="27"/>
  <c r="J21" i="27"/>
  <c r="G21" i="27"/>
  <c r="L21" i="27"/>
  <c r="Q21" i="27"/>
  <c r="H21" i="27"/>
  <c r="P21" i="27"/>
  <c r="F21" i="27"/>
  <c r="I21" i="27"/>
  <c r="O21" i="27"/>
  <c r="K21" i="27"/>
  <c r="M21" i="27"/>
  <c r="F10" i="27"/>
  <c r="G10" i="27"/>
  <c r="E10" i="27"/>
  <c r="N20" i="27"/>
  <c r="P20" i="27"/>
  <c r="F20" i="27"/>
  <c r="I20" i="27"/>
  <c r="G20" i="27"/>
  <c r="O20" i="27"/>
  <c r="Q20" i="27"/>
  <c r="E20" i="27"/>
  <c r="H20" i="27"/>
  <c r="J20" i="27"/>
  <c r="L20" i="27"/>
  <c r="M20" i="27"/>
  <c r="K20" i="27"/>
  <c r="S22" i="27"/>
  <c r="R22" i="27"/>
  <c r="G14" i="27"/>
  <c r="J14" i="27"/>
  <c r="K14" i="27"/>
  <c r="I14" i="27"/>
  <c r="F14" i="27"/>
  <c r="H14" i="27"/>
  <c r="E14" i="27"/>
  <c r="N22" i="27"/>
  <c r="Q22" i="27"/>
  <c r="M22" i="27"/>
  <c r="O22" i="27"/>
  <c r="I22" i="27"/>
  <c r="P22" i="27"/>
  <c r="G22" i="27"/>
  <c r="L22" i="27"/>
  <c r="J22" i="27"/>
  <c r="H22" i="27"/>
  <c r="E22" i="27"/>
  <c r="F22" i="27"/>
  <c r="K22" i="27"/>
  <c r="D6" i="30" l="1"/>
  <c r="D5" i="30" s="1"/>
  <c r="D4" i="30" s="1"/>
  <c r="D3" i="30" s="1"/>
  <c r="E4" i="30" l="1"/>
  <c r="E6" i="30" l="1"/>
  <c r="E5" i="30"/>
</calcChain>
</file>

<file path=xl/sharedStrings.xml><?xml version="1.0" encoding="utf-8"?>
<sst xmlns="http://schemas.openxmlformats.org/spreadsheetml/2006/main" count="56" uniqueCount="35">
  <si>
    <t>N°</t>
  </si>
  <si>
    <t>Probability</t>
  </si>
  <si>
    <t>Gravity</t>
  </si>
  <si>
    <t>Niveau de risque des risques recombinés</t>
  </si>
  <si>
    <t>D 1</t>
  </si>
  <si>
    <t>D 2</t>
  </si>
  <si>
    <t>D 3</t>
  </si>
  <si>
    <t>D 4</t>
  </si>
  <si>
    <t>D 5</t>
  </si>
  <si>
    <t>D 6</t>
  </si>
  <si>
    <t>D 7</t>
  </si>
  <si>
    <t>D 8</t>
  </si>
  <si>
    <t>D 9</t>
  </si>
  <si>
    <t>D 10</t>
  </si>
  <si>
    <t>D 11</t>
  </si>
  <si>
    <t>D 12</t>
  </si>
  <si>
    <t>D 13</t>
  </si>
  <si>
    <t>D 14</t>
  </si>
  <si>
    <t>D 15</t>
  </si>
  <si>
    <t>D 16</t>
  </si>
  <si>
    <t>D 17</t>
  </si>
  <si>
    <t>F</t>
  </si>
  <si>
    <t>G</t>
  </si>
  <si>
    <t>D</t>
  </si>
  <si>
    <t>N°Risk</t>
  </si>
  <si>
    <t>Annex I</t>
  </si>
  <si>
    <t>D 18</t>
  </si>
  <si>
    <t>D 19</t>
  </si>
  <si>
    <t>D 20</t>
  </si>
  <si>
    <t>Synthèse de combinaison</t>
  </si>
  <si>
    <t>Residual</t>
  </si>
  <si>
    <t>Nb tot =</t>
  </si>
  <si>
    <t>0 &lt; Nb &lt; 6 =</t>
  </si>
  <si>
    <t>6 &lt; Nb &lt;12 =</t>
  </si>
  <si>
    <t>12 &lt; Nb 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</si>
</sst>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rgb="FF000000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rgb="FF00000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C00000"/>
      <name val="Times New Roman"/>
      <family val="1"/>
    </font>
    <font>
      <b/>
      <sz val="22"/>
      <color theme="4" tint="-0.49998474074526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textRotation="90" wrapText="1"/>
    </xf>
    <xf numFmtId="0" fontId="3" fillId="6" borderId="3" xfId="0" applyFont="1" applyFill="1" applyBorder="1" applyAlignment="1">
      <alignment horizontal="center" textRotation="90" wrapText="1"/>
    </xf>
    <xf numFmtId="0" fontId="13" fillId="0" borderId="0" xfId="0" applyFont="1"/>
    <xf numFmtId="0" fontId="14" fillId="6" borderId="0" xfId="0" applyFont="1" applyFill="1"/>
    <xf numFmtId="0" fontId="0" fillId="0" borderId="0" xfId="0" applyBorder="1"/>
    <xf numFmtId="0" fontId="0" fillId="0" borderId="11" xfId="0" applyBorder="1"/>
    <xf numFmtId="0" fontId="14" fillId="6" borderId="0" xfId="0" applyFont="1" applyFill="1" applyBorder="1"/>
    <xf numFmtId="0" fontId="14" fillId="6" borderId="11" xfId="0" applyFont="1" applyFill="1" applyBorder="1"/>
    <xf numFmtId="0" fontId="0" fillId="0" borderId="12" xfId="0" applyBorder="1"/>
    <xf numFmtId="0" fontId="0" fillId="0" borderId="13" xfId="0" applyBorder="1"/>
    <xf numFmtId="0" fontId="13" fillId="0" borderId="15" xfId="0" applyFont="1" applyBorder="1"/>
    <xf numFmtId="0" fontId="0" fillId="0" borderId="18" xfId="0" applyBorder="1"/>
    <xf numFmtId="0" fontId="0" fillId="0" borderId="0" xfId="0" applyBorder="1" applyAlignment="1">
      <alignment horizontal="center"/>
    </xf>
    <xf numFmtId="0" fontId="13" fillId="0" borderId="0" xfId="0" applyFont="1" applyBorder="1"/>
    <xf numFmtId="0" fontId="12" fillId="6" borderId="0" xfId="0" applyFont="1" applyFill="1" applyAlignment="1">
      <alignment horizontal="left"/>
    </xf>
    <xf numFmtId="0" fontId="12" fillId="6" borderId="0" xfId="0" applyFont="1" applyFill="1" applyAlignment="1">
      <alignment wrapText="1"/>
    </xf>
    <xf numFmtId="0" fontId="13" fillId="6" borderId="0" xfId="0" applyFont="1" applyFill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10" fontId="2" fillId="0" borderId="16" xfId="0" applyNumberFormat="1" applyFont="1" applyBorder="1"/>
    <xf numFmtId="10" fontId="2" fillId="0" borderId="8" xfId="0" applyNumberFormat="1" applyFont="1" applyBorder="1"/>
    <xf numFmtId="10" fontId="15" fillId="0" borderId="8" xfId="0" applyNumberFormat="1" applyFont="1" applyBorder="1"/>
    <xf numFmtId="10" fontId="16" fillId="0" borderId="10" xfId="0" applyNumberFormat="1" applyFont="1" applyBorder="1"/>
    <xf numFmtId="1" fontId="13" fillId="0" borderId="15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2" fillId="0" borderId="14" xfId="0" applyFont="1" applyBorder="1"/>
    <xf numFmtId="0" fontId="2" fillId="0" borderId="5" xfId="0" applyFont="1" applyBorder="1"/>
    <xf numFmtId="0" fontId="2" fillId="0" borderId="17" xfId="0" applyFont="1" applyBorder="1"/>
    <xf numFmtId="0" fontId="3" fillId="7" borderId="1" xfId="0" applyFont="1" applyFill="1" applyBorder="1" applyAlignment="1">
      <alignment horizontal="center" wrapText="1"/>
    </xf>
    <xf numFmtId="0" fontId="14" fillId="0" borderId="0" xfId="0" applyFont="1" applyFill="1"/>
    <xf numFmtId="0" fontId="17" fillId="0" borderId="0" xfId="0" applyFont="1"/>
    <xf numFmtId="0" fontId="5" fillId="6" borderId="6" xfId="0" applyFont="1" applyFill="1" applyBorder="1" applyAlignment="1">
      <alignment horizontal="left"/>
    </xf>
    <xf numFmtId="0" fontId="2" fillId="0" borderId="0" xfId="0" applyFont="1" applyBorder="1"/>
    <xf numFmtId="0" fontId="11" fillId="6" borderId="0" xfId="0" applyFont="1" applyFill="1" applyBorder="1" applyAlignment="1">
      <alignment horizontal="center"/>
    </xf>
    <xf numFmtId="0" fontId="11" fillId="6" borderId="0" xfId="0" applyFont="1" applyFill="1" applyBorder="1"/>
    <xf numFmtId="0" fontId="3" fillId="7" borderId="2" xfId="0" applyFont="1" applyFill="1" applyBorder="1" applyAlignment="1">
      <alignment horizontal="center" wrapText="1"/>
    </xf>
    <xf numFmtId="0" fontId="3" fillId="7" borderId="2" xfId="0" applyFont="1" applyFill="1" applyBorder="1" applyAlignment="1">
      <alignment horizontal="center" textRotation="90" wrapText="1"/>
    </xf>
    <xf numFmtId="0" fontId="5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6" fillId="5" borderId="1" xfId="0" applyFont="1" applyFill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0" fillId="8" borderId="0" xfId="0" applyFill="1" applyBorder="1"/>
    <xf numFmtId="0" fontId="0" fillId="9" borderId="0" xfId="0" applyFill="1" applyBorder="1"/>
    <xf numFmtId="0" fontId="5" fillId="6" borderId="6" xfId="0" applyFont="1" applyFill="1" applyBorder="1" applyAlignment="1">
      <alignment horizontal="left"/>
    </xf>
    <xf numFmtId="0" fontId="5" fillId="6" borderId="7" xfId="0" applyFont="1" applyFill="1" applyBorder="1" applyAlignment="1">
      <alignment horizontal="left"/>
    </xf>
  </cellXfs>
  <cellStyles count="2">
    <cellStyle name="Normal" xfId="0" builtinId="0"/>
    <cellStyle name="Normal 3" xfId="1" xr:uid="{B601B439-ED86-4405-9C1D-BA5EDCDD97E8}"/>
  </cellStyles>
  <dxfs count="21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9692-8300-423C-A630-40F55A8956B3}">
  <sheetPr>
    <tabColor rgb="FF00B050"/>
    <pageSetUpPr fitToPage="1"/>
  </sheetPr>
  <dimension ref="A1:Q24"/>
  <sheetViews>
    <sheetView showGridLines="0" workbookViewId="0">
      <selection activeCell="Q24" sqref="P3:Q24"/>
    </sheetView>
  </sheetViews>
  <sheetFormatPr baseColWidth="10" defaultRowHeight="15" x14ac:dyDescent="0.25"/>
  <cols>
    <col min="1" max="1" width="4.7109375" style="2" customWidth="1"/>
    <col min="2" max="2" width="13.28515625" style="2" customWidth="1"/>
    <col min="3" max="4" width="11.7109375" style="2" customWidth="1"/>
    <col min="5" max="5" width="15.28515625" style="2" customWidth="1"/>
    <col min="6" max="9" width="3.7109375" style="2" customWidth="1"/>
    <col min="10" max="10" width="28.7109375" style="2" customWidth="1"/>
    <col min="11" max="11" width="25.7109375" style="2" customWidth="1"/>
    <col min="12" max="15" width="3.7109375" style="2" customWidth="1"/>
    <col min="16" max="16" width="4.7109375" style="2" customWidth="1"/>
    <col min="17" max="17" width="3.7109375" style="2" customWidth="1"/>
  </cols>
  <sheetData>
    <row r="1" spans="1:17" ht="27" x14ac:dyDescent="0.35">
      <c r="A1" s="51" t="s">
        <v>25</v>
      </c>
    </row>
    <row r="3" spans="1:17" s="10" customFormat="1" ht="108" customHeight="1" x14ac:dyDescent="0.25">
      <c r="A3" s="49" t="s">
        <v>0</v>
      </c>
      <c r="B3" s="56"/>
      <c r="C3" s="56"/>
      <c r="D3" s="56"/>
      <c r="E3" s="56"/>
      <c r="F3" s="57"/>
      <c r="G3" s="57"/>
      <c r="H3" s="57"/>
      <c r="I3" s="57"/>
      <c r="J3" s="56"/>
      <c r="K3" s="56"/>
      <c r="L3" s="57"/>
      <c r="M3" s="57" t="s">
        <v>1</v>
      </c>
      <c r="N3" s="57" t="s">
        <v>2</v>
      </c>
      <c r="O3" s="57" t="s">
        <v>30</v>
      </c>
      <c r="P3" s="57"/>
      <c r="Q3" s="57"/>
    </row>
    <row r="4" spans="1:17" s="10" customFormat="1" x14ac:dyDescent="0.25">
      <c r="A4" s="52" t="s">
        <v>23</v>
      </c>
      <c r="B4" s="75"/>
      <c r="C4" s="76"/>
      <c r="D4" s="76"/>
      <c r="E4" s="76"/>
      <c r="F4" s="21"/>
      <c r="G4" s="21"/>
      <c r="H4" s="21"/>
      <c r="I4" s="21"/>
      <c r="J4" s="20"/>
      <c r="K4" s="20"/>
      <c r="L4" s="21"/>
      <c r="M4" s="21"/>
      <c r="N4" s="21"/>
      <c r="O4" s="21"/>
      <c r="P4" s="21"/>
      <c r="Q4" s="22"/>
    </row>
    <row r="5" spans="1:17" x14ac:dyDescent="0.25">
      <c r="A5" s="38" t="s">
        <v>4</v>
      </c>
      <c r="B5" s="66"/>
      <c r="C5" s="65"/>
      <c r="D5" s="67"/>
      <c r="E5" s="67"/>
      <c r="F5" s="68"/>
      <c r="G5" s="68"/>
      <c r="H5" s="69"/>
      <c r="I5" s="62"/>
      <c r="J5" s="63"/>
      <c r="K5" s="63"/>
      <c r="L5" s="60"/>
      <c r="M5" s="60">
        <v>1</v>
      </c>
      <c r="N5" s="60">
        <v>6</v>
      </c>
      <c r="O5" s="64">
        <f>M5*N5</f>
        <v>6</v>
      </c>
      <c r="P5" s="60"/>
      <c r="Q5" s="60"/>
    </row>
    <row r="6" spans="1:17" x14ac:dyDescent="0.25">
      <c r="A6" s="4" t="s">
        <v>5</v>
      </c>
      <c r="B6" s="8"/>
      <c r="C6" s="1"/>
      <c r="D6" s="1"/>
      <c r="E6" s="1"/>
      <c r="F6" s="70"/>
      <c r="G6" s="70"/>
      <c r="H6" s="71"/>
      <c r="I6" s="62"/>
      <c r="J6" s="72"/>
      <c r="K6" s="72"/>
      <c r="L6" s="60"/>
      <c r="M6" s="60">
        <v>1</v>
      </c>
      <c r="N6" s="60">
        <v>6</v>
      </c>
      <c r="O6" s="64">
        <f t="shared" ref="O6:O7" si="0">M6*N6</f>
        <v>6</v>
      </c>
      <c r="P6" s="60"/>
      <c r="Q6" s="60"/>
    </row>
    <row r="7" spans="1:17" x14ac:dyDescent="0.25">
      <c r="A7" s="4" t="s">
        <v>6</v>
      </c>
      <c r="B7" s="8"/>
      <c r="C7" s="1"/>
      <c r="D7" s="1"/>
      <c r="E7" s="1"/>
      <c r="F7" s="70"/>
      <c r="G7" s="70"/>
      <c r="H7" s="71"/>
      <c r="I7" s="62"/>
      <c r="J7" s="72"/>
      <c r="K7" s="72"/>
      <c r="L7" s="60"/>
      <c r="M7" s="60">
        <v>1</v>
      </c>
      <c r="N7" s="60">
        <v>6</v>
      </c>
      <c r="O7" s="64">
        <f t="shared" si="0"/>
        <v>6</v>
      </c>
      <c r="P7" s="60"/>
      <c r="Q7" s="60"/>
    </row>
    <row r="8" spans="1:17" x14ac:dyDescent="0.25">
      <c r="A8" s="60" t="s">
        <v>7</v>
      </c>
      <c r="B8" s="58"/>
      <c r="C8" s="59"/>
      <c r="D8" s="59"/>
      <c r="E8" s="59"/>
      <c r="F8" s="60"/>
      <c r="G8" s="60"/>
      <c r="H8" s="61"/>
      <c r="I8" s="11"/>
      <c r="J8" s="15"/>
      <c r="K8" s="15"/>
      <c r="L8" s="4"/>
      <c r="M8" s="4">
        <v>1</v>
      </c>
      <c r="N8" s="4">
        <v>6</v>
      </c>
      <c r="O8" s="9">
        <f t="shared" ref="O8:O24" si="1">M8*N8</f>
        <v>6</v>
      </c>
      <c r="P8" s="4"/>
      <c r="Q8" s="4"/>
    </row>
    <row r="9" spans="1:17" x14ac:dyDescent="0.25">
      <c r="A9" s="4" t="s">
        <v>8</v>
      </c>
      <c r="B9" s="8"/>
      <c r="C9" s="1"/>
      <c r="D9" s="1"/>
      <c r="E9" s="1"/>
      <c r="F9" s="4"/>
      <c r="G9" s="4"/>
      <c r="H9" s="7"/>
      <c r="I9" s="11"/>
      <c r="J9" s="15"/>
      <c r="K9" s="15"/>
      <c r="L9" s="4"/>
      <c r="M9" s="4">
        <v>1</v>
      </c>
      <c r="N9" s="4">
        <v>6</v>
      </c>
      <c r="O9" s="9">
        <f>N9*M9</f>
        <v>6</v>
      </c>
      <c r="P9" s="4"/>
      <c r="Q9" s="4"/>
    </row>
    <row r="10" spans="1:17" ht="123" customHeight="1" x14ac:dyDescent="0.25">
      <c r="A10" s="4" t="s">
        <v>9</v>
      </c>
      <c r="B10" s="8"/>
      <c r="C10" s="1"/>
      <c r="D10" s="1"/>
      <c r="E10" s="1"/>
      <c r="F10" s="4"/>
      <c r="G10" s="4"/>
      <c r="H10" s="7"/>
      <c r="I10" s="11"/>
      <c r="J10" s="1"/>
      <c r="K10" s="1"/>
      <c r="L10" s="4"/>
      <c r="M10" s="4">
        <v>1</v>
      </c>
      <c r="N10" s="4">
        <v>6</v>
      </c>
      <c r="O10" s="9">
        <f t="shared" si="1"/>
        <v>6</v>
      </c>
      <c r="P10" s="4"/>
      <c r="Q10" s="4"/>
    </row>
    <row r="11" spans="1:17" x14ac:dyDescent="0.25">
      <c r="A11" s="4" t="s">
        <v>10</v>
      </c>
      <c r="B11" s="8"/>
      <c r="C11" s="1"/>
      <c r="D11" s="1"/>
      <c r="E11" s="1"/>
      <c r="F11" s="4"/>
      <c r="G11" s="4"/>
      <c r="H11" s="7"/>
      <c r="I11" s="11"/>
      <c r="J11" s="3"/>
      <c r="K11" s="1"/>
      <c r="L11" s="4"/>
      <c r="M11" s="4">
        <v>1</v>
      </c>
      <c r="N11" s="4">
        <v>3</v>
      </c>
      <c r="O11" s="9">
        <f>M11*N11</f>
        <v>3</v>
      </c>
      <c r="P11" s="4"/>
      <c r="Q11" s="4"/>
    </row>
    <row r="12" spans="1:17" ht="167.25" customHeight="1" x14ac:dyDescent="0.25">
      <c r="A12" s="4" t="s">
        <v>11</v>
      </c>
      <c r="B12" s="8"/>
      <c r="C12" s="1"/>
      <c r="D12" s="1"/>
      <c r="E12" s="1"/>
      <c r="F12" s="6"/>
      <c r="G12" s="6"/>
      <c r="H12" s="7"/>
      <c r="I12" s="11"/>
      <c r="J12" s="3"/>
      <c r="K12" s="1"/>
      <c r="L12" s="6"/>
      <c r="M12" s="6">
        <v>1</v>
      </c>
      <c r="N12" s="6">
        <v>6</v>
      </c>
      <c r="O12" s="5">
        <f>M12*N12</f>
        <v>6</v>
      </c>
      <c r="P12" s="6"/>
      <c r="Q12" s="6"/>
    </row>
    <row r="13" spans="1:17" x14ac:dyDescent="0.25">
      <c r="A13" s="4" t="s">
        <v>12</v>
      </c>
      <c r="B13" s="16"/>
      <c r="C13" s="12"/>
      <c r="D13" s="12"/>
      <c r="E13" s="1"/>
      <c r="F13" s="14"/>
      <c r="G13" s="14"/>
      <c r="H13" s="14"/>
      <c r="I13" s="11"/>
      <c r="J13" s="17"/>
      <c r="K13" s="17"/>
      <c r="L13" s="14"/>
      <c r="M13" s="14">
        <v>1</v>
      </c>
      <c r="N13" s="14">
        <v>6</v>
      </c>
      <c r="O13" s="14">
        <f>M13*N13</f>
        <v>6</v>
      </c>
      <c r="P13" s="14"/>
      <c r="Q13" s="14"/>
    </row>
    <row r="14" spans="1:17" x14ac:dyDescent="0.25">
      <c r="A14" s="4" t="s">
        <v>13</v>
      </c>
      <c r="B14" s="8"/>
      <c r="C14" s="1"/>
      <c r="D14" s="1"/>
      <c r="E14" s="1"/>
      <c r="F14" s="4"/>
      <c r="G14" s="4"/>
      <c r="H14" s="7"/>
      <c r="I14" s="11"/>
      <c r="J14" s="1"/>
      <c r="K14" s="1"/>
      <c r="L14" s="4"/>
      <c r="M14" s="4">
        <v>1</v>
      </c>
      <c r="N14" s="4">
        <v>6</v>
      </c>
      <c r="O14" s="9">
        <f t="shared" si="1"/>
        <v>6</v>
      </c>
      <c r="P14" s="4"/>
      <c r="Q14" s="4"/>
    </row>
    <row r="15" spans="1:17" x14ac:dyDescent="0.25">
      <c r="A15" s="4" t="s">
        <v>14</v>
      </c>
      <c r="B15" s="18"/>
      <c r="C15" s="3"/>
      <c r="D15" s="3"/>
      <c r="E15" s="3"/>
      <c r="F15" s="6"/>
      <c r="G15" s="6"/>
      <c r="H15" s="7"/>
      <c r="I15" s="11"/>
      <c r="J15" s="3"/>
      <c r="K15" s="3"/>
      <c r="L15" s="6"/>
      <c r="M15" s="6">
        <v>1</v>
      </c>
      <c r="N15" s="4">
        <v>6</v>
      </c>
      <c r="O15" s="9">
        <f t="shared" si="1"/>
        <v>6</v>
      </c>
      <c r="P15" s="6"/>
      <c r="Q15" s="6"/>
    </row>
    <row r="16" spans="1:17" x14ac:dyDescent="0.25">
      <c r="A16" s="4" t="s">
        <v>15</v>
      </c>
      <c r="B16" s="18"/>
      <c r="C16" s="3"/>
      <c r="D16" s="3"/>
      <c r="E16" s="3"/>
      <c r="F16" s="6"/>
      <c r="G16" s="6"/>
      <c r="H16" s="7"/>
      <c r="I16" s="11"/>
      <c r="J16" s="17"/>
      <c r="K16" s="3"/>
      <c r="L16" s="6"/>
      <c r="M16" s="6">
        <v>1</v>
      </c>
      <c r="N16" s="4">
        <v>6</v>
      </c>
      <c r="O16" s="9">
        <f t="shared" ref="O16" si="2">M16*N16</f>
        <v>6</v>
      </c>
      <c r="P16" s="6"/>
      <c r="Q16" s="6"/>
    </row>
    <row r="17" spans="1:17" x14ac:dyDescent="0.25">
      <c r="A17" s="4" t="s">
        <v>16</v>
      </c>
      <c r="B17" s="18"/>
      <c r="C17" s="1"/>
      <c r="D17" s="1"/>
      <c r="E17" s="1"/>
      <c r="F17" s="4"/>
      <c r="G17" s="4"/>
      <c r="H17" s="7"/>
      <c r="I17" s="11"/>
      <c r="J17" s="1"/>
      <c r="K17" s="1"/>
      <c r="L17" s="4"/>
      <c r="M17" s="4">
        <v>1</v>
      </c>
      <c r="N17" s="4">
        <v>6</v>
      </c>
      <c r="O17" s="9">
        <f t="shared" si="1"/>
        <v>6</v>
      </c>
      <c r="P17" s="4"/>
      <c r="Q17" s="4"/>
    </row>
    <row r="18" spans="1:17" x14ac:dyDescent="0.25">
      <c r="A18" s="4" t="s">
        <v>17</v>
      </c>
      <c r="B18" s="18"/>
      <c r="C18" s="3"/>
      <c r="D18" s="1"/>
      <c r="E18" s="1"/>
      <c r="F18" s="4"/>
      <c r="G18" s="4"/>
      <c r="H18" s="7"/>
      <c r="I18" s="11"/>
      <c r="J18" s="3"/>
      <c r="K18" s="3"/>
      <c r="L18" s="4"/>
      <c r="M18" s="4">
        <v>1</v>
      </c>
      <c r="N18" s="4">
        <v>3</v>
      </c>
      <c r="O18" s="9">
        <f t="shared" si="1"/>
        <v>3</v>
      </c>
      <c r="P18" s="4"/>
      <c r="Q18" s="4"/>
    </row>
    <row r="19" spans="1:17" x14ac:dyDescent="0.25">
      <c r="A19" s="4" t="s">
        <v>18</v>
      </c>
      <c r="B19" s="18"/>
      <c r="C19" s="1"/>
      <c r="D19" s="1"/>
      <c r="E19" s="1"/>
      <c r="F19" s="4"/>
      <c r="G19" s="6"/>
      <c r="H19" s="7"/>
      <c r="I19" s="11"/>
      <c r="J19" s="3"/>
      <c r="K19" s="1"/>
      <c r="L19" s="4"/>
      <c r="M19" s="4">
        <v>1</v>
      </c>
      <c r="N19" s="4">
        <v>6</v>
      </c>
      <c r="O19" s="9">
        <f t="shared" si="1"/>
        <v>6</v>
      </c>
      <c r="P19" s="4"/>
      <c r="Q19" s="4"/>
    </row>
    <row r="20" spans="1:17" x14ac:dyDescent="0.25">
      <c r="A20" s="4" t="s">
        <v>19</v>
      </c>
      <c r="B20" s="18"/>
      <c r="C20" s="1"/>
      <c r="D20" s="1"/>
      <c r="E20" s="1"/>
      <c r="F20" s="4"/>
      <c r="G20" s="4"/>
      <c r="H20" s="7"/>
      <c r="I20" s="11"/>
      <c r="J20" s="1"/>
      <c r="K20" s="1"/>
      <c r="L20" s="4"/>
      <c r="M20" s="4">
        <v>1</v>
      </c>
      <c r="N20" s="4">
        <v>6</v>
      </c>
      <c r="O20" s="9">
        <f t="shared" si="1"/>
        <v>6</v>
      </c>
      <c r="P20" s="4"/>
      <c r="Q20" s="4"/>
    </row>
    <row r="21" spans="1:17" x14ac:dyDescent="0.25">
      <c r="A21" s="4" t="s">
        <v>20</v>
      </c>
      <c r="B21" s="18"/>
      <c r="C21" s="1"/>
      <c r="D21" s="1"/>
      <c r="E21" s="1"/>
      <c r="F21" s="4"/>
      <c r="G21" s="4"/>
      <c r="H21" s="7"/>
      <c r="I21" s="11"/>
      <c r="J21" s="1"/>
      <c r="K21" s="1"/>
      <c r="L21" s="4"/>
      <c r="M21" s="4">
        <v>1</v>
      </c>
      <c r="N21" s="4">
        <v>6</v>
      </c>
      <c r="O21" s="9">
        <f t="shared" si="1"/>
        <v>6</v>
      </c>
      <c r="P21" s="4"/>
      <c r="Q21" s="4"/>
    </row>
    <row r="22" spans="1:17" x14ac:dyDescent="0.25">
      <c r="A22" s="4" t="s">
        <v>26</v>
      </c>
      <c r="B22" s="18"/>
      <c r="C22" s="3"/>
      <c r="D22" s="3"/>
      <c r="E22" s="1"/>
      <c r="F22" s="6"/>
      <c r="G22" s="6"/>
      <c r="H22" s="7"/>
      <c r="I22" s="11"/>
      <c r="J22" s="3"/>
      <c r="K22" s="3"/>
      <c r="L22" s="6"/>
      <c r="M22" s="6">
        <v>1</v>
      </c>
      <c r="N22" s="4">
        <v>6</v>
      </c>
      <c r="O22" s="9">
        <f t="shared" si="1"/>
        <v>6</v>
      </c>
      <c r="P22" s="6"/>
      <c r="Q22" s="6"/>
    </row>
    <row r="23" spans="1:17" x14ac:dyDescent="0.25">
      <c r="A23" s="4" t="s">
        <v>27</v>
      </c>
      <c r="B23" s="19"/>
      <c r="C23" s="17"/>
      <c r="D23" s="17"/>
      <c r="E23" s="17"/>
      <c r="F23" s="14"/>
      <c r="G23" s="14"/>
      <c r="H23" s="14"/>
      <c r="I23" s="11"/>
      <c r="J23" s="17"/>
      <c r="K23" s="17"/>
      <c r="L23" s="14"/>
      <c r="M23" s="14">
        <v>1</v>
      </c>
      <c r="N23" s="13">
        <v>6</v>
      </c>
      <c r="O23" s="14">
        <f t="shared" si="1"/>
        <v>6</v>
      </c>
      <c r="P23" s="14"/>
      <c r="Q23" s="14"/>
    </row>
    <row r="24" spans="1:17" x14ac:dyDescent="0.25">
      <c r="A24" s="4" t="s">
        <v>28</v>
      </c>
      <c r="B24" s="18"/>
      <c r="C24" s="1"/>
      <c r="D24" s="3"/>
      <c r="E24" s="1"/>
      <c r="F24" s="4"/>
      <c r="G24" s="4"/>
      <c r="H24" s="7"/>
      <c r="I24" s="11"/>
      <c r="J24" s="1"/>
      <c r="K24" s="3"/>
      <c r="L24" s="4"/>
      <c r="M24" s="4">
        <v>1</v>
      </c>
      <c r="N24" s="4">
        <v>6</v>
      </c>
      <c r="O24" s="9">
        <f t="shared" si="1"/>
        <v>6</v>
      </c>
      <c r="P24" s="4"/>
      <c r="Q24" s="4"/>
    </row>
  </sheetData>
  <mergeCells count="1">
    <mergeCell ref="B4:E4"/>
  </mergeCells>
  <phoneticPr fontId="9" type="noConversion"/>
  <conditionalFormatting sqref="H3:H5 H12:H14 O12:O14 H8:H10 O3:O10">
    <cfRule type="cellIs" dxfId="20" priority="31" operator="between">
      <formula>18</formula>
      <formula>48</formula>
    </cfRule>
    <cfRule type="cellIs" dxfId="19" priority="32" operator="between">
      <formula>9</formula>
      <formula>12</formula>
    </cfRule>
    <cfRule type="cellIs" dxfId="18" priority="33" operator="between">
      <formula>1</formula>
      <formula>6</formula>
    </cfRule>
  </conditionalFormatting>
  <conditionalFormatting sqref="H15:H18 O15:O18">
    <cfRule type="cellIs" dxfId="17" priority="28" operator="between">
      <formula>18</formula>
      <formula>48</formula>
    </cfRule>
    <cfRule type="cellIs" dxfId="16" priority="29" operator="between">
      <formula>9</formula>
      <formula>12</formula>
    </cfRule>
    <cfRule type="cellIs" dxfId="15" priority="30" operator="between">
      <formula>1</formula>
      <formula>6</formula>
    </cfRule>
  </conditionalFormatting>
  <conditionalFormatting sqref="H19:H23 O19:O23">
    <cfRule type="cellIs" dxfId="14" priority="25" operator="between">
      <formula>18</formula>
      <formula>48</formula>
    </cfRule>
    <cfRule type="cellIs" dxfId="13" priority="26" operator="between">
      <formula>9</formula>
      <formula>12</formula>
    </cfRule>
    <cfRule type="cellIs" dxfId="12" priority="27" operator="between">
      <formula>1</formula>
      <formula>6</formula>
    </cfRule>
  </conditionalFormatting>
  <conditionalFormatting sqref="H24 O24">
    <cfRule type="cellIs" dxfId="11" priority="22" operator="between">
      <formula>18</formula>
      <formula>48</formula>
    </cfRule>
    <cfRule type="cellIs" dxfId="10" priority="23" operator="between">
      <formula>9</formula>
      <formula>12</formula>
    </cfRule>
    <cfRule type="cellIs" dxfId="9" priority="24" operator="between">
      <formula>1</formula>
      <formula>6</formula>
    </cfRule>
  </conditionalFormatting>
  <conditionalFormatting sqref="H9 O9">
    <cfRule type="cellIs" dxfId="8" priority="10" operator="between">
      <formula>18</formula>
      <formula>48</formula>
    </cfRule>
    <cfRule type="cellIs" dxfId="7" priority="11" operator="between">
      <formula>9</formula>
      <formula>12</formula>
    </cfRule>
    <cfRule type="cellIs" dxfId="6" priority="12" operator="between">
      <formula>1</formula>
      <formula>6</formula>
    </cfRule>
  </conditionalFormatting>
  <conditionalFormatting sqref="H11:H13 O11:O13">
    <cfRule type="cellIs" dxfId="5" priority="1" operator="between">
      <formula>18</formula>
      <formula>48</formula>
    </cfRule>
    <cfRule type="cellIs" dxfId="4" priority="2" operator="between">
      <formula>9</formula>
      <formula>12</formula>
    </cfRule>
    <cfRule type="cellIs" dxfId="3" priority="3" operator="between">
      <formula>1</formula>
      <formula>6</formula>
    </cfRule>
  </conditionalFormatting>
  <pageMargins left="0.70866141732283472" right="0.70866141732283472" top="0.74803149606299213" bottom="0.74803149606299213" header="0.31496062992125984" footer="0.31496062992125984"/>
  <pageSetup paperSize="9" scale="88" fitToHeight="20" orientation="landscape" r:id="rId1"/>
  <headerFooter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C520E-4450-45A7-A4E6-C9E60E270F88}">
  <sheetPr>
    <pageSetUpPr fitToPage="1"/>
  </sheetPr>
  <dimension ref="A1:N8"/>
  <sheetViews>
    <sheetView showGridLines="0" zoomScale="80" zoomScaleNormal="80" workbookViewId="0">
      <selection activeCell="D12" sqref="D12"/>
    </sheetView>
  </sheetViews>
  <sheetFormatPr baseColWidth="10" defaultRowHeight="15" x14ac:dyDescent="0.25"/>
  <sheetData>
    <row r="1" spans="1:14" s="50" customFormat="1" ht="15.75" x14ac:dyDescent="0.25">
      <c r="A1" s="27"/>
      <c r="B1" s="24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</row>
    <row r="2" spans="1:14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6"/>
    </row>
    <row r="3" spans="1:14" ht="15.75" x14ac:dyDescent="0.25">
      <c r="A3" s="25"/>
      <c r="B3" s="46" t="s">
        <v>31</v>
      </c>
      <c r="C3" s="31"/>
      <c r="D3" s="43">
        <f>D4+D5+D6</f>
        <v>153</v>
      </c>
      <c r="E3" s="39">
        <v>1</v>
      </c>
      <c r="F3" s="25"/>
      <c r="G3" s="25"/>
      <c r="H3" s="25"/>
      <c r="I3" s="25"/>
      <c r="J3" s="25"/>
      <c r="K3" s="25"/>
      <c r="L3" s="25"/>
      <c r="M3" s="25"/>
      <c r="N3" s="26"/>
    </row>
    <row r="4" spans="1:14" ht="15.75" x14ac:dyDescent="0.25">
      <c r="A4" s="25"/>
      <c r="B4" s="47" t="s">
        <v>32</v>
      </c>
      <c r="C4" s="34"/>
      <c r="D4" s="44">
        <f>COUNTIF(RCombinés!E8:X50,"&gt;=1")-D5-D6</f>
        <v>153</v>
      </c>
      <c r="E4" s="40">
        <f>D4/D3</f>
        <v>1</v>
      </c>
      <c r="F4" s="25"/>
      <c r="G4" s="25"/>
      <c r="H4" s="25"/>
      <c r="I4" s="25"/>
      <c r="J4" s="25"/>
      <c r="K4" s="25"/>
      <c r="L4" s="25"/>
      <c r="M4" s="25"/>
      <c r="N4" s="26"/>
    </row>
    <row r="5" spans="1:14" ht="15.75" x14ac:dyDescent="0.25">
      <c r="A5" s="25"/>
      <c r="B5" s="47" t="s">
        <v>33</v>
      </c>
      <c r="C5" s="34"/>
      <c r="D5" s="44">
        <f>COUNTIF(RCombinés!E8:X50,"&gt;6")-D6</f>
        <v>0</v>
      </c>
      <c r="E5" s="41">
        <f>D5/D3</f>
        <v>0</v>
      </c>
      <c r="F5" s="25"/>
      <c r="G5" s="25"/>
      <c r="H5" s="25"/>
      <c r="I5" s="25"/>
      <c r="J5" s="25"/>
      <c r="K5" s="25"/>
      <c r="L5" s="25"/>
      <c r="M5" s="25"/>
      <c r="N5" s="26"/>
    </row>
    <row r="6" spans="1:14" x14ac:dyDescent="0.25">
      <c r="A6" s="25"/>
      <c r="B6" s="48" t="s">
        <v>34</v>
      </c>
      <c r="C6" s="32"/>
      <c r="D6" s="45">
        <f>COUNTIF(RCombinés!E8:X50,"&gt;12")</f>
        <v>0</v>
      </c>
      <c r="E6" s="42">
        <f>D6/D3</f>
        <v>0</v>
      </c>
      <c r="F6" s="25"/>
      <c r="G6" s="25"/>
      <c r="H6" s="25"/>
      <c r="I6" s="25"/>
      <c r="J6" s="25"/>
      <c r="K6" s="25"/>
      <c r="L6" s="25"/>
      <c r="M6" s="25"/>
      <c r="N6" s="26"/>
    </row>
    <row r="7" spans="1:14" x14ac:dyDescent="0.25">
      <c r="A7" s="25"/>
      <c r="B7" s="25"/>
      <c r="C7" s="25"/>
      <c r="D7" s="33"/>
      <c r="E7" s="25"/>
      <c r="F7" s="25"/>
      <c r="G7" s="25"/>
      <c r="H7" s="25"/>
      <c r="I7" s="25"/>
      <c r="J7" s="25"/>
      <c r="K7" s="25"/>
      <c r="L7" s="25"/>
      <c r="M7" s="25"/>
      <c r="N7" s="26"/>
    </row>
    <row r="8" spans="1:14" ht="15.75" thickBot="1" x14ac:dyDescent="0.3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</row>
  </sheetData>
  <pageMargins left="0.70866141732283472" right="0.70866141732283472" top="0.74803149606299213" bottom="0.74803149606299213" header="0.31496062992125984" footer="0.31496062992125984"/>
  <pageSetup paperSize="9" scale="82" orientation="landscape" horizontalDpi="360" verticalDpi="360" r:id="rId1"/>
  <headerFooter>
    <oddFooter>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983E6-ACC8-42D1-9CD3-099E4DB74D4A}">
  <sheetPr>
    <pageSetUpPr fitToPage="1"/>
  </sheetPr>
  <dimension ref="A1:V27"/>
  <sheetViews>
    <sheetView tabSelected="1" zoomScale="91" zoomScaleNormal="91" workbookViewId="0">
      <selection activeCell="W1" sqref="W1:GQ1048576"/>
    </sheetView>
  </sheetViews>
  <sheetFormatPr baseColWidth="10" defaultRowHeight="15" x14ac:dyDescent="0.25"/>
  <cols>
    <col min="1" max="22" width="6.42578125" customWidth="1"/>
  </cols>
  <sheetData>
    <row r="1" spans="1:22" s="37" customFormat="1" ht="15.75" x14ac:dyDescent="0.25">
      <c r="A1" s="35" t="s">
        <v>3</v>
      </c>
      <c r="B1" s="36"/>
      <c r="C1" s="36"/>
      <c r="D1" s="36"/>
      <c r="E1" s="36"/>
      <c r="F1" s="36"/>
      <c r="G1" s="36"/>
    </row>
    <row r="2" spans="1:22" s="23" customFormat="1" ht="15.75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23" customFormat="1" ht="15.75" x14ac:dyDescent="0.25">
      <c r="A3" s="34"/>
      <c r="B3" s="34"/>
      <c r="C3" s="53" t="s">
        <v>24</v>
      </c>
      <c r="D3" s="54" t="s">
        <v>23</v>
      </c>
      <c r="E3" s="33" t="s">
        <v>4</v>
      </c>
      <c r="F3" s="33" t="s">
        <v>7</v>
      </c>
      <c r="G3" s="33" t="s">
        <v>8</v>
      </c>
      <c r="H3" s="33" t="s">
        <v>9</v>
      </c>
      <c r="I3" s="33" t="s">
        <v>10</v>
      </c>
      <c r="J3" s="33" t="s">
        <v>11</v>
      </c>
      <c r="K3" s="33" t="s">
        <v>12</v>
      </c>
      <c r="L3" s="33" t="s">
        <v>13</v>
      </c>
      <c r="M3" s="33" t="s">
        <v>14</v>
      </c>
      <c r="N3" s="25" t="s">
        <v>15</v>
      </c>
      <c r="O3" s="25" t="s">
        <v>16</v>
      </c>
      <c r="P3" s="25" t="s">
        <v>17</v>
      </c>
      <c r="Q3" s="25" t="s">
        <v>18</v>
      </c>
      <c r="R3" s="25" t="s">
        <v>19</v>
      </c>
      <c r="S3" s="25" t="s">
        <v>20</v>
      </c>
      <c r="T3" s="25" t="s">
        <v>26</v>
      </c>
      <c r="U3" s="25" t="s">
        <v>27</v>
      </c>
      <c r="V3" s="25" t="s">
        <v>28</v>
      </c>
    </row>
    <row r="4" spans="1:22" x14ac:dyDescent="0.25">
      <c r="A4" s="25"/>
      <c r="B4" s="25"/>
      <c r="C4" s="25" t="s">
        <v>21</v>
      </c>
      <c r="D4" s="54">
        <v>0</v>
      </c>
      <c r="E4" s="33">
        <v>1</v>
      </c>
      <c r="F4" s="33">
        <v>1</v>
      </c>
      <c r="G4" s="33">
        <v>1</v>
      </c>
      <c r="H4" s="33">
        <v>1</v>
      </c>
      <c r="I4" s="33">
        <v>1</v>
      </c>
      <c r="J4" s="33">
        <v>1</v>
      </c>
      <c r="K4" s="33">
        <v>1</v>
      </c>
      <c r="L4" s="33">
        <v>1</v>
      </c>
      <c r="M4" s="33">
        <v>1</v>
      </c>
      <c r="N4" s="25">
        <v>1</v>
      </c>
      <c r="O4" s="25">
        <v>1</v>
      </c>
      <c r="P4" s="25">
        <v>1</v>
      </c>
      <c r="Q4" s="25">
        <v>1</v>
      </c>
      <c r="R4" s="25">
        <v>1</v>
      </c>
      <c r="S4" s="25">
        <v>1</v>
      </c>
      <c r="T4" s="25">
        <v>1</v>
      </c>
      <c r="U4" s="25">
        <v>1</v>
      </c>
      <c r="V4" s="25">
        <v>1</v>
      </c>
    </row>
    <row r="5" spans="1:22" x14ac:dyDescent="0.25">
      <c r="A5" s="25" t="s">
        <v>24</v>
      </c>
      <c r="B5" s="25" t="s">
        <v>21</v>
      </c>
      <c r="C5" s="25" t="s">
        <v>22</v>
      </c>
      <c r="D5" s="54">
        <v>0</v>
      </c>
      <c r="E5" s="33">
        <v>6</v>
      </c>
      <c r="F5" s="33">
        <v>6</v>
      </c>
      <c r="G5" s="33">
        <v>6</v>
      </c>
      <c r="H5" s="33">
        <v>6</v>
      </c>
      <c r="I5" s="33">
        <v>3</v>
      </c>
      <c r="J5" s="33">
        <v>6</v>
      </c>
      <c r="K5" s="33">
        <v>6</v>
      </c>
      <c r="L5" s="33">
        <v>6</v>
      </c>
      <c r="M5" s="33">
        <v>6</v>
      </c>
      <c r="N5" s="25">
        <v>6</v>
      </c>
      <c r="O5" s="25">
        <v>6</v>
      </c>
      <c r="P5" s="25">
        <v>3</v>
      </c>
      <c r="Q5" s="25">
        <v>6</v>
      </c>
      <c r="R5" s="25">
        <v>6</v>
      </c>
      <c r="S5" s="25">
        <v>6</v>
      </c>
      <c r="T5" s="25">
        <v>6</v>
      </c>
      <c r="U5" s="25">
        <v>6</v>
      </c>
      <c r="V5" s="25">
        <v>6</v>
      </c>
    </row>
    <row r="6" spans="1:22" x14ac:dyDescent="0.25">
      <c r="A6" s="55" t="str">
        <f>'1'!A4</f>
        <v>D</v>
      </c>
      <c r="B6" s="55">
        <f>'1'!M4</f>
        <v>0</v>
      </c>
      <c r="C6" s="55">
        <f>'1'!N4</f>
        <v>0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</row>
    <row r="7" spans="1:22" x14ac:dyDescent="0.25">
      <c r="A7" s="25" t="str">
        <f>'1'!A5</f>
        <v>D 1</v>
      </c>
      <c r="B7" s="25">
        <f>'1'!M5</f>
        <v>1</v>
      </c>
      <c r="C7" s="25">
        <f>'1'!N5</f>
        <v>6</v>
      </c>
      <c r="D7" s="25"/>
      <c r="E7" s="73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</row>
    <row r="8" spans="1:22" x14ac:dyDescent="0.25">
      <c r="A8" s="25" t="str">
        <f>'1'!A8</f>
        <v>D 4</v>
      </c>
      <c r="B8" s="25">
        <f>'1'!M8</f>
        <v>1</v>
      </c>
      <c r="C8" s="25">
        <f>'1'!N8</f>
        <v>6</v>
      </c>
      <c r="D8" s="25"/>
      <c r="E8" s="25">
        <f t="shared" ref="E8:U24" si="0">MIN($B8,E$4)*MAX($C8,E$5)</f>
        <v>6</v>
      </c>
      <c r="F8" s="73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</row>
    <row r="9" spans="1:22" x14ac:dyDescent="0.25">
      <c r="A9" s="25" t="str">
        <f>'1'!A9</f>
        <v>D 5</v>
      </c>
      <c r="B9" s="25">
        <f>'1'!M9</f>
        <v>1</v>
      </c>
      <c r="C9" s="25">
        <f>'1'!N9</f>
        <v>6</v>
      </c>
      <c r="D9" s="25"/>
      <c r="E9" s="25">
        <f t="shared" si="0"/>
        <v>6</v>
      </c>
      <c r="F9" s="25">
        <f>MIN($B9,F$4)*MAX($C9,F$5)</f>
        <v>6</v>
      </c>
      <c r="G9" s="73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</row>
    <row r="10" spans="1:22" x14ac:dyDescent="0.25">
      <c r="A10" s="25" t="str">
        <f>'1'!A10</f>
        <v>D 6</v>
      </c>
      <c r="B10" s="25">
        <f>'1'!M10</f>
        <v>1</v>
      </c>
      <c r="C10" s="25">
        <f>'1'!N10</f>
        <v>6</v>
      </c>
      <c r="D10" s="25"/>
      <c r="E10" s="25">
        <f t="shared" si="0"/>
        <v>6</v>
      </c>
      <c r="F10" s="25">
        <f t="shared" si="0"/>
        <v>6</v>
      </c>
      <c r="G10" s="25">
        <f t="shared" si="0"/>
        <v>6</v>
      </c>
      <c r="H10" s="73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</row>
    <row r="11" spans="1:22" x14ac:dyDescent="0.25">
      <c r="A11" s="25" t="str">
        <f>'1'!A11</f>
        <v>D 7</v>
      </c>
      <c r="B11" s="25">
        <f>'1'!M11</f>
        <v>1</v>
      </c>
      <c r="C11" s="25">
        <f>'1'!N11</f>
        <v>3</v>
      </c>
      <c r="D11" s="25"/>
      <c r="E11" s="25">
        <f t="shared" si="0"/>
        <v>6</v>
      </c>
      <c r="F11" s="25">
        <f t="shared" si="0"/>
        <v>6</v>
      </c>
      <c r="G11" s="25">
        <f t="shared" si="0"/>
        <v>6</v>
      </c>
      <c r="H11" s="25">
        <f t="shared" si="0"/>
        <v>6</v>
      </c>
      <c r="I11" s="73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</row>
    <row r="12" spans="1:22" x14ac:dyDescent="0.25">
      <c r="A12" s="25" t="str">
        <f>'1'!A12</f>
        <v>D 8</v>
      </c>
      <c r="B12" s="25">
        <f>'1'!M12</f>
        <v>1</v>
      </c>
      <c r="C12" s="25">
        <f>'1'!N12</f>
        <v>6</v>
      </c>
      <c r="D12" s="25"/>
      <c r="E12" s="25">
        <f t="shared" si="0"/>
        <v>6</v>
      </c>
      <c r="F12" s="25">
        <f t="shared" si="0"/>
        <v>6</v>
      </c>
      <c r="G12" s="25">
        <f t="shared" si="0"/>
        <v>6</v>
      </c>
      <c r="H12" s="25">
        <f t="shared" si="0"/>
        <v>6</v>
      </c>
      <c r="I12" s="25">
        <f t="shared" si="0"/>
        <v>6</v>
      </c>
      <c r="J12" s="73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</row>
    <row r="13" spans="1:22" x14ac:dyDescent="0.25">
      <c r="A13" s="25" t="str">
        <f>'1'!A13</f>
        <v>D 9</v>
      </c>
      <c r="B13" s="25">
        <f>'1'!M13</f>
        <v>1</v>
      </c>
      <c r="C13" s="25">
        <f>'1'!N13</f>
        <v>6</v>
      </c>
      <c r="D13" s="25"/>
      <c r="E13" s="25">
        <f t="shared" si="0"/>
        <v>6</v>
      </c>
      <c r="F13" s="25">
        <f t="shared" si="0"/>
        <v>6</v>
      </c>
      <c r="G13" s="25">
        <f t="shared" si="0"/>
        <v>6</v>
      </c>
      <c r="H13" s="25">
        <f t="shared" si="0"/>
        <v>6</v>
      </c>
      <c r="I13" s="25">
        <f t="shared" si="0"/>
        <v>6</v>
      </c>
      <c r="J13" s="25">
        <f t="shared" si="0"/>
        <v>6</v>
      </c>
      <c r="K13" s="73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</row>
    <row r="14" spans="1:22" x14ac:dyDescent="0.25">
      <c r="A14" s="25" t="str">
        <f>'1'!A14</f>
        <v>D 10</v>
      </c>
      <c r="B14" s="25">
        <f>'1'!M14</f>
        <v>1</v>
      </c>
      <c r="C14" s="25">
        <f>'1'!N14</f>
        <v>6</v>
      </c>
      <c r="D14" s="25"/>
      <c r="E14" s="25">
        <f t="shared" si="0"/>
        <v>6</v>
      </c>
      <c r="F14" s="25">
        <f t="shared" si="0"/>
        <v>6</v>
      </c>
      <c r="G14" s="25">
        <f t="shared" si="0"/>
        <v>6</v>
      </c>
      <c r="H14" s="25">
        <f t="shared" si="0"/>
        <v>6</v>
      </c>
      <c r="I14" s="25">
        <f t="shared" si="0"/>
        <v>6</v>
      </c>
      <c r="J14" s="25">
        <f t="shared" si="0"/>
        <v>6</v>
      </c>
      <c r="K14" s="25">
        <f t="shared" si="0"/>
        <v>6</v>
      </c>
      <c r="L14" s="73"/>
      <c r="M14" s="74"/>
      <c r="N14" s="74"/>
      <c r="O14" s="74"/>
      <c r="P14" s="74"/>
      <c r="Q14" s="74"/>
      <c r="R14" s="74"/>
      <c r="S14" s="74"/>
      <c r="T14" s="74"/>
      <c r="U14" s="74"/>
      <c r="V14" s="74"/>
    </row>
    <row r="15" spans="1:22" x14ac:dyDescent="0.25">
      <c r="A15" s="25" t="str">
        <f>'1'!A15</f>
        <v>D 11</v>
      </c>
      <c r="B15" s="25">
        <f>'1'!M15</f>
        <v>1</v>
      </c>
      <c r="C15" s="25">
        <f>'1'!N15</f>
        <v>6</v>
      </c>
      <c r="D15" s="25"/>
      <c r="E15" s="25">
        <f t="shared" si="0"/>
        <v>6</v>
      </c>
      <c r="F15" s="25">
        <f t="shared" si="0"/>
        <v>6</v>
      </c>
      <c r="G15" s="25">
        <f t="shared" si="0"/>
        <v>6</v>
      </c>
      <c r="H15" s="25">
        <f t="shared" si="0"/>
        <v>6</v>
      </c>
      <c r="I15" s="25">
        <f t="shared" si="0"/>
        <v>6</v>
      </c>
      <c r="J15" s="25">
        <f t="shared" si="0"/>
        <v>6</v>
      </c>
      <c r="K15" s="25">
        <f t="shared" si="0"/>
        <v>6</v>
      </c>
      <c r="L15" s="25">
        <f t="shared" si="0"/>
        <v>6</v>
      </c>
      <c r="M15" s="73"/>
      <c r="N15" s="74"/>
      <c r="O15" s="74"/>
      <c r="P15" s="74"/>
      <c r="Q15" s="74"/>
      <c r="R15" s="74"/>
      <c r="S15" s="74"/>
      <c r="T15" s="74"/>
      <c r="U15" s="74"/>
      <c r="V15" s="74"/>
    </row>
    <row r="16" spans="1:22" x14ac:dyDescent="0.25">
      <c r="A16" s="25" t="str">
        <f>'1'!A16</f>
        <v>D 12</v>
      </c>
      <c r="B16" s="25">
        <f>'1'!M16</f>
        <v>1</v>
      </c>
      <c r="C16" s="25">
        <f>'1'!N16</f>
        <v>6</v>
      </c>
      <c r="D16" s="25"/>
      <c r="E16" s="25">
        <f t="shared" ref="E16:M16" si="1">MIN($B16,E$4)*MAX($C16,E$5)</f>
        <v>6</v>
      </c>
      <c r="F16" s="25">
        <f t="shared" si="1"/>
        <v>6</v>
      </c>
      <c r="G16" s="25">
        <f t="shared" si="1"/>
        <v>6</v>
      </c>
      <c r="H16" s="25">
        <f t="shared" si="1"/>
        <v>6</v>
      </c>
      <c r="I16" s="25">
        <f t="shared" si="1"/>
        <v>6</v>
      </c>
      <c r="J16" s="25">
        <f t="shared" si="1"/>
        <v>6</v>
      </c>
      <c r="K16" s="25">
        <f t="shared" si="1"/>
        <v>6</v>
      </c>
      <c r="L16" s="25">
        <f t="shared" si="1"/>
        <v>6</v>
      </c>
      <c r="M16" s="25">
        <f t="shared" si="1"/>
        <v>6</v>
      </c>
      <c r="N16" s="73"/>
      <c r="O16" s="74"/>
      <c r="P16" s="74"/>
      <c r="Q16" s="74"/>
      <c r="R16" s="74"/>
      <c r="S16" s="74"/>
      <c r="T16" s="74"/>
      <c r="U16" s="74"/>
      <c r="V16" s="74"/>
    </row>
    <row r="17" spans="1:22" x14ac:dyDescent="0.25">
      <c r="A17" s="25" t="str">
        <f>'1'!A17</f>
        <v>D 13</v>
      </c>
      <c r="B17" s="25">
        <f>'1'!M17</f>
        <v>1</v>
      </c>
      <c r="C17" s="25">
        <f>'1'!N17</f>
        <v>6</v>
      </c>
      <c r="D17" s="25"/>
      <c r="E17" s="25">
        <f t="shared" si="0"/>
        <v>6</v>
      </c>
      <c r="F17" s="25">
        <f t="shared" si="0"/>
        <v>6</v>
      </c>
      <c r="G17" s="25">
        <f t="shared" si="0"/>
        <v>6</v>
      </c>
      <c r="H17" s="25">
        <f t="shared" si="0"/>
        <v>6</v>
      </c>
      <c r="I17" s="25">
        <f t="shared" si="0"/>
        <v>6</v>
      </c>
      <c r="J17" s="25">
        <f t="shared" si="0"/>
        <v>6</v>
      </c>
      <c r="K17" s="25">
        <f t="shared" si="0"/>
        <v>6</v>
      </c>
      <c r="L17" s="25">
        <f t="shared" si="0"/>
        <v>6</v>
      </c>
      <c r="M17" s="25">
        <f t="shared" si="0"/>
        <v>6</v>
      </c>
      <c r="N17" s="25">
        <f t="shared" ref="N17" si="2">MIN($B17,N$4)*MAX($C17,N$5)</f>
        <v>6</v>
      </c>
      <c r="O17" s="73"/>
      <c r="P17" s="74"/>
      <c r="Q17" s="74"/>
      <c r="R17" s="74"/>
      <c r="S17" s="74"/>
      <c r="T17" s="74"/>
      <c r="U17" s="74"/>
      <c r="V17" s="74"/>
    </row>
    <row r="18" spans="1:22" x14ac:dyDescent="0.25">
      <c r="A18" s="25" t="str">
        <f>'1'!A18</f>
        <v>D 14</v>
      </c>
      <c r="B18" s="25">
        <f>'1'!M18</f>
        <v>1</v>
      </c>
      <c r="C18" s="25">
        <f>'1'!N18</f>
        <v>3</v>
      </c>
      <c r="D18" s="25"/>
      <c r="E18" s="25">
        <f t="shared" si="0"/>
        <v>6</v>
      </c>
      <c r="F18" s="25">
        <f t="shared" si="0"/>
        <v>6</v>
      </c>
      <c r="G18" s="25">
        <f t="shared" si="0"/>
        <v>6</v>
      </c>
      <c r="H18" s="25">
        <f t="shared" si="0"/>
        <v>6</v>
      </c>
      <c r="I18" s="25">
        <f t="shared" si="0"/>
        <v>3</v>
      </c>
      <c r="J18" s="25">
        <f t="shared" si="0"/>
        <v>6</v>
      </c>
      <c r="K18" s="25">
        <f t="shared" si="0"/>
        <v>6</v>
      </c>
      <c r="L18" s="25">
        <f t="shared" si="0"/>
        <v>6</v>
      </c>
      <c r="M18" s="25">
        <f t="shared" si="0"/>
        <v>6</v>
      </c>
      <c r="N18" s="25">
        <f t="shared" ref="N18:N24" si="3">MIN($B18,N$4)*MAX($C18,N$5)</f>
        <v>6</v>
      </c>
      <c r="O18" s="25">
        <f t="shared" si="0"/>
        <v>6</v>
      </c>
      <c r="P18" s="73"/>
      <c r="Q18" s="74"/>
      <c r="R18" s="74"/>
      <c r="S18" s="74"/>
      <c r="T18" s="74"/>
      <c r="U18" s="74"/>
      <c r="V18" s="74"/>
    </row>
    <row r="19" spans="1:22" x14ac:dyDescent="0.25">
      <c r="A19" s="25" t="str">
        <f>'1'!A19</f>
        <v>D 15</v>
      </c>
      <c r="B19" s="25">
        <f>'1'!M19</f>
        <v>1</v>
      </c>
      <c r="C19" s="25">
        <f>'1'!N19</f>
        <v>6</v>
      </c>
      <c r="D19" s="25"/>
      <c r="E19" s="25">
        <f t="shared" si="0"/>
        <v>6</v>
      </c>
      <c r="F19" s="25">
        <f t="shared" si="0"/>
        <v>6</v>
      </c>
      <c r="G19" s="25">
        <f t="shared" si="0"/>
        <v>6</v>
      </c>
      <c r="H19" s="25">
        <f t="shared" si="0"/>
        <v>6</v>
      </c>
      <c r="I19" s="25">
        <f t="shared" si="0"/>
        <v>6</v>
      </c>
      <c r="J19" s="25">
        <f t="shared" si="0"/>
        <v>6</v>
      </c>
      <c r="K19" s="25">
        <f t="shared" si="0"/>
        <v>6</v>
      </c>
      <c r="L19" s="25">
        <f t="shared" si="0"/>
        <v>6</v>
      </c>
      <c r="M19" s="25">
        <f t="shared" si="0"/>
        <v>6</v>
      </c>
      <c r="N19" s="25">
        <f>MIN($B19,N$4)*MAX($C19,N$5)</f>
        <v>6</v>
      </c>
      <c r="O19" s="25">
        <f t="shared" si="0"/>
        <v>6</v>
      </c>
      <c r="P19" s="25">
        <f t="shared" si="0"/>
        <v>6</v>
      </c>
      <c r="Q19" s="73"/>
      <c r="R19" s="74"/>
      <c r="S19" s="74"/>
      <c r="T19" s="74"/>
      <c r="U19" s="74"/>
      <c r="V19" s="74"/>
    </row>
    <row r="20" spans="1:22" x14ac:dyDescent="0.25">
      <c r="A20" s="25" t="str">
        <f>'1'!A20</f>
        <v>D 16</v>
      </c>
      <c r="B20" s="25">
        <f>'1'!M20</f>
        <v>1</v>
      </c>
      <c r="C20" s="25">
        <f>'1'!N20</f>
        <v>6</v>
      </c>
      <c r="D20" s="25"/>
      <c r="E20" s="25">
        <f t="shared" si="0"/>
        <v>6</v>
      </c>
      <c r="F20" s="25">
        <f t="shared" si="0"/>
        <v>6</v>
      </c>
      <c r="G20" s="25">
        <f t="shared" si="0"/>
        <v>6</v>
      </c>
      <c r="H20" s="25">
        <f t="shared" si="0"/>
        <v>6</v>
      </c>
      <c r="I20" s="25">
        <f t="shared" si="0"/>
        <v>6</v>
      </c>
      <c r="J20" s="25">
        <f t="shared" si="0"/>
        <v>6</v>
      </c>
      <c r="K20" s="25">
        <f t="shared" si="0"/>
        <v>6</v>
      </c>
      <c r="L20" s="25">
        <f t="shared" si="0"/>
        <v>6</v>
      </c>
      <c r="M20" s="25">
        <f t="shared" si="0"/>
        <v>6</v>
      </c>
      <c r="N20" s="25">
        <f t="shared" si="3"/>
        <v>6</v>
      </c>
      <c r="O20" s="25">
        <f t="shared" si="0"/>
        <v>6</v>
      </c>
      <c r="P20" s="25">
        <f t="shared" si="0"/>
        <v>6</v>
      </c>
      <c r="Q20" s="25">
        <f t="shared" si="0"/>
        <v>6</v>
      </c>
      <c r="R20" s="73"/>
      <c r="S20" s="74"/>
      <c r="T20" s="74"/>
      <c r="U20" s="74"/>
      <c r="V20" s="74"/>
    </row>
    <row r="21" spans="1:22" x14ac:dyDescent="0.25">
      <c r="A21" s="25" t="str">
        <f>'1'!A21</f>
        <v>D 17</v>
      </c>
      <c r="B21" s="25">
        <f>'1'!M21</f>
        <v>1</v>
      </c>
      <c r="C21" s="25">
        <f>'1'!N21</f>
        <v>6</v>
      </c>
      <c r="D21" s="25"/>
      <c r="E21" s="25">
        <f t="shared" si="0"/>
        <v>6</v>
      </c>
      <c r="F21" s="25">
        <f t="shared" si="0"/>
        <v>6</v>
      </c>
      <c r="G21" s="25">
        <f t="shared" si="0"/>
        <v>6</v>
      </c>
      <c r="H21" s="25">
        <f t="shared" si="0"/>
        <v>6</v>
      </c>
      <c r="I21" s="25">
        <f t="shared" si="0"/>
        <v>6</v>
      </c>
      <c r="J21" s="25">
        <f t="shared" si="0"/>
        <v>6</v>
      </c>
      <c r="K21" s="25">
        <f t="shared" si="0"/>
        <v>6</v>
      </c>
      <c r="L21" s="25">
        <f t="shared" si="0"/>
        <v>6</v>
      </c>
      <c r="M21" s="25">
        <f t="shared" si="0"/>
        <v>6</v>
      </c>
      <c r="N21" s="25">
        <f t="shared" si="3"/>
        <v>6</v>
      </c>
      <c r="O21" s="25">
        <f t="shared" si="0"/>
        <v>6</v>
      </c>
      <c r="P21" s="25">
        <f t="shared" si="0"/>
        <v>6</v>
      </c>
      <c r="Q21" s="25">
        <f t="shared" si="0"/>
        <v>6</v>
      </c>
      <c r="R21" s="25">
        <f t="shared" si="0"/>
        <v>6</v>
      </c>
      <c r="S21" s="73"/>
      <c r="T21" s="74"/>
      <c r="U21" s="74"/>
      <c r="V21" s="74"/>
    </row>
    <row r="22" spans="1:22" x14ac:dyDescent="0.25">
      <c r="A22" s="25" t="str">
        <f>'1'!A22</f>
        <v>D 18</v>
      </c>
      <c r="B22" s="25">
        <f>'1'!M22</f>
        <v>1</v>
      </c>
      <c r="C22" s="25">
        <f>'1'!N22</f>
        <v>6</v>
      </c>
      <c r="D22" s="25"/>
      <c r="E22" s="25">
        <f t="shared" si="0"/>
        <v>6</v>
      </c>
      <c r="F22" s="25">
        <f t="shared" si="0"/>
        <v>6</v>
      </c>
      <c r="G22" s="25">
        <f t="shared" si="0"/>
        <v>6</v>
      </c>
      <c r="H22" s="25">
        <f t="shared" si="0"/>
        <v>6</v>
      </c>
      <c r="I22" s="25">
        <f t="shared" si="0"/>
        <v>6</v>
      </c>
      <c r="J22" s="25">
        <f t="shared" si="0"/>
        <v>6</v>
      </c>
      <c r="K22" s="25">
        <f t="shared" si="0"/>
        <v>6</v>
      </c>
      <c r="L22" s="25">
        <f t="shared" si="0"/>
        <v>6</v>
      </c>
      <c r="M22" s="25">
        <f t="shared" si="0"/>
        <v>6</v>
      </c>
      <c r="N22" s="25">
        <f t="shared" si="3"/>
        <v>6</v>
      </c>
      <c r="O22" s="25">
        <f t="shared" si="0"/>
        <v>6</v>
      </c>
      <c r="P22" s="25">
        <f t="shared" si="0"/>
        <v>6</v>
      </c>
      <c r="Q22" s="25">
        <f t="shared" si="0"/>
        <v>6</v>
      </c>
      <c r="R22" s="25">
        <f t="shared" si="0"/>
        <v>6</v>
      </c>
      <c r="S22" s="25">
        <f t="shared" si="0"/>
        <v>6</v>
      </c>
      <c r="T22" s="73"/>
      <c r="U22" s="74"/>
      <c r="V22" s="74"/>
    </row>
    <row r="23" spans="1:22" x14ac:dyDescent="0.25">
      <c r="A23" s="25" t="str">
        <f>'1'!A23</f>
        <v>D 19</v>
      </c>
      <c r="B23" s="25">
        <f>'1'!M23</f>
        <v>1</v>
      </c>
      <c r="C23" s="25">
        <f>'1'!N23</f>
        <v>6</v>
      </c>
      <c r="D23" s="25"/>
      <c r="E23" s="25">
        <f t="shared" si="0"/>
        <v>6</v>
      </c>
      <c r="F23" s="25">
        <f t="shared" si="0"/>
        <v>6</v>
      </c>
      <c r="G23" s="25">
        <f t="shared" si="0"/>
        <v>6</v>
      </c>
      <c r="H23" s="25">
        <f t="shared" si="0"/>
        <v>6</v>
      </c>
      <c r="I23" s="25">
        <f t="shared" si="0"/>
        <v>6</v>
      </c>
      <c r="J23" s="25">
        <f t="shared" si="0"/>
        <v>6</v>
      </c>
      <c r="K23" s="25">
        <f t="shared" si="0"/>
        <v>6</v>
      </c>
      <c r="L23" s="25">
        <f t="shared" si="0"/>
        <v>6</v>
      </c>
      <c r="M23" s="25">
        <f t="shared" si="0"/>
        <v>6</v>
      </c>
      <c r="N23" s="25">
        <f t="shared" si="3"/>
        <v>6</v>
      </c>
      <c r="O23" s="25">
        <f t="shared" si="0"/>
        <v>6</v>
      </c>
      <c r="P23" s="25">
        <f t="shared" si="0"/>
        <v>6</v>
      </c>
      <c r="Q23" s="25">
        <f t="shared" si="0"/>
        <v>6</v>
      </c>
      <c r="R23" s="25">
        <f t="shared" si="0"/>
        <v>6</v>
      </c>
      <c r="S23" s="25">
        <f t="shared" si="0"/>
        <v>6</v>
      </c>
      <c r="T23" s="25">
        <f t="shared" si="0"/>
        <v>6</v>
      </c>
      <c r="U23" s="73"/>
      <c r="V23" s="74"/>
    </row>
    <row r="24" spans="1:22" x14ac:dyDescent="0.25">
      <c r="A24" s="25" t="str">
        <f>'1'!A24</f>
        <v>D 20</v>
      </c>
      <c r="B24" s="25">
        <f>'1'!M24</f>
        <v>1</v>
      </c>
      <c r="C24" s="25">
        <f>'1'!N24</f>
        <v>6</v>
      </c>
      <c r="D24" s="25"/>
      <c r="E24" s="25">
        <f t="shared" si="0"/>
        <v>6</v>
      </c>
      <c r="F24" s="25">
        <f t="shared" si="0"/>
        <v>6</v>
      </c>
      <c r="G24" s="25">
        <f t="shared" si="0"/>
        <v>6</v>
      </c>
      <c r="H24" s="25">
        <f t="shared" si="0"/>
        <v>6</v>
      </c>
      <c r="I24" s="25">
        <f t="shared" si="0"/>
        <v>6</v>
      </c>
      <c r="J24" s="25">
        <f t="shared" si="0"/>
        <v>6</v>
      </c>
      <c r="K24" s="25">
        <f t="shared" si="0"/>
        <v>6</v>
      </c>
      <c r="L24" s="25">
        <f t="shared" si="0"/>
        <v>6</v>
      </c>
      <c r="M24" s="25">
        <f t="shared" si="0"/>
        <v>6</v>
      </c>
      <c r="N24" s="25">
        <f t="shared" si="3"/>
        <v>6</v>
      </c>
      <c r="O24" s="25">
        <f t="shared" si="0"/>
        <v>6</v>
      </c>
      <c r="P24" s="25">
        <f t="shared" si="0"/>
        <v>6</v>
      </c>
      <c r="Q24" s="25">
        <f t="shared" si="0"/>
        <v>6</v>
      </c>
      <c r="R24" s="25">
        <f t="shared" si="0"/>
        <v>6</v>
      </c>
      <c r="S24" s="25">
        <f t="shared" si="0"/>
        <v>6</v>
      </c>
      <c r="T24" s="25">
        <f t="shared" si="0"/>
        <v>6</v>
      </c>
      <c r="U24" s="25">
        <f t="shared" si="0"/>
        <v>6</v>
      </c>
      <c r="V24" s="73"/>
    </row>
    <row r="25" spans="1:22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</row>
    <row r="26" spans="1:22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</row>
    <row r="27" spans="1:22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</row>
  </sheetData>
  <phoneticPr fontId="9" type="noConversion"/>
  <conditionalFormatting sqref="D6:ABW1550">
    <cfRule type="cellIs" dxfId="2" priority="1" operator="greaterThanOrEqual">
      <formula>18</formula>
    </cfRule>
    <cfRule type="cellIs" dxfId="1" priority="2" operator="between">
      <formula>9</formula>
      <formula>12</formula>
    </cfRule>
    <cfRule type="cellIs" dxfId="0" priority="3" operator="between">
      <formula>1</formula>
      <formula>6</formula>
    </cfRule>
  </conditionalFormatting>
  <pageMargins left="0.70866141732283472" right="0.70866141732283472" top="0.74803149606299213" bottom="0.74803149606299213" header="0.31496062992125984" footer="0.31496062992125984"/>
  <pageSetup paperSize="9" scale="10" fitToWidth="3" orientation="landscape" verticalDpi="360" r:id="rId1"/>
  <headerFooter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4</vt:lpstr>
      <vt:lpstr>RCombinés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stagiaire</dc:creator>
  <cp:lastModifiedBy>Bianca JOHANSEN</cp:lastModifiedBy>
  <cp:lastPrinted>2021-01-07T11:24:43Z</cp:lastPrinted>
  <dcterms:created xsi:type="dcterms:W3CDTF">2020-08-31T08:19:02Z</dcterms:created>
  <dcterms:modified xsi:type="dcterms:W3CDTF">2021-01-20T16:40:34Z</dcterms:modified>
</cp:coreProperties>
</file>