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frenardcharles/Desktop/"/>
    </mc:Choice>
  </mc:AlternateContent>
  <xr:revisionPtr revIDLastSave="0" documentId="8_{A664AC6A-ED98-954F-BE7D-B1C592354F4F}" xr6:coauthVersionLast="47" xr6:coauthVersionMax="47" xr10:uidLastSave="{00000000-0000-0000-0000-000000000000}"/>
  <bookViews>
    <workbookView xWindow="0" yWindow="2840" windowWidth="23260" windowHeight="12460" activeTab="1" xr2:uid="{00000000-000D-0000-FFFF-FFFF00000000}"/>
  </bookViews>
  <sheets>
    <sheet name="CARPENTIER" sheetId="2" r:id="rId1"/>
    <sheet name="Feuil2" sheetId="4" r:id="rId2"/>
  </sheets>
  <definedNames>
    <definedName name="_xlnm._FilterDatabase" localSheetId="0" hidden="1">CARPENTIER!$A$114:$H$161</definedName>
    <definedName name="_xlnm.Print_Area" localSheetId="0">CARPENTIER!$A$1:$F$156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27" i="4" l="1"/>
  <c r="W27" i="4" s="1"/>
  <c r="AL26" i="4"/>
  <c r="W26" i="4" s="1"/>
  <c r="AL25" i="4"/>
  <c r="W25" i="4" s="1"/>
  <c r="AL24" i="4"/>
  <c r="W24" i="4"/>
  <c r="AL23" i="4"/>
  <c r="W23" i="4" s="1"/>
  <c r="AL22" i="4"/>
  <c r="W22" i="4" s="1"/>
  <c r="AL21" i="4"/>
  <c r="W21" i="4" s="1"/>
  <c r="AL20" i="4"/>
  <c r="W20" i="4"/>
  <c r="AL19" i="4"/>
  <c r="W19" i="4" s="1"/>
  <c r="AL18" i="4"/>
  <c r="W18" i="4" s="1"/>
  <c r="AL17" i="4"/>
  <c r="W17" i="4" s="1"/>
  <c r="AL16" i="4"/>
  <c r="W16" i="4" s="1"/>
  <c r="AL15" i="4"/>
  <c r="W15" i="4" s="1"/>
  <c r="AL14" i="4"/>
  <c r="W14" i="4" s="1"/>
  <c r="AL13" i="4"/>
  <c r="W13" i="4" s="1"/>
  <c r="AL12" i="4"/>
  <c r="W12" i="4"/>
  <c r="AL11" i="4"/>
  <c r="W11" i="4" s="1"/>
  <c r="AL10" i="4"/>
  <c r="W10" i="4" s="1"/>
  <c r="AL9" i="4"/>
  <c r="W9" i="4" s="1"/>
  <c r="AL8" i="4"/>
  <c r="W8" i="4" s="1"/>
  <c r="AL7" i="4"/>
  <c r="W7" i="4" s="1"/>
  <c r="AL6" i="4"/>
  <c r="W6" i="4" s="1"/>
  <c r="AL5" i="4"/>
  <c r="W5" i="4" s="1"/>
  <c r="AL4" i="4"/>
  <c r="W4" i="4" s="1"/>
  <c r="AL3" i="4"/>
  <c r="W3" i="4" s="1"/>
  <c r="AL12" i="2"/>
  <c r="W12" i="2" s="1"/>
  <c r="AL13" i="2"/>
  <c r="W13" i="2" s="1"/>
  <c r="B1" i="4"/>
  <c r="AL140" i="2" l="1"/>
  <c r="W140" i="2" s="1"/>
  <c r="AL136" i="2"/>
  <c r="W136" i="2" s="1"/>
  <c r="AL124" i="2"/>
  <c r="W124" i="2" s="1"/>
  <c r="AL123" i="2"/>
  <c r="W123" i="2" s="1"/>
  <c r="AL63" i="2"/>
  <c r="W63" i="2" s="1"/>
  <c r="AL50" i="2"/>
  <c r="W50" i="2" s="1"/>
  <c r="AL42" i="2" l="1"/>
  <c r="W42" i="2" s="1"/>
  <c r="AL62" i="2"/>
  <c r="W62" i="2" s="1"/>
  <c r="AL133" i="2"/>
  <c r="W133" i="2" s="1"/>
  <c r="AL134" i="2"/>
  <c r="W134" i="2" s="1"/>
  <c r="AL135" i="2"/>
  <c r="W135" i="2" s="1"/>
  <c r="AL137" i="2"/>
  <c r="W137" i="2" s="1"/>
  <c r="AL51" i="2"/>
  <c r="W51" i="2" s="1"/>
  <c r="AL48" i="2"/>
  <c r="W48" i="2" s="1"/>
  <c r="AL19" i="2"/>
  <c r="W19" i="2" s="1"/>
  <c r="AL11" i="2"/>
  <c r="W11" i="2" s="1"/>
  <c r="AL15" i="2"/>
  <c r="W15" i="2" s="1"/>
  <c r="AL116" i="2"/>
  <c r="W116" i="2" s="1"/>
  <c r="AL80" i="2"/>
  <c r="W80" i="2" s="1"/>
  <c r="AL67" i="2"/>
  <c r="W67" i="2" s="1"/>
  <c r="AL30" i="2"/>
  <c r="W30" i="2" s="1"/>
  <c r="AL127" i="2"/>
  <c r="W127" i="2" s="1"/>
  <c r="AL55" i="2"/>
  <c r="W55" i="2" s="1"/>
  <c r="AL5" i="2"/>
  <c r="W5" i="2" s="1"/>
  <c r="AL86" i="2"/>
  <c r="W86" i="2" s="1"/>
  <c r="AL17" i="2"/>
  <c r="W17" i="2" s="1"/>
  <c r="AL20" i="2"/>
  <c r="W20" i="2" s="1"/>
  <c r="AL7" i="2"/>
  <c r="W7" i="2" s="1"/>
  <c r="AL59" i="2"/>
  <c r="W59" i="2" s="1"/>
  <c r="AL65" i="2"/>
  <c r="W65" i="2" s="1"/>
  <c r="AL66" i="2"/>
  <c r="W66" i="2" s="1"/>
  <c r="AL41" i="2"/>
  <c r="W41" i="2" s="1"/>
  <c r="AL61" i="2"/>
  <c r="W61" i="2" s="1"/>
  <c r="AL120" i="2"/>
  <c r="W120" i="2" s="1"/>
  <c r="AL27" i="2"/>
  <c r="W27" i="2" s="1"/>
  <c r="AL125" i="2"/>
  <c r="W125" i="2" s="1"/>
  <c r="AL64" i="2"/>
  <c r="W64" i="2" s="1"/>
  <c r="AL73" i="2"/>
  <c r="W73" i="2" s="1"/>
  <c r="AL22" i="2"/>
  <c r="W22" i="2" s="1"/>
  <c r="AL34" i="2"/>
  <c r="W34" i="2" s="1"/>
  <c r="AL21" i="2"/>
  <c r="W21" i="2" s="1"/>
  <c r="AL26" i="2"/>
  <c r="W26" i="2" s="1"/>
  <c r="AL138" i="2"/>
  <c r="W138" i="2" s="1"/>
  <c r="AL29" i="2"/>
  <c r="W29" i="2" s="1"/>
  <c r="AL18" i="2"/>
  <c r="W18" i="2" s="1"/>
  <c r="AL25" i="2"/>
  <c r="W25" i="2" s="1"/>
  <c r="AL38" i="2"/>
  <c r="W38" i="2" s="1"/>
  <c r="AL44" i="2"/>
  <c r="W44" i="2" s="1"/>
  <c r="AL121" i="2"/>
  <c r="W121" i="2" s="1"/>
  <c r="AL122" i="2"/>
  <c r="W122" i="2" s="1"/>
  <c r="AL126" i="2"/>
  <c r="W126" i="2" s="1"/>
  <c r="AL128" i="2"/>
  <c r="W128" i="2" s="1"/>
  <c r="AL129" i="2"/>
  <c r="W129" i="2" s="1"/>
  <c r="AL130" i="2"/>
  <c r="W130" i="2" s="1"/>
  <c r="AL131" i="2"/>
  <c r="W131" i="2" s="1"/>
  <c r="AL132" i="2"/>
  <c r="W132" i="2" s="1"/>
  <c r="AL139" i="2"/>
  <c r="W139" i="2" s="1"/>
  <c r="AL141" i="2"/>
  <c r="W141" i="2" s="1"/>
  <c r="AL142" i="2"/>
  <c r="W142" i="2" s="1"/>
  <c r="AL161" i="2"/>
  <c r="W161" i="2" s="1"/>
  <c r="AL160" i="2"/>
  <c r="W160" i="2" s="1"/>
  <c r="AL159" i="2"/>
  <c r="W159" i="2" s="1"/>
  <c r="AL158" i="2"/>
  <c r="W158" i="2" s="1"/>
  <c r="AL157" i="2"/>
  <c r="W157" i="2" s="1"/>
  <c r="AL156" i="2"/>
  <c r="W156" i="2" s="1"/>
  <c r="AL155" i="2"/>
  <c r="W155" i="2" s="1"/>
  <c r="AL154" i="2"/>
  <c r="W154" i="2" s="1"/>
  <c r="AL153" i="2"/>
  <c r="W153" i="2" s="1"/>
  <c r="AL152" i="2"/>
  <c r="W152" i="2" s="1"/>
  <c r="AL151" i="2"/>
  <c r="W151" i="2" s="1"/>
  <c r="AL150" i="2"/>
  <c r="W150" i="2" s="1"/>
  <c r="AL149" i="2"/>
  <c r="W149" i="2" s="1"/>
  <c r="AL148" i="2"/>
  <c r="W148" i="2" s="1"/>
  <c r="AL147" i="2"/>
  <c r="W147" i="2" s="1"/>
  <c r="AL146" i="2"/>
  <c r="W146" i="2" s="1"/>
  <c r="AL145" i="2"/>
  <c r="W145" i="2" s="1"/>
  <c r="AL144" i="2"/>
  <c r="W144" i="2" s="1"/>
  <c r="AL143" i="2"/>
  <c r="W143" i="2" s="1"/>
  <c r="AL119" i="2"/>
  <c r="W119" i="2" s="1"/>
  <c r="AL118" i="2"/>
  <c r="W118" i="2" s="1"/>
  <c r="AL117" i="2"/>
  <c r="W117" i="2" s="1"/>
  <c r="AL115" i="2"/>
  <c r="W115" i="2" s="1"/>
  <c r="AL114" i="2"/>
  <c r="W114" i="2" s="1"/>
  <c r="AL113" i="2"/>
  <c r="W113" i="2" s="1"/>
  <c r="AL112" i="2"/>
  <c r="W112" i="2" s="1"/>
  <c r="AL111" i="2"/>
  <c r="W111" i="2" s="1"/>
  <c r="AL110" i="2"/>
  <c r="W110" i="2" s="1"/>
  <c r="AL109" i="2"/>
  <c r="W109" i="2" s="1"/>
  <c r="AL108" i="2"/>
  <c r="W108" i="2" s="1"/>
  <c r="AL107" i="2"/>
  <c r="W107" i="2" s="1"/>
  <c r="AL106" i="2"/>
  <c r="W106" i="2" s="1"/>
  <c r="AL105" i="2"/>
  <c r="W105" i="2" s="1"/>
  <c r="AL104" i="2"/>
  <c r="W104" i="2" s="1"/>
  <c r="AL103" i="2"/>
  <c r="W103" i="2" s="1"/>
  <c r="AL102" i="2"/>
  <c r="W102" i="2" s="1"/>
  <c r="AL101" i="2"/>
  <c r="W101" i="2" s="1"/>
  <c r="AL100" i="2"/>
  <c r="W100" i="2" s="1"/>
  <c r="AL99" i="2"/>
  <c r="W99" i="2" s="1"/>
  <c r="AL98" i="2"/>
  <c r="W98" i="2" s="1"/>
  <c r="AL97" i="2"/>
  <c r="W97" i="2" s="1"/>
  <c r="AL96" i="2"/>
  <c r="W96" i="2" s="1"/>
  <c r="AL95" i="2"/>
  <c r="W95" i="2" s="1"/>
  <c r="AL94" i="2"/>
  <c r="W94" i="2" s="1"/>
  <c r="AL93" i="2"/>
  <c r="W93" i="2" s="1"/>
  <c r="AL92" i="2"/>
  <c r="W92" i="2" s="1"/>
  <c r="AL91" i="2"/>
  <c r="W91" i="2" s="1"/>
  <c r="AL90" i="2"/>
  <c r="W90" i="2" s="1"/>
  <c r="AL89" i="2"/>
  <c r="W89" i="2" s="1"/>
  <c r="AL88" i="2"/>
  <c r="W88" i="2" s="1"/>
  <c r="AL87" i="2"/>
  <c r="W87" i="2" s="1"/>
  <c r="AL85" i="2"/>
  <c r="W85" i="2" s="1"/>
  <c r="AL84" i="2"/>
  <c r="W84" i="2" s="1"/>
  <c r="AL83" i="2"/>
  <c r="W83" i="2" s="1"/>
  <c r="AL82" i="2"/>
  <c r="W82" i="2" s="1"/>
  <c r="AL81" i="2"/>
  <c r="W81" i="2" s="1"/>
  <c r="AL79" i="2"/>
  <c r="W79" i="2" s="1"/>
  <c r="AL78" i="2"/>
  <c r="W78" i="2" s="1"/>
  <c r="AL77" i="2"/>
  <c r="W77" i="2" s="1"/>
  <c r="AL76" i="2"/>
  <c r="W76" i="2" s="1"/>
  <c r="AL75" i="2"/>
  <c r="W75" i="2" s="1"/>
  <c r="AL74" i="2"/>
  <c r="W74" i="2" s="1"/>
  <c r="AL72" i="2"/>
  <c r="W72" i="2" s="1"/>
  <c r="AL71" i="2"/>
  <c r="W71" i="2" s="1"/>
  <c r="AL70" i="2"/>
  <c r="W70" i="2" s="1"/>
  <c r="AL69" i="2"/>
  <c r="W69" i="2" s="1"/>
  <c r="AL68" i="2"/>
  <c r="W68" i="2" s="1"/>
  <c r="AL60" i="2"/>
  <c r="W60" i="2" s="1"/>
  <c r="AL58" i="2"/>
  <c r="W58" i="2" s="1"/>
  <c r="AL57" i="2"/>
  <c r="W57" i="2" s="1"/>
  <c r="AL56" i="2"/>
  <c r="W56" i="2" s="1"/>
  <c r="AL54" i="2"/>
  <c r="W54" i="2" s="1"/>
  <c r="AL53" i="2"/>
  <c r="W53" i="2" s="1"/>
  <c r="AL52" i="2"/>
  <c r="W52" i="2" s="1"/>
  <c r="AL49" i="2"/>
  <c r="W49" i="2" s="1"/>
  <c r="AL47" i="2"/>
  <c r="W47" i="2" s="1"/>
  <c r="AL46" i="2"/>
  <c r="W46" i="2" s="1"/>
  <c r="AL45" i="2"/>
  <c r="W45" i="2" s="1"/>
  <c r="AL43" i="2"/>
  <c r="W43" i="2" s="1"/>
  <c r="AL40" i="2"/>
  <c r="W40" i="2" s="1"/>
  <c r="AL39" i="2"/>
  <c r="W39" i="2" s="1"/>
  <c r="AL37" i="2"/>
  <c r="W37" i="2" s="1"/>
  <c r="AL36" i="2"/>
  <c r="W36" i="2" s="1"/>
  <c r="AL35" i="2"/>
  <c r="W35" i="2" s="1"/>
  <c r="AL33" i="2"/>
  <c r="W33" i="2" s="1"/>
  <c r="AL32" i="2"/>
  <c r="W32" i="2" s="1"/>
  <c r="AL31" i="2"/>
  <c r="W31" i="2" s="1"/>
  <c r="AL28" i="2"/>
  <c r="W28" i="2" s="1"/>
  <c r="AL24" i="2"/>
  <c r="W24" i="2" s="1"/>
  <c r="AL23" i="2"/>
  <c r="W23" i="2" s="1"/>
  <c r="AL16" i="2"/>
  <c r="W16" i="2" s="1"/>
  <c r="AL14" i="2"/>
  <c r="W14" i="2" s="1"/>
  <c r="AL10" i="2"/>
  <c r="W10" i="2" s="1"/>
  <c r="AL9" i="2"/>
  <c r="W9" i="2" s="1"/>
  <c r="AL8" i="2"/>
  <c r="W8" i="2" s="1"/>
  <c r="AL6" i="2"/>
  <c r="W6" i="2" s="1"/>
  <c r="AL4" i="2"/>
  <c r="W4" i="2" s="1"/>
  <c r="AL3" i="2"/>
  <c r="W3" i="2" s="1"/>
  <c r="B1" i="2"/>
</calcChain>
</file>

<file path=xl/sharedStrings.xml><?xml version="1.0" encoding="utf-8"?>
<sst xmlns="http://schemas.openxmlformats.org/spreadsheetml/2006/main" count="397" uniqueCount="222">
  <si>
    <t>CODE METI</t>
  </si>
  <si>
    <t>LIBELLE ARTICLE</t>
  </si>
  <si>
    <t>UNITE VALEUR</t>
  </si>
  <si>
    <t>FOURN</t>
  </si>
  <si>
    <t>P.A.</t>
  </si>
  <si>
    <t>P.V.</t>
  </si>
  <si>
    <t>STOCK FINAL</t>
  </si>
  <si>
    <t>CIRCUS</t>
  </si>
  <si>
    <t>MERCHATO</t>
  </si>
  <si>
    <t>TIGIBUS</t>
  </si>
  <si>
    <t>FPDL PK</t>
  </si>
  <si>
    <t>CADY PK</t>
  </si>
  <si>
    <t>AD PK</t>
  </si>
  <si>
    <t>TC PK</t>
  </si>
  <si>
    <t>CROC PK</t>
  </si>
  <si>
    <t>SEC PK</t>
  </si>
  <si>
    <t>COUR PK</t>
  </si>
  <si>
    <t>MONT PK</t>
  </si>
  <si>
    <t>VERT PK</t>
  </si>
  <si>
    <t>Total</t>
  </si>
  <si>
    <t>ALOE VERA X14 PIECES</t>
  </si>
  <si>
    <t>BTG</t>
  </si>
  <si>
    <t>BETTERAVE CUITE</t>
  </si>
  <si>
    <t>LARRERE</t>
  </si>
  <si>
    <t>JACOB</t>
  </si>
  <si>
    <t>MAYES</t>
  </si>
  <si>
    <t>EPINARD</t>
  </si>
  <si>
    <t>PIMENT BLANC CARTON</t>
  </si>
  <si>
    <t>PIMENT VERT CARTON</t>
  </si>
  <si>
    <t>POIVRON ORANGE</t>
  </si>
  <si>
    <t>PULPE D AIL</t>
  </si>
  <si>
    <t>PULPE D ECHALOTTE</t>
  </si>
  <si>
    <t>CAROTTE 10KG</t>
  </si>
  <si>
    <t>GUENOT</t>
  </si>
  <si>
    <t>POIREAUX 10KG</t>
  </si>
  <si>
    <t>PRIMO PK</t>
  </si>
  <si>
    <t>PDHL PK</t>
  </si>
  <si>
    <t>MZ</t>
  </si>
  <si>
    <t>PARKING</t>
  </si>
  <si>
    <t xml:space="preserve"> </t>
  </si>
  <si>
    <t>HALUCO</t>
  </si>
  <si>
    <t>PERSIL FRISE X12</t>
  </si>
  <si>
    <t xml:space="preserve">COURGETTE 5KG </t>
  </si>
  <si>
    <t xml:space="preserve">CAROTTE 10KG  </t>
  </si>
  <si>
    <t>TOMATE COCKTAIL 500G</t>
  </si>
  <si>
    <t>CHOU DOUX PLAT x8</t>
  </si>
  <si>
    <t>CAROTTE 2KG BOX X100</t>
  </si>
  <si>
    <t>NATURINDA</t>
  </si>
  <si>
    <t xml:space="preserve">REBELLION </t>
  </si>
  <si>
    <t>POIVRON JAUNE</t>
  </si>
  <si>
    <t>POTIRON</t>
  </si>
  <si>
    <t>PULPE OIGNON</t>
  </si>
  <si>
    <t>COURGETTE FILET 10X1KG ESP</t>
  </si>
  <si>
    <t>BETTERAVE CRUE NR</t>
  </si>
  <si>
    <t>TOMATE SAN MARZANO 6KG</t>
  </si>
  <si>
    <t>AUBERGINE ARLEQUIN</t>
  </si>
  <si>
    <t>ROMA GRAPPE fr</t>
  </si>
  <si>
    <t xml:space="preserve">COURGETTE RONDE </t>
  </si>
  <si>
    <t>FUT OLIVES DENOYAUTEE NOIR</t>
  </si>
  <si>
    <t>SEAU 10KGVERTE CASSE A L AIL</t>
  </si>
  <si>
    <t>SEAU 10KG CASSE PIMENT</t>
  </si>
  <si>
    <t>SEAU COCKTAILMAROCAINE</t>
  </si>
  <si>
    <t>FUT OLIVE DENOYAUT PIMENT</t>
  </si>
  <si>
    <t>FUT DENOYAUT VERTE GRECE</t>
  </si>
  <si>
    <t>FUT VERTE FOURREE AMANDE</t>
  </si>
  <si>
    <t>FUT VERTE FOURREE CITRON</t>
  </si>
  <si>
    <t>FUT OLIVE AZIZI</t>
  </si>
  <si>
    <t>SEAU 10KG CASSEE PROVENCA</t>
  </si>
  <si>
    <t>SEAU 10KG MELANGE PROVE</t>
  </si>
  <si>
    <t>CŒUR DE SUCRINE</t>
  </si>
  <si>
    <t>TOMATE GRAPPE TURQUIE</t>
  </si>
  <si>
    <t xml:space="preserve">TOMATE GRAPPE 5kg </t>
  </si>
  <si>
    <t>TOMATE Red EGG</t>
  </si>
  <si>
    <t xml:space="preserve">CHOU FLEUR X 6 </t>
  </si>
  <si>
    <t>CHOU ROUGE FR</t>
  </si>
  <si>
    <t>TOMAT RONDE BELGE</t>
  </si>
  <si>
    <t>SUCRINE X3 ESP STICKE</t>
  </si>
  <si>
    <t>primafel</t>
  </si>
  <si>
    <t xml:space="preserve">COURGETTE 9KG  </t>
  </si>
  <si>
    <t xml:space="preserve">POIVRON ROUGE </t>
  </si>
  <si>
    <t>lemarier</t>
  </si>
  <si>
    <t>endiva</t>
  </si>
  <si>
    <t xml:space="preserve">SALADE BATAVIA </t>
  </si>
  <si>
    <t xml:space="preserve">SALADE CHENE ROUGE </t>
  </si>
  <si>
    <t xml:space="preserve">SALADE KRISET </t>
  </si>
  <si>
    <t xml:space="preserve">SALADE LAITUE </t>
  </si>
  <si>
    <t xml:space="preserve">BATAVIA </t>
  </si>
  <si>
    <t xml:space="preserve">POIVRON VERT </t>
  </si>
  <si>
    <t>TOMATE GRAPPE 10kg</t>
  </si>
  <si>
    <t>CONCOMBRE 5/6 fr</t>
  </si>
  <si>
    <t>CONCOMBRE MINI holl</t>
  </si>
  <si>
    <t>CHAMPIGNON ROSE</t>
  </si>
  <si>
    <t>CORNE VERTE 5kg</t>
  </si>
  <si>
    <t>RADIS ROSE</t>
  </si>
  <si>
    <t>ICEBERG X10</t>
  </si>
  <si>
    <t>POIVRON PADRON</t>
  </si>
  <si>
    <t>JSO</t>
  </si>
  <si>
    <t>goosta</t>
  </si>
  <si>
    <t>POIVRON TRICOLOR 10X500 HOL</t>
  </si>
  <si>
    <t>TOMATE RONDE Belgique</t>
  </si>
  <si>
    <t>calsa</t>
  </si>
  <si>
    <t>pavifruit</t>
  </si>
  <si>
    <t>VITAPRIM</t>
  </si>
  <si>
    <t>TOMATE 102 GROSSE</t>
  </si>
  <si>
    <t>CORNE ROUGE</t>
  </si>
  <si>
    <t>rainbow</t>
  </si>
  <si>
    <t>COCO PLAT</t>
  </si>
  <si>
    <t xml:space="preserve">POIVRON JAUNE </t>
  </si>
  <si>
    <t>CONCOMBRE 5/6</t>
  </si>
  <si>
    <t>FLEUR BLANCHE</t>
  </si>
  <si>
    <t>ENDIVE SACHET 10x1kg</t>
  </si>
  <si>
    <t>fortat</t>
  </si>
  <si>
    <t>vergro</t>
  </si>
  <si>
    <t>goostar fr</t>
  </si>
  <si>
    <t>montfarvillaise</t>
  </si>
  <si>
    <t>JDVDL</t>
  </si>
  <si>
    <t>NAVET 5KG</t>
  </si>
  <si>
    <t>PEPINOS</t>
  </si>
  <si>
    <t>SONY</t>
  </si>
  <si>
    <t>FRAISE GARIGUETTE</t>
  </si>
  <si>
    <t>AUBERGINE CHINOISE</t>
  </si>
  <si>
    <t>trycofresh</t>
  </si>
  <si>
    <t>HOOGSTEDER</t>
  </si>
  <si>
    <t xml:space="preserve">NAVET </t>
  </si>
  <si>
    <t>CHAMPIGNON BLANC 3kg</t>
  </si>
  <si>
    <t>POIREAUX filet 3kg</t>
  </si>
  <si>
    <t>PIMENT ROUGE</t>
  </si>
  <si>
    <t>CAROTTE BOTTE GUENOT</t>
  </si>
  <si>
    <t>TC 250g</t>
  </si>
  <si>
    <t>CORNE VERTE</t>
  </si>
  <si>
    <t>CHOU BLANC FR</t>
  </si>
  <si>
    <t>jacob</t>
  </si>
  <si>
    <t>BEHURET</t>
  </si>
  <si>
    <t>BEZERT</t>
  </si>
  <si>
    <t>CONCOMBRE 4/5</t>
  </si>
  <si>
    <t>BROCOLIS 5kg</t>
  </si>
  <si>
    <t>TC COLIS BARQUETTE</t>
  </si>
  <si>
    <t>BROCOLI 6kg</t>
  </si>
  <si>
    <t>haluco</t>
  </si>
  <si>
    <t>BROCOLI 5kg</t>
  </si>
  <si>
    <t>MELON JAUNE</t>
  </si>
  <si>
    <t>ALTERNEA</t>
  </si>
  <si>
    <t xml:space="preserve">CHOUX BLANC </t>
  </si>
  <si>
    <t>fresh direct</t>
  </si>
  <si>
    <t>BROCOLI 8KG</t>
  </si>
  <si>
    <t>BETTERAVE DESTOCKAGE BOX</t>
  </si>
  <si>
    <t>CREANCES</t>
  </si>
  <si>
    <t>CHAMPIGNON BARQUETTE 500</t>
  </si>
  <si>
    <t>RUOL</t>
  </si>
  <si>
    <t xml:space="preserve">AUBERGINE </t>
  </si>
  <si>
    <t>beausse</t>
  </si>
  <si>
    <t>AUBERGINE ARLEQUIN holl</t>
  </si>
  <si>
    <t>KULTIV</t>
  </si>
  <si>
    <t>CONCOMBRE 5/6 FR</t>
  </si>
  <si>
    <t>vitaprim</t>
  </si>
  <si>
    <t>CONCOMBRE tordu</t>
  </si>
  <si>
    <t>ferme de fayel</t>
  </si>
  <si>
    <t>FERME  DE TAYEU</t>
  </si>
  <si>
    <t>MAIS JAUNE X20</t>
  </si>
  <si>
    <t>POIVRON ROUGE POLOGNE</t>
  </si>
  <si>
    <t>flandrileg</t>
  </si>
  <si>
    <t>SUCRINE X3</t>
  </si>
  <si>
    <t>ENDIVE VRAC BELGE</t>
  </si>
  <si>
    <t>ICEBERG X10 esp</t>
  </si>
  <si>
    <t>TC cerise 10x 500g</t>
  </si>
  <si>
    <t>CONCOMBRE MIN esp</t>
  </si>
  <si>
    <t>betterave 21x250g</t>
  </si>
  <si>
    <t>MACHE 150G BARQUETTE</t>
  </si>
  <si>
    <t>SCHERPENHUIZEN</t>
  </si>
  <si>
    <t>doguon</t>
  </si>
  <si>
    <t>naturinda</t>
  </si>
  <si>
    <t>Ress</t>
  </si>
  <si>
    <t>ARR.</t>
  </si>
  <si>
    <t>HYP</t>
  </si>
  <si>
    <t>SPAHI</t>
  </si>
  <si>
    <t>NEW</t>
  </si>
  <si>
    <t>FPL</t>
  </si>
  <si>
    <t>CADY</t>
  </si>
  <si>
    <t>AD</t>
  </si>
  <si>
    <t>TC</t>
  </si>
  <si>
    <t>CROC</t>
  </si>
  <si>
    <t>SEC</t>
  </si>
  <si>
    <t>COUR</t>
  </si>
  <si>
    <t>MONT</t>
  </si>
  <si>
    <t>VERT</t>
  </si>
  <si>
    <t>PRIMO</t>
  </si>
  <si>
    <t>COURGE BUTURUT</t>
  </si>
  <si>
    <t>ACS</t>
  </si>
  <si>
    <t>HARICOT VERT x5kg</t>
  </si>
  <si>
    <t>tailleu</t>
  </si>
  <si>
    <t>CONCOMBRE MINI belge</t>
  </si>
  <si>
    <t>LEMARIER</t>
  </si>
  <si>
    <t>TOMATE kumato</t>
  </si>
  <si>
    <t>raimbow</t>
  </si>
  <si>
    <t>HARICOT VERT 6KG</t>
  </si>
  <si>
    <t xml:space="preserve">CHAMPIGNON </t>
  </si>
  <si>
    <t>courge POTIMARON</t>
  </si>
  <si>
    <t xml:space="preserve">TOMATE Red </t>
  </si>
  <si>
    <t>TOMATE RONDE HOLLANDE</t>
  </si>
  <si>
    <t>TOMATE ronde 77 fr</t>
  </si>
  <si>
    <t xml:space="preserve">CONCOMBRE MINI </t>
  </si>
  <si>
    <t>poivron rouge</t>
  </si>
  <si>
    <t>basilic gros pot</t>
  </si>
  <si>
    <t>flandriler</t>
  </si>
  <si>
    <t>CHOUX FLEUR nord</t>
  </si>
  <si>
    <t>bruxelles 10x1kg</t>
  </si>
  <si>
    <t>TOMATE ROMA  BELGE</t>
  </si>
  <si>
    <t>TC  MULTICOLORE 350g</t>
  </si>
  <si>
    <t>AUBERGINE fr</t>
  </si>
  <si>
    <t>AUBERGINE fr cat2</t>
  </si>
  <si>
    <t>tricofresh</t>
  </si>
  <si>
    <t>normandie</t>
  </si>
  <si>
    <t>HARICOT VERT 6kg</t>
  </si>
  <si>
    <t>TOMATE ROMA belge</t>
  </si>
  <si>
    <t>TOMATE GRAPPE JAUNE</t>
  </si>
  <si>
    <t>TOMATE GRAPPE ORANGE</t>
  </si>
  <si>
    <t>mabe</t>
  </si>
  <si>
    <t>AUBERGINE esp</t>
  </si>
  <si>
    <t>1b</t>
  </si>
  <si>
    <t>STAINS</t>
  </si>
  <si>
    <t>SARTROUVILLE</t>
  </si>
  <si>
    <t>ST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</si>
</sst>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&quot;, &quot;mmmm&quot; &quot;dd&quot;, &quot;yyyy"/>
  </numFmts>
  <fonts count="25" x14ac:knownFonts="1">
    <font>
      <sz val="11"/>
      <color indexed="8"/>
      <name val="Calibri"/>
    </font>
    <font>
      <b/>
      <sz val="16"/>
      <color indexed="8"/>
      <name val="Calibri"/>
      <family val="2"/>
    </font>
    <font>
      <b/>
      <sz val="14"/>
      <color indexed="17"/>
      <name val="Calibri"/>
      <family val="2"/>
    </font>
    <font>
      <sz val="16"/>
      <color indexed="8"/>
      <name val="Calibri"/>
      <family val="2"/>
    </font>
    <font>
      <b/>
      <sz val="16"/>
      <color indexed="8"/>
      <name val="Arial"/>
      <family val="2"/>
    </font>
    <font>
      <b/>
      <sz val="16"/>
      <color indexed="17"/>
      <name val="Arial"/>
      <family val="2"/>
    </font>
    <font>
      <b/>
      <sz val="16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</font>
    <font>
      <b/>
      <sz val="16"/>
      <color indexed="8"/>
      <name val="Calibri"/>
      <family val="2"/>
    </font>
    <font>
      <sz val="16"/>
      <color indexed="8"/>
      <name val="Calibri"/>
      <family val="2"/>
    </font>
    <font>
      <b/>
      <sz val="14"/>
      <color indexed="8"/>
      <name val="Calibri"/>
      <family val="2"/>
    </font>
    <font>
      <b/>
      <sz val="16"/>
      <color indexed="31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6"/>
      <color rgb="FFFF0000"/>
      <name val="Calibri"/>
      <family val="2"/>
    </font>
    <font>
      <b/>
      <sz val="14"/>
      <color rgb="FFFF0000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1"/>
      <color indexed="8"/>
      <name val="Calibri"/>
      <family val="2"/>
    </font>
    <font>
      <b/>
      <sz val="18"/>
      <color indexed="8"/>
      <name val="Calibri"/>
      <family val="2"/>
    </font>
    <font>
      <b/>
      <sz val="14"/>
      <color theme="1"/>
      <name val="Calibri"/>
      <family val="2"/>
    </font>
    <font>
      <b/>
      <sz val="12"/>
      <color indexed="8"/>
      <name val="Calibri"/>
      <family val="2"/>
    </font>
    <font>
      <sz val="22"/>
      <color indexed="8"/>
      <name val="Calibri"/>
      <family val="2"/>
    </font>
    <font>
      <sz val="18"/>
      <color indexed="8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13"/>
      </left>
      <right style="thin">
        <color indexed="8"/>
      </right>
      <top style="thin">
        <color indexed="13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13"/>
      </left>
      <right/>
      <top style="thin">
        <color indexed="13"/>
      </top>
      <bottom style="thin">
        <color indexed="8"/>
      </bottom>
      <diagonal/>
    </border>
    <border>
      <left/>
      <right/>
      <top style="thin">
        <color indexed="13"/>
      </top>
      <bottom style="thin">
        <color indexed="8"/>
      </bottom>
      <diagonal/>
    </border>
    <border>
      <left/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2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164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7" xfId="0" applyFill="1" applyBorder="1"/>
    <xf numFmtId="49" fontId="1" fillId="3" borderId="2" xfId="0" applyNumberFormat="1" applyFont="1" applyFill="1" applyBorder="1" applyAlignment="1">
      <alignment horizontal="center" vertical="center" wrapText="1"/>
    </xf>
    <xf numFmtId="49" fontId="2" fillId="5" borderId="2" xfId="0" applyNumberFormat="1" applyFon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1" fontId="5" fillId="5" borderId="2" xfId="0" applyNumberFormat="1" applyFont="1" applyFill="1" applyBorder="1" applyAlignment="1">
      <alignment horizontal="center" vertical="center" wrapText="1"/>
    </xf>
    <xf numFmtId="1" fontId="4" fillId="5" borderId="2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4" fillId="8" borderId="2" xfId="0" applyNumberFormat="1" applyFont="1" applyFill="1" applyBorder="1" applyAlignment="1">
      <alignment horizontal="center" vertical="center" wrapText="1"/>
    </xf>
    <xf numFmtId="49" fontId="1" fillId="8" borderId="2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/>
    <xf numFmtId="0" fontId="1" fillId="0" borderId="0" xfId="0" applyNumberFormat="1" applyFont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/>
    <xf numFmtId="0" fontId="0" fillId="0" borderId="0" xfId="0" applyFill="1" applyBorder="1"/>
    <xf numFmtId="0" fontId="1" fillId="7" borderId="9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vertical="center" wrapText="1"/>
    </xf>
    <xf numFmtId="2" fontId="3" fillId="10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0" fontId="4" fillId="8" borderId="2" xfId="0" applyNumberFormat="1" applyFont="1" applyFill="1" applyBorder="1" applyAlignment="1">
      <alignment horizontal="center" vertical="center"/>
    </xf>
    <xf numFmtId="0" fontId="4" fillId="8" borderId="9" xfId="0" applyNumberFormat="1" applyFont="1" applyFill="1" applyBorder="1" applyAlignment="1">
      <alignment horizontal="center" vertical="center" wrapText="1"/>
    </xf>
    <xf numFmtId="0" fontId="4" fillId="8" borderId="9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vertical="center"/>
    </xf>
    <xf numFmtId="0" fontId="7" fillId="10" borderId="2" xfId="0" applyFont="1" applyFill="1" applyBorder="1" applyAlignment="1">
      <alignment horizontal="center" vertical="center"/>
    </xf>
    <xf numFmtId="0" fontId="0" fillId="8" borderId="0" xfId="0" applyNumberFormat="1" applyFill="1" applyAlignment="1">
      <alignment vertical="center"/>
    </xf>
    <xf numFmtId="0" fontId="1" fillId="10" borderId="9" xfId="0" applyFont="1" applyFill="1" applyBorder="1" applyAlignment="1">
      <alignment vertical="center" wrapText="1"/>
    </xf>
    <xf numFmtId="0" fontId="1" fillId="10" borderId="9" xfId="0" applyFont="1" applyFill="1" applyBorder="1" applyAlignment="1">
      <alignment horizontal="center" vertical="center" wrapText="1"/>
    </xf>
    <xf numFmtId="2" fontId="3" fillId="10" borderId="9" xfId="0" applyNumberFormat="1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0" fillId="11" borderId="0" xfId="0" applyNumberFormat="1" applyFill="1" applyAlignment="1">
      <alignment vertical="center"/>
    </xf>
    <xf numFmtId="1" fontId="4" fillId="5" borderId="0" xfId="0" applyNumberFormat="1" applyFont="1" applyFill="1" applyBorder="1" applyAlignment="1">
      <alignment horizontal="center" vertical="center"/>
    </xf>
    <xf numFmtId="1" fontId="4" fillId="5" borderId="10" xfId="0" applyNumberFormat="1" applyFont="1" applyFill="1" applyBorder="1" applyAlignment="1">
      <alignment horizontal="center" vertical="center"/>
    </xf>
    <xf numFmtId="1" fontId="6" fillId="9" borderId="2" xfId="0" applyNumberFormat="1" applyFont="1" applyFill="1" applyBorder="1" applyAlignment="1">
      <alignment horizontal="center" vertical="center" wrapText="1"/>
    </xf>
    <xf numFmtId="1" fontId="5" fillId="11" borderId="2" xfId="0" applyNumberFormat="1" applyFont="1" applyFill="1" applyBorder="1" applyAlignment="1">
      <alignment horizontal="center" vertical="center" wrapText="1"/>
    </xf>
    <xf numFmtId="0" fontId="8" fillId="9" borderId="6" xfId="0" applyFont="1" applyFill="1" applyBorder="1"/>
    <xf numFmtId="49" fontId="6" fillId="9" borderId="2" xfId="0" applyNumberFormat="1" applyFont="1" applyFill="1" applyBorder="1" applyAlignment="1">
      <alignment horizontal="center" vertical="center" wrapText="1"/>
    </xf>
    <xf numFmtId="1" fontId="6" fillId="9" borderId="9" xfId="0" applyNumberFormat="1" applyFont="1" applyFill="1" applyBorder="1" applyAlignment="1">
      <alignment horizontal="center" vertical="center" wrapText="1"/>
    </xf>
    <xf numFmtId="0" fontId="9" fillId="7" borderId="2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13" fillId="4" borderId="2" xfId="0" applyNumberFormat="1" applyFont="1" applyFill="1" applyBorder="1" applyAlignment="1">
      <alignment horizontal="center" vertical="center" wrapText="1"/>
    </xf>
    <xf numFmtId="49" fontId="1" fillId="10" borderId="2" xfId="0" applyNumberFormat="1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vertical="center" wrapText="1"/>
    </xf>
    <xf numFmtId="2" fontId="10" fillId="10" borderId="2" xfId="0" applyNumberFormat="1" applyFont="1" applyFill="1" applyBorder="1" applyAlignment="1">
      <alignment horizontal="center" vertical="center"/>
    </xf>
    <xf numFmtId="2" fontId="9" fillId="10" borderId="2" xfId="0" applyNumberFormat="1" applyFont="1" applyFill="1" applyBorder="1" applyAlignment="1">
      <alignment horizontal="center" vertical="center"/>
    </xf>
    <xf numFmtId="1" fontId="9" fillId="10" borderId="2" xfId="0" applyNumberFormat="1" applyFont="1" applyFill="1" applyBorder="1" applyAlignment="1">
      <alignment horizontal="center" vertical="center" wrapText="1"/>
    </xf>
    <xf numFmtId="1" fontId="11" fillId="10" borderId="2" xfId="0" applyNumberFormat="1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left" vertical="center"/>
    </xf>
    <xf numFmtId="0" fontId="9" fillId="10" borderId="2" xfId="0" applyFont="1" applyFill="1" applyBorder="1" applyAlignment="1">
      <alignment horizontal="left" vertical="center" wrapText="1"/>
    </xf>
    <xf numFmtId="49" fontId="1" fillId="10" borderId="2" xfId="0" applyNumberFormat="1" applyFont="1" applyFill="1" applyBorder="1" applyAlignment="1">
      <alignment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/>
    <xf numFmtId="2" fontId="1" fillId="10" borderId="2" xfId="0" applyNumberFormat="1" applyFont="1" applyFill="1" applyBorder="1" applyAlignment="1">
      <alignment horizontal="center" vertical="center"/>
    </xf>
    <xf numFmtId="49" fontId="1" fillId="10" borderId="2" xfId="0" applyNumberFormat="1" applyFont="1" applyFill="1" applyBorder="1" applyAlignment="1">
      <alignment horizontal="left" vertical="center" wrapText="1"/>
    </xf>
    <xf numFmtId="49" fontId="1" fillId="10" borderId="2" xfId="0" applyNumberFormat="1" applyFont="1" applyFill="1" applyBorder="1" applyAlignment="1">
      <alignment horizontal="left" vertical="center"/>
    </xf>
    <xf numFmtId="0" fontId="9" fillId="12" borderId="2" xfId="0" applyFont="1" applyFill="1" applyBorder="1" applyAlignment="1">
      <alignment vertical="center" wrapText="1"/>
    </xf>
    <xf numFmtId="49" fontId="1" fillId="12" borderId="2" xfId="0" applyNumberFormat="1" applyFont="1" applyFill="1" applyBorder="1" applyAlignment="1">
      <alignment horizontal="center" vertical="center" wrapText="1"/>
    </xf>
    <xf numFmtId="49" fontId="1" fillId="12" borderId="2" xfId="0" applyNumberFormat="1" applyFont="1" applyFill="1" applyBorder="1" applyAlignment="1">
      <alignment vertical="center" wrapText="1"/>
    </xf>
    <xf numFmtId="0" fontId="16" fillId="10" borderId="2" xfId="0" applyFont="1" applyFill="1" applyBorder="1" applyAlignment="1">
      <alignment horizontal="center" vertical="center"/>
    </xf>
    <xf numFmtId="2" fontId="3" fillId="12" borderId="2" xfId="0" applyNumberFormat="1" applyFont="1" applyFill="1" applyBorder="1" applyAlignment="1">
      <alignment horizontal="center" vertical="center"/>
    </xf>
    <xf numFmtId="1" fontId="1" fillId="10" borderId="2" xfId="0" applyNumberFormat="1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4" fillId="14" borderId="8" xfId="0" applyNumberFormat="1" applyFont="1" applyFill="1" applyBorder="1" applyAlignment="1">
      <alignment horizontal="center" vertical="center" wrapText="1"/>
    </xf>
    <xf numFmtId="0" fontId="4" fillId="14" borderId="2" xfId="0" applyNumberFormat="1" applyFont="1" applyFill="1" applyBorder="1" applyAlignment="1">
      <alignment horizontal="center" vertical="center" wrapText="1"/>
    </xf>
    <xf numFmtId="0" fontId="4" fillId="14" borderId="2" xfId="0" applyNumberFormat="1" applyFont="1" applyFill="1" applyBorder="1" applyAlignment="1">
      <alignment horizontal="center" vertical="center"/>
    </xf>
    <xf numFmtId="0" fontId="4" fillId="14" borderId="9" xfId="0" applyNumberFormat="1" applyFont="1" applyFill="1" applyBorder="1" applyAlignment="1">
      <alignment horizontal="center" vertical="center"/>
    </xf>
    <xf numFmtId="49" fontId="17" fillId="10" borderId="2" xfId="0" applyNumberFormat="1" applyFont="1" applyFill="1" applyBorder="1" applyAlignment="1">
      <alignment horizontal="center" vertical="center" wrapText="1"/>
    </xf>
    <xf numFmtId="1" fontId="9" fillId="10" borderId="12" xfId="0" applyNumberFormat="1" applyFont="1" applyFill="1" applyBorder="1" applyAlignment="1">
      <alignment horizontal="center" vertical="center" wrapText="1"/>
    </xf>
    <xf numFmtId="49" fontId="1" fillId="15" borderId="2" xfId="0" applyNumberFormat="1" applyFont="1" applyFill="1" applyBorder="1" applyAlignment="1">
      <alignment vertical="center" wrapText="1"/>
    </xf>
    <xf numFmtId="0" fontId="9" fillId="15" borderId="2" xfId="0" applyFont="1" applyFill="1" applyBorder="1" applyAlignment="1">
      <alignment vertical="center" wrapText="1"/>
    </xf>
    <xf numFmtId="49" fontId="1" fillId="15" borderId="2" xfId="0" applyNumberFormat="1" applyFont="1" applyFill="1" applyBorder="1" applyAlignment="1">
      <alignment horizontal="center" vertical="center" wrapText="1"/>
    </xf>
    <xf numFmtId="2" fontId="3" fillId="10" borderId="2" xfId="0" applyNumberFormat="1" applyFont="1" applyFill="1" applyBorder="1" applyAlignment="1">
      <alignment horizontal="center" vertical="center" wrapText="1"/>
    </xf>
    <xf numFmtId="2" fontId="1" fillId="10" borderId="2" xfId="0" applyNumberFormat="1" applyFont="1" applyFill="1" applyBorder="1" applyAlignment="1">
      <alignment horizontal="center" vertical="center" wrapText="1"/>
    </xf>
    <xf numFmtId="2" fontId="1" fillId="15" borderId="2" xfId="0" applyNumberFormat="1" applyFont="1" applyFill="1" applyBorder="1" applyAlignment="1">
      <alignment horizontal="center" vertical="center"/>
    </xf>
    <xf numFmtId="2" fontId="1" fillId="12" borderId="2" xfId="0" applyNumberFormat="1" applyFont="1" applyFill="1" applyBorder="1" applyAlignment="1">
      <alignment horizontal="center" vertical="center"/>
    </xf>
    <xf numFmtId="0" fontId="4" fillId="14" borderId="12" xfId="0" applyFont="1" applyFill="1" applyBorder="1" applyAlignment="1">
      <alignment horizontal="center" vertical="center" wrapText="1"/>
    </xf>
    <xf numFmtId="0" fontId="4" fillId="14" borderId="13" xfId="0" applyFont="1" applyFill="1" applyBorder="1" applyAlignment="1">
      <alignment horizontal="center" vertical="center" wrapText="1"/>
    </xf>
    <xf numFmtId="0" fontId="4" fillId="14" borderId="14" xfId="0" applyFont="1" applyFill="1" applyBorder="1" applyAlignment="1">
      <alignment horizontal="center" vertical="center" wrapText="1"/>
    </xf>
    <xf numFmtId="49" fontId="17" fillId="10" borderId="2" xfId="0" applyNumberFormat="1" applyFont="1" applyFill="1" applyBorder="1" applyAlignment="1">
      <alignment vertical="center" wrapText="1"/>
    </xf>
    <xf numFmtId="0" fontId="17" fillId="10" borderId="2" xfId="0" applyFont="1" applyFill="1" applyBorder="1" applyAlignment="1">
      <alignment vertical="center" wrapText="1"/>
    </xf>
    <xf numFmtId="2" fontId="18" fillId="10" borderId="2" xfId="0" applyNumberFormat="1" applyFont="1" applyFill="1" applyBorder="1" applyAlignment="1">
      <alignment horizontal="center" vertical="center"/>
    </xf>
    <xf numFmtId="0" fontId="17" fillId="10" borderId="2" xfId="0" applyFont="1" applyFill="1" applyBorder="1" applyAlignment="1">
      <alignment horizontal="center" vertical="center" wrapText="1"/>
    </xf>
    <xf numFmtId="2" fontId="17" fillId="10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left" vertical="center"/>
    </xf>
    <xf numFmtId="0" fontId="19" fillId="2" borderId="4" xfId="0" applyFont="1" applyFill="1" applyBorder="1"/>
    <xf numFmtId="0" fontId="19" fillId="0" borderId="0" xfId="0" applyNumberFormat="1" applyFont="1"/>
    <xf numFmtId="0" fontId="4" fillId="14" borderId="0" xfId="0" applyFont="1" applyFill="1" applyBorder="1" applyAlignment="1">
      <alignment horizontal="center" vertical="center" wrapText="1"/>
    </xf>
    <xf numFmtId="0" fontId="4" fillId="14" borderId="15" xfId="0" applyFont="1" applyFill="1" applyBorder="1" applyAlignment="1">
      <alignment horizontal="center" vertical="center" wrapText="1"/>
    </xf>
    <xf numFmtId="49" fontId="17" fillId="13" borderId="2" xfId="0" applyNumberFormat="1" applyFont="1" applyFill="1" applyBorder="1" applyAlignment="1">
      <alignment vertical="center" wrapText="1"/>
    </xf>
    <xf numFmtId="0" fontId="17" fillId="13" borderId="2" xfId="0" applyFont="1" applyFill="1" applyBorder="1" applyAlignment="1">
      <alignment vertical="center" wrapText="1"/>
    </xf>
    <xf numFmtId="49" fontId="17" fillId="13" borderId="2" xfId="0" applyNumberFormat="1" applyFont="1" applyFill="1" applyBorder="1" applyAlignment="1">
      <alignment horizontal="center" vertical="center" wrapText="1"/>
    </xf>
    <xf numFmtId="2" fontId="18" fillId="13" borderId="2" xfId="0" applyNumberFormat="1" applyFont="1" applyFill="1" applyBorder="1" applyAlignment="1">
      <alignment horizontal="center" vertical="center"/>
    </xf>
    <xf numFmtId="2" fontId="17" fillId="13" borderId="2" xfId="0" applyNumberFormat="1" applyFont="1" applyFill="1" applyBorder="1" applyAlignment="1">
      <alignment horizontal="center" vertical="center"/>
    </xf>
    <xf numFmtId="0" fontId="4" fillId="8" borderId="13" xfId="0" applyNumberFormat="1" applyFont="1" applyFill="1" applyBorder="1" applyAlignment="1">
      <alignment horizontal="center" vertical="center"/>
    </xf>
    <xf numFmtId="0" fontId="20" fillId="14" borderId="11" xfId="0" applyFont="1" applyFill="1" applyBorder="1" applyAlignment="1">
      <alignment horizontal="center"/>
    </xf>
    <xf numFmtId="1" fontId="21" fillId="10" borderId="2" xfId="0" applyNumberFormat="1" applyFont="1" applyFill="1" applyBorder="1" applyAlignment="1">
      <alignment horizontal="center" vertical="center"/>
    </xf>
    <xf numFmtId="0" fontId="0" fillId="0" borderId="0" xfId="0" applyNumberFormat="1" applyFill="1"/>
    <xf numFmtId="0" fontId="0" fillId="0" borderId="0" xfId="0" applyFill="1"/>
    <xf numFmtId="49" fontId="6" fillId="10" borderId="2" xfId="0" applyNumberFormat="1" applyFont="1" applyFill="1" applyBorder="1" applyAlignment="1">
      <alignment vertical="center" wrapText="1"/>
    </xf>
    <xf numFmtId="49" fontId="15" fillId="10" borderId="2" xfId="0" applyNumberFormat="1" applyFont="1" applyFill="1" applyBorder="1" applyAlignment="1">
      <alignment vertical="center" wrapText="1"/>
    </xf>
    <xf numFmtId="2" fontId="3" fillId="15" borderId="2" xfId="0" applyNumberFormat="1" applyFont="1" applyFill="1" applyBorder="1" applyAlignment="1">
      <alignment horizontal="center" vertical="center"/>
    </xf>
    <xf numFmtId="1" fontId="9" fillId="15" borderId="2" xfId="0" applyNumberFormat="1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vertical="center" wrapText="1"/>
    </xf>
    <xf numFmtId="1" fontId="17" fillId="10" borderId="2" xfId="0" applyNumberFormat="1" applyFont="1" applyFill="1" applyBorder="1" applyAlignment="1">
      <alignment horizontal="center" vertical="center" wrapText="1"/>
    </xf>
    <xf numFmtId="49" fontId="1" fillId="13" borderId="2" xfId="0" applyNumberFormat="1" applyFont="1" applyFill="1" applyBorder="1" applyAlignment="1">
      <alignment vertical="center" wrapText="1"/>
    </xf>
    <xf numFmtId="0" fontId="9" fillId="13" borderId="2" xfId="0" applyFont="1" applyFill="1" applyBorder="1" applyAlignment="1">
      <alignment vertical="center" wrapText="1"/>
    </xf>
    <xf numFmtId="2" fontId="3" fillId="13" borderId="2" xfId="0" applyNumberFormat="1" applyFont="1" applyFill="1" applyBorder="1" applyAlignment="1">
      <alignment horizontal="center" vertical="center"/>
    </xf>
    <xf numFmtId="2" fontId="1" fillId="13" borderId="2" xfId="0" applyNumberFormat="1" applyFont="1" applyFill="1" applyBorder="1" applyAlignment="1">
      <alignment horizontal="center" vertical="center"/>
    </xf>
    <xf numFmtId="49" fontId="1" fillId="15" borderId="2" xfId="0" applyNumberFormat="1" applyFont="1" applyFill="1" applyBorder="1" applyAlignment="1">
      <alignment horizontal="left" vertical="center" wrapText="1"/>
    </xf>
    <xf numFmtId="0" fontId="9" fillId="15" borderId="2" xfId="0" applyFont="1" applyFill="1" applyBorder="1" applyAlignment="1">
      <alignment horizontal="left" vertical="center" wrapText="1"/>
    </xf>
    <xf numFmtId="2" fontId="3" fillId="15" borderId="2" xfId="0" applyNumberFormat="1" applyFont="1" applyFill="1" applyBorder="1" applyAlignment="1">
      <alignment horizontal="center" vertical="center" wrapText="1"/>
    </xf>
    <xf numFmtId="2" fontId="1" fillId="15" borderId="2" xfId="0" applyNumberFormat="1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2" fontId="9" fillId="12" borderId="2" xfId="0" applyNumberFormat="1" applyFont="1" applyFill="1" applyBorder="1" applyAlignment="1">
      <alignment horizontal="center" vertical="center"/>
    </xf>
    <xf numFmtId="1" fontId="9" fillId="12" borderId="2" xfId="0" applyNumberFormat="1" applyFont="1" applyFill="1" applyBorder="1" applyAlignment="1">
      <alignment horizontal="center" vertical="center" wrapText="1"/>
    </xf>
    <xf numFmtId="49" fontId="22" fillId="10" borderId="2" xfId="0" applyNumberFormat="1" applyFont="1" applyFill="1" applyBorder="1" applyAlignment="1">
      <alignment horizontal="center" vertical="center" wrapText="1"/>
    </xf>
    <xf numFmtId="0" fontId="4" fillId="12" borderId="2" xfId="0" applyNumberFormat="1" applyFont="1" applyFill="1" applyBorder="1" applyAlignment="1">
      <alignment horizontal="center" vertical="center" wrapText="1"/>
    </xf>
    <xf numFmtId="49" fontId="1" fillId="16" borderId="2" xfId="0" applyNumberFormat="1" applyFont="1" applyFill="1" applyBorder="1" applyAlignment="1">
      <alignment vertical="center" wrapText="1"/>
    </xf>
    <xf numFmtId="0" fontId="9" fillId="16" borderId="2" xfId="0" applyFont="1" applyFill="1" applyBorder="1" applyAlignment="1">
      <alignment vertical="center" wrapText="1"/>
    </xf>
    <xf numFmtId="49" fontId="1" fillId="16" borderId="2" xfId="0" applyNumberFormat="1" applyFont="1" applyFill="1" applyBorder="1" applyAlignment="1">
      <alignment horizontal="center" vertical="center" wrapText="1"/>
    </xf>
    <xf numFmtId="2" fontId="3" fillId="16" borderId="2" xfId="0" applyNumberFormat="1" applyFont="1" applyFill="1" applyBorder="1" applyAlignment="1">
      <alignment horizontal="center" vertical="center"/>
    </xf>
    <xf numFmtId="2" fontId="1" fillId="16" borderId="2" xfId="0" applyNumberFormat="1" applyFont="1" applyFill="1" applyBorder="1" applyAlignment="1">
      <alignment horizontal="center" vertical="center"/>
    </xf>
    <xf numFmtId="49" fontId="17" fillId="12" borderId="2" xfId="0" applyNumberFormat="1" applyFont="1" applyFill="1" applyBorder="1" applyAlignment="1">
      <alignment vertical="center" wrapText="1"/>
    </xf>
    <xf numFmtId="0" fontId="17" fillId="12" borderId="2" xfId="0" applyFont="1" applyFill="1" applyBorder="1" applyAlignment="1">
      <alignment vertical="center" wrapText="1"/>
    </xf>
    <xf numFmtId="49" fontId="17" fillId="12" borderId="2" xfId="0" applyNumberFormat="1" applyFont="1" applyFill="1" applyBorder="1" applyAlignment="1">
      <alignment horizontal="center" vertical="center" wrapText="1"/>
    </xf>
    <xf numFmtId="2" fontId="18" fillId="12" borderId="2" xfId="0" applyNumberFormat="1" applyFont="1" applyFill="1" applyBorder="1" applyAlignment="1">
      <alignment horizontal="center" vertical="center"/>
    </xf>
    <xf numFmtId="2" fontId="17" fillId="12" borderId="2" xfId="0" applyNumberFormat="1" applyFont="1" applyFill="1" applyBorder="1" applyAlignment="1">
      <alignment horizontal="center" vertical="center"/>
    </xf>
    <xf numFmtId="0" fontId="0" fillId="14" borderId="0" xfId="0" applyNumberFormat="1" applyFill="1"/>
    <xf numFmtId="0" fontId="4" fillId="17" borderId="2" xfId="0" applyNumberFormat="1" applyFont="1" applyFill="1" applyBorder="1" applyAlignment="1">
      <alignment horizontal="center" vertical="center" wrapText="1"/>
    </xf>
    <xf numFmtId="49" fontId="7" fillId="13" borderId="2" xfId="0" applyNumberFormat="1" applyFont="1" applyFill="1" applyBorder="1" applyAlignment="1">
      <alignment horizontal="center" vertical="center" wrapText="1"/>
    </xf>
    <xf numFmtId="0" fontId="4" fillId="13" borderId="2" xfId="0" applyNumberFormat="1" applyFont="1" applyFill="1" applyBorder="1" applyAlignment="1">
      <alignment horizontal="center" vertical="center" wrapText="1"/>
    </xf>
    <xf numFmtId="0" fontId="4" fillId="15" borderId="2" xfId="0" applyNumberFormat="1" applyFont="1" applyFill="1" applyBorder="1" applyAlignment="1">
      <alignment horizontal="center" vertical="center" wrapText="1"/>
    </xf>
    <xf numFmtId="49" fontId="1" fillId="9" borderId="2" xfId="0" applyNumberFormat="1" applyFont="1" applyFill="1" applyBorder="1" applyAlignment="1">
      <alignment vertical="center" wrapText="1"/>
    </xf>
    <xf numFmtId="0" fontId="1" fillId="7" borderId="2" xfId="0" applyNumberFormat="1" applyFont="1" applyFill="1" applyBorder="1" applyAlignment="1">
      <alignment horizontal="center" vertical="center" wrapText="1"/>
    </xf>
    <xf numFmtId="0" fontId="23" fillId="8" borderId="0" xfId="0" applyNumberFormat="1" applyFont="1" applyFill="1" applyAlignment="1">
      <alignment horizontal="center" vertical="center"/>
    </xf>
    <xf numFmtId="0" fontId="4" fillId="18" borderId="2" xfId="0" applyNumberFormat="1" applyFont="1" applyFill="1" applyBorder="1" applyAlignment="1">
      <alignment horizontal="center" vertical="center" wrapText="1"/>
    </xf>
    <xf numFmtId="0" fontId="4" fillId="19" borderId="2" xfId="0" applyNumberFormat="1" applyFont="1" applyFill="1" applyBorder="1" applyAlignment="1">
      <alignment horizontal="center" vertical="center" wrapText="1"/>
    </xf>
    <xf numFmtId="49" fontId="1" fillId="16" borderId="2" xfId="0" applyNumberFormat="1" applyFont="1" applyFill="1" applyBorder="1" applyAlignment="1">
      <alignment horizontal="left" vertical="center" wrapText="1"/>
    </xf>
    <xf numFmtId="0" fontId="9" fillId="16" borderId="2" xfId="0" applyFont="1" applyFill="1" applyBorder="1" applyAlignment="1">
      <alignment horizontal="left" vertical="center" wrapText="1"/>
    </xf>
    <xf numFmtId="49" fontId="1" fillId="19" borderId="2" xfId="0" applyNumberFormat="1" applyFont="1" applyFill="1" applyBorder="1" applyAlignment="1">
      <alignment vertical="center" wrapText="1"/>
    </xf>
    <xf numFmtId="0" fontId="9" fillId="19" borderId="2" xfId="0" applyFont="1" applyFill="1" applyBorder="1" applyAlignment="1">
      <alignment vertical="center" wrapText="1"/>
    </xf>
    <xf numFmtId="49" fontId="1" fillId="19" borderId="2" xfId="0" applyNumberFormat="1" applyFont="1" applyFill="1" applyBorder="1" applyAlignment="1">
      <alignment horizontal="center" vertical="center" wrapText="1"/>
    </xf>
    <xf numFmtId="2" fontId="3" fillId="19" borderId="2" xfId="0" applyNumberFormat="1" applyFont="1" applyFill="1" applyBorder="1" applyAlignment="1">
      <alignment horizontal="center" vertical="center" wrapText="1"/>
    </xf>
    <xf numFmtId="2" fontId="1" fillId="19" borderId="2" xfId="0" applyNumberFormat="1" applyFont="1" applyFill="1" applyBorder="1" applyAlignment="1">
      <alignment horizontal="center" vertical="center" wrapText="1"/>
    </xf>
    <xf numFmtId="1" fontId="9" fillId="19" borderId="12" xfId="0" applyNumberFormat="1" applyFont="1" applyFill="1" applyBorder="1" applyAlignment="1">
      <alignment horizontal="center" vertical="center" wrapText="1"/>
    </xf>
    <xf numFmtId="49" fontId="1" fillId="6" borderId="16" xfId="0" applyNumberFormat="1" applyFont="1" applyFill="1" applyBorder="1" applyAlignment="1">
      <alignment horizontal="center" vertical="center" wrapText="1"/>
    </xf>
    <xf numFmtId="0" fontId="24" fillId="0" borderId="2" xfId="0" applyNumberFormat="1" applyFont="1" applyFill="1" applyBorder="1"/>
    <xf numFmtId="0" fontId="24" fillId="0" borderId="18" xfId="0" applyNumberFormat="1" applyFont="1" applyFill="1" applyBorder="1"/>
    <xf numFmtId="0" fontId="24" fillId="0" borderId="13" xfId="0" applyNumberFormat="1" applyFont="1" applyFill="1" applyBorder="1"/>
    <xf numFmtId="0" fontId="24" fillId="0" borderId="12" xfId="0" applyNumberFormat="1" applyFont="1" applyFill="1" applyBorder="1"/>
    <xf numFmtId="0" fontId="0" fillId="0" borderId="17" xfId="0" applyBorder="1"/>
  </cellXfs>
  <cellStyles count="1">
    <cellStyle name="Normal" xfId="0" builtinId="0"/>
  </cellStyles>
  <dxfs count="23"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DBD8"/>
      </font>
    </dxf>
    <dxf>
      <font>
        <b/>
        <color rgb="FFA7C6FF"/>
      </font>
    </dxf>
    <dxf>
      <font>
        <b/>
        <color rgb="FFFFFFFF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BDC0BF"/>
      <rgbColor rgb="FFAAAAAA"/>
      <rgbColor rgb="FFA5B6CA"/>
      <rgbColor rgb="FFFBD4B4"/>
      <rgbColor rgb="FFF2DBDB"/>
      <rgbColor rgb="FFFF0000"/>
      <rgbColor rgb="FFFFFFFF"/>
      <rgbColor rgb="FFD6E3BC"/>
      <rgbColor rgb="FFFDE9D9"/>
      <rgbColor rgb="FFD2DAE4"/>
      <rgbColor rgb="FF9EC1CC"/>
      <rgbColor rgb="FFFFFECB"/>
      <rgbColor rgb="FF375719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MH1471"/>
  <sheetViews>
    <sheetView showGridLines="0" zoomScale="76" zoomScaleNormal="76" workbookViewId="0">
      <pane ySplit="2" topLeftCell="A3" activePane="bottomLeft" state="frozen"/>
      <selection pane="bottomLeft" activeCell="A89" sqref="A89:AO89"/>
    </sheetView>
  </sheetViews>
  <sheetFormatPr baseColWidth="10" defaultColWidth="10.83203125" defaultRowHeight="21" customHeight="1" outlineLevelCol="1" x14ac:dyDescent="0.25"/>
  <cols>
    <col min="1" max="1" width="10.83203125" style="1" bestFit="1" customWidth="1"/>
    <col min="2" max="2" width="43.5" style="17" bestFit="1" customWidth="1"/>
    <col min="3" max="3" width="6.83203125" style="1" hidden="1" customWidth="1"/>
    <col min="4" max="4" width="24.5" style="98" hidden="1" customWidth="1"/>
    <col min="5" max="5" width="6.83203125" style="1" hidden="1" customWidth="1"/>
    <col min="6" max="6" width="8.1640625" style="1" bestFit="1" customWidth="1"/>
    <col min="7" max="7" width="7.5" style="36" hidden="1" customWidth="1"/>
    <col min="8" max="8" width="7.5" style="64" hidden="1" customWidth="1"/>
    <col min="9" max="9" width="6.83203125" style="1" hidden="1" customWidth="1" outlineLevel="1"/>
    <col min="10" max="10" width="8.83203125" style="1" hidden="1" customWidth="1" outlineLevel="1"/>
    <col min="11" max="11" width="7.5" style="1" hidden="1" customWidth="1" outlineLevel="1"/>
    <col min="12" max="12" width="5.1640625" style="1" hidden="1" customWidth="1" outlineLevel="1"/>
    <col min="13" max="13" width="4.83203125" style="1" hidden="1" customWidth="1" outlineLevel="1"/>
    <col min="14" max="15" width="6.83203125" style="1" hidden="1" customWidth="1" outlineLevel="1"/>
    <col min="16" max="16" width="8.1640625" style="1" hidden="1" customWidth="1" outlineLevel="1"/>
    <col min="17" max="17" width="6.83203125" style="1" hidden="1" customWidth="1" outlineLevel="1"/>
    <col min="18" max="18" width="8.5" style="1" hidden="1" customWidth="1" outlineLevel="1"/>
    <col min="19" max="20" width="6.83203125" style="1" hidden="1" customWidth="1" outlineLevel="1"/>
    <col min="21" max="21" width="6.5" style="1" hidden="1" customWidth="1" outlineLevel="1"/>
    <col min="22" max="22" width="0.1640625" style="1" hidden="1" customWidth="1" outlineLevel="1"/>
    <col min="23" max="23" width="9.5" style="1" hidden="1" customWidth="1" collapsed="1"/>
    <col min="24" max="24" width="9" style="1" hidden="1" customWidth="1"/>
    <col min="25" max="25" width="8.5" style="1" hidden="1" customWidth="1"/>
    <col min="26" max="26" width="8" style="1" hidden="1" customWidth="1"/>
    <col min="27" max="27" width="6.1640625" style="1" hidden="1" customWidth="1"/>
    <col min="28" max="28" width="6.83203125" style="1" hidden="1" customWidth="1"/>
    <col min="29" max="29" width="5.83203125" style="1" hidden="1" customWidth="1"/>
    <col min="30" max="30" width="4.83203125" style="1" hidden="1" customWidth="1"/>
    <col min="31" max="31" width="8.1640625" style="1" hidden="1" customWidth="1"/>
    <col min="32" max="32" width="5.83203125" style="1" hidden="1" customWidth="1"/>
    <col min="33" max="33" width="8.5" style="1" hidden="1" customWidth="1"/>
    <col min="34" max="34" width="9.1640625" style="1" hidden="1" customWidth="1"/>
    <col min="35" max="35" width="7.5" style="1" hidden="1" customWidth="1"/>
    <col min="36" max="36" width="8" style="1" hidden="1" customWidth="1"/>
    <col min="37" max="37" width="6.83203125" style="1" hidden="1" customWidth="1"/>
    <col min="38" max="38" width="8.5" style="1" hidden="1" customWidth="1"/>
    <col min="39" max="41" width="15.33203125" style="109" customWidth="1"/>
    <col min="42" max="42" width="10.83203125" style="109" customWidth="1"/>
    <col min="43" max="260" width="10.83203125" style="109" hidden="1" customWidth="1"/>
    <col min="261" max="726" width="10.83203125" style="110" hidden="1" customWidth="1"/>
    <col min="727" max="1022" width="10.83203125" style="110"/>
  </cols>
  <sheetData>
    <row r="1" spans="1:41" ht="22" customHeight="1" x14ac:dyDescent="0.2">
      <c r="A1" s="2" t="s">
        <v>39</v>
      </c>
      <c r="B1" s="15">
        <f ca="1">TODAY()</f>
        <v>45926</v>
      </c>
      <c r="C1" s="3"/>
      <c r="D1" s="97"/>
      <c r="E1" s="4"/>
      <c r="F1" s="4"/>
      <c r="G1" s="34"/>
      <c r="H1" s="47"/>
      <c r="I1" s="5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41" ht="64.75" customHeight="1" x14ac:dyDescent="0.25">
      <c r="A2" s="53" t="s">
        <v>0</v>
      </c>
      <c r="B2" s="16" t="s">
        <v>1</v>
      </c>
      <c r="C2" s="52" t="s">
        <v>2</v>
      </c>
      <c r="D2" s="6" t="s">
        <v>3</v>
      </c>
      <c r="E2" s="6" t="s">
        <v>4</v>
      </c>
      <c r="F2" s="6" t="s">
        <v>5</v>
      </c>
      <c r="G2" s="14" t="s">
        <v>171</v>
      </c>
      <c r="H2" s="48" t="s">
        <v>172</v>
      </c>
      <c r="I2" s="6" t="s">
        <v>173</v>
      </c>
      <c r="J2" s="6" t="s">
        <v>174</v>
      </c>
      <c r="K2" s="6" t="s">
        <v>175</v>
      </c>
      <c r="L2" s="6" t="s">
        <v>176</v>
      </c>
      <c r="M2" s="6" t="s">
        <v>177</v>
      </c>
      <c r="N2" s="6" t="s">
        <v>178</v>
      </c>
      <c r="O2" s="6" t="s">
        <v>179</v>
      </c>
      <c r="P2" s="6" t="s">
        <v>180</v>
      </c>
      <c r="Q2" s="6" t="s">
        <v>181</v>
      </c>
      <c r="R2" s="6" t="s">
        <v>182</v>
      </c>
      <c r="S2" s="6" t="s">
        <v>183</v>
      </c>
      <c r="T2" s="6" t="s">
        <v>184</v>
      </c>
      <c r="U2" s="6" t="s">
        <v>185</v>
      </c>
      <c r="V2" s="6"/>
      <c r="W2" s="7" t="s">
        <v>6</v>
      </c>
      <c r="X2" s="8" t="s">
        <v>7</v>
      </c>
      <c r="Y2" s="8" t="s">
        <v>8</v>
      </c>
      <c r="Z2" s="8" t="s">
        <v>9</v>
      </c>
      <c r="AA2" s="8" t="s">
        <v>10</v>
      </c>
      <c r="AB2" s="8" t="s">
        <v>11</v>
      </c>
      <c r="AC2" s="8" t="s">
        <v>12</v>
      </c>
      <c r="AD2" s="8" t="s">
        <v>13</v>
      </c>
      <c r="AE2" s="8" t="s">
        <v>14</v>
      </c>
      <c r="AF2" s="8" t="s">
        <v>15</v>
      </c>
      <c r="AG2" s="8" t="s">
        <v>16</v>
      </c>
      <c r="AH2" s="8" t="s">
        <v>17</v>
      </c>
      <c r="AI2" s="8" t="s">
        <v>18</v>
      </c>
      <c r="AJ2" s="8" t="s">
        <v>35</v>
      </c>
      <c r="AK2" s="8" t="s">
        <v>36</v>
      </c>
      <c r="AL2" s="9" t="s">
        <v>19</v>
      </c>
      <c r="AM2" s="158" t="s">
        <v>219</v>
      </c>
      <c r="AN2" s="158" t="s">
        <v>220</v>
      </c>
      <c r="AO2" s="158" t="s">
        <v>221</v>
      </c>
    </row>
    <row r="3" spans="1:41" ht="21" customHeight="1" x14ac:dyDescent="0.3">
      <c r="A3" s="50">
        <v>350426</v>
      </c>
      <c r="B3" s="62" t="s">
        <v>20</v>
      </c>
      <c r="C3" s="28"/>
      <c r="D3" s="54" t="s">
        <v>47</v>
      </c>
      <c r="E3" s="29">
        <v>0.96</v>
      </c>
      <c r="F3" s="65">
        <v>1.08</v>
      </c>
      <c r="G3" s="58">
        <v>15</v>
      </c>
      <c r="H3" s="45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0">
        <f t="shared" ref="W3:W17" si="0">G3+H3-AL3</f>
        <v>15</v>
      </c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11">
        <f t="shared" ref="AL3:AL17" si="1">SUM(I3:U3)+SUM(X3:AK3)</f>
        <v>0</v>
      </c>
      <c r="AM3" s="159"/>
      <c r="AN3" s="159"/>
      <c r="AO3" s="159"/>
    </row>
    <row r="4" spans="1:41" ht="21" customHeight="1" x14ac:dyDescent="0.3">
      <c r="A4" s="50">
        <v>350324</v>
      </c>
      <c r="B4" s="62" t="s">
        <v>55</v>
      </c>
      <c r="C4" s="55"/>
      <c r="D4" s="54" t="s">
        <v>47</v>
      </c>
      <c r="E4" s="29">
        <v>2</v>
      </c>
      <c r="F4" s="65">
        <v>2.2000000000000002</v>
      </c>
      <c r="G4" s="73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0">
        <f t="shared" si="0"/>
        <v>0</v>
      </c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11">
        <f t="shared" si="1"/>
        <v>0</v>
      </c>
      <c r="AM4" s="159"/>
      <c r="AN4" s="159"/>
      <c r="AO4" s="159"/>
    </row>
    <row r="5" spans="1:41" ht="21" customHeight="1" x14ac:dyDescent="0.3">
      <c r="A5" s="146">
        <v>350324</v>
      </c>
      <c r="B5" s="62" t="s">
        <v>55</v>
      </c>
      <c r="C5" s="55"/>
      <c r="D5" s="54" t="s">
        <v>40</v>
      </c>
      <c r="E5" s="29">
        <v>1.7</v>
      </c>
      <c r="F5" s="65">
        <v>1.9</v>
      </c>
      <c r="G5" s="73">
        <v>47</v>
      </c>
      <c r="H5" s="45"/>
      <c r="I5" s="13"/>
      <c r="J5" s="13"/>
      <c r="K5" s="13"/>
      <c r="L5" s="13"/>
      <c r="M5" s="13"/>
      <c r="N5" s="13"/>
      <c r="O5" s="13"/>
      <c r="P5" s="13"/>
      <c r="Q5" s="13"/>
      <c r="R5" s="13">
        <v>30</v>
      </c>
      <c r="S5" s="13"/>
      <c r="T5" s="13"/>
      <c r="U5" s="13"/>
      <c r="V5" s="13"/>
      <c r="W5" s="10">
        <f t="shared" si="0"/>
        <v>17</v>
      </c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11">
        <f t="shared" si="1"/>
        <v>30</v>
      </c>
      <c r="AM5" s="159"/>
      <c r="AN5" s="159"/>
      <c r="AO5" s="159"/>
    </row>
    <row r="6" spans="1:41" ht="21" hidden="1" customHeight="1" x14ac:dyDescent="0.3">
      <c r="A6" s="50">
        <v>350494</v>
      </c>
      <c r="B6" s="62" t="s">
        <v>120</v>
      </c>
      <c r="C6" s="55"/>
      <c r="D6" s="54" t="s">
        <v>47</v>
      </c>
      <c r="E6" s="29">
        <v>2</v>
      </c>
      <c r="F6" s="65">
        <v>2.2000000000000002</v>
      </c>
      <c r="G6" s="58"/>
      <c r="H6" s="45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0">
        <f t="shared" si="0"/>
        <v>0</v>
      </c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11">
        <f>SUM(I6:U6)+SUM(X6:AK6)</f>
        <v>0</v>
      </c>
      <c r="AM6" s="159"/>
      <c r="AN6" s="159"/>
      <c r="AO6" s="159"/>
    </row>
    <row r="7" spans="1:41" ht="21" hidden="1" customHeight="1" x14ac:dyDescent="0.3">
      <c r="A7" s="50">
        <v>350555</v>
      </c>
      <c r="B7" s="62" t="s">
        <v>149</v>
      </c>
      <c r="C7" s="55"/>
      <c r="D7" s="54" t="s">
        <v>40</v>
      </c>
      <c r="E7" s="29">
        <v>2.15</v>
      </c>
      <c r="F7" s="65">
        <v>2.4</v>
      </c>
      <c r="G7" s="58"/>
      <c r="H7" s="45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0">
        <f t="shared" si="0"/>
        <v>0</v>
      </c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11">
        <f>SUM(I7:U7)+SUM(X7:AK7)</f>
        <v>0</v>
      </c>
      <c r="AM7" s="159"/>
      <c r="AN7" s="159"/>
      <c r="AO7" s="159"/>
    </row>
    <row r="8" spans="1:41" ht="21" customHeight="1" x14ac:dyDescent="0.3">
      <c r="A8" s="50">
        <v>350210</v>
      </c>
      <c r="B8" s="62" t="s">
        <v>217</v>
      </c>
      <c r="C8" s="55"/>
      <c r="D8" s="54" t="s">
        <v>47</v>
      </c>
      <c r="E8" s="29">
        <v>1.7</v>
      </c>
      <c r="F8" s="65">
        <v>1.9</v>
      </c>
      <c r="G8" s="58"/>
      <c r="H8" s="45">
        <v>240</v>
      </c>
      <c r="I8" s="13">
        <v>80</v>
      </c>
      <c r="J8" s="13">
        <v>40</v>
      </c>
      <c r="K8" s="13">
        <v>10</v>
      </c>
      <c r="L8" s="13"/>
      <c r="M8" s="13"/>
      <c r="N8" s="13"/>
      <c r="O8" s="13"/>
      <c r="P8" s="13"/>
      <c r="Q8" s="13"/>
      <c r="R8" s="13">
        <v>40</v>
      </c>
      <c r="S8" s="13"/>
      <c r="T8" s="13"/>
      <c r="U8" s="13">
        <v>15</v>
      </c>
      <c r="V8" s="13"/>
      <c r="W8" s="10">
        <f t="shared" si="0"/>
        <v>55</v>
      </c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11">
        <f t="shared" si="1"/>
        <v>185</v>
      </c>
      <c r="AM8" s="159">
        <v>3</v>
      </c>
      <c r="AN8" s="159"/>
      <c r="AO8" s="159"/>
    </row>
    <row r="9" spans="1:41" ht="21" customHeight="1" x14ac:dyDescent="0.3">
      <c r="A9" s="50">
        <v>350273</v>
      </c>
      <c r="B9" s="62" t="s">
        <v>53</v>
      </c>
      <c r="C9" s="55"/>
      <c r="D9" s="54" t="s">
        <v>21</v>
      </c>
      <c r="E9" s="29">
        <v>1.1499999999999999</v>
      </c>
      <c r="F9" s="65">
        <v>1.25</v>
      </c>
      <c r="G9" s="58">
        <v>13</v>
      </c>
      <c r="H9" s="45"/>
      <c r="I9" s="13">
        <v>3</v>
      </c>
      <c r="J9" s="13">
        <v>2</v>
      </c>
      <c r="K9" s="13">
        <v>3</v>
      </c>
      <c r="L9" s="13"/>
      <c r="M9" s="13"/>
      <c r="N9" s="13"/>
      <c r="O9" s="13"/>
      <c r="P9" s="13">
        <v>1</v>
      </c>
      <c r="Q9" s="13"/>
      <c r="R9" s="13">
        <v>2</v>
      </c>
      <c r="S9" s="13"/>
      <c r="T9" s="13">
        <v>1</v>
      </c>
      <c r="U9" s="13">
        <v>1</v>
      </c>
      <c r="V9" s="13"/>
      <c r="W9" s="10">
        <f t="shared" si="0"/>
        <v>0</v>
      </c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11">
        <f t="shared" si="1"/>
        <v>13</v>
      </c>
      <c r="AM9" s="159"/>
      <c r="AN9" s="159"/>
      <c r="AO9" s="159"/>
    </row>
    <row r="10" spans="1:41" ht="21" customHeight="1" x14ac:dyDescent="0.3">
      <c r="A10" s="50">
        <v>300344</v>
      </c>
      <c r="B10" s="62" t="s">
        <v>22</v>
      </c>
      <c r="C10" s="55"/>
      <c r="D10" s="54" t="s">
        <v>21</v>
      </c>
      <c r="E10" s="84">
        <v>1.9</v>
      </c>
      <c r="F10" s="85">
        <v>2.0499999999999998</v>
      </c>
      <c r="G10" s="58">
        <v>20</v>
      </c>
      <c r="H10" s="45"/>
      <c r="I10" s="13">
        <v>10</v>
      </c>
      <c r="J10" s="13"/>
      <c r="K10" s="13"/>
      <c r="L10" s="13"/>
      <c r="M10" s="13"/>
      <c r="N10" s="13"/>
      <c r="O10" s="13"/>
      <c r="P10" s="13"/>
      <c r="Q10" s="13"/>
      <c r="R10" s="13">
        <v>3</v>
      </c>
      <c r="S10" s="13"/>
      <c r="T10" s="13">
        <v>2</v>
      </c>
      <c r="U10" s="13"/>
      <c r="V10" s="13"/>
      <c r="W10" s="10">
        <f t="shared" si="0"/>
        <v>5</v>
      </c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11">
        <f t="shared" si="1"/>
        <v>15</v>
      </c>
      <c r="AM10" s="159"/>
      <c r="AN10" s="159"/>
      <c r="AO10" s="159"/>
    </row>
    <row r="11" spans="1:41" ht="21" hidden="1" customHeight="1" x14ac:dyDescent="0.3">
      <c r="A11" s="50"/>
      <c r="B11" s="62" t="s">
        <v>145</v>
      </c>
      <c r="C11" s="55"/>
      <c r="D11" s="54" t="s">
        <v>21</v>
      </c>
      <c r="E11" s="84">
        <v>0.9</v>
      </c>
      <c r="F11" s="85">
        <v>1</v>
      </c>
      <c r="G11" s="80"/>
      <c r="H11" s="45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0">
        <f t="shared" si="0"/>
        <v>0</v>
      </c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11">
        <f t="shared" si="1"/>
        <v>0</v>
      </c>
      <c r="AM11" s="159"/>
      <c r="AN11" s="159"/>
      <c r="AO11" s="159"/>
    </row>
    <row r="12" spans="1:41" ht="21" customHeight="1" x14ac:dyDescent="0.3">
      <c r="A12" s="50">
        <v>350019</v>
      </c>
      <c r="B12" s="152" t="s">
        <v>205</v>
      </c>
      <c r="C12" s="153"/>
      <c r="D12" s="154" t="s">
        <v>122</v>
      </c>
      <c r="E12" s="155">
        <v>1.19</v>
      </c>
      <c r="F12" s="156">
        <v>1.3</v>
      </c>
      <c r="G12" s="157">
        <v>40</v>
      </c>
      <c r="H12" s="45"/>
      <c r="I12" s="149"/>
      <c r="J12" s="149">
        <v>5</v>
      </c>
      <c r="K12" s="149"/>
      <c r="L12" s="149">
        <v>2</v>
      </c>
      <c r="M12" s="149"/>
      <c r="N12" s="149">
        <v>3</v>
      </c>
      <c r="O12" s="149">
        <v>5</v>
      </c>
      <c r="P12" s="149">
        <v>2</v>
      </c>
      <c r="Q12" s="149">
        <v>2</v>
      </c>
      <c r="R12" s="149">
        <v>6</v>
      </c>
      <c r="S12" s="149">
        <v>5</v>
      </c>
      <c r="T12" s="149"/>
      <c r="U12" s="149"/>
      <c r="V12" s="13"/>
      <c r="W12" s="10">
        <f t="shared" si="0"/>
        <v>10</v>
      </c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11">
        <f t="shared" si="1"/>
        <v>30</v>
      </c>
      <c r="AM12" s="159">
        <v>1</v>
      </c>
      <c r="AN12" s="159"/>
      <c r="AO12" s="159"/>
    </row>
    <row r="13" spans="1:41" ht="21" hidden="1" customHeight="1" x14ac:dyDescent="0.3">
      <c r="A13" s="50">
        <v>300914</v>
      </c>
      <c r="B13" s="62" t="s">
        <v>137</v>
      </c>
      <c r="C13" s="55"/>
      <c r="D13" s="54" t="s">
        <v>80</v>
      </c>
      <c r="E13" s="84">
        <v>2.9</v>
      </c>
      <c r="F13" s="85">
        <v>3.2</v>
      </c>
      <c r="G13" s="80"/>
      <c r="H13" s="45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0">
        <f t="shared" si="0"/>
        <v>0</v>
      </c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11">
        <f t="shared" si="1"/>
        <v>0</v>
      </c>
      <c r="AM13" s="159"/>
      <c r="AN13" s="159"/>
      <c r="AO13" s="159"/>
    </row>
    <row r="14" spans="1:41" ht="21" customHeight="1" x14ac:dyDescent="0.3">
      <c r="A14" s="50">
        <v>300346</v>
      </c>
      <c r="B14" s="62" t="s">
        <v>139</v>
      </c>
      <c r="C14" s="55"/>
      <c r="D14" s="54" t="s">
        <v>131</v>
      </c>
      <c r="E14" s="84">
        <v>1.5</v>
      </c>
      <c r="F14" s="85">
        <v>1.65</v>
      </c>
      <c r="G14" s="58">
        <v>140</v>
      </c>
      <c r="H14" s="45"/>
      <c r="I14" s="13">
        <v>20</v>
      </c>
      <c r="J14" s="13">
        <v>20</v>
      </c>
      <c r="K14" s="13">
        <v>20</v>
      </c>
      <c r="L14" s="13"/>
      <c r="M14" s="13"/>
      <c r="N14" s="13"/>
      <c r="O14" s="13">
        <v>10</v>
      </c>
      <c r="P14" s="13">
        <v>3</v>
      </c>
      <c r="Q14" s="13"/>
      <c r="R14" s="13">
        <v>20</v>
      </c>
      <c r="S14" s="13"/>
      <c r="T14" s="13">
        <v>10</v>
      </c>
      <c r="U14" s="13">
        <v>3</v>
      </c>
      <c r="V14" s="13"/>
      <c r="W14" s="10">
        <f t="shared" si="0"/>
        <v>34</v>
      </c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11">
        <f t="shared" si="1"/>
        <v>106</v>
      </c>
      <c r="AM14" s="159">
        <v>2</v>
      </c>
      <c r="AN14" s="159"/>
      <c r="AO14" s="159"/>
    </row>
    <row r="15" spans="1:41" ht="21" hidden="1" customHeight="1" x14ac:dyDescent="0.3">
      <c r="A15" s="50">
        <v>300914</v>
      </c>
      <c r="B15" s="62" t="s">
        <v>144</v>
      </c>
      <c r="C15" s="55"/>
      <c r="D15" s="54" t="s">
        <v>143</v>
      </c>
      <c r="E15" s="84">
        <v>2.7</v>
      </c>
      <c r="F15" s="85">
        <v>2.95</v>
      </c>
      <c r="G15" s="58"/>
      <c r="H15" s="45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0">
        <f t="shared" si="0"/>
        <v>0</v>
      </c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11">
        <f t="shared" si="1"/>
        <v>0</v>
      </c>
      <c r="AM15" s="159"/>
      <c r="AN15" s="159"/>
      <c r="AO15" s="159"/>
    </row>
    <row r="16" spans="1:41" ht="21" customHeight="1" x14ac:dyDescent="0.3">
      <c r="A16" s="50">
        <v>350000</v>
      </c>
      <c r="B16" s="62" t="s">
        <v>46</v>
      </c>
      <c r="C16" s="55"/>
      <c r="D16" s="54" t="s">
        <v>169</v>
      </c>
      <c r="E16" s="29">
        <v>1</v>
      </c>
      <c r="F16" s="65">
        <v>1.1000000000000001</v>
      </c>
      <c r="G16" s="58">
        <v>6</v>
      </c>
      <c r="H16" s="45"/>
      <c r="I16" s="143"/>
      <c r="J16" s="143">
        <v>2</v>
      </c>
      <c r="K16" s="143">
        <v>1</v>
      </c>
      <c r="L16" s="143">
        <v>1</v>
      </c>
      <c r="M16" s="143"/>
      <c r="N16" s="143"/>
      <c r="O16" s="143"/>
      <c r="P16" s="143">
        <v>1</v>
      </c>
      <c r="Q16" s="143"/>
      <c r="R16" s="143"/>
      <c r="S16" s="143"/>
      <c r="T16" s="143">
        <v>1</v>
      </c>
      <c r="U16" s="143"/>
      <c r="V16" s="13"/>
      <c r="W16" s="10">
        <f t="shared" si="0"/>
        <v>0</v>
      </c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11">
        <f t="shared" si="1"/>
        <v>6</v>
      </c>
      <c r="AM16" s="159"/>
      <c r="AN16" s="159">
        <v>1</v>
      </c>
      <c r="AO16" s="159">
        <v>1</v>
      </c>
    </row>
    <row r="17" spans="1:41" ht="21" customHeight="1" x14ac:dyDescent="0.3">
      <c r="A17" s="50">
        <v>350008</v>
      </c>
      <c r="B17" s="62" t="s">
        <v>43</v>
      </c>
      <c r="C17" s="55"/>
      <c r="D17" s="54" t="s">
        <v>169</v>
      </c>
      <c r="E17" s="29">
        <v>0.65</v>
      </c>
      <c r="F17" s="65">
        <v>0.75</v>
      </c>
      <c r="G17" s="58">
        <v>330</v>
      </c>
      <c r="H17" s="45"/>
      <c r="I17" s="13">
        <v>60</v>
      </c>
      <c r="J17" s="13">
        <v>35</v>
      </c>
      <c r="K17" s="13"/>
      <c r="L17" s="13">
        <v>10</v>
      </c>
      <c r="M17" s="13"/>
      <c r="N17" s="13">
        <v>15</v>
      </c>
      <c r="O17" s="13"/>
      <c r="P17" s="13"/>
      <c r="Q17" s="13">
        <v>5</v>
      </c>
      <c r="R17" s="13"/>
      <c r="S17" s="13"/>
      <c r="T17" s="13"/>
      <c r="U17" s="13">
        <v>20</v>
      </c>
      <c r="V17" s="13"/>
      <c r="W17" s="10">
        <f t="shared" si="0"/>
        <v>185</v>
      </c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11">
        <f t="shared" si="1"/>
        <v>145</v>
      </c>
      <c r="AM17" s="159"/>
      <c r="AN17" s="159"/>
      <c r="AO17" s="159"/>
    </row>
    <row r="18" spans="1:41" ht="21" customHeight="1" x14ac:dyDescent="0.3">
      <c r="A18" s="50">
        <v>350205</v>
      </c>
      <c r="B18" s="130" t="s">
        <v>127</v>
      </c>
      <c r="C18" s="131"/>
      <c r="D18" s="132" t="s">
        <v>33</v>
      </c>
      <c r="E18" s="133">
        <v>1.1499999999999999</v>
      </c>
      <c r="F18" s="134">
        <v>1.25</v>
      </c>
      <c r="G18" s="58">
        <v>11</v>
      </c>
      <c r="H18" s="45">
        <v>12</v>
      </c>
      <c r="I18" s="13">
        <v>6</v>
      </c>
      <c r="J18" s="13">
        <v>5</v>
      </c>
      <c r="K18" s="13"/>
      <c r="L18" s="13"/>
      <c r="M18" s="13"/>
      <c r="N18" s="13"/>
      <c r="O18" s="13"/>
      <c r="P18" s="13"/>
      <c r="Q18" s="13"/>
      <c r="R18" s="13"/>
      <c r="S18" s="13"/>
      <c r="T18" s="13">
        <v>1</v>
      </c>
      <c r="U18" s="13"/>
      <c r="V18" s="13"/>
      <c r="W18" s="10">
        <f t="shared" ref="W18:W51" si="2">G18+H18-AL18</f>
        <v>11</v>
      </c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11">
        <f t="shared" ref="AL18:AL48" si="3">SUM(I18:U18)+SUM(X18:AK18)</f>
        <v>12</v>
      </c>
      <c r="AM18" s="159"/>
      <c r="AN18" s="159"/>
      <c r="AO18" s="159"/>
    </row>
    <row r="19" spans="1:41" ht="21" hidden="1" customHeight="1" x14ac:dyDescent="0.3">
      <c r="A19" s="50"/>
      <c r="B19" s="130" t="s">
        <v>147</v>
      </c>
      <c r="C19" s="131"/>
      <c r="D19" s="132" t="s">
        <v>148</v>
      </c>
      <c r="E19" s="133">
        <v>0.8</v>
      </c>
      <c r="F19" s="134">
        <v>1</v>
      </c>
      <c r="G19" s="58"/>
      <c r="H19" s="45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0">
        <f t="shared" si="2"/>
        <v>0</v>
      </c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11">
        <f t="shared" si="3"/>
        <v>0</v>
      </c>
      <c r="AM19" s="159"/>
      <c r="AN19" s="159"/>
      <c r="AO19" s="159"/>
    </row>
    <row r="20" spans="1:41" ht="21" customHeight="1" x14ac:dyDescent="0.3">
      <c r="A20" s="50">
        <v>350137</v>
      </c>
      <c r="B20" s="62" t="s">
        <v>73</v>
      </c>
      <c r="C20" s="55"/>
      <c r="D20" s="54" t="s">
        <v>131</v>
      </c>
      <c r="E20" s="29">
        <v>7.5</v>
      </c>
      <c r="F20" s="65">
        <v>8.3000000000000007</v>
      </c>
      <c r="G20" s="58">
        <v>76</v>
      </c>
      <c r="H20" s="45"/>
      <c r="I20" s="13">
        <v>20</v>
      </c>
      <c r="J20" s="13">
        <v>16</v>
      </c>
      <c r="K20" s="13">
        <v>20</v>
      </c>
      <c r="L20" s="13"/>
      <c r="M20" s="13"/>
      <c r="N20" s="13"/>
      <c r="O20" s="13"/>
      <c r="P20" s="13"/>
      <c r="Q20" s="13">
        <v>5</v>
      </c>
      <c r="R20" s="13">
        <v>15</v>
      </c>
      <c r="S20" s="13"/>
      <c r="T20" s="13"/>
      <c r="U20" s="13"/>
      <c r="V20" s="13"/>
      <c r="W20" s="10">
        <f t="shared" si="2"/>
        <v>0</v>
      </c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11">
        <f t="shared" si="3"/>
        <v>76</v>
      </c>
      <c r="AM20" s="159">
        <v>3</v>
      </c>
      <c r="AN20" s="159"/>
      <c r="AO20" s="159"/>
    </row>
    <row r="21" spans="1:41" ht="21" hidden="1" customHeight="1" x14ac:dyDescent="0.3">
      <c r="A21" s="50">
        <v>350137</v>
      </c>
      <c r="B21" s="62" t="s">
        <v>73</v>
      </c>
      <c r="C21" s="55"/>
      <c r="D21" s="54" t="s">
        <v>191</v>
      </c>
      <c r="E21" s="29">
        <v>7.5</v>
      </c>
      <c r="F21" s="65">
        <v>8.3000000000000007</v>
      </c>
      <c r="G21" s="58"/>
      <c r="H21" s="45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0">
        <f t="shared" si="2"/>
        <v>0</v>
      </c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11">
        <f t="shared" si="3"/>
        <v>0</v>
      </c>
      <c r="AM21" s="159"/>
      <c r="AN21" s="159"/>
      <c r="AO21" s="159"/>
    </row>
    <row r="22" spans="1:41" ht="21" customHeight="1" x14ac:dyDescent="0.3">
      <c r="A22" s="50">
        <v>300315</v>
      </c>
      <c r="B22" s="62" t="s">
        <v>142</v>
      </c>
      <c r="C22" s="55"/>
      <c r="D22" s="54" t="s">
        <v>146</v>
      </c>
      <c r="E22" s="29">
        <v>7.3</v>
      </c>
      <c r="F22" s="65">
        <v>8.3000000000000007</v>
      </c>
      <c r="G22" s="58">
        <v>49</v>
      </c>
      <c r="H22" s="45">
        <v>55</v>
      </c>
      <c r="I22" s="13">
        <v>15</v>
      </c>
      <c r="J22" s="13">
        <v>20</v>
      </c>
      <c r="K22" s="13"/>
      <c r="L22" s="13"/>
      <c r="M22" s="13"/>
      <c r="N22" s="13"/>
      <c r="O22" s="13"/>
      <c r="P22" s="13"/>
      <c r="Q22" s="13">
        <v>3</v>
      </c>
      <c r="R22" s="13"/>
      <c r="S22" s="13"/>
      <c r="T22" s="13"/>
      <c r="U22" s="13"/>
      <c r="V22" s="13"/>
      <c r="W22" s="10">
        <f t="shared" si="2"/>
        <v>66</v>
      </c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11">
        <f t="shared" si="3"/>
        <v>38</v>
      </c>
      <c r="AM22" s="159">
        <v>3</v>
      </c>
      <c r="AN22" s="159"/>
      <c r="AO22" s="159"/>
    </row>
    <row r="23" spans="1:41" ht="21" hidden="1" customHeight="1" x14ac:dyDescent="0.3">
      <c r="A23" s="50">
        <v>350482</v>
      </c>
      <c r="B23" s="66" t="s">
        <v>45</v>
      </c>
      <c r="C23" s="61"/>
      <c r="D23" s="54" t="s">
        <v>23</v>
      </c>
      <c r="E23" s="29">
        <v>1.8</v>
      </c>
      <c r="F23" s="65">
        <v>1.95</v>
      </c>
      <c r="G23" s="58"/>
      <c r="H23" s="45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0">
        <f t="shared" si="2"/>
        <v>0</v>
      </c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11">
        <f t="shared" si="3"/>
        <v>0</v>
      </c>
      <c r="AM23" s="159"/>
      <c r="AN23" s="159"/>
      <c r="AO23" s="159"/>
    </row>
    <row r="24" spans="1:41" ht="21" customHeight="1" x14ac:dyDescent="0.3">
      <c r="A24" s="50">
        <v>300367</v>
      </c>
      <c r="B24" s="66" t="s">
        <v>74</v>
      </c>
      <c r="C24" s="61"/>
      <c r="D24" s="54"/>
      <c r="E24" s="29">
        <v>9.1999999999999993</v>
      </c>
      <c r="F24" s="65">
        <v>10</v>
      </c>
      <c r="G24" s="73">
        <v>27</v>
      </c>
      <c r="H24" s="45"/>
      <c r="I24" s="13"/>
      <c r="J24" s="13"/>
      <c r="K24" s="13">
        <v>5</v>
      </c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0">
        <f t="shared" si="2"/>
        <v>22</v>
      </c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11">
        <f t="shared" si="3"/>
        <v>5</v>
      </c>
      <c r="AM24" s="159"/>
      <c r="AN24" s="159"/>
      <c r="AO24" s="159"/>
    </row>
    <row r="25" spans="1:41" ht="21" hidden="1" customHeight="1" x14ac:dyDescent="0.3">
      <c r="A25" s="50">
        <v>300315</v>
      </c>
      <c r="B25" s="66" t="s">
        <v>130</v>
      </c>
      <c r="C25" s="61"/>
      <c r="D25" s="54"/>
      <c r="E25" s="29">
        <v>7.8</v>
      </c>
      <c r="F25" s="65">
        <v>8.9</v>
      </c>
      <c r="G25" s="73"/>
      <c r="H25" s="45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0">
        <f t="shared" si="2"/>
        <v>0</v>
      </c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11">
        <f t="shared" si="3"/>
        <v>0</v>
      </c>
      <c r="AM25" s="159"/>
      <c r="AN25" s="159"/>
      <c r="AO25" s="159"/>
    </row>
    <row r="26" spans="1:41" ht="21" customHeight="1" x14ac:dyDescent="0.3">
      <c r="A26" s="50">
        <v>300942</v>
      </c>
      <c r="B26" s="150" t="s">
        <v>186</v>
      </c>
      <c r="C26" s="151"/>
      <c r="D26" s="132" t="s">
        <v>187</v>
      </c>
      <c r="E26" s="133">
        <v>0.75</v>
      </c>
      <c r="F26" s="134">
        <v>0.85</v>
      </c>
      <c r="G26" s="73">
        <v>17</v>
      </c>
      <c r="H26" s="45">
        <v>100</v>
      </c>
      <c r="I26" s="13">
        <v>15</v>
      </c>
      <c r="J26" s="13"/>
      <c r="K26" s="13">
        <v>10</v>
      </c>
      <c r="L26" s="13">
        <v>10</v>
      </c>
      <c r="M26" s="13"/>
      <c r="N26" s="13"/>
      <c r="O26" s="13"/>
      <c r="P26" s="13"/>
      <c r="Q26" s="13">
        <v>2</v>
      </c>
      <c r="R26" s="13"/>
      <c r="S26" s="13"/>
      <c r="T26" s="13"/>
      <c r="U26" s="13"/>
      <c r="V26" s="13"/>
      <c r="W26" s="10">
        <f t="shared" si="2"/>
        <v>80</v>
      </c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11">
        <f t="shared" si="3"/>
        <v>37</v>
      </c>
      <c r="AM26" s="159">
        <v>1</v>
      </c>
      <c r="AN26" s="159"/>
      <c r="AO26" s="159"/>
    </row>
    <row r="27" spans="1:41" ht="21" hidden="1" customHeight="1" x14ac:dyDescent="0.3">
      <c r="A27" s="50">
        <v>350375</v>
      </c>
      <c r="B27" s="150" t="s">
        <v>196</v>
      </c>
      <c r="C27" s="151"/>
      <c r="D27" s="132" t="s">
        <v>187</v>
      </c>
      <c r="E27" s="133">
        <v>0.5</v>
      </c>
      <c r="F27" s="134">
        <v>0.6</v>
      </c>
      <c r="G27" s="73"/>
      <c r="H27" s="45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0">
        <f t="shared" si="2"/>
        <v>0</v>
      </c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11">
        <f t="shared" si="3"/>
        <v>0</v>
      </c>
      <c r="AM27" s="159"/>
      <c r="AN27" s="159"/>
      <c r="AO27" s="159"/>
    </row>
    <row r="28" spans="1:41" ht="21" hidden="1" customHeight="1" x14ac:dyDescent="0.3">
      <c r="A28" s="50">
        <v>350169</v>
      </c>
      <c r="B28" s="62" t="s">
        <v>104</v>
      </c>
      <c r="C28" s="55"/>
      <c r="D28" s="54"/>
      <c r="E28" s="29">
        <v>3.5</v>
      </c>
      <c r="F28" s="65">
        <v>5</v>
      </c>
      <c r="G28" s="58"/>
      <c r="H28" s="45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0">
        <f t="shared" si="2"/>
        <v>0</v>
      </c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11">
        <f t="shared" si="3"/>
        <v>0</v>
      </c>
      <c r="AM28" s="159"/>
      <c r="AN28" s="159"/>
      <c r="AO28" s="159"/>
    </row>
    <row r="29" spans="1:41" ht="21" customHeight="1" x14ac:dyDescent="0.3">
      <c r="A29" s="50">
        <v>350126</v>
      </c>
      <c r="B29" s="62" t="s">
        <v>129</v>
      </c>
      <c r="C29" s="55"/>
      <c r="D29" s="54"/>
      <c r="E29" s="29">
        <v>4.75</v>
      </c>
      <c r="F29" s="65">
        <v>6</v>
      </c>
      <c r="G29" s="58"/>
      <c r="H29" s="45"/>
      <c r="I29" s="13">
        <v>50</v>
      </c>
      <c r="J29" s="13"/>
      <c r="K29" s="13"/>
      <c r="L29" s="13">
        <v>10</v>
      </c>
      <c r="M29" s="13"/>
      <c r="N29" s="13"/>
      <c r="O29" s="13">
        <v>20</v>
      </c>
      <c r="P29" s="13">
        <v>5</v>
      </c>
      <c r="Q29" s="13"/>
      <c r="R29" s="13"/>
      <c r="S29" s="13"/>
      <c r="T29" s="13">
        <v>20</v>
      </c>
      <c r="U29" s="13">
        <v>10</v>
      </c>
      <c r="V29" s="13"/>
      <c r="W29" s="10">
        <f t="shared" si="2"/>
        <v>-115</v>
      </c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11">
        <f t="shared" si="3"/>
        <v>115</v>
      </c>
      <c r="AM29" s="159">
        <v>1</v>
      </c>
      <c r="AN29" s="159"/>
      <c r="AO29" s="159"/>
    </row>
    <row r="30" spans="1:41" ht="21" customHeight="1" x14ac:dyDescent="0.3">
      <c r="A30" s="50">
        <v>350125</v>
      </c>
      <c r="B30" s="62" t="s">
        <v>153</v>
      </c>
      <c r="C30" s="55"/>
      <c r="D30" s="54" t="s">
        <v>152</v>
      </c>
      <c r="E30" s="29">
        <v>4</v>
      </c>
      <c r="F30" s="65">
        <v>4.5</v>
      </c>
      <c r="G30" s="58">
        <v>208</v>
      </c>
      <c r="H30" s="45">
        <v>288</v>
      </c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3"/>
      <c r="W30" s="10">
        <f t="shared" si="2"/>
        <v>496</v>
      </c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11">
        <f t="shared" si="3"/>
        <v>0</v>
      </c>
      <c r="AM30" s="159"/>
      <c r="AN30" s="159">
        <v>40</v>
      </c>
      <c r="AO30" s="159">
        <v>40</v>
      </c>
    </row>
    <row r="31" spans="1:41" ht="21" hidden="1" customHeight="1" x14ac:dyDescent="0.3">
      <c r="A31" s="50">
        <v>350125</v>
      </c>
      <c r="B31" s="62" t="s">
        <v>153</v>
      </c>
      <c r="C31" s="55"/>
      <c r="D31" s="54" t="s">
        <v>102</v>
      </c>
      <c r="E31" s="29">
        <v>8</v>
      </c>
      <c r="F31" s="65">
        <v>9</v>
      </c>
      <c r="G31" s="58"/>
      <c r="H31" s="45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0">
        <f t="shared" si="2"/>
        <v>0</v>
      </c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11">
        <f t="shared" si="3"/>
        <v>0</v>
      </c>
      <c r="AM31" s="159"/>
      <c r="AN31" s="159"/>
      <c r="AO31" s="159"/>
    </row>
    <row r="32" spans="1:41" ht="21" hidden="1" customHeight="1" x14ac:dyDescent="0.3">
      <c r="A32" s="50">
        <v>350125</v>
      </c>
      <c r="B32" s="62" t="s">
        <v>134</v>
      </c>
      <c r="C32" s="55"/>
      <c r="D32" s="54" t="s">
        <v>152</v>
      </c>
      <c r="E32" s="29">
        <v>4</v>
      </c>
      <c r="F32" s="65">
        <v>4.5</v>
      </c>
      <c r="G32" s="58"/>
      <c r="H32" s="45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3"/>
      <c r="W32" s="10">
        <f t="shared" si="2"/>
        <v>0</v>
      </c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11">
        <f t="shared" si="3"/>
        <v>0</v>
      </c>
      <c r="AM32" s="159"/>
      <c r="AN32" s="159"/>
      <c r="AO32" s="159"/>
    </row>
    <row r="33" spans="1:41" ht="21" hidden="1" customHeight="1" x14ac:dyDescent="0.3">
      <c r="A33" s="50">
        <v>350125</v>
      </c>
      <c r="B33" s="62" t="s">
        <v>134</v>
      </c>
      <c r="C33" s="55"/>
      <c r="D33" s="54" t="s">
        <v>40</v>
      </c>
      <c r="E33" s="29">
        <v>9.1999999999999993</v>
      </c>
      <c r="F33" s="65">
        <v>10.8</v>
      </c>
      <c r="G33" s="73"/>
      <c r="H33" s="45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0">
        <f t="shared" si="2"/>
        <v>0</v>
      </c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11">
        <f t="shared" si="3"/>
        <v>0</v>
      </c>
      <c r="AM33" s="159"/>
      <c r="AN33" s="159"/>
      <c r="AO33" s="159"/>
    </row>
    <row r="34" spans="1:41" ht="21" hidden="1" customHeight="1" x14ac:dyDescent="0.3">
      <c r="A34" s="50">
        <v>350125</v>
      </c>
      <c r="B34" s="62" t="s">
        <v>108</v>
      </c>
      <c r="C34" s="55"/>
      <c r="D34" s="54" t="s">
        <v>40</v>
      </c>
      <c r="E34" s="29">
        <v>5.5</v>
      </c>
      <c r="F34" s="65">
        <v>6.6</v>
      </c>
      <c r="G34" s="73"/>
      <c r="H34" s="45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0">
        <f t="shared" si="2"/>
        <v>0</v>
      </c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11">
        <f t="shared" si="3"/>
        <v>0</v>
      </c>
      <c r="AM34" s="159"/>
      <c r="AN34" s="159"/>
      <c r="AO34" s="159"/>
    </row>
    <row r="35" spans="1:41" ht="21" hidden="1" customHeight="1" x14ac:dyDescent="0.3">
      <c r="A35" s="50">
        <v>350125</v>
      </c>
      <c r="B35" s="62" t="s">
        <v>89</v>
      </c>
      <c r="C35" s="55"/>
      <c r="D35" s="54"/>
      <c r="E35" s="29">
        <v>7</v>
      </c>
      <c r="F35" s="65">
        <v>8</v>
      </c>
      <c r="G35" s="58"/>
      <c r="H35" s="45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0">
        <f t="shared" si="2"/>
        <v>0</v>
      </c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11">
        <f t="shared" si="3"/>
        <v>0</v>
      </c>
      <c r="AM35" s="159"/>
      <c r="AN35" s="159"/>
      <c r="AO35" s="159"/>
    </row>
    <row r="36" spans="1:41" ht="21" customHeight="1" x14ac:dyDescent="0.3">
      <c r="A36" s="50">
        <v>300371</v>
      </c>
      <c r="B36" s="62" t="s">
        <v>90</v>
      </c>
      <c r="C36" s="55"/>
      <c r="D36" s="54" t="s">
        <v>105</v>
      </c>
      <c r="E36" s="29">
        <v>1.78</v>
      </c>
      <c r="F36" s="65">
        <v>2</v>
      </c>
      <c r="G36" s="58">
        <v>60</v>
      </c>
      <c r="H36" s="45"/>
      <c r="I36" s="13">
        <v>30</v>
      </c>
      <c r="J36" s="13"/>
      <c r="K36" s="13"/>
      <c r="L36" s="13"/>
      <c r="M36" s="13"/>
      <c r="N36" s="13"/>
      <c r="O36" s="13"/>
      <c r="P36" s="13">
        <v>5</v>
      </c>
      <c r="Q36" s="13">
        <v>3</v>
      </c>
      <c r="R36" s="13"/>
      <c r="S36" s="13"/>
      <c r="T36" s="13">
        <v>10</v>
      </c>
      <c r="U36" s="13"/>
      <c r="V36" s="13"/>
      <c r="W36" s="10">
        <f t="shared" si="2"/>
        <v>12</v>
      </c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11">
        <f t="shared" si="3"/>
        <v>48</v>
      </c>
      <c r="AM36" s="159"/>
      <c r="AN36" s="159"/>
      <c r="AO36" s="159"/>
    </row>
    <row r="37" spans="1:41" ht="21" hidden="1" customHeight="1" x14ac:dyDescent="0.3">
      <c r="A37" s="50">
        <v>300371</v>
      </c>
      <c r="B37" s="62" t="s">
        <v>190</v>
      </c>
      <c r="C37" s="55"/>
      <c r="D37" s="54" t="s">
        <v>113</v>
      </c>
      <c r="E37" s="29">
        <v>1.78</v>
      </c>
      <c r="F37" s="65">
        <v>1.85</v>
      </c>
      <c r="G37" s="58"/>
      <c r="H37" s="45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0">
        <f t="shared" si="2"/>
        <v>0</v>
      </c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11">
        <f t="shared" si="3"/>
        <v>0</v>
      </c>
      <c r="AM37" s="159"/>
      <c r="AN37" s="159"/>
      <c r="AO37" s="159"/>
    </row>
    <row r="38" spans="1:41" ht="21" customHeight="1" x14ac:dyDescent="0.3">
      <c r="A38" s="50">
        <v>300371</v>
      </c>
      <c r="B38" s="62" t="s">
        <v>165</v>
      </c>
      <c r="C38" s="55"/>
      <c r="D38" s="54" t="s">
        <v>47</v>
      </c>
      <c r="E38" s="29">
        <v>1.3</v>
      </c>
      <c r="F38" s="65">
        <v>1.45</v>
      </c>
      <c r="G38" s="58"/>
      <c r="H38" s="45">
        <v>170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0">
        <f t="shared" si="2"/>
        <v>170</v>
      </c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11">
        <f t="shared" si="3"/>
        <v>0</v>
      </c>
      <c r="AM38" s="159"/>
      <c r="AN38" s="159"/>
      <c r="AO38" s="159"/>
    </row>
    <row r="39" spans="1:41" ht="21" hidden="1" customHeight="1" x14ac:dyDescent="0.3">
      <c r="A39" s="50">
        <v>350135</v>
      </c>
      <c r="B39" s="62"/>
      <c r="C39" s="55"/>
      <c r="D39" s="54"/>
      <c r="E39" s="29"/>
      <c r="F39" s="65"/>
      <c r="G39" s="58"/>
      <c r="H39" s="45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0">
        <f t="shared" si="2"/>
        <v>0</v>
      </c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11">
        <f t="shared" si="3"/>
        <v>0</v>
      </c>
      <c r="AM39" s="159"/>
      <c r="AN39" s="159"/>
      <c r="AO39" s="159"/>
    </row>
    <row r="40" spans="1:41" ht="21" customHeight="1" x14ac:dyDescent="0.3">
      <c r="A40" s="50">
        <v>350135</v>
      </c>
      <c r="B40" s="62" t="s">
        <v>78</v>
      </c>
      <c r="C40" s="55"/>
      <c r="D40" s="54" t="s">
        <v>111</v>
      </c>
      <c r="E40" s="29">
        <v>0.95</v>
      </c>
      <c r="F40" s="65">
        <v>1.1000000000000001</v>
      </c>
      <c r="G40" s="58">
        <v>191</v>
      </c>
      <c r="H40" s="45"/>
      <c r="I40" s="13">
        <v>30</v>
      </c>
      <c r="J40" s="13"/>
      <c r="K40" s="13"/>
      <c r="L40" s="13"/>
      <c r="M40" s="13"/>
      <c r="N40" s="13"/>
      <c r="O40" s="13">
        <v>30</v>
      </c>
      <c r="P40" s="147"/>
      <c r="Q40" s="13"/>
      <c r="R40" s="13">
        <v>10</v>
      </c>
      <c r="S40" s="13"/>
      <c r="T40" s="13">
        <v>16</v>
      </c>
      <c r="U40" s="13"/>
      <c r="V40" s="13"/>
      <c r="W40" s="10">
        <f t="shared" si="2"/>
        <v>105</v>
      </c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11">
        <f t="shared" si="3"/>
        <v>86</v>
      </c>
      <c r="AM40" s="159"/>
      <c r="AN40" s="159"/>
      <c r="AO40" s="159"/>
    </row>
    <row r="41" spans="1:41" ht="21" customHeight="1" x14ac:dyDescent="0.3">
      <c r="A41" s="50">
        <v>300787</v>
      </c>
      <c r="B41" s="62" t="s">
        <v>52</v>
      </c>
      <c r="C41" s="55"/>
      <c r="D41" s="54" t="s">
        <v>25</v>
      </c>
      <c r="E41" s="29">
        <v>0.9</v>
      </c>
      <c r="F41" s="65">
        <v>1</v>
      </c>
      <c r="G41" s="58"/>
      <c r="H41" s="45">
        <v>150</v>
      </c>
      <c r="I41" s="149">
        <v>30</v>
      </c>
      <c r="J41" s="149">
        <v>20</v>
      </c>
      <c r="K41" s="149"/>
      <c r="L41" s="149"/>
      <c r="M41" s="149"/>
      <c r="N41" s="149"/>
      <c r="O41" s="149"/>
      <c r="P41" s="149"/>
      <c r="Q41" s="149"/>
      <c r="R41" s="149"/>
      <c r="S41" s="149"/>
      <c r="T41" s="149">
        <v>20</v>
      </c>
      <c r="U41" s="149"/>
      <c r="V41" s="13"/>
      <c r="W41" s="10">
        <f t="shared" si="2"/>
        <v>80</v>
      </c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11">
        <f t="shared" si="3"/>
        <v>70</v>
      </c>
      <c r="AM41" s="159"/>
      <c r="AN41" s="159"/>
      <c r="AO41" s="159"/>
    </row>
    <row r="42" spans="1:41" ht="21" hidden="1" customHeight="1" x14ac:dyDescent="0.3">
      <c r="A42" s="50">
        <v>300387</v>
      </c>
      <c r="B42" s="62" t="s">
        <v>162</v>
      </c>
      <c r="C42" s="55"/>
      <c r="D42" s="54" t="s">
        <v>160</v>
      </c>
      <c r="E42" s="29">
        <v>0.92</v>
      </c>
      <c r="F42" s="65">
        <v>1.05</v>
      </c>
      <c r="G42" s="58"/>
      <c r="H42" s="45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0">
        <f t="shared" si="2"/>
        <v>0</v>
      </c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11">
        <f t="shared" si="3"/>
        <v>0</v>
      </c>
      <c r="AM42" s="159"/>
      <c r="AN42" s="159"/>
      <c r="AO42" s="159"/>
    </row>
    <row r="43" spans="1:41" ht="21" customHeight="1" x14ac:dyDescent="0.3">
      <c r="A43" s="50">
        <v>300257</v>
      </c>
      <c r="B43" s="62" t="s">
        <v>110</v>
      </c>
      <c r="C43" s="55"/>
      <c r="D43" s="54" t="s">
        <v>81</v>
      </c>
      <c r="E43" s="29">
        <v>1.3</v>
      </c>
      <c r="F43" s="65">
        <v>1.5</v>
      </c>
      <c r="G43" s="58">
        <v>60</v>
      </c>
      <c r="H43" s="45"/>
      <c r="I43" s="13">
        <v>5</v>
      </c>
      <c r="J43" s="13"/>
      <c r="K43" s="13"/>
      <c r="L43" s="13"/>
      <c r="M43" s="13"/>
      <c r="N43" s="13"/>
      <c r="O43" s="13"/>
      <c r="P43" s="13">
        <v>2</v>
      </c>
      <c r="Q43" s="13"/>
      <c r="R43" s="13"/>
      <c r="S43" s="13"/>
      <c r="T43" s="13">
        <v>6</v>
      </c>
      <c r="U43" s="13">
        <v>1</v>
      </c>
      <c r="V43" s="13"/>
      <c r="W43" s="10">
        <f t="shared" si="2"/>
        <v>46</v>
      </c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11">
        <f t="shared" si="3"/>
        <v>14</v>
      </c>
      <c r="AM43" s="159">
        <v>10</v>
      </c>
      <c r="AN43" s="159">
        <v>20</v>
      </c>
      <c r="AO43" s="159">
        <v>20</v>
      </c>
    </row>
    <row r="44" spans="1:41" ht="21" hidden="1" customHeight="1" x14ac:dyDescent="0.3">
      <c r="A44" s="50">
        <v>300898</v>
      </c>
      <c r="B44" s="62" t="s">
        <v>26</v>
      </c>
      <c r="C44" s="55"/>
      <c r="D44" s="54" t="s">
        <v>150</v>
      </c>
      <c r="E44" s="29"/>
      <c r="F44" s="65"/>
      <c r="G44" s="58"/>
      <c r="H44" s="45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3"/>
      <c r="W44" s="10">
        <f t="shared" si="2"/>
        <v>0</v>
      </c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11">
        <f t="shared" si="3"/>
        <v>0</v>
      </c>
      <c r="AM44" s="159"/>
      <c r="AN44" s="159"/>
      <c r="AO44" s="159"/>
    </row>
    <row r="45" spans="1:41" ht="21" hidden="1" customHeight="1" x14ac:dyDescent="0.3">
      <c r="A45" s="50">
        <v>300390</v>
      </c>
      <c r="B45" s="62" t="s">
        <v>26</v>
      </c>
      <c r="C45" s="55"/>
      <c r="D45" s="54" t="s">
        <v>132</v>
      </c>
      <c r="E45" s="29"/>
      <c r="F45" s="65"/>
      <c r="G45" s="58"/>
      <c r="H45" s="45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0">
        <f t="shared" si="2"/>
        <v>0</v>
      </c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11">
        <f t="shared" si="3"/>
        <v>0</v>
      </c>
      <c r="AM45" s="159"/>
      <c r="AN45" s="159"/>
      <c r="AO45" s="159"/>
    </row>
    <row r="46" spans="1:41" ht="21" customHeight="1" x14ac:dyDescent="0.3">
      <c r="A46" s="50">
        <v>300886</v>
      </c>
      <c r="B46" s="62" t="s">
        <v>94</v>
      </c>
      <c r="C46" s="55"/>
      <c r="D46" s="54" t="s">
        <v>37</v>
      </c>
      <c r="E46" s="29">
        <v>6</v>
      </c>
      <c r="F46" s="65">
        <v>7</v>
      </c>
      <c r="G46" s="58">
        <v>50</v>
      </c>
      <c r="H46" s="45">
        <v>75</v>
      </c>
      <c r="I46" s="13">
        <v>15</v>
      </c>
      <c r="J46" s="13">
        <v>10</v>
      </c>
      <c r="K46" s="13">
        <v>10</v>
      </c>
      <c r="L46" s="13"/>
      <c r="M46" s="13"/>
      <c r="N46" s="13"/>
      <c r="O46" s="13"/>
      <c r="P46" s="13"/>
      <c r="Q46" s="13"/>
      <c r="R46" s="13">
        <v>15</v>
      </c>
      <c r="S46" s="13"/>
      <c r="T46" s="13">
        <v>10</v>
      </c>
      <c r="U46" s="13">
        <v>10</v>
      </c>
      <c r="V46" s="13"/>
      <c r="W46" s="10">
        <f t="shared" si="2"/>
        <v>55</v>
      </c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11">
        <f t="shared" si="3"/>
        <v>70</v>
      </c>
      <c r="AM46" s="159"/>
      <c r="AN46" s="159"/>
      <c r="AO46" s="159"/>
    </row>
    <row r="47" spans="1:41" ht="21" hidden="1" customHeight="1" x14ac:dyDescent="0.3">
      <c r="A47" s="50">
        <v>300886</v>
      </c>
      <c r="B47" s="62" t="s">
        <v>94</v>
      </c>
      <c r="C47" s="55"/>
      <c r="D47" s="54" t="s">
        <v>77</v>
      </c>
      <c r="E47" s="29">
        <v>6</v>
      </c>
      <c r="F47" s="65">
        <v>7</v>
      </c>
      <c r="G47" s="58"/>
      <c r="H47" s="45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0">
        <f t="shared" si="2"/>
        <v>0</v>
      </c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11">
        <f t="shared" si="3"/>
        <v>0</v>
      </c>
      <c r="AM47" s="159"/>
      <c r="AN47" s="159"/>
      <c r="AO47" s="159"/>
    </row>
    <row r="48" spans="1:41" ht="21" hidden="1" customHeight="1" x14ac:dyDescent="0.3">
      <c r="A48" s="50">
        <v>350211</v>
      </c>
      <c r="B48" s="62" t="s">
        <v>194</v>
      </c>
      <c r="C48" s="55"/>
      <c r="D48" s="54" t="s">
        <v>156</v>
      </c>
      <c r="E48" s="29">
        <v>1</v>
      </c>
      <c r="F48" s="65">
        <v>1.1000000000000001</v>
      </c>
      <c r="G48" s="58"/>
      <c r="H48" s="45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  <c r="V48" s="13"/>
      <c r="W48" s="10">
        <f t="shared" si="2"/>
        <v>0</v>
      </c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11">
        <f t="shared" si="3"/>
        <v>0</v>
      </c>
      <c r="AM48" s="159"/>
      <c r="AN48" s="159"/>
      <c r="AO48" s="159"/>
    </row>
    <row r="49" spans="1:41" ht="21" customHeight="1" x14ac:dyDescent="0.3">
      <c r="A49" s="50">
        <v>350211</v>
      </c>
      <c r="B49" s="62" t="s">
        <v>188</v>
      </c>
      <c r="C49" s="55"/>
      <c r="D49" s="54" t="s">
        <v>189</v>
      </c>
      <c r="E49" s="29">
        <v>1</v>
      </c>
      <c r="F49" s="65">
        <v>1.1000000000000001</v>
      </c>
      <c r="G49" s="58"/>
      <c r="H49" s="45">
        <v>100</v>
      </c>
      <c r="I49" s="148">
        <v>23</v>
      </c>
      <c r="J49" s="148">
        <v>37</v>
      </c>
      <c r="K49" s="148"/>
      <c r="L49" s="148">
        <v>5</v>
      </c>
      <c r="M49" s="148"/>
      <c r="N49" s="148">
        <v>5</v>
      </c>
      <c r="O49" s="148"/>
      <c r="P49" s="148"/>
      <c r="Q49" s="148">
        <v>9</v>
      </c>
      <c r="R49" s="148">
        <v>9</v>
      </c>
      <c r="S49" s="148"/>
      <c r="T49" s="148">
        <v>7</v>
      </c>
      <c r="U49" s="148">
        <v>5</v>
      </c>
      <c r="V49" s="13"/>
      <c r="W49" s="10">
        <f t="shared" si="2"/>
        <v>0</v>
      </c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11">
        <f t="shared" ref="AL49:AL78" si="4">SUM(I49:U49)+SUM(X49:AK49)</f>
        <v>100</v>
      </c>
      <c r="AM49" s="159"/>
      <c r="AN49" s="159"/>
      <c r="AO49" s="159"/>
    </row>
    <row r="50" spans="1:41" ht="21" customHeight="1" x14ac:dyDescent="0.3">
      <c r="A50" s="50">
        <v>301064</v>
      </c>
      <c r="B50" s="70" t="s">
        <v>158</v>
      </c>
      <c r="C50" s="68"/>
      <c r="D50" s="69" t="s">
        <v>157</v>
      </c>
      <c r="E50" s="72">
        <v>0.4</v>
      </c>
      <c r="F50" s="87">
        <v>0.48</v>
      </c>
      <c r="G50" s="127"/>
      <c r="H50" s="45">
        <v>80</v>
      </c>
      <c r="I50" s="13">
        <v>15</v>
      </c>
      <c r="J50" s="13">
        <v>10</v>
      </c>
      <c r="K50" s="13"/>
      <c r="L50" s="13"/>
      <c r="M50" s="13"/>
      <c r="N50" s="13">
        <v>5</v>
      </c>
      <c r="O50" s="13">
        <v>10</v>
      </c>
      <c r="P50" s="13"/>
      <c r="Q50" s="13"/>
      <c r="R50" s="13"/>
      <c r="S50" s="13"/>
      <c r="T50" s="13"/>
      <c r="U50" s="13"/>
      <c r="V50" s="13"/>
      <c r="W50" s="10">
        <f t="shared" si="2"/>
        <v>40</v>
      </c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11">
        <f t="shared" si="4"/>
        <v>40</v>
      </c>
      <c r="AM50" s="159">
        <v>2</v>
      </c>
      <c r="AN50" s="159"/>
      <c r="AO50" s="159"/>
    </row>
    <row r="51" spans="1:41" ht="1" customHeight="1" x14ac:dyDescent="0.3">
      <c r="A51" s="50">
        <v>350201</v>
      </c>
      <c r="B51" s="70" t="s">
        <v>167</v>
      </c>
      <c r="C51" s="68"/>
      <c r="D51" s="69" t="s">
        <v>102</v>
      </c>
      <c r="E51" s="72">
        <v>0.45</v>
      </c>
      <c r="F51" s="87">
        <v>0.5</v>
      </c>
      <c r="G51" s="127"/>
      <c r="H51" s="45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0">
        <f t="shared" si="2"/>
        <v>0</v>
      </c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11">
        <f t="shared" si="4"/>
        <v>0</v>
      </c>
      <c r="AM51" s="159"/>
      <c r="AN51" s="159"/>
      <c r="AO51" s="159"/>
    </row>
    <row r="52" spans="1:41" ht="21" customHeight="1" x14ac:dyDescent="0.3">
      <c r="A52" s="50">
        <v>300401</v>
      </c>
      <c r="B52" s="62" t="s">
        <v>123</v>
      </c>
      <c r="C52" s="55"/>
      <c r="D52" s="54" t="s">
        <v>114</v>
      </c>
      <c r="E52" s="29">
        <v>1.3</v>
      </c>
      <c r="F52" s="57">
        <v>1.45</v>
      </c>
      <c r="G52" s="58">
        <v>85</v>
      </c>
      <c r="H52" s="45">
        <v>9</v>
      </c>
      <c r="I52" s="13">
        <v>10</v>
      </c>
      <c r="J52" s="13">
        <v>40</v>
      </c>
      <c r="K52" s="13">
        <v>10</v>
      </c>
      <c r="L52" s="13">
        <v>5</v>
      </c>
      <c r="M52" s="13"/>
      <c r="N52" s="13"/>
      <c r="O52" s="13"/>
      <c r="P52" s="13">
        <v>5</v>
      </c>
      <c r="Q52" s="13"/>
      <c r="R52" s="13"/>
      <c r="S52" s="13"/>
      <c r="T52" s="13">
        <v>10</v>
      </c>
      <c r="U52" s="13"/>
      <c r="V52" s="13"/>
      <c r="W52" s="10">
        <f t="shared" ref="W52:W78" si="5">G52+H52-AL52</f>
        <v>14</v>
      </c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11">
        <f t="shared" si="4"/>
        <v>80</v>
      </c>
      <c r="AM52" s="159">
        <v>1</v>
      </c>
      <c r="AN52" s="159"/>
      <c r="AO52" s="159"/>
    </row>
    <row r="53" spans="1:41" ht="21" customHeight="1" x14ac:dyDescent="0.3">
      <c r="A53" s="50">
        <v>300973</v>
      </c>
      <c r="B53" s="62" t="s">
        <v>41</v>
      </c>
      <c r="C53" s="55"/>
      <c r="D53" s="54" t="s">
        <v>33</v>
      </c>
      <c r="E53" s="29">
        <v>0.45</v>
      </c>
      <c r="F53" s="65">
        <v>0.5</v>
      </c>
      <c r="G53" s="58"/>
      <c r="H53" s="45">
        <v>52</v>
      </c>
      <c r="I53" s="13">
        <v>10</v>
      </c>
      <c r="J53" s="13">
        <v>10</v>
      </c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>
        <v>4</v>
      </c>
      <c r="V53" s="13"/>
      <c r="W53" s="10">
        <f t="shared" si="5"/>
        <v>28</v>
      </c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11">
        <f t="shared" si="4"/>
        <v>24</v>
      </c>
      <c r="AM53" s="159"/>
      <c r="AN53" s="159"/>
      <c r="AO53" s="159"/>
    </row>
    <row r="54" spans="1:41" ht="20.25" hidden="1" customHeight="1" x14ac:dyDescent="0.3">
      <c r="A54" s="50">
        <v>350590</v>
      </c>
      <c r="B54" s="117" t="s">
        <v>95</v>
      </c>
      <c r="C54" s="118"/>
      <c r="D54" s="142" t="s">
        <v>47</v>
      </c>
      <c r="E54" s="119">
        <v>0.95</v>
      </c>
      <c r="F54" s="120">
        <v>1.05</v>
      </c>
      <c r="G54" s="58"/>
      <c r="H54" s="45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0">
        <f t="shared" si="5"/>
        <v>0</v>
      </c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11">
        <f t="shared" si="4"/>
        <v>0</v>
      </c>
      <c r="AM54" s="159"/>
      <c r="AN54" s="159"/>
      <c r="AO54" s="159"/>
    </row>
    <row r="55" spans="1:41" ht="21" customHeight="1" x14ac:dyDescent="0.3">
      <c r="A55" s="50">
        <v>300415</v>
      </c>
      <c r="B55" s="117" t="s">
        <v>117</v>
      </c>
      <c r="C55" s="118"/>
      <c r="D55" s="142" t="s">
        <v>47</v>
      </c>
      <c r="E55" s="119">
        <v>0.7</v>
      </c>
      <c r="F55" s="120">
        <v>0.8</v>
      </c>
      <c r="G55" s="58">
        <v>50</v>
      </c>
      <c r="H55" s="45">
        <v>160</v>
      </c>
      <c r="I55" s="13">
        <v>10</v>
      </c>
      <c r="J55" s="13">
        <v>20</v>
      </c>
      <c r="K55" s="13"/>
      <c r="L55" s="13"/>
      <c r="M55" s="13"/>
      <c r="N55" s="13">
        <v>2</v>
      </c>
      <c r="O55" s="13"/>
      <c r="P55" s="13"/>
      <c r="Q55" s="13"/>
      <c r="R55" s="13">
        <v>15</v>
      </c>
      <c r="S55" s="13"/>
      <c r="T55" s="13">
        <v>5</v>
      </c>
      <c r="U55" s="13"/>
      <c r="V55" s="13"/>
      <c r="W55" s="10">
        <f t="shared" si="5"/>
        <v>158</v>
      </c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11">
        <f t="shared" si="4"/>
        <v>52</v>
      </c>
      <c r="AM55" s="159"/>
      <c r="AN55" s="159"/>
      <c r="AO55" s="159"/>
    </row>
    <row r="56" spans="1:41" ht="21" hidden="1" customHeight="1" x14ac:dyDescent="0.3">
      <c r="A56" s="50">
        <v>300415</v>
      </c>
      <c r="B56" s="145" t="s">
        <v>117</v>
      </c>
      <c r="C56" s="55"/>
      <c r="D56" s="54" t="s">
        <v>111</v>
      </c>
      <c r="E56" s="29">
        <v>1.2</v>
      </c>
      <c r="F56" s="65">
        <v>1.4</v>
      </c>
      <c r="G56" s="58"/>
      <c r="H56" s="45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0">
        <f t="shared" si="5"/>
        <v>0</v>
      </c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11">
        <f t="shared" si="4"/>
        <v>0</v>
      </c>
      <c r="AM56" s="159"/>
      <c r="AN56" s="159"/>
      <c r="AO56" s="159"/>
    </row>
    <row r="57" spans="1:41" ht="21" customHeight="1" x14ac:dyDescent="0.3">
      <c r="A57" s="50">
        <v>300418</v>
      </c>
      <c r="B57" s="62" t="s">
        <v>27</v>
      </c>
      <c r="C57" s="55"/>
      <c r="D57" s="54" t="s">
        <v>118</v>
      </c>
      <c r="E57" s="29">
        <v>1.5</v>
      </c>
      <c r="F57" s="57">
        <v>1.7</v>
      </c>
      <c r="G57" s="58">
        <v>63</v>
      </c>
      <c r="H57" s="45"/>
      <c r="I57" s="13"/>
      <c r="J57" s="13"/>
      <c r="K57" s="13">
        <v>20</v>
      </c>
      <c r="L57" s="13"/>
      <c r="M57" s="13"/>
      <c r="N57" s="13"/>
      <c r="O57" s="13"/>
      <c r="P57" s="13"/>
      <c r="Q57" s="13">
        <v>5</v>
      </c>
      <c r="R57" s="13"/>
      <c r="S57" s="13"/>
      <c r="T57" s="13"/>
      <c r="U57" s="13"/>
      <c r="V57" s="13"/>
      <c r="W57" s="10">
        <f t="shared" si="5"/>
        <v>38</v>
      </c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11">
        <f t="shared" si="4"/>
        <v>25</v>
      </c>
      <c r="AM57" s="159"/>
      <c r="AN57" s="159"/>
      <c r="AO57" s="159"/>
    </row>
    <row r="58" spans="1:41" ht="21" customHeight="1" x14ac:dyDescent="0.3">
      <c r="A58" s="50">
        <v>300421</v>
      </c>
      <c r="B58" s="62" t="s">
        <v>28</v>
      </c>
      <c r="C58" s="55"/>
      <c r="D58" s="54" t="s">
        <v>101</v>
      </c>
      <c r="E58" s="29">
        <v>2.2000000000000002</v>
      </c>
      <c r="F58" s="57">
        <v>2.4</v>
      </c>
      <c r="G58" s="58">
        <v>96</v>
      </c>
      <c r="H58" s="45"/>
      <c r="I58" s="13"/>
      <c r="J58" s="13">
        <v>40</v>
      </c>
      <c r="K58" s="13">
        <v>10</v>
      </c>
      <c r="L58" s="13">
        <v>10</v>
      </c>
      <c r="M58" s="13"/>
      <c r="N58" s="13"/>
      <c r="O58" s="13"/>
      <c r="P58" s="13">
        <v>5</v>
      </c>
      <c r="Q58" s="13">
        <v>10</v>
      </c>
      <c r="R58" s="13"/>
      <c r="S58" s="13"/>
      <c r="T58" s="13">
        <v>6</v>
      </c>
      <c r="U58" s="13">
        <v>10</v>
      </c>
      <c r="V58" s="13"/>
      <c r="W58" s="10">
        <f t="shared" si="5"/>
        <v>5</v>
      </c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11">
        <f t="shared" si="4"/>
        <v>91</v>
      </c>
      <c r="AM58" s="159">
        <v>1</v>
      </c>
      <c r="AN58" s="159"/>
      <c r="AO58" s="159"/>
    </row>
    <row r="59" spans="1:41" ht="21" hidden="1" customHeight="1" x14ac:dyDescent="0.3">
      <c r="A59" s="50">
        <v>300420</v>
      </c>
      <c r="B59" s="62" t="s">
        <v>126</v>
      </c>
      <c r="C59" s="55"/>
      <c r="D59" s="54"/>
      <c r="E59" s="29"/>
      <c r="F59" s="57">
        <v>1.35</v>
      </c>
      <c r="G59" s="58"/>
      <c r="H59" s="45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0">
        <f t="shared" si="5"/>
        <v>0</v>
      </c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11">
        <f t="shared" si="4"/>
        <v>0</v>
      </c>
      <c r="AM59" s="159"/>
      <c r="AN59" s="159"/>
      <c r="AO59" s="159"/>
    </row>
    <row r="60" spans="1:41" ht="21" customHeight="1" x14ac:dyDescent="0.3">
      <c r="A60" s="50">
        <v>300422</v>
      </c>
      <c r="B60" s="62" t="s">
        <v>34</v>
      </c>
      <c r="C60" s="55"/>
      <c r="D60" s="54" t="s">
        <v>169</v>
      </c>
      <c r="E60" s="29">
        <v>0.95</v>
      </c>
      <c r="F60" s="65">
        <v>1.1000000000000001</v>
      </c>
      <c r="G60" s="58">
        <v>79</v>
      </c>
      <c r="H60" s="45"/>
      <c r="I60" s="13">
        <v>20</v>
      </c>
      <c r="J60" s="13"/>
      <c r="K60" s="13"/>
      <c r="L60" s="13"/>
      <c r="M60" s="13"/>
      <c r="N60" s="13">
        <v>5</v>
      </c>
      <c r="O60" s="13">
        <v>20</v>
      </c>
      <c r="P60" s="13"/>
      <c r="Q60" s="13"/>
      <c r="R60" s="13"/>
      <c r="S60" s="13"/>
      <c r="T60" s="13">
        <v>15</v>
      </c>
      <c r="U60" s="13">
        <v>6</v>
      </c>
      <c r="V60" s="13"/>
      <c r="W60" s="10">
        <f t="shared" si="5"/>
        <v>13</v>
      </c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11">
        <f t="shared" si="4"/>
        <v>66</v>
      </c>
      <c r="AM60" s="159">
        <v>2</v>
      </c>
      <c r="AN60" s="159"/>
      <c r="AO60" s="159"/>
    </row>
    <row r="61" spans="1:41" ht="21" customHeight="1" x14ac:dyDescent="0.3">
      <c r="A61" s="50">
        <v>300430</v>
      </c>
      <c r="B61" s="62" t="s">
        <v>49</v>
      </c>
      <c r="C61" s="55"/>
      <c r="D61" s="54" t="s">
        <v>112</v>
      </c>
      <c r="E61" s="29">
        <v>1.8</v>
      </c>
      <c r="F61" s="65">
        <v>2</v>
      </c>
      <c r="G61" s="58">
        <v>25</v>
      </c>
      <c r="H61" s="45"/>
      <c r="I61" s="13"/>
      <c r="J61" s="13"/>
      <c r="K61" s="13"/>
      <c r="L61" s="13"/>
      <c r="M61" s="13"/>
      <c r="N61" s="13"/>
      <c r="O61" s="13"/>
      <c r="P61" s="13"/>
      <c r="Q61" s="13">
        <v>1</v>
      </c>
      <c r="R61" s="13"/>
      <c r="S61" s="13"/>
      <c r="T61" s="13">
        <v>2</v>
      </c>
      <c r="U61" s="13"/>
      <c r="V61" s="13"/>
      <c r="W61" s="10">
        <f t="shared" si="5"/>
        <v>22</v>
      </c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11">
        <f t="shared" si="4"/>
        <v>3</v>
      </c>
      <c r="AM61" s="159">
        <v>1</v>
      </c>
      <c r="AN61" s="159"/>
      <c r="AO61" s="159"/>
    </row>
    <row r="62" spans="1:41" ht="21" customHeight="1" x14ac:dyDescent="0.3">
      <c r="A62" s="50">
        <v>300425</v>
      </c>
      <c r="B62" s="62" t="s">
        <v>29</v>
      </c>
      <c r="C62" s="55"/>
      <c r="D62" s="54" t="s">
        <v>112</v>
      </c>
      <c r="E62" s="29">
        <v>2</v>
      </c>
      <c r="F62" s="65">
        <v>2.2000000000000002</v>
      </c>
      <c r="G62" s="58">
        <v>26</v>
      </c>
      <c r="H62" s="45"/>
      <c r="I62" s="13"/>
      <c r="J62" s="13"/>
      <c r="K62" s="13">
        <v>5</v>
      </c>
      <c r="L62" s="13"/>
      <c r="M62" s="13"/>
      <c r="N62" s="13"/>
      <c r="O62" s="13"/>
      <c r="P62" s="13"/>
      <c r="Q62" s="13">
        <v>1</v>
      </c>
      <c r="R62" s="13"/>
      <c r="S62" s="13"/>
      <c r="T62" s="13">
        <v>2</v>
      </c>
      <c r="U62" s="13"/>
      <c r="V62" s="13"/>
      <c r="W62" s="10">
        <f t="shared" si="5"/>
        <v>18</v>
      </c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11">
        <f t="shared" si="4"/>
        <v>8</v>
      </c>
      <c r="AM62" s="159"/>
      <c r="AN62" s="159"/>
      <c r="AO62" s="159"/>
    </row>
    <row r="63" spans="1:41" ht="21" customHeight="1" x14ac:dyDescent="0.3">
      <c r="A63" s="50">
        <v>300427</v>
      </c>
      <c r="B63" s="62" t="s">
        <v>159</v>
      </c>
      <c r="C63" s="55"/>
      <c r="D63" s="54" t="s">
        <v>113</v>
      </c>
      <c r="E63" s="29">
        <v>1.45</v>
      </c>
      <c r="F63" s="65">
        <v>1.65</v>
      </c>
      <c r="G63" s="58">
        <v>154</v>
      </c>
      <c r="H63" s="45"/>
      <c r="I63" s="13">
        <v>60</v>
      </c>
      <c r="J63" s="13"/>
      <c r="K63" s="13"/>
      <c r="L63" s="13">
        <v>10</v>
      </c>
      <c r="M63" s="13"/>
      <c r="N63" s="13"/>
      <c r="O63" s="13"/>
      <c r="P63" s="13"/>
      <c r="Q63" s="13"/>
      <c r="R63" s="13"/>
      <c r="S63" s="13"/>
      <c r="T63" s="13">
        <v>15</v>
      </c>
      <c r="U63" s="13"/>
      <c r="V63" s="13"/>
      <c r="W63" s="10">
        <f t="shared" si="5"/>
        <v>69</v>
      </c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11">
        <f t="shared" si="4"/>
        <v>85</v>
      </c>
      <c r="AM63" s="159">
        <v>2</v>
      </c>
      <c r="AN63" s="159"/>
      <c r="AO63" s="159"/>
    </row>
    <row r="64" spans="1:41" ht="21" hidden="1" customHeight="1" x14ac:dyDescent="0.3">
      <c r="A64" s="50">
        <v>300427</v>
      </c>
      <c r="B64" s="62" t="s">
        <v>79</v>
      </c>
      <c r="C64" s="55"/>
      <c r="D64" s="54" t="s">
        <v>112</v>
      </c>
      <c r="E64" s="29">
        <v>1.75</v>
      </c>
      <c r="F64" s="65">
        <v>1.9</v>
      </c>
      <c r="G64" s="58"/>
      <c r="H64" s="45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0">
        <f t="shared" si="5"/>
        <v>0</v>
      </c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11">
        <f t="shared" si="4"/>
        <v>0</v>
      </c>
      <c r="AM64" s="159"/>
      <c r="AN64" s="159"/>
      <c r="AO64" s="159"/>
    </row>
    <row r="65" spans="1:41" ht="20.25" customHeight="1" x14ac:dyDescent="0.3">
      <c r="A65" s="50">
        <v>300312</v>
      </c>
      <c r="B65" s="62" t="s">
        <v>98</v>
      </c>
      <c r="C65" s="55"/>
      <c r="D65" s="54" t="s">
        <v>40</v>
      </c>
      <c r="E65" s="29">
        <v>1.1499999999999999</v>
      </c>
      <c r="F65" s="65">
        <v>1.3</v>
      </c>
      <c r="G65" s="73">
        <v>78</v>
      </c>
      <c r="H65" s="45"/>
      <c r="I65" s="13"/>
      <c r="J65" s="13">
        <v>20</v>
      </c>
      <c r="K65" s="13"/>
      <c r="L65" s="13"/>
      <c r="M65" s="13"/>
      <c r="N65" s="13"/>
      <c r="O65" s="13">
        <v>20</v>
      </c>
      <c r="P65" s="13"/>
      <c r="Q65" s="13"/>
      <c r="R65" s="13"/>
      <c r="S65" s="13"/>
      <c r="T65" s="13"/>
      <c r="U65" s="13"/>
      <c r="V65" s="13"/>
      <c r="W65" s="10">
        <f t="shared" si="5"/>
        <v>38</v>
      </c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11">
        <f t="shared" si="4"/>
        <v>40</v>
      </c>
      <c r="AM65" s="159"/>
      <c r="AN65" s="159"/>
      <c r="AO65" s="159"/>
    </row>
    <row r="66" spans="1:41" ht="21" customHeight="1" x14ac:dyDescent="0.3">
      <c r="A66" s="50">
        <v>300428</v>
      </c>
      <c r="B66" s="62" t="s">
        <v>87</v>
      </c>
      <c r="C66" s="55"/>
      <c r="D66" s="54" t="s">
        <v>112</v>
      </c>
      <c r="E66" s="29">
        <v>1.8</v>
      </c>
      <c r="F66" s="65">
        <v>1.9</v>
      </c>
      <c r="G66" s="58">
        <v>111</v>
      </c>
      <c r="H66" s="45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0">
        <f t="shared" si="5"/>
        <v>111</v>
      </c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11">
        <f t="shared" si="4"/>
        <v>0</v>
      </c>
      <c r="AM66" s="159">
        <v>2</v>
      </c>
      <c r="AN66" s="159"/>
      <c r="AO66" s="159"/>
    </row>
    <row r="67" spans="1:41" ht="21" hidden="1" customHeight="1" x14ac:dyDescent="0.3">
      <c r="A67" s="50">
        <v>350080</v>
      </c>
      <c r="B67" s="62"/>
      <c r="C67" s="55"/>
      <c r="D67" s="54" t="s">
        <v>216</v>
      </c>
      <c r="E67" s="29">
        <v>3</v>
      </c>
      <c r="F67" s="65">
        <v>3.5</v>
      </c>
      <c r="G67" s="58"/>
      <c r="H67" s="45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0">
        <f t="shared" si="5"/>
        <v>0</v>
      </c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11">
        <f t="shared" si="4"/>
        <v>0</v>
      </c>
      <c r="AM67" s="159"/>
      <c r="AN67" s="159"/>
      <c r="AO67" s="159"/>
    </row>
    <row r="68" spans="1:41" ht="21" customHeight="1" x14ac:dyDescent="0.3">
      <c r="A68" s="50">
        <v>350006</v>
      </c>
      <c r="B68" s="62" t="s">
        <v>50</v>
      </c>
      <c r="C68" s="55"/>
      <c r="D68" s="54" t="s">
        <v>133</v>
      </c>
      <c r="E68" s="29">
        <v>0.7</v>
      </c>
      <c r="F68" s="65">
        <v>0.8</v>
      </c>
      <c r="G68" s="73">
        <v>2</v>
      </c>
      <c r="H68" s="45">
        <v>4</v>
      </c>
      <c r="I68" s="13"/>
      <c r="J68" s="13" t="s">
        <v>218</v>
      </c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0">
        <f t="shared" si="5"/>
        <v>6</v>
      </c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11">
        <f t="shared" si="4"/>
        <v>0</v>
      </c>
      <c r="AM68" s="159"/>
      <c r="AN68" s="159"/>
      <c r="AO68" s="159"/>
    </row>
    <row r="69" spans="1:41" ht="21" customHeight="1" x14ac:dyDescent="0.3">
      <c r="A69" s="50">
        <v>400365</v>
      </c>
      <c r="B69" s="62" t="s">
        <v>30</v>
      </c>
      <c r="C69" s="55"/>
      <c r="D69" s="54"/>
      <c r="E69" s="56"/>
      <c r="F69" s="57">
        <v>2.86</v>
      </c>
      <c r="G69" s="58"/>
      <c r="H69" s="45"/>
      <c r="I69" s="13"/>
      <c r="J69" s="13"/>
      <c r="K69" s="13"/>
      <c r="L69" s="13"/>
      <c r="M69" s="13"/>
      <c r="N69" s="13">
        <v>3</v>
      </c>
      <c r="O69" s="13"/>
      <c r="P69" s="13"/>
      <c r="Q69" s="13"/>
      <c r="R69" s="13"/>
      <c r="S69" s="13"/>
      <c r="T69" s="13"/>
      <c r="U69" s="13"/>
      <c r="V69" s="13"/>
      <c r="W69" s="46">
        <f t="shared" si="5"/>
        <v>-3</v>
      </c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11">
        <f t="shared" si="4"/>
        <v>3</v>
      </c>
      <c r="AM69" s="159"/>
      <c r="AN69" s="159"/>
      <c r="AO69" s="159"/>
    </row>
    <row r="70" spans="1:41" ht="21" hidden="1" customHeight="1" x14ac:dyDescent="0.3">
      <c r="A70" s="50">
        <v>400366</v>
      </c>
      <c r="B70" s="62" t="s">
        <v>31</v>
      </c>
      <c r="C70" s="55"/>
      <c r="D70" s="54"/>
      <c r="E70" s="56"/>
      <c r="F70" s="57">
        <v>1.76</v>
      </c>
      <c r="G70" s="58"/>
      <c r="H70" s="45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46">
        <f t="shared" si="5"/>
        <v>0</v>
      </c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11">
        <f t="shared" si="4"/>
        <v>0</v>
      </c>
      <c r="AM70" s="159"/>
      <c r="AN70" s="159"/>
      <c r="AO70" s="159"/>
    </row>
    <row r="71" spans="1:41" ht="21" hidden="1" customHeight="1" x14ac:dyDescent="0.3">
      <c r="A71" s="50">
        <v>400367</v>
      </c>
      <c r="B71" s="62" t="s">
        <v>51</v>
      </c>
      <c r="C71" s="55"/>
      <c r="D71" s="54"/>
      <c r="E71" s="56"/>
      <c r="F71" s="57">
        <v>1.76</v>
      </c>
      <c r="G71" s="58"/>
      <c r="H71" s="45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46">
        <f t="shared" si="5"/>
        <v>0</v>
      </c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11">
        <f t="shared" si="4"/>
        <v>0</v>
      </c>
      <c r="AM71" s="159"/>
      <c r="AN71" s="159"/>
      <c r="AO71" s="159"/>
    </row>
    <row r="72" spans="1:41" ht="21" customHeight="1" x14ac:dyDescent="0.3">
      <c r="A72" s="50">
        <v>300288</v>
      </c>
      <c r="B72" s="62" t="s">
        <v>93</v>
      </c>
      <c r="C72" s="55"/>
      <c r="D72" s="54" t="s">
        <v>33</v>
      </c>
      <c r="E72" s="29">
        <v>0.65</v>
      </c>
      <c r="F72" s="65">
        <v>0.75</v>
      </c>
      <c r="G72" s="58">
        <v>23</v>
      </c>
      <c r="H72" s="45"/>
      <c r="I72" s="13"/>
      <c r="J72" s="13"/>
      <c r="K72" s="13"/>
      <c r="L72" s="13">
        <v>1</v>
      </c>
      <c r="M72" s="13"/>
      <c r="N72" s="13"/>
      <c r="O72" s="13"/>
      <c r="P72" s="13"/>
      <c r="Q72" s="13"/>
      <c r="R72" s="13"/>
      <c r="S72" s="13"/>
      <c r="T72" s="13"/>
      <c r="U72" s="13">
        <v>1</v>
      </c>
      <c r="V72" s="13"/>
      <c r="W72" s="46">
        <f t="shared" si="5"/>
        <v>21</v>
      </c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11">
        <f t="shared" si="4"/>
        <v>2</v>
      </c>
      <c r="AM72" s="159"/>
      <c r="AN72" s="159"/>
      <c r="AO72" s="159"/>
    </row>
    <row r="73" spans="1:41" ht="21" hidden="1" customHeight="1" x14ac:dyDescent="0.3">
      <c r="A73" s="50">
        <v>350177</v>
      </c>
      <c r="B73" s="62" t="s">
        <v>82</v>
      </c>
      <c r="C73" s="55"/>
      <c r="D73" s="54" t="s">
        <v>96</v>
      </c>
      <c r="E73" s="29">
        <v>8.5</v>
      </c>
      <c r="F73" s="65">
        <v>9.5</v>
      </c>
      <c r="G73" s="58"/>
      <c r="H73" s="45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3"/>
      <c r="W73" s="46">
        <f t="shared" si="5"/>
        <v>0</v>
      </c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11">
        <f t="shared" si="4"/>
        <v>0</v>
      </c>
      <c r="AM73" s="159"/>
      <c r="AN73" s="159"/>
      <c r="AO73" s="159"/>
    </row>
    <row r="74" spans="1:41" ht="21" hidden="1" customHeight="1" x14ac:dyDescent="0.3">
      <c r="A74" s="50">
        <v>350177</v>
      </c>
      <c r="B74" s="62" t="s">
        <v>82</v>
      </c>
      <c r="C74" s="55"/>
      <c r="D74" s="54" t="s">
        <v>33</v>
      </c>
      <c r="E74" s="29">
        <v>6.6</v>
      </c>
      <c r="F74" s="65">
        <v>7</v>
      </c>
      <c r="G74" s="58"/>
      <c r="H74" s="45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46">
        <f t="shared" si="5"/>
        <v>0</v>
      </c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11">
        <f t="shared" si="4"/>
        <v>0</v>
      </c>
      <c r="AM74" s="159"/>
      <c r="AN74" s="159"/>
      <c r="AO74" s="159"/>
    </row>
    <row r="75" spans="1:41" ht="21" hidden="1" customHeight="1" x14ac:dyDescent="0.3">
      <c r="A75" s="50">
        <v>350177</v>
      </c>
      <c r="B75" s="70" t="s">
        <v>82</v>
      </c>
      <c r="C75" s="68"/>
      <c r="D75" s="69" t="s">
        <v>132</v>
      </c>
      <c r="E75" s="72"/>
      <c r="F75" s="87"/>
      <c r="G75" s="58"/>
      <c r="H75" s="45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3"/>
      <c r="W75" s="46">
        <f t="shared" si="5"/>
        <v>0</v>
      </c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11">
        <f t="shared" si="4"/>
        <v>0</v>
      </c>
      <c r="AM75" s="159"/>
      <c r="AN75" s="159"/>
      <c r="AO75" s="159"/>
    </row>
    <row r="76" spans="1:41" ht="21" hidden="1" customHeight="1" x14ac:dyDescent="0.3">
      <c r="A76" s="50">
        <v>350179</v>
      </c>
      <c r="B76" s="70" t="s">
        <v>83</v>
      </c>
      <c r="C76" s="68"/>
      <c r="D76" s="69" t="s">
        <v>132</v>
      </c>
      <c r="E76" s="72"/>
      <c r="F76" s="87"/>
      <c r="G76" s="58"/>
      <c r="H76" s="45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9"/>
      <c r="V76" s="13"/>
      <c r="W76" s="46">
        <f t="shared" si="5"/>
        <v>0</v>
      </c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11">
        <f t="shared" si="4"/>
        <v>0</v>
      </c>
      <c r="AM76" s="159"/>
      <c r="AN76" s="159"/>
      <c r="AO76" s="159"/>
    </row>
    <row r="77" spans="1:41" ht="21" hidden="1" customHeight="1" x14ac:dyDescent="0.3">
      <c r="A77" s="50">
        <v>350178</v>
      </c>
      <c r="B77" s="101" t="s">
        <v>84</v>
      </c>
      <c r="C77" s="102"/>
      <c r="D77" s="103" t="s">
        <v>132</v>
      </c>
      <c r="E77" s="104"/>
      <c r="F77" s="105"/>
      <c r="G77" s="58"/>
      <c r="H77" s="45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3"/>
      <c r="W77" s="46">
        <f t="shared" si="5"/>
        <v>0</v>
      </c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11">
        <f t="shared" si="4"/>
        <v>0</v>
      </c>
      <c r="AM77" s="159"/>
      <c r="AN77" s="159"/>
      <c r="AO77" s="159"/>
    </row>
    <row r="78" spans="1:41" ht="21" hidden="1" customHeight="1" x14ac:dyDescent="0.3">
      <c r="A78" s="50">
        <v>350180</v>
      </c>
      <c r="B78" s="101" t="s">
        <v>85</v>
      </c>
      <c r="C78" s="102"/>
      <c r="D78" s="103" t="s">
        <v>132</v>
      </c>
      <c r="E78" s="104"/>
      <c r="F78" s="105"/>
      <c r="G78" s="58"/>
      <c r="H78" s="45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3"/>
      <c r="W78" s="46">
        <f t="shared" si="5"/>
        <v>0</v>
      </c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11">
        <f t="shared" si="4"/>
        <v>0</v>
      </c>
      <c r="AM78" s="159"/>
      <c r="AN78" s="159"/>
      <c r="AO78" s="159"/>
    </row>
    <row r="79" spans="1:41" ht="21" customHeight="1" x14ac:dyDescent="0.3">
      <c r="A79" s="50">
        <v>350001</v>
      </c>
      <c r="B79" s="62" t="s">
        <v>76</v>
      </c>
      <c r="C79" s="55"/>
      <c r="D79" s="54" t="s">
        <v>37</v>
      </c>
      <c r="E79" s="29">
        <v>0.87</v>
      </c>
      <c r="F79" s="65">
        <v>0.9</v>
      </c>
      <c r="G79" s="58"/>
      <c r="H79" s="45">
        <v>150</v>
      </c>
      <c r="I79" s="13">
        <v>40</v>
      </c>
      <c r="J79" s="13">
        <v>30</v>
      </c>
      <c r="K79" s="13">
        <v>20</v>
      </c>
      <c r="L79" s="13">
        <v>5</v>
      </c>
      <c r="M79" s="13"/>
      <c r="N79" s="13"/>
      <c r="O79" s="13"/>
      <c r="P79" s="13">
        <v>5</v>
      </c>
      <c r="Q79" s="13">
        <v>5</v>
      </c>
      <c r="R79" s="13">
        <v>30</v>
      </c>
      <c r="S79" s="13"/>
      <c r="T79" s="13">
        <v>10</v>
      </c>
      <c r="U79" s="13">
        <v>5</v>
      </c>
      <c r="V79" s="13"/>
      <c r="W79" s="46">
        <f t="shared" ref="W79:W111" si="6">G79+H79-AL79</f>
        <v>0</v>
      </c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11">
        <f t="shared" ref="AL79:AL111" si="7">SUM(I79:U79)+SUM(X79:AK79)</f>
        <v>150</v>
      </c>
      <c r="AM79" s="159"/>
      <c r="AN79" s="159"/>
      <c r="AO79" s="159"/>
    </row>
    <row r="80" spans="1:41" ht="21" hidden="1" customHeight="1" x14ac:dyDescent="0.3">
      <c r="A80" s="50">
        <v>350001</v>
      </c>
      <c r="B80" s="62" t="s">
        <v>161</v>
      </c>
      <c r="C80" s="55"/>
      <c r="D80" s="54" t="s">
        <v>77</v>
      </c>
      <c r="E80" s="29">
        <v>1.05</v>
      </c>
      <c r="F80" s="65">
        <v>1.1499999999999999</v>
      </c>
      <c r="G80" s="58"/>
      <c r="H80" s="45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46">
        <f t="shared" si="6"/>
        <v>0</v>
      </c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11">
        <f t="shared" si="7"/>
        <v>0</v>
      </c>
      <c r="AM80" s="159"/>
      <c r="AN80" s="159"/>
      <c r="AO80" s="159"/>
    </row>
    <row r="81" spans="1:41" ht="21" hidden="1" customHeight="1" x14ac:dyDescent="0.3">
      <c r="A81" s="50">
        <v>250212</v>
      </c>
      <c r="B81" s="62" t="s">
        <v>71</v>
      </c>
      <c r="C81" s="55"/>
      <c r="D81" s="54" t="s">
        <v>105</v>
      </c>
      <c r="E81" s="29">
        <v>0.96</v>
      </c>
      <c r="F81" s="65">
        <v>1.05</v>
      </c>
      <c r="G81" s="58"/>
      <c r="H81" s="45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3"/>
      <c r="W81" s="46">
        <f t="shared" si="6"/>
        <v>0</v>
      </c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11">
        <f t="shared" si="7"/>
        <v>0</v>
      </c>
      <c r="AM81" s="159"/>
      <c r="AN81" s="159"/>
      <c r="AO81" s="159"/>
    </row>
    <row r="82" spans="1:41" ht="21" hidden="1" customHeight="1" x14ac:dyDescent="0.3">
      <c r="A82" s="50">
        <v>200451</v>
      </c>
      <c r="B82" s="62" t="s">
        <v>206</v>
      </c>
      <c r="C82" s="55"/>
      <c r="D82" s="54" t="s">
        <v>100</v>
      </c>
      <c r="E82" s="29">
        <v>1.32</v>
      </c>
      <c r="F82" s="65">
        <v>1.5</v>
      </c>
      <c r="G82" s="58"/>
      <c r="H82" s="45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46">
        <f t="shared" si="6"/>
        <v>0</v>
      </c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11">
        <f t="shared" si="7"/>
        <v>0</v>
      </c>
      <c r="AM82" s="159"/>
      <c r="AN82" s="159"/>
      <c r="AO82" s="159"/>
    </row>
    <row r="83" spans="1:41" ht="21" customHeight="1" x14ac:dyDescent="0.3">
      <c r="A83" s="50">
        <v>200706</v>
      </c>
      <c r="B83" s="62" t="s">
        <v>199</v>
      </c>
      <c r="C83" s="55"/>
      <c r="D83" s="54"/>
      <c r="E83" s="29">
        <v>0.9</v>
      </c>
      <c r="F83" s="65">
        <v>1</v>
      </c>
      <c r="G83" s="58">
        <v>416</v>
      </c>
      <c r="H83" s="45"/>
      <c r="I83" s="13"/>
      <c r="J83" s="13"/>
      <c r="K83" s="13"/>
      <c r="L83" s="13"/>
      <c r="M83" s="13"/>
      <c r="N83" s="13"/>
      <c r="O83" s="13">
        <v>88</v>
      </c>
      <c r="P83" s="13"/>
      <c r="Q83" s="13"/>
      <c r="R83" s="13"/>
      <c r="S83" s="13"/>
      <c r="T83" s="13"/>
      <c r="U83" s="13"/>
      <c r="V83" s="13"/>
      <c r="W83" s="46">
        <f t="shared" si="6"/>
        <v>328</v>
      </c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11">
        <f t="shared" si="7"/>
        <v>88</v>
      </c>
      <c r="AM83" s="159"/>
      <c r="AN83" s="159"/>
      <c r="AO83" s="159"/>
    </row>
    <row r="84" spans="1:41" ht="21" hidden="1" customHeight="1" x14ac:dyDescent="0.3">
      <c r="A84" s="50">
        <v>200651</v>
      </c>
      <c r="B84" s="62" t="s">
        <v>99</v>
      </c>
      <c r="C84" s="55"/>
      <c r="D84" s="54" t="s">
        <v>100</v>
      </c>
      <c r="E84" s="29">
        <v>1.24</v>
      </c>
      <c r="F84" s="65">
        <v>1.25</v>
      </c>
      <c r="G84" s="58"/>
      <c r="H84" s="45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46">
        <f t="shared" si="6"/>
        <v>0</v>
      </c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11">
        <f t="shared" si="7"/>
        <v>0</v>
      </c>
      <c r="AM84" s="159"/>
      <c r="AN84" s="159"/>
      <c r="AO84" s="159"/>
    </row>
    <row r="85" spans="1:41" ht="21" hidden="1" customHeight="1" x14ac:dyDescent="0.3">
      <c r="A85" s="50">
        <v>200009</v>
      </c>
      <c r="B85" s="62" t="s">
        <v>192</v>
      </c>
      <c r="C85" s="55"/>
      <c r="D85" s="54" t="s">
        <v>113</v>
      </c>
      <c r="E85" s="29">
        <v>1</v>
      </c>
      <c r="F85" s="65">
        <v>1.1000000000000001</v>
      </c>
      <c r="G85" s="58"/>
      <c r="H85" s="45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9"/>
      <c r="V85" s="13"/>
      <c r="W85" s="46">
        <f t="shared" si="6"/>
        <v>0</v>
      </c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11">
        <f t="shared" si="7"/>
        <v>0</v>
      </c>
      <c r="AM85" s="159"/>
      <c r="AN85" s="159"/>
      <c r="AO85" s="159"/>
    </row>
    <row r="86" spans="1:41" ht="21" hidden="1" customHeight="1" x14ac:dyDescent="0.3">
      <c r="A86" s="50">
        <v>200451</v>
      </c>
      <c r="B86" s="62" t="s">
        <v>72</v>
      </c>
      <c r="C86" s="55"/>
      <c r="D86" s="54" t="s">
        <v>122</v>
      </c>
      <c r="E86" s="29">
        <v>1.25</v>
      </c>
      <c r="F86" s="65">
        <v>1.4</v>
      </c>
      <c r="G86" s="58"/>
      <c r="H86" s="45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46">
        <f t="shared" si="6"/>
        <v>0</v>
      </c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11">
        <f t="shared" si="7"/>
        <v>0</v>
      </c>
      <c r="AM86" s="159"/>
      <c r="AN86" s="159"/>
      <c r="AO86" s="159"/>
    </row>
    <row r="87" spans="1:41" ht="21" customHeight="1" x14ac:dyDescent="0.3">
      <c r="A87" s="50">
        <v>201489</v>
      </c>
      <c r="B87" s="62" t="s">
        <v>54</v>
      </c>
      <c r="C87" s="55"/>
      <c r="D87" s="54" t="s">
        <v>113</v>
      </c>
      <c r="E87" s="29">
        <v>1.25</v>
      </c>
      <c r="F87" s="65">
        <v>1.4</v>
      </c>
      <c r="G87" s="58">
        <v>291</v>
      </c>
      <c r="H87" s="45"/>
      <c r="I87" s="13">
        <v>50</v>
      </c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46">
        <f t="shared" si="6"/>
        <v>241</v>
      </c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11">
        <f t="shared" si="7"/>
        <v>50</v>
      </c>
      <c r="AM87" s="159"/>
      <c r="AN87" s="159"/>
      <c r="AO87" s="159"/>
    </row>
    <row r="88" spans="1:41" ht="21" customHeight="1" x14ac:dyDescent="0.3">
      <c r="A88" s="50">
        <v>250033</v>
      </c>
      <c r="B88" s="62" t="s">
        <v>103</v>
      </c>
      <c r="C88" s="55"/>
      <c r="D88" s="54" t="s">
        <v>211</v>
      </c>
      <c r="E88" s="29">
        <v>1.1499999999999999</v>
      </c>
      <c r="F88" s="65">
        <v>1.35</v>
      </c>
      <c r="G88" s="58">
        <v>23</v>
      </c>
      <c r="H88" s="45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46">
        <f t="shared" si="6"/>
        <v>23</v>
      </c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11">
        <f t="shared" si="7"/>
        <v>0</v>
      </c>
      <c r="AM88" s="159"/>
      <c r="AN88" s="159"/>
      <c r="AO88" s="159"/>
    </row>
    <row r="89" spans="1:41" ht="21" customHeight="1" x14ac:dyDescent="0.3">
      <c r="A89" s="50">
        <v>250019</v>
      </c>
      <c r="B89" s="62" t="s">
        <v>88</v>
      </c>
      <c r="C89" s="55"/>
      <c r="D89" s="54" t="s">
        <v>131</v>
      </c>
      <c r="E89" s="29">
        <v>0.95</v>
      </c>
      <c r="F89" s="65">
        <v>1.05</v>
      </c>
      <c r="G89" s="58">
        <v>448</v>
      </c>
      <c r="H89" s="45"/>
      <c r="I89" s="13">
        <v>56</v>
      </c>
      <c r="J89" s="13">
        <v>56</v>
      </c>
      <c r="K89" s="13"/>
      <c r="L89" s="13"/>
      <c r="M89" s="13"/>
      <c r="N89" s="13"/>
      <c r="O89" s="13"/>
      <c r="P89" s="13">
        <v>28</v>
      </c>
      <c r="Q89" s="13"/>
      <c r="R89" s="13"/>
      <c r="S89" s="13"/>
      <c r="T89" s="13"/>
      <c r="U89" s="13"/>
      <c r="V89" s="13"/>
      <c r="W89" s="46">
        <f t="shared" si="6"/>
        <v>308</v>
      </c>
      <c r="X89" s="90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11">
        <f t="shared" si="7"/>
        <v>140</v>
      </c>
      <c r="AM89" s="159">
        <v>15</v>
      </c>
      <c r="AN89" s="159"/>
      <c r="AO89" s="159"/>
    </row>
    <row r="90" spans="1:41" ht="21" hidden="1" customHeight="1" x14ac:dyDescent="0.3">
      <c r="A90" s="50">
        <v>250097</v>
      </c>
      <c r="B90" s="135" t="s">
        <v>202</v>
      </c>
      <c r="C90" s="136"/>
      <c r="D90" s="137"/>
      <c r="E90" s="138">
        <v>0.7</v>
      </c>
      <c r="F90" s="139">
        <v>0.8</v>
      </c>
      <c r="G90" s="127"/>
      <c r="H90" s="45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46">
        <f t="shared" si="6"/>
        <v>0</v>
      </c>
      <c r="X90" s="107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11">
        <f t="shared" si="7"/>
        <v>0</v>
      </c>
      <c r="AM90" s="159"/>
      <c r="AN90" s="159"/>
      <c r="AO90" s="159"/>
    </row>
    <row r="91" spans="1:41" ht="21" hidden="1" customHeight="1" x14ac:dyDescent="0.3">
      <c r="A91" s="50">
        <v>200612</v>
      </c>
      <c r="B91" s="70" t="s">
        <v>128</v>
      </c>
      <c r="C91" s="68"/>
      <c r="D91" s="69"/>
      <c r="E91" s="72"/>
      <c r="F91" s="87"/>
      <c r="G91" s="127"/>
      <c r="H91" s="45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46">
        <f t="shared" si="6"/>
        <v>0</v>
      </c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11">
        <f t="shared" si="7"/>
        <v>0</v>
      </c>
      <c r="AM91" s="159"/>
      <c r="AN91" s="159"/>
      <c r="AO91" s="159"/>
    </row>
    <row r="92" spans="1:41" ht="21" hidden="1" customHeight="1" x14ac:dyDescent="0.3">
      <c r="A92" s="50">
        <v>201418</v>
      </c>
      <c r="B92" s="62" t="s">
        <v>207</v>
      </c>
      <c r="C92" s="55"/>
      <c r="D92" s="54" t="s">
        <v>131</v>
      </c>
      <c r="E92" s="29">
        <v>0.25</v>
      </c>
      <c r="F92" s="65">
        <v>0.3</v>
      </c>
      <c r="G92" s="58"/>
      <c r="H92" s="45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46">
        <f t="shared" si="6"/>
        <v>0</v>
      </c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11">
        <f t="shared" si="7"/>
        <v>0</v>
      </c>
      <c r="AM92" s="159"/>
      <c r="AN92" s="159"/>
      <c r="AO92" s="159"/>
    </row>
    <row r="93" spans="1:41" ht="21" hidden="1" customHeight="1" x14ac:dyDescent="0.3">
      <c r="A93" s="50">
        <v>200278</v>
      </c>
      <c r="B93" s="62" t="s">
        <v>164</v>
      </c>
      <c r="C93" s="55"/>
      <c r="D93" s="54" t="s">
        <v>105</v>
      </c>
      <c r="E93" s="29">
        <v>0.55000000000000004</v>
      </c>
      <c r="F93" s="65">
        <v>0.6</v>
      </c>
      <c r="G93" s="58"/>
      <c r="H93" s="45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46">
        <f t="shared" si="6"/>
        <v>0</v>
      </c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11">
        <f t="shared" si="7"/>
        <v>0</v>
      </c>
      <c r="AM93" s="159"/>
      <c r="AN93" s="159"/>
      <c r="AO93" s="159"/>
    </row>
    <row r="94" spans="1:41" ht="21" hidden="1" customHeight="1" x14ac:dyDescent="0.3">
      <c r="A94" s="50">
        <v>200448</v>
      </c>
      <c r="B94" s="62" t="s">
        <v>214</v>
      </c>
      <c r="C94" s="55"/>
      <c r="D94" s="54" t="s">
        <v>105</v>
      </c>
      <c r="E94" s="29">
        <v>0.68</v>
      </c>
      <c r="F94" s="65">
        <v>0.75</v>
      </c>
      <c r="G94" s="58"/>
      <c r="H94" s="45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46">
        <f t="shared" si="6"/>
        <v>0</v>
      </c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11">
        <f t="shared" si="7"/>
        <v>0</v>
      </c>
      <c r="AM94" s="159"/>
      <c r="AN94" s="159"/>
      <c r="AO94" s="159"/>
    </row>
    <row r="95" spans="1:41" ht="21" hidden="1" customHeight="1" x14ac:dyDescent="0.3">
      <c r="A95" s="50">
        <v>201122</v>
      </c>
      <c r="B95" s="62" t="s">
        <v>215</v>
      </c>
      <c r="C95" s="55"/>
      <c r="D95" s="54" t="s">
        <v>105</v>
      </c>
      <c r="E95" s="29">
        <v>0.68</v>
      </c>
      <c r="F95" s="65">
        <v>0.75</v>
      </c>
      <c r="G95" s="58"/>
      <c r="H95" s="45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46">
        <f t="shared" si="6"/>
        <v>0</v>
      </c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11">
        <f t="shared" si="7"/>
        <v>0</v>
      </c>
      <c r="AM95" s="159"/>
      <c r="AN95" s="159"/>
      <c r="AO95" s="159"/>
    </row>
    <row r="96" spans="1:41" ht="21" hidden="1" customHeight="1" x14ac:dyDescent="0.3">
      <c r="A96" s="50">
        <v>201992</v>
      </c>
      <c r="B96" s="62" t="s">
        <v>119</v>
      </c>
      <c r="C96" s="55"/>
      <c r="D96" s="54" t="s">
        <v>115</v>
      </c>
      <c r="E96" s="29">
        <v>1</v>
      </c>
      <c r="F96" s="65">
        <v>1.1000000000000001</v>
      </c>
      <c r="G96" s="58"/>
      <c r="H96" s="45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3"/>
      <c r="W96" s="46">
        <f t="shared" si="6"/>
        <v>0</v>
      </c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11">
        <f t="shared" si="7"/>
        <v>0</v>
      </c>
      <c r="AM96" s="159"/>
      <c r="AN96" s="159"/>
      <c r="AO96" s="159"/>
    </row>
    <row r="97" spans="1:41" ht="21" hidden="1" customHeight="1" x14ac:dyDescent="0.3">
      <c r="A97" s="50">
        <v>350519</v>
      </c>
      <c r="B97" s="62" t="s">
        <v>109</v>
      </c>
      <c r="C97" s="55"/>
      <c r="D97" s="54"/>
      <c r="E97" s="29">
        <v>1</v>
      </c>
      <c r="F97" s="65">
        <v>1.1000000000000001</v>
      </c>
      <c r="G97" s="58"/>
      <c r="H97" s="45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46">
        <f t="shared" si="6"/>
        <v>0</v>
      </c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11">
        <f t="shared" si="7"/>
        <v>0</v>
      </c>
      <c r="AM97" s="159"/>
      <c r="AN97" s="159"/>
      <c r="AO97" s="159"/>
    </row>
    <row r="98" spans="1:41" ht="21" hidden="1" customHeight="1" x14ac:dyDescent="0.3">
      <c r="A98" s="50">
        <v>350520</v>
      </c>
      <c r="B98" s="62" t="s">
        <v>58</v>
      </c>
      <c r="C98" s="55"/>
      <c r="D98" s="54"/>
      <c r="E98" s="29"/>
      <c r="F98" s="65"/>
      <c r="G98" s="58"/>
      <c r="H98" s="45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46">
        <f t="shared" si="6"/>
        <v>0</v>
      </c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11">
        <f t="shared" si="7"/>
        <v>0</v>
      </c>
      <c r="AM98" s="159"/>
      <c r="AN98" s="159"/>
      <c r="AO98" s="159"/>
    </row>
    <row r="99" spans="1:41" ht="21" hidden="1" customHeight="1" x14ac:dyDescent="0.3">
      <c r="A99" s="50">
        <v>350521</v>
      </c>
      <c r="B99" s="62" t="s">
        <v>68</v>
      </c>
      <c r="C99" s="55"/>
      <c r="D99" s="54"/>
      <c r="E99" s="29"/>
      <c r="F99" s="65"/>
      <c r="G99" s="58"/>
      <c r="H99" s="45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46">
        <f t="shared" si="6"/>
        <v>0</v>
      </c>
      <c r="X99" s="89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11">
        <f t="shared" si="7"/>
        <v>0</v>
      </c>
      <c r="AM99" s="159"/>
      <c r="AN99" s="159"/>
      <c r="AO99" s="159"/>
    </row>
    <row r="100" spans="1:41" ht="21" hidden="1" customHeight="1" x14ac:dyDescent="0.3">
      <c r="A100" s="50">
        <v>350522</v>
      </c>
      <c r="B100" s="62" t="s">
        <v>59</v>
      </c>
      <c r="C100" s="55"/>
      <c r="D100" s="54"/>
      <c r="E100" s="29"/>
      <c r="F100" s="65"/>
      <c r="G100" s="58"/>
      <c r="H100" s="45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46">
        <f t="shared" si="6"/>
        <v>0</v>
      </c>
      <c r="X100" s="90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11">
        <f t="shared" si="7"/>
        <v>0</v>
      </c>
      <c r="AM100" s="159"/>
      <c r="AN100" s="159"/>
      <c r="AO100" s="159"/>
    </row>
    <row r="101" spans="1:41" ht="21" hidden="1" customHeight="1" x14ac:dyDescent="0.3">
      <c r="A101" s="50">
        <v>350523</v>
      </c>
      <c r="B101" s="62" t="s">
        <v>60</v>
      </c>
      <c r="C101" s="55"/>
      <c r="D101" s="54"/>
      <c r="E101" s="29"/>
      <c r="F101" s="65"/>
      <c r="G101" s="58"/>
      <c r="H101" s="45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46">
        <f t="shared" si="6"/>
        <v>0</v>
      </c>
      <c r="X101" s="99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11">
        <f t="shared" si="7"/>
        <v>0</v>
      </c>
      <c r="AM101" s="159"/>
      <c r="AN101" s="159"/>
      <c r="AO101" s="159"/>
    </row>
    <row r="102" spans="1:41" ht="21" hidden="1" customHeight="1" x14ac:dyDescent="0.3">
      <c r="A102" s="50">
        <v>350524</v>
      </c>
      <c r="B102" s="62" t="s">
        <v>61</v>
      </c>
      <c r="C102" s="55"/>
      <c r="D102" s="54"/>
      <c r="E102" s="29"/>
      <c r="F102" s="65"/>
      <c r="G102" s="58"/>
      <c r="H102" s="45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46">
        <f t="shared" si="6"/>
        <v>0</v>
      </c>
      <c r="X102" s="100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11">
        <f t="shared" si="7"/>
        <v>0</v>
      </c>
      <c r="AM102" s="159"/>
      <c r="AN102" s="159"/>
      <c r="AO102" s="159"/>
    </row>
    <row r="103" spans="1:41" ht="21" hidden="1" customHeight="1" x14ac:dyDescent="0.3">
      <c r="A103" s="50">
        <v>350525</v>
      </c>
      <c r="B103" s="62" t="s">
        <v>62</v>
      </c>
      <c r="C103" s="55"/>
      <c r="D103" s="54"/>
      <c r="E103" s="29"/>
      <c r="F103" s="65"/>
      <c r="G103" s="58"/>
      <c r="H103" s="45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46">
        <f t="shared" si="6"/>
        <v>0</v>
      </c>
      <c r="X103" s="100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11">
        <f t="shared" si="7"/>
        <v>0</v>
      </c>
      <c r="AM103" s="159"/>
      <c r="AN103" s="159"/>
      <c r="AO103" s="159"/>
    </row>
    <row r="104" spans="1:41" ht="21" hidden="1" customHeight="1" x14ac:dyDescent="0.3">
      <c r="A104" s="50">
        <v>350527</v>
      </c>
      <c r="B104" s="62" t="s">
        <v>63</v>
      </c>
      <c r="C104" s="55"/>
      <c r="D104" s="54"/>
      <c r="E104" s="29"/>
      <c r="F104" s="65"/>
      <c r="G104" s="58"/>
      <c r="H104" s="45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46">
        <f t="shared" si="6"/>
        <v>0</v>
      </c>
      <c r="X104" s="100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11">
        <f t="shared" si="7"/>
        <v>0</v>
      </c>
      <c r="AM104" s="159"/>
      <c r="AN104" s="159"/>
      <c r="AO104" s="159"/>
    </row>
    <row r="105" spans="1:41" ht="21" hidden="1" customHeight="1" x14ac:dyDescent="0.3">
      <c r="A105" s="50">
        <v>350528</v>
      </c>
      <c r="B105" s="62" t="s">
        <v>64</v>
      </c>
      <c r="C105" s="55"/>
      <c r="D105" s="54"/>
      <c r="E105" s="29"/>
      <c r="F105" s="65"/>
      <c r="G105" s="58"/>
      <c r="H105" s="45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46">
        <f t="shared" si="6"/>
        <v>0</v>
      </c>
      <c r="X105" s="90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11">
        <f t="shared" si="7"/>
        <v>0</v>
      </c>
      <c r="AM105" s="159"/>
      <c r="AN105" s="159"/>
      <c r="AO105" s="159"/>
    </row>
    <row r="106" spans="1:41" ht="21" hidden="1" customHeight="1" x14ac:dyDescent="0.3">
      <c r="A106" s="50">
        <v>350529</v>
      </c>
      <c r="B106" s="62" t="s">
        <v>65</v>
      </c>
      <c r="C106" s="55"/>
      <c r="D106" s="54"/>
      <c r="E106" s="29"/>
      <c r="F106" s="65"/>
      <c r="G106" s="58"/>
      <c r="H106" s="45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46">
        <f t="shared" si="6"/>
        <v>0</v>
      </c>
      <c r="X106" s="90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11">
        <f t="shared" si="7"/>
        <v>0</v>
      </c>
      <c r="AM106" s="159"/>
      <c r="AN106" s="159"/>
      <c r="AO106" s="159"/>
    </row>
    <row r="107" spans="1:41" ht="21" hidden="1" customHeight="1" x14ac:dyDescent="0.3">
      <c r="A107" s="51">
        <v>350540</v>
      </c>
      <c r="B107" s="111" t="s">
        <v>66</v>
      </c>
      <c r="C107" s="55"/>
      <c r="D107" s="54"/>
      <c r="E107" s="56"/>
      <c r="F107" s="57"/>
      <c r="G107" s="58"/>
      <c r="H107" s="45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46">
        <f t="shared" si="6"/>
        <v>0</v>
      </c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11">
        <f t="shared" si="7"/>
        <v>0</v>
      </c>
      <c r="AM107" s="159"/>
      <c r="AN107" s="159"/>
      <c r="AO107" s="159"/>
    </row>
    <row r="108" spans="1:41" ht="21" hidden="1" customHeight="1" x14ac:dyDescent="0.3">
      <c r="A108" s="50">
        <v>350541</v>
      </c>
      <c r="B108" s="62" t="s">
        <v>67</v>
      </c>
      <c r="C108" s="55"/>
      <c r="D108" s="54"/>
      <c r="E108" s="29"/>
      <c r="F108" s="65"/>
      <c r="G108" s="58"/>
      <c r="H108" s="45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46">
        <f t="shared" si="6"/>
        <v>0</v>
      </c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11">
        <f t="shared" si="7"/>
        <v>0</v>
      </c>
      <c r="AM108" s="159"/>
      <c r="AN108" s="159"/>
      <c r="AO108" s="159"/>
    </row>
    <row r="109" spans="1:41" ht="21" customHeight="1" x14ac:dyDescent="0.3">
      <c r="A109" s="50"/>
      <c r="B109" s="112" t="s">
        <v>38</v>
      </c>
      <c r="C109" s="55"/>
      <c r="D109" s="54"/>
      <c r="E109" s="29"/>
      <c r="F109" s="65"/>
      <c r="G109" s="59"/>
      <c r="H109" s="45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46">
        <f t="shared" si="6"/>
        <v>0</v>
      </c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11">
        <f t="shared" si="7"/>
        <v>0</v>
      </c>
      <c r="AM109" s="159"/>
      <c r="AN109" s="159"/>
      <c r="AO109" s="159"/>
    </row>
    <row r="110" spans="1:41" ht="21" hidden="1" customHeight="1" x14ac:dyDescent="0.3">
      <c r="A110" s="50">
        <v>350324</v>
      </c>
      <c r="B110" s="62" t="s">
        <v>151</v>
      </c>
      <c r="C110" s="55"/>
      <c r="D110" s="54" t="s">
        <v>138</v>
      </c>
      <c r="E110" s="29">
        <v>1.5</v>
      </c>
      <c r="F110" s="65">
        <v>1.65</v>
      </c>
      <c r="G110" s="58"/>
      <c r="H110" s="45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46">
        <f t="shared" si="6"/>
        <v>0</v>
      </c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11">
        <f t="shared" si="7"/>
        <v>0</v>
      </c>
      <c r="AM110" s="159"/>
      <c r="AN110" s="159"/>
      <c r="AO110" s="159"/>
    </row>
    <row r="111" spans="1:41" ht="21" customHeight="1" x14ac:dyDescent="0.3">
      <c r="A111" s="50">
        <v>300855</v>
      </c>
      <c r="B111" s="62" t="s">
        <v>208</v>
      </c>
      <c r="C111" s="55"/>
      <c r="D111" s="54" t="s">
        <v>152</v>
      </c>
      <c r="E111" s="29">
        <v>1.5</v>
      </c>
      <c r="F111" s="65">
        <v>1.6</v>
      </c>
      <c r="G111" s="58"/>
      <c r="H111" s="45">
        <v>50</v>
      </c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46">
        <f t="shared" si="6"/>
        <v>20</v>
      </c>
      <c r="X111" s="88">
        <v>30</v>
      </c>
      <c r="Y111" s="88"/>
      <c r="Z111" s="88"/>
      <c r="AA111" s="88"/>
      <c r="AB111" s="88"/>
      <c r="AC111" s="88"/>
      <c r="AD111" s="88"/>
      <c r="AE111" s="88"/>
      <c r="AF111" s="88"/>
      <c r="AG111" s="88"/>
      <c r="AH111" s="74"/>
      <c r="AI111" s="74"/>
      <c r="AJ111" s="74"/>
      <c r="AK111" s="74"/>
      <c r="AL111" s="11">
        <f t="shared" si="7"/>
        <v>30</v>
      </c>
      <c r="AM111" s="159"/>
      <c r="AN111" s="159"/>
      <c r="AO111" s="159"/>
    </row>
    <row r="112" spans="1:41" ht="21" customHeight="1" x14ac:dyDescent="0.3">
      <c r="A112" s="50">
        <v>350210</v>
      </c>
      <c r="B112" s="62" t="s">
        <v>209</v>
      </c>
      <c r="C112" s="55"/>
      <c r="D112" s="54" t="s">
        <v>152</v>
      </c>
      <c r="E112" s="29">
        <v>1.4</v>
      </c>
      <c r="F112" s="65">
        <v>1.6</v>
      </c>
      <c r="G112" s="58">
        <v>25</v>
      </c>
      <c r="H112" s="45">
        <v>20</v>
      </c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46">
        <f t="shared" ref="W112:W147" si="8">G112+H112-AL112</f>
        <v>0</v>
      </c>
      <c r="X112" s="88"/>
      <c r="Y112" s="88"/>
      <c r="Z112" s="88"/>
      <c r="AA112" s="88">
        <v>10</v>
      </c>
      <c r="AB112" s="88"/>
      <c r="AC112" s="88"/>
      <c r="AD112" s="88"/>
      <c r="AE112" s="88"/>
      <c r="AF112" s="88"/>
      <c r="AG112" s="88">
        <v>35</v>
      </c>
      <c r="AH112" s="74"/>
      <c r="AI112" s="74"/>
      <c r="AJ112" s="74"/>
      <c r="AK112" s="74"/>
      <c r="AL112" s="11">
        <f t="shared" ref="AL112:AL147" si="9">SUM(I112:U112)+SUM(X112:AK112)</f>
        <v>45</v>
      </c>
      <c r="AM112" s="159"/>
      <c r="AN112" s="159"/>
      <c r="AO112" s="159"/>
    </row>
    <row r="113" spans="1:41" ht="21" customHeight="1" x14ac:dyDescent="0.3">
      <c r="A113" s="50">
        <v>300346</v>
      </c>
      <c r="B113" s="62" t="s">
        <v>135</v>
      </c>
      <c r="C113" s="55"/>
      <c r="D113" s="54" t="s">
        <v>131</v>
      </c>
      <c r="E113" s="29"/>
      <c r="F113" s="65">
        <v>1.5</v>
      </c>
      <c r="G113" s="58"/>
      <c r="H113" s="45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0">
        <f t="shared" si="8"/>
        <v>-34</v>
      </c>
      <c r="X113" s="75">
        <v>12</v>
      </c>
      <c r="Y113" s="75">
        <v>12</v>
      </c>
      <c r="Z113" s="75">
        <v>10</v>
      </c>
      <c r="AA113" s="75"/>
      <c r="AB113" s="75"/>
      <c r="AC113" s="75"/>
      <c r="AD113" s="75"/>
      <c r="AE113" s="75"/>
      <c r="AF113" s="75"/>
      <c r="AG113" s="75"/>
      <c r="AH113" s="76"/>
      <c r="AI113" s="76"/>
      <c r="AJ113" s="76"/>
      <c r="AK113" s="76"/>
      <c r="AL113" s="11">
        <f t="shared" si="9"/>
        <v>34</v>
      </c>
      <c r="AM113" s="159"/>
      <c r="AN113" s="159"/>
      <c r="AO113" s="159"/>
    </row>
    <row r="114" spans="1:41" ht="21" hidden="1" customHeight="1" x14ac:dyDescent="0.3">
      <c r="A114" s="50">
        <v>350177</v>
      </c>
      <c r="B114" s="62" t="s">
        <v>86</v>
      </c>
      <c r="C114" s="55"/>
      <c r="D114" s="54" t="s">
        <v>33</v>
      </c>
      <c r="E114" s="29"/>
      <c r="F114" s="65">
        <v>7.5</v>
      </c>
      <c r="G114" s="58"/>
      <c r="H114" s="45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0">
        <f t="shared" si="8"/>
        <v>0</v>
      </c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11">
        <f t="shared" si="9"/>
        <v>0</v>
      </c>
      <c r="AM114" s="159"/>
      <c r="AN114" s="159"/>
      <c r="AO114" s="159"/>
    </row>
    <row r="115" spans="1:41" ht="21" hidden="1" customHeight="1" x14ac:dyDescent="0.3">
      <c r="A115" s="50">
        <v>350177</v>
      </c>
      <c r="B115" s="62" t="s">
        <v>166</v>
      </c>
      <c r="C115" s="55"/>
      <c r="D115" s="54" t="s">
        <v>97</v>
      </c>
      <c r="E115" s="29">
        <v>3</v>
      </c>
      <c r="F115" s="65">
        <v>3.5</v>
      </c>
      <c r="G115" s="58"/>
      <c r="H115" s="45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0">
        <f t="shared" si="8"/>
        <v>0</v>
      </c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11">
        <f t="shared" si="9"/>
        <v>0</v>
      </c>
      <c r="AM115" s="159"/>
      <c r="AN115" s="159"/>
      <c r="AO115" s="159"/>
    </row>
    <row r="116" spans="1:41" ht="21" hidden="1" customHeight="1" x14ac:dyDescent="0.3">
      <c r="A116" s="50">
        <v>350381</v>
      </c>
      <c r="B116" s="62" t="s">
        <v>195</v>
      </c>
      <c r="C116" s="55"/>
      <c r="D116" s="54"/>
      <c r="E116" s="29">
        <v>2</v>
      </c>
      <c r="F116" s="65">
        <v>2.5</v>
      </c>
      <c r="G116" s="58"/>
      <c r="H116" s="45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0">
        <f t="shared" si="8"/>
        <v>0</v>
      </c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11">
        <f t="shared" si="9"/>
        <v>0</v>
      </c>
      <c r="AM116" s="159"/>
      <c r="AN116" s="159"/>
      <c r="AO116" s="159"/>
    </row>
    <row r="117" spans="1:41" ht="21" customHeight="1" x14ac:dyDescent="0.3">
      <c r="A117" s="50">
        <v>300349</v>
      </c>
      <c r="B117" s="62" t="s">
        <v>32</v>
      </c>
      <c r="C117" s="55"/>
      <c r="D117" s="54" t="s">
        <v>169</v>
      </c>
      <c r="E117" s="29">
        <v>0.45</v>
      </c>
      <c r="F117" s="65">
        <v>0.5</v>
      </c>
      <c r="G117" s="58">
        <v>35</v>
      </c>
      <c r="H117" s="45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0">
        <f t="shared" si="8"/>
        <v>30</v>
      </c>
      <c r="X117" s="76"/>
      <c r="Y117" s="76"/>
      <c r="Z117" s="76"/>
      <c r="AA117" s="76"/>
      <c r="AB117" s="76"/>
      <c r="AC117" s="76"/>
      <c r="AD117" s="76"/>
      <c r="AE117" s="76"/>
      <c r="AF117" s="76">
        <v>5</v>
      </c>
      <c r="AG117" s="76"/>
      <c r="AH117" s="76"/>
      <c r="AI117" s="76"/>
      <c r="AJ117" s="76"/>
      <c r="AK117" s="76"/>
      <c r="AL117" s="11">
        <f t="shared" si="9"/>
        <v>5</v>
      </c>
      <c r="AM117" s="159"/>
      <c r="AN117" s="159"/>
      <c r="AO117" s="159"/>
    </row>
    <row r="118" spans="1:41" ht="21" hidden="1" customHeight="1" x14ac:dyDescent="0.3">
      <c r="A118" s="50">
        <v>350588</v>
      </c>
      <c r="B118" s="62" t="s">
        <v>91</v>
      </c>
      <c r="C118" s="55"/>
      <c r="D118" s="54"/>
      <c r="E118" s="29">
        <v>1</v>
      </c>
      <c r="F118" s="65">
        <v>1.5</v>
      </c>
      <c r="G118" s="58"/>
      <c r="H118" s="45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0">
        <f t="shared" si="8"/>
        <v>0</v>
      </c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11">
        <f t="shared" si="9"/>
        <v>0</v>
      </c>
      <c r="AM118" s="159"/>
      <c r="AN118" s="159"/>
      <c r="AO118" s="159"/>
    </row>
    <row r="119" spans="1:41" ht="21" hidden="1" customHeight="1" x14ac:dyDescent="0.3">
      <c r="A119" s="50">
        <v>350598</v>
      </c>
      <c r="B119" s="62" t="s">
        <v>124</v>
      </c>
      <c r="C119" s="55"/>
      <c r="D119" s="54"/>
      <c r="E119" s="29"/>
      <c r="F119" s="57"/>
      <c r="G119" s="58"/>
      <c r="H119" s="45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0">
        <f t="shared" si="8"/>
        <v>0</v>
      </c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11">
        <f t="shared" si="9"/>
        <v>0</v>
      </c>
      <c r="AM119" s="159"/>
      <c r="AN119" s="159"/>
      <c r="AO119" s="159"/>
    </row>
    <row r="120" spans="1:41" ht="21" hidden="1" customHeight="1" x14ac:dyDescent="0.3">
      <c r="A120" s="50">
        <v>300872</v>
      </c>
      <c r="B120" s="62" t="s">
        <v>106</v>
      </c>
      <c r="C120" s="55"/>
      <c r="D120" s="54"/>
      <c r="E120" s="29"/>
      <c r="F120" s="57">
        <v>1.25</v>
      </c>
      <c r="G120" s="58"/>
      <c r="H120" s="45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0">
        <f t="shared" si="8"/>
        <v>0</v>
      </c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11">
        <f t="shared" si="9"/>
        <v>0</v>
      </c>
      <c r="AM120" s="159"/>
      <c r="AN120" s="159"/>
      <c r="AO120" s="159"/>
    </row>
    <row r="121" spans="1:41" ht="21" hidden="1" customHeight="1" x14ac:dyDescent="0.3">
      <c r="A121" s="50">
        <v>350169</v>
      </c>
      <c r="B121" s="62" t="s">
        <v>104</v>
      </c>
      <c r="C121" s="55"/>
      <c r="D121" s="54"/>
      <c r="E121" s="29">
        <v>4.4000000000000004</v>
      </c>
      <c r="F121" s="65">
        <v>5</v>
      </c>
      <c r="G121" s="58"/>
      <c r="H121" s="45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0">
        <f t="shared" si="8"/>
        <v>0</v>
      </c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11">
        <f t="shared" si="9"/>
        <v>0</v>
      </c>
      <c r="AM121" s="159"/>
      <c r="AN121" s="159"/>
      <c r="AO121" s="159"/>
    </row>
    <row r="122" spans="1:41" ht="21" customHeight="1" x14ac:dyDescent="0.3">
      <c r="A122" s="50">
        <v>350126</v>
      </c>
      <c r="B122" s="67" t="s">
        <v>92</v>
      </c>
      <c r="C122" s="60"/>
      <c r="D122" s="54"/>
      <c r="E122" s="29">
        <v>4</v>
      </c>
      <c r="F122" s="65">
        <v>6</v>
      </c>
      <c r="G122" s="58"/>
      <c r="H122" s="45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0">
        <f t="shared" si="8"/>
        <v>-95</v>
      </c>
      <c r="X122" s="76">
        <v>40</v>
      </c>
      <c r="Y122" s="76"/>
      <c r="Z122" s="76"/>
      <c r="AA122" s="76"/>
      <c r="AB122" s="76"/>
      <c r="AC122" s="76">
        <v>15</v>
      </c>
      <c r="AD122" s="76"/>
      <c r="AE122" s="76"/>
      <c r="AF122" s="76">
        <v>10</v>
      </c>
      <c r="AG122" s="76">
        <v>20</v>
      </c>
      <c r="AH122" s="76"/>
      <c r="AI122" s="76"/>
      <c r="AJ122" s="76">
        <v>10</v>
      </c>
      <c r="AK122" s="76"/>
      <c r="AL122" s="11">
        <f t="shared" si="9"/>
        <v>95</v>
      </c>
      <c r="AM122" s="159"/>
      <c r="AN122" s="159"/>
      <c r="AO122" s="159"/>
    </row>
    <row r="123" spans="1:41" ht="21" customHeight="1" x14ac:dyDescent="0.3">
      <c r="A123" s="50">
        <v>300787</v>
      </c>
      <c r="B123" s="67" t="s">
        <v>52</v>
      </c>
      <c r="C123" s="60"/>
      <c r="D123" s="54" t="s">
        <v>25</v>
      </c>
      <c r="E123" s="29">
        <v>0.9</v>
      </c>
      <c r="F123" s="65">
        <v>1</v>
      </c>
      <c r="G123" s="58"/>
      <c r="H123" s="45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0">
        <f t="shared" si="8"/>
        <v>-5</v>
      </c>
      <c r="X123" s="76"/>
      <c r="Y123" s="76">
        <v>5</v>
      </c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11">
        <f t="shared" si="9"/>
        <v>5</v>
      </c>
      <c r="AM123" s="159"/>
      <c r="AN123" s="159"/>
      <c r="AO123" s="159"/>
    </row>
    <row r="124" spans="1:41" ht="21" customHeight="1" x14ac:dyDescent="0.3">
      <c r="A124" s="50">
        <v>300257</v>
      </c>
      <c r="B124" s="67" t="s">
        <v>110</v>
      </c>
      <c r="C124" s="60"/>
      <c r="D124" s="54" t="s">
        <v>81</v>
      </c>
      <c r="E124" s="29">
        <v>1.3</v>
      </c>
      <c r="F124" s="65">
        <v>1.5</v>
      </c>
      <c r="G124" s="58"/>
      <c r="H124" s="45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0">
        <f t="shared" si="8"/>
        <v>-3</v>
      </c>
      <c r="X124" s="76"/>
      <c r="Y124" s="76">
        <v>3</v>
      </c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11">
        <f t="shared" si="9"/>
        <v>3</v>
      </c>
      <c r="AM124" s="159"/>
      <c r="AN124" s="159"/>
      <c r="AO124" s="159"/>
    </row>
    <row r="125" spans="1:41" ht="21" hidden="1" customHeight="1" x14ac:dyDescent="0.3">
      <c r="A125" s="50">
        <v>350211</v>
      </c>
      <c r="B125" s="67" t="s">
        <v>212</v>
      </c>
      <c r="C125" s="60"/>
      <c r="D125" s="54"/>
      <c r="E125" s="29"/>
      <c r="F125" s="65">
        <v>1</v>
      </c>
      <c r="G125" s="58"/>
      <c r="H125" s="45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0">
        <f t="shared" si="8"/>
        <v>0</v>
      </c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11">
        <f t="shared" si="9"/>
        <v>0</v>
      </c>
      <c r="AM125" s="159"/>
      <c r="AN125" s="159"/>
      <c r="AO125" s="159"/>
    </row>
    <row r="126" spans="1:41" ht="21" hidden="1" customHeight="1" x14ac:dyDescent="0.3">
      <c r="A126" s="50">
        <v>350137</v>
      </c>
      <c r="B126" s="67" t="s">
        <v>204</v>
      </c>
      <c r="C126" s="96"/>
      <c r="D126" s="54" t="s">
        <v>203</v>
      </c>
      <c r="E126" s="29"/>
      <c r="F126" s="65">
        <v>5.5</v>
      </c>
      <c r="G126" s="58"/>
      <c r="H126" s="45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0">
        <f t="shared" si="8"/>
        <v>0</v>
      </c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11">
        <f t="shared" si="9"/>
        <v>0</v>
      </c>
      <c r="AM126" s="159"/>
      <c r="AN126" s="159"/>
      <c r="AO126" s="159"/>
    </row>
    <row r="127" spans="1:41" ht="21" hidden="1" customHeight="1" x14ac:dyDescent="0.3">
      <c r="A127" s="50">
        <v>350135</v>
      </c>
      <c r="B127" s="67" t="s">
        <v>78</v>
      </c>
      <c r="C127" s="96"/>
      <c r="D127" s="54" t="s">
        <v>77</v>
      </c>
      <c r="E127" s="29">
        <v>0.3</v>
      </c>
      <c r="F127" s="65">
        <v>0.35</v>
      </c>
      <c r="G127" s="58"/>
      <c r="H127" s="45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0">
        <f t="shared" si="8"/>
        <v>0</v>
      </c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11">
        <f t="shared" si="9"/>
        <v>0</v>
      </c>
      <c r="AM127" s="159"/>
      <c r="AN127" s="159"/>
      <c r="AO127" s="159"/>
    </row>
    <row r="128" spans="1:41" ht="21" customHeight="1" x14ac:dyDescent="0.3">
      <c r="A128" s="50">
        <v>350004</v>
      </c>
      <c r="B128" s="67" t="s">
        <v>42</v>
      </c>
      <c r="C128" s="60"/>
      <c r="D128" s="54" t="s">
        <v>210</v>
      </c>
      <c r="E128" s="29">
        <v>1</v>
      </c>
      <c r="F128" s="65">
        <v>1.1499999999999999</v>
      </c>
      <c r="G128" s="58">
        <v>80</v>
      </c>
      <c r="H128" s="45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0">
        <f t="shared" si="8"/>
        <v>0</v>
      </c>
      <c r="X128" s="77">
        <v>20</v>
      </c>
      <c r="Y128" s="77">
        <v>30</v>
      </c>
      <c r="Z128" s="77"/>
      <c r="AA128" s="77">
        <v>10</v>
      </c>
      <c r="AB128" s="77"/>
      <c r="AC128" s="77"/>
      <c r="AD128" s="77"/>
      <c r="AE128" s="77"/>
      <c r="AF128" s="77"/>
      <c r="AG128" s="77">
        <v>20</v>
      </c>
      <c r="AH128" s="77"/>
      <c r="AI128" s="76"/>
      <c r="AJ128" s="76"/>
      <c r="AK128" s="76"/>
      <c r="AL128" s="11">
        <f t="shared" si="9"/>
        <v>80</v>
      </c>
      <c r="AM128" s="159"/>
      <c r="AN128" s="159"/>
      <c r="AO128" s="159"/>
    </row>
    <row r="129" spans="1:41" ht="21" hidden="1" customHeight="1" x14ac:dyDescent="0.3">
      <c r="A129" s="50">
        <v>300381</v>
      </c>
      <c r="B129" s="62" t="s">
        <v>57</v>
      </c>
      <c r="C129" s="115"/>
      <c r="D129" s="54"/>
      <c r="E129" s="56"/>
      <c r="F129" s="65">
        <v>1.1000000000000001</v>
      </c>
      <c r="G129" s="58"/>
      <c r="H129" s="45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0">
        <f t="shared" si="8"/>
        <v>0</v>
      </c>
      <c r="X129" s="77"/>
      <c r="Y129" s="77"/>
      <c r="Z129" s="77"/>
      <c r="AA129" s="77"/>
      <c r="AB129" s="77"/>
      <c r="AC129" s="77"/>
      <c r="AD129" s="77"/>
      <c r="AE129" s="77"/>
      <c r="AF129" s="77"/>
      <c r="AG129" s="77"/>
      <c r="AH129" s="77"/>
      <c r="AI129" s="76"/>
      <c r="AJ129" s="76"/>
      <c r="AK129" s="76"/>
      <c r="AL129" s="11">
        <f t="shared" si="9"/>
        <v>0</v>
      </c>
      <c r="AM129" s="159"/>
      <c r="AN129" s="159"/>
      <c r="AO129" s="159"/>
    </row>
    <row r="130" spans="1:41" ht="21" hidden="1" customHeight="1" x14ac:dyDescent="0.3">
      <c r="A130" s="50">
        <v>300857</v>
      </c>
      <c r="B130" s="62" t="s">
        <v>155</v>
      </c>
      <c r="C130" s="55"/>
      <c r="D130" s="54" t="s">
        <v>154</v>
      </c>
      <c r="E130" s="29">
        <v>5</v>
      </c>
      <c r="F130" s="65">
        <v>5.5</v>
      </c>
      <c r="G130" s="58"/>
      <c r="H130" s="45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10">
        <f t="shared" si="8"/>
        <v>0</v>
      </c>
      <c r="X130" s="76"/>
      <c r="Y130" s="76"/>
      <c r="Z130" s="76"/>
      <c r="AA130" s="76"/>
      <c r="AB130" s="76"/>
      <c r="AC130" s="76"/>
      <c r="AD130" s="76"/>
      <c r="AE130" s="77"/>
      <c r="AF130" s="77"/>
      <c r="AG130" s="77"/>
      <c r="AH130" s="77"/>
      <c r="AI130" s="77"/>
      <c r="AJ130" s="77"/>
      <c r="AK130" s="77"/>
      <c r="AL130" s="11">
        <f t="shared" si="9"/>
        <v>0</v>
      </c>
      <c r="AM130" s="159"/>
      <c r="AN130" s="159"/>
      <c r="AO130" s="159"/>
    </row>
    <row r="131" spans="1:41" ht="21" hidden="1" customHeight="1" x14ac:dyDescent="0.3">
      <c r="A131" s="50">
        <v>350125</v>
      </c>
      <c r="B131" s="62" t="s">
        <v>134</v>
      </c>
      <c r="C131" s="55"/>
      <c r="D131" s="30" t="s">
        <v>152</v>
      </c>
      <c r="E131" s="29">
        <v>4</v>
      </c>
      <c r="F131" s="57">
        <v>4.5</v>
      </c>
      <c r="G131" s="59"/>
      <c r="H131" s="45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0">
        <f t="shared" si="8"/>
        <v>0</v>
      </c>
      <c r="X131" s="77"/>
      <c r="Y131" s="77"/>
      <c r="Z131" s="77"/>
      <c r="AA131" s="77"/>
      <c r="AB131" s="77"/>
      <c r="AC131" s="77"/>
      <c r="AD131" s="77"/>
      <c r="AE131" s="77"/>
      <c r="AF131" s="77"/>
      <c r="AG131" s="77"/>
      <c r="AH131" s="77"/>
      <c r="AI131" s="76"/>
      <c r="AJ131" s="76"/>
      <c r="AK131" s="76"/>
      <c r="AL131" s="11">
        <f t="shared" si="9"/>
        <v>0</v>
      </c>
      <c r="AM131" s="159"/>
      <c r="AN131" s="159"/>
      <c r="AO131" s="159"/>
    </row>
    <row r="132" spans="1:41" ht="21" customHeight="1" x14ac:dyDescent="0.3">
      <c r="A132" s="50">
        <v>300857</v>
      </c>
      <c r="B132" s="62" t="s">
        <v>108</v>
      </c>
      <c r="C132" s="55"/>
      <c r="D132" s="54" t="s">
        <v>152</v>
      </c>
      <c r="E132" s="56">
        <v>4</v>
      </c>
      <c r="F132" s="65">
        <v>4.5</v>
      </c>
      <c r="G132" s="58"/>
      <c r="H132" s="45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10">
        <f t="shared" si="8"/>
        <v>-40</v>
      </c>
      <c r="X132" s="76"/>
      <c r="Y132" s="76">
        <v>30</v>
      </c>
      <c r="Z132" s="76"/>
      <c r="AA132" s="76"/>
      <c r="AB132" s="76"/>
      <c r="AC132" s="76"/>
      <c r="AD132" s="76"/>
      <c r="AE132" s="77"/>
      <c r="AF132" s="77">
        <v>10</v>
      </c>
      <c r="AG132" s="77"/>
      <c r="AH132" s="77"/>
      <c r="AI132" s="77"/>
      <c r="AJ132" s="77"/>
      <c r="AK132" s="77"/>
      <c r="AL132" s="11">
        <f t="shared" si="9"/>
        <v>40</v>
      </c>
      <c r="AM132" s="159"/>
      <c r="AN132" s="159"/>
      <c r="AO132" s="159"/>
    </row>
    <row r="133" spans="1:41" ht="21" hidden="1" customHeight="1" x14ac:dyDescent="0.3">
      <c r="A133" s="50">
        <v>301446</v>
      </c>
      <c r="B133" s="62" t="s">
        <v>200</v>
      </c>
      <c r="C133" s="55"/>
      <c r="D133" s="54" t="s">
        <v>170</v>
      </c>
      <c r="E133" s="29">
        <v>1</v>
      </c>
      <c r="F133" s="65">
        <v>1.1000000000000001</v>
      </c>
      <c r="G133" s="58"/>
      <c r="H133" s="45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10">
        <f t="shared" si="8"/>
        <v>0</v>
      </c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7"/>
      <c r="AJ133" s="77"/>
      <c r="AK133" s="77"/>
      <c r="AL133" s="11">
        <f t="shared" si="9"/>
        <v>0</v>
      </c>
      <c r="AM133" s="159"/>
      <c r="AN133" s="159"/>
      <c r="AO133" s="159"/>
    </row>
    <row r="134" spans="1:41" ht="21" hidden="1" customHeight="1" x14ac:dyDescent="0.3">
      <c r="A134" s="50">
        <v>300387</v>
      </c>
      <c r="B134" s="81" t="s">
        <v>140</v>
      </c>
      <c r="C134" s="82"/>
      <c r="D134" s="83" t="s">
        <v>141</v>
      </c>
      <c r="E134" s="113">
        <v>3.5</v>
      </c>
      <c r="F134" s="86">
        <v>3.8</v>
      </c>
      <c r="G134" s="114"/>
      <c r="H134" s="45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0">
        <f t="shared" si="8"/>
        <v>0</v>
      </c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11">
        <f t="shared" si="9"/>
        <v>0</v>
      </c>
      <c r="AM134" s="159"/>
      <c r="AN134" s="159"/>
      <c r="AO134" s="159"/>
    </row>
    <row r="135" spans="1:41" ht="21" customHeight="1" x14ac:dyDescent="0.3">
      <c r="A135" s="50">
        <v>350215</v>
      </c>
      <c r="B135" s="62" t="s">
        <v>116</v>
      </c>
      <c r="C135" s="55"/>
      <c r="D135" s="54"/>
      <c r="E135" s="29">
        <v>0.7</v>
      </c>
      <c r="F135" s="65">
        <v>0.8</v>
      </c>
      <c r="G135" s="58"/>
      <c r="H135" s="45">
        <v>59</v>
      </c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0">
        <f t="shared" si="8"/>
        <v>19</v>
      </c>
      <c r="X135" s="76"/>
      <c r="Y135" s="76">
        <v>20</v>
      </c>
      <c r="Z135" s="76">
        <v>10</v>
      </c>
      <c r="AA135" s="76"/>
      <c r="AB135" s="76"/>
      <c r="AC135" s="76"/>
      <c r="AD135" s="76"/>
      <c r="AE135" s="76"/>
      <c r="AF135" s="76"/>
      <c r="AG135" s="76">
        <v>10</v>
      </c>
      <c r="AH135" s="76"/>
      <c r="AI135" s="76"/>
      <c r="AJ135" s="76"/>
      <c r="AK135" s="76"/>
      <c r="AL135" s="11">
        <f t="shared" si="9"/>
        <v>40</v>
      </c>
      <c r="AM135" s="159"/>
      <c r="AN135" s="159"/>
      <c r="AO135" s="159"/>
    </row>
    <row r="136" spans="1:41" ht="21" customHeight="1" x14ac:dyDescent="0.3">
      <c r="A136" s="50">
        <v>300886</v>
      </c>
      <c r="B136" s="62" t="s">
        <v>94</v>
      </c>
      <c r="C136" s="55"/>
      <c r="D136" s="54" t="s">
        <v>37</v>
      </c>
      <c r="E136" s="29">
        <v>6</v>
      </c>
      <c r="F136" s="65">
        <v>7</v>
      </c>
      <c r="G136" s="58"/>
      <c r="H136" s="45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0">
        <f t="shared" si="8"/>
        <v>-55</v>
      </c>
      <c r="X136" s="76">
        <v>15</v>
      </c>
      <c r="Y136" s="76">
        <v>20</v>
      </c>
      <c r="Z136" s="76">
        <v>10</v>
      </c>
      <c r="AA136" s="76"/>
      <c r="AB136" s="76"/>
      <c r="AC136" s="76"/>
      <c r="AD136" s="76"/>
      <c r="AE136" s="76"/>
      <c r="AF136" s="76"/>
      <c r="AG136" s="76">
        <v>10</v>
      </c>
      <c r="AH136" s="76"/>
      <c r="AI136" s="76"/>
      <c r="AJ136" s="76"/>
      <c r="AK136" s="76"/>
      <c r="AL136" s="11">
        <f t="shared" si="9"/>
        <v>55</v>
      </c>
      <c r="AM136" s="159"/>
      <c r="AN136" s="159"/>
      <c r="AO136" s="159"/>
    </row>
    <row r="137" spans="1:41" ht="21" hidden="1" customHeight="1" x14ac:dyDescent="0.3">
      <c r="A137" s="50">
        <v>300886</v>
      </c>
      <c r="B137" s="62" t="s">
        <v>163</v>
      </c>
      <c r="C137" s="55"/>
      <c r="D137" s="54" t="s">
        <v>77</v>
      </c>
      <c r="E137" s="56"/>
      <c r="F137" s="57">
        <v>7</v>
      </c>
      <c r="G137" s="58"/>
      <c r="H137" s="45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0">
        <f t="shared" si="8"/>
        <v>0</v>
      </c>
      <c r="X137" s="77"/>
      <c r="Y137" s="77"/>
      <c r="Z137" s="77"/>
      <c r="AA137" s="77"/>
      <c r="AB137" s="77"/>
      <c r="AC137" s="77"/>
      <c r="AD137" s="77"/>
      <c r="AE137" s="77"/>
      <c r="AF137" s="77"/>
      <c r="AG137" s="77"/>
      <c r="AH137" s="77"/>
      <c r="AI137" s="76"/>
      <c r="AJ137" s="76"/>
      <c r="AK137" s="76"/>
      <c r="AL137" s="11">
        <f t="shared" si="9"/>
        <v>0</v>
      </c>
      <c r="AM137" s="159"/>
      <c r="AN137" s="159"/>
      <c r="AO137" s="159"/>
    </row>
    <row r="138" spans="1:41" ht="21" hidden="1" customHeight="1" x14ac:dyDescent="0.3">
      <c r="A138" s="50">
        <v>300910</v>
      </c>
      <c r="B138" s="62" t="s">
        <v>107</v>
      </c>
      <c r="C138" s="55"/>
      <c r="D138" s="128" t="s">
        <v>138</v>
      </c>
      <c r="E138" s="29">
        <v>2</v>
      </c>
      <c r="F138" s="65">
        <v>2.5</v>
      </c>
      <c r="G138" s="58"/>
      <c r="H138" s="45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10">
        <f t="shared" si="8"/>
        <v>0</v>
      </c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11">
        <f t="shared" si="9"/>
        <v>0</v>
      </c>
      <c r="AM138" s="159"/>
      <c r="AN138" s="159"/>
      <c r="AO138" s="159"/>
    </row>
    <row r="139" spans="1:41" ht="21" hidden="1" customHeight="1" x14ac:dyDescent="0.3">
      <c r="A139" s="50">
        <v>350444</v>
      </c>
      <c r="B139" s="91" t="s">
        <v>29</v>
      </c>
      <c r="C139" s="92"/>
      <c r="D139" s="79" t="s">
        <v>97</v>
      </c>
      <c r="E139" s="93">
        <v>0.9</v>
      </c>
      <c r="F139" s="95">
        <v>1</v>
      </c>
      <c r="G139" s="116"/>
      <c r="H139" s="45"/>
      <c r="I139" s="13"/>
      <c r="J139" s="13"/>
      <c r="K139" s="13"/>
      <c r="L139" s="13"/>
      <c r="M139" s="13"/>
      <c r="N139" s="13"/>
      <c r="O139" s="13"/>
      <c r="P139" s="31"/>
      <c r="Q139" s="31"/>
      <c r="R139" s="31"/>
      <c r="S139" s="31"/>
      <c r="T139" s="31"/>
      <c r="U139" s="31"/>
      <c r="V139" s="31"/>
      <c r="W139" s="10">
        <f t="shared" si="8"/>
        <v>0</v>
      </c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7"/>
      <c r="AJ139" s="77"/>
      <c r="AK139" s="77"/>
      <c r="AL139" s="11">
        <f t="shared" si="9"/>
        <v>0</v>
      </c>
      <c r="AM139" s="159"/>
      <c r="AN139" s="159"/>
      <c r="AO139" s="159"/>
    </row>
    <row r="140" spans="1:41" ht="21" customHeight="1" x14ac:dyDescent="0.3">
      <c r="A140" s="50">
        <v>300415</v>
      </c>
      <c r="B140" s="62" t="s">
        <v>117</v>
      </c>
      <c r="C140" s="55"/>
      <c r="D140" s="54" t="s">
        <v>47</v>
      </c>
      <c r="E140" s="29">
        <v>0.7</v>
      </c>
      <c r="F140" s="65">
        <v>0.8</v>
      </c>
      <c r="G140" s="59"/>
      <c r="H140" s="45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0">
        <f t="shared" si="8"/>
        <v>-35</v>
      </c>
      <c r="X140" s="77"/>
      <c r="Y140" s="77"/>
      <c r="Z140" s="77"/>
      <c r="AA140" s="77"/>
      <c r="AB140" s="77"/>
      <c r="AC140" s="77">
        <v>15</v>
      </c>
      <c r="AD140" s="77"/>
      <c r="AE140" s="77"/>
      <c r="AF140" s="77"/>
      <c r="AG140" s="77">
        <v>20</v>
      </c>
      <c r="AH140" s="77"/>
      <c r="AI140" s="76"/>
      <c r="AJ140" s="76"/>
      <c r="AK140" s="76"/>
      <c r="AL140" s="11">
        <f t="shared" ref="AL140" si="10">SUM(I140:U140)+SUM(X140:AK140)</f>
        <v>35</v>
      </c>
      <c r="AM140" s="159"/>
      <c r="AN140" s="159"/>
      <c r="AO140" s="159"/>
    </row>
    <row r="141" spans="1:41" ht="21" hidden="1" customHeight="1" x14ac:dyDescent="0.3">
      <c r="A141" s="50">
        <v>301443</v>
      </c>
      <c r="B141" s="62" t="s">
        <v>201</v>
      </c>
      <c r="C141" s="55"/>
      <c r="D141" s="54" t="s">
        <v>168</v>
      </c>
      <c r="E141" s="56">
        <v>1</v>
      </c>
      <c r="F141" s="57">
        <v>1.1000000000000001</v>
      </c>
      <c r="G141" s="58"/>
      <c r="H141" s="45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10">
        <f t="shared" si="8"/>
        <v>0</v>
      </c>
      <c r="X141" s="76"/>
      <c r="Y141" s="76"/>
      <c r="Z141" s="76"/>
      <c r="AA141" s="76"/>
      <c r="AB141" s="76"/>
      <c r="AC141" s="76"/>
      <c r="AD141" s="76"/>
      <c r="AE141" s="77"/>
      <c r="AF141" s="77"/>
      <c r="AG141" s="77"/>
      <c r="AH141" s="77"/>
      <c r="AI141" s="77"/>
      <c r="AJ141" s="77"/>
      <c r="AK141" s="77"/>
      <c r="AL141" s="11">
        <f t="shared" si="9"/>
        <v>0</v>
      </c>
      <c r="AM141" s="159"/>
      <c r="AN141" s="159"/>
      <c r="AO141" s="159"/>
    </row>
    <row r="142" spans="1:41" ht="21" hidden="1" customHeight="1" x14ac:dyDescent="0.3">
      <c r="A142" s="50">
        <v>300415</v>
      </c>
      <c r="B142" s="62" t="s">
        <v>69</v>
      </c>
      <c r="C142" s="55"/>
      <c r="D142" s="54"/>
      <c r="E142" s="29">
        <v>1</v>
      </c>
      <c r="F142" s="65">
        <v>2</v>
      </c>
      <c r="G142" s="58"/>
      <c r="H142" s="45"/>
      <c r="I142" s="13"/>
      <c r="J142" s="13"/>
      <c r="K142" s="13"/>
      <c r="L142" s="13"/>
      <c r="M142" s="13"/>
      <c r="N142" s="13"/>
      <c r="O142" s="13"/>
      <c r="P142" s="31"/>
      <c r="Q142" s="31"/>
      <c r="R142" s="31"/>
      <c r="S142" s="31"/>
      <c r="T142" s="31"/>
      <c r="U142" s="31"/>
      <c r="V142" s="31"/>
      <c r="W142" s="10">
        <f t="shared" si="8"/>
        <v>0</v>
      </c>
      <c r="X142" s="77"/>
      <c r="Y142" s="77"/>
      <c r="Z142" s="77"/>
      <c r="AA142" s="77"/>
      <c r="AB142" s="77"/>
      <c r="AC142" s="77"/>
      <c r="AD142" s="77"/>
      <c r="AE142" s="77"/>
      <c r="AF142" s="77"/>
      <c r="AG142" s="77"/>
      <c r="AH142" s="77"/>
      <c r="AI142" s="77"/>
      <c r="AJ142" s="77"/>
      <c r="AK142" s="77"/>
      <c r="AL142" s="11">
        <f t="shared" si="9"/>
        <v>0</v>
      </c>
      <c r="AM142" s="159"/>
      <c r="AN142" s="159"/>
      <c r="AO142" s="159"/>
    </row>
    <row r="143" spans="1:41" ht="21" customHeight="1" x14ac:dyDescent="0.3">
      <c r="A143" s="50">
        <v>350129</v>
      </c>
      <c r="B143" s="121" t="s">
        <v>125</v>
      </c>
      <c r="C143" s="122"/>
      <c r="D143" s="83" t="s">
        <v>121</v>
      </c>
      <c r="E143" s="123">
        <v>2.7</v>
      </c>
      <c r="F143" s="124">
        <v>3</v>
      </c>
      <c r="G143" s="114">
        <v>71</v>
      </c>
      <c r="H143" s="45"/>
      <c r="I143" s="13"/>
      <c r="J143" s="13"/>
      <c r="K143" s="13"/>
      <c r="L143" s="13"/>
      <c r="M143" s="13"/>
      <c r="N143" s="13"/>
      <c r="O143" s="13"/>
      <c r="P143" s="31"/>
      <c r="Q143" s="31"/>
      <c r="R143" s="31"/>
      <c r="S143" s="31"/>
      <c r="T143" s="31"/>
      <c r="U143" s="31"/>
      <c r="V143" s="31"/>
      <c r="W143" s="10">
        <f t="shared" si="8"/>
        <v>26</v>
      </c>
      <c r="X143" s="77"/>
      <c r="Y143" s="77">
        <v>20</v>
      </c>
      <c r="Z143" s="77"/>
      <c r="AA143" s="77">
        <v>10</v>
      </c>
      <c r="AB143" s="77"/>
      <c r="AC143" s="77"/>
      <c r="AD143" s="77"/>
      <c r="AE143" s="77"/>
      <c r="AF143" s="77"/>
      <c r="AG143" s="77"/>
      <c r="AH143" s="77"/>
      <c r="AI143" s="77">
        <v>15</v>
      </c>
      <c r="AJ143" s="77"/>
      <c r="AK143" s="77"/>
      <c r="AL143" s="11">
        <f t="shared" si="9"/>
        <v>45</v>
      </c>
      <c r="AM143" s="159"/>
      <c r="AN143" s="159"/>
      <c r="AO143" s="159"/>
    </row>
    <row r="144" spans="1:41" ht="21" hidden="1" customHeight="1" x14ac:dyDescent="0.3">
      <c r="A144" s="50">
        <v>301445</v>
      </c>
      <c r="B144" s="66" t="s">
        <v>87</v>
      </c>
      <c r="C144" s="61"/>
      <c r="D144" s="79" t="s">
        <v>97</v>
      </c>
      <c r="E144" s="56">
        <v>1</v>
      </c>
      <c r="F144" s="65">
        <v>1.1000000000000001</v>
      </c>
      <c r="G144" s="58"/>
      <c r="H144" s="45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10">
        <f t="shared" si="8"/>
        <v>0</v>
      </c>
      <c r="X144" s="77"/>
      <c r="Y144" s="77"/>
      <c r="Z144" s="77"/>
      <c r="AA144" s="77"/>
      <c r="AB144" s="77"/>
      <c r="AC144" s="77"/>
      <c r="AD144" s="77"/>
      <c r="AE144" s="77"/>
      <c r="AF144" s="77"/>
      <c r="AG144" s="77"/>
      <c r="AH144" s="77"/>
      <c r="AI144" s="77"/>
      <c r="AJ144" s="77"/>
      <c r="AK144" s="77"/>
      <c r="AL144" s="11">
        <f t="shared" si="9"/>
        <v>0</v>
      </c>
      <c r="AM144" s="159"/>
      <c r="AN144" s="159"/>
      <c r="AO144" s="159"/>
    </row>
    <row r="145" spans="1:41" ht="21" hidden="1" customHeight="1" x14ac:dyDescent="0.3">
      <c r="A145" s="51">
        <v>350121</v>
      </c>
      <c r="B145" s="62" t="s">
        <v>126</v>
      </c>
      <c r="C145" s="55"/>
      <c r="D145" s="54"/>
      <c r="E145" s="29">
        <v>3.5</v>
      </c>
      <c r="F145" s="65">
        <v>4.2</v>
      </c>
      <c r="G145" s="58"/>
      <c r="H145" s="45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10">
        <f t="shared" si="8"/>
        <v>0</v>
      </c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11">
        <f t="shared" si="9"/>
        <v>0</v>
      </c>
      <c r="AM145" s="159"/>
      <c r="AN145" s="159"/>
      <c r="AO145" s="159"/>
    </row>
    <row r="146" spans="1:41" ht="21" hidden="1" customHeight="1" x14ac:dyDescent="0.3">
      <c r="A146" s="50">
        <v>300418</v>
      </c>
      <c r="B146" s="62" t="s">
        <v>27</v>
      </c>
      <c r="C146" s="28"/>
      <c r="D146" s="54" t="s">
        <v>118</v>
      </c>
      <c r="E146" s="29">
        <v>0.9</v>
      </c>
      <c r="F146" s="65">
        <v>1</v>
      </c>
      <c r="G146" s="58"/>
      <c r="H146" s="45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10">
        <f t="shared" si="8"/>
        <v>0</v>
      </c>
      <c r="X146" s="76"/>
      <c r="Y146" s="76"/>
      <c r="Z146" s="76"/>
      <c r="AA146" s="76"/>
      <c r="AB146" s="76"/>
      <c r="AC146" s="76"/>
      <c r="AD146" s="76"/>
      <c r="AE146" s="77"/>
      <c r="AF146" s="77"/>
      <c r="AG146" s="77"/>
      <c r="AH146" s="77"/>
      <c r="AI146" s="77"/>
      <c r="AJ146" s="77"/>
      <c r="AK146" s="77"/>
      <c r="AL146" s="11">
        <f t="shared" si="9"/>
        <v>0</v>
      </c>
      <c r="AM146" s="159"/>
      <c r="AN146" s="159"/>
      <c r="AO146" s="159"/>
    </row>
    <row r="147" spans="1:41" ht="21" hidden="1" customHeight="1" x14ac:dyDescent="0.3">
      <c r="A147" s="50">
        <v>350121</v>
      </c>
      <c r="B147" s="70" t="s">
        <v>28</v>
      </c>
      <c r="C147" s="68"/>
      <c r="D147" s="125"/>
      <c r="E147" s="72">
        <v>3.5</v>
      </c>
      <c r="F147" s="126">
        <v>4.2</v>
      </c>
      <c r="G147" s="127"/>
      <c r="H147" s="45"/>
      <c r="I147" s="13"/>
      <c r="J147" s="13"/>
      <c r="K147" s="13"/>
      <c r="L147" s="13"/>
      <c r="M147" s="13"/>
      <c r="N147" s="13"/>
      <c r="O147" s="13"/>
      <c r="P147" s="31"/>
      <c r="Q147" s="31"/>
      <c r="R147" s="31"/>
      <c r="S147" s="31"/>
      <c r="T147" s="31"/>
      <c r="U147" s="31"/>
      <c r="V147" s="31"/>
      <c r="W147" s="10">
        <f t="shared" si="8"/>
        <v>0</v>
      </c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7"/>
      <c r="AJ147" s="77"/>
      <c r="AK147" s="77"/>
      <c r="AL147" s="11">
        <f t="shared" si="9"/>
        <v>0</v>
      </c>
      <c r="AM147" s="159"/>
      <c r="AN147" s="159"/>
      <c r="AO147" s="159"/>
    </row>
    <row r="148" spans="1:41" ht="21" hidden="1" customHeight="1" x14ac:dyDescent="0.3">
      <c r="A148" s="50">
        <v>301087</v>
      </c>
      <c r="B148" s="62" t="s">
        <v>48</v>
      </c>
      <c r="C148" s="55"/>
      <c r="D148" s="54" t="s">
        <v>47</v>
      </c>
      <c r="E148" s="29">
        <v>2.5</v>
      </c>
      <c r="F148" s="65">
        <v>3</v>
      </c>
      <c r="G148" s="59"/>
      <c r="H148" s="45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0">
        <f t="shared" ref="W148:W161" si="11">G148+H148-AL148</f>
        <v>0</v>
      </c>
      <c r="X148" s="140"/>
      <c r="Y148" s="77"/>
      <c r="Z148" s="77"/>
      <c r="AA148" s="77"/>
      <c r="AB148" s="77"/>
      <c r="AC148" s="77"/>
      <c r="AD148" s="77"/>
      <c r="AE148" s="77"/>
      <c r="AF148" s="77"/>
      <c r="AG148" s="77"/>
      <c r="AH148" s="77"/>
      <c r="AI148" s="76"/>
      <c r="AJ148" s="76"/>
      <c r="AK148" s="76"/>
      <c r="AL148" s="11">
        <f>SUM(I148:U148)+SUM(Y148:AK148)</f>
        <v>0</v>
      </c>
      <c r="AM148" s="159"/>
      <c r="AN148" s="159"/>
      <c r="AO148" s="159"/>
    </row>
    <row r="149" spans="1:41" ht="21" hidden="1" customHeight="1" x14ac:dyDescent="0.3">
      <c r="A149" s="50">
        <v>200651</v>
      </c>
      <c r="B149" s="62" t="s">
        <v>75</v>
      </c>
      <c r="C149" s="55"/>
      <c r="D149" s="30" t="s">
        <v>112</v>
      </c>
      <c r="E149" s="29"/>
      <c r="F149" s="65">
        <v>1</v>
      </c>
      <c r="G149" s="58"/>
      <c r="H149" s="45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10">
        <f t="shared" si="11"/>
        <v>0</v>
      </c>
      <c r="X149" s="77"/>
      <c r="Y149" s="77"/>
      <c r="Z149" s="77"/>
      <c r="AA149" s="77"/>
      <c r="AB149" s="77"/>
      <c r="AC149" s="77"/>
      <c r="AD149" s="77"/>
      <c r="AE149" s="77"/>
      <c r="AF149" s="77"/>
      <c r="AG149" s="77"/>
      <c r="AH149" s="77"/>
      <c r="AI149" s="77"/>
      <c r="AJ149" s="77"/>
      <c r="AK149" s="77"/>
      <c r="AL149" s="11">
        <f t="shared" ref="AL149:AL161" si="12">SUM(I149:U149)+SUM(X149:AK149)</f>
        <v>0</v>
      </c>
      <c r="AM149" s="159"/>
      <c r="AN149" s="159"/>
      <c r="AO149" s="159"/>
    </row>
    <row r="150" spans="1:41" ht="21" hidden="1" customHeight="1" x14ac:dyDescent="0.3">
      <c r="A150" s="50">
        <v>200654</v>
      </c>
      <c r="B150" s="62" t="s">
        <v>198</v>
      </c>
      <c r="C150" s="55"/>
      <c r="D150" s="54" t="s">
        <v>193</v>
      </c>
      <c r="E150" s="56">
        <v>0.9</v>
      </c>
      <c r="F150" s="65">
        <v>1</v>
      </c>
      <c r="G150" s="58"/>
      <c r="H150" s="45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10">
        <f t="shared" si="11"/>
        <v>0</v>
      </c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7"/>
      <c r="AJ150" s="77"/>
      <c r="AK150" s="77"/>
      <c r="AL150" s="11">
        <f t="shared" si="12"/>
        <v>0</v>
      </c>
      <c r="AM150" s="159"/>
      <c r="AN150" s="159"/>
      <c r="AO150" s="159"/>
    </row>
    <row r="151" spans="1:41" ht="21" hidden="1" customHeight="1" x14ac:dyDescent="0.3">
      <c r="A151" s="50">
        <v>200612</v>
      </c>
      <c r="B151" s="62" t="s">
        <v>136</v>
      </c>
      <c r="C151" s="55"/>
      <c r="D151" s="54"/>
      <c r="E151" s="56"/>
      <c r="F151" s="57"/>
      <c r="G151" s="59"/>
      <c r="H151" s="45"/>
      <c r="I151" s="13"/>
      <c r="J151" s="13"/>
      <c r="K151" s="13"/>
      <c r="L151" s="13"/>
      <c r="M151" s="13"/>
      <c r="N151" s="13"/>
      <c r="O151" s="13"/>
      <c r="P151" s="31"/>
      <c r="Q151" s="31"/>
      <c r="R151" s="31"/>
      <c r="S151" s="31"/>
      <c r="T151" s="31"/>
      <c r="U151" s="31"/>
      <c r="V151" s="31"/>
      <c r="W151" s="10">
        <f t="shared" si="11"/>
        <v>0</v>
      </c>
      <c r="X151" s="77"/>
      <c r="Y151" s="77"/>
      <c r="Z151" s="77"/>
      <c r="AA151" s="77"/>
      <c r="AB151" s="77"/>
      <c r="AC151" s="77"/>
      <c r="AD151" s="77"/>
      <c r="AE151" s="77"/>
      <c r="AF151" s="77"/>
      <c r="AG151" s="77"/>
      <c r="AH151" s="77"/>
      <c r="AI151" s="77"/>
      <c r="AJ151" s="77"/>
      <c r="AK151" s="77"/>
      <c r="AL151" s="11">
        <f t="shared" si="12"/>
        <v>0</v>
      </c>
      <c r="AM151" s="159"/>
      <c r="AN151" s="159"/>
      <c r="AO151" s="159"/>
    </row>
    <row r="152" spans="1:41" ht="21" hidden="1" customHeight="1" x14ac:dyDescent="0.3">
      <c r="A152" s="50">
        <v>200451</v>
      </c>
      <c r="B152" s="91" t="s">
        <v>213</v>
      </c>
      <c r="C152" s="91"/>
      <c r="D152" s="79" t="s">
        <v>100</v>
      </c>
      <c r="E152" s="93"/>
      <c r="F152" s="95">
        <v>1.35</v>
      </c>
      <c r="G152" s="108"/>
      <c r="H152" s="45"/>
      <c r="I152" s="13"/>
      <c r="J152" s="13"/>
      <c r="K152" s="13"/>
      <c r="L152" s="13"/>
      <c r="M152" s="13"/>
      <c r="N152" s="13"/>
      <c r="O152" s="13"/>
      <c r="P152" s="31"/>
      <c r="Q152" s="31"/>
      <c r="R152" s="31"/>
      <c r="S152" s="31"/>
      <c r="T152" s="31"/>
      <c r="U152" s="31"/>
      <c r="V152" s="31"/>
      <c r="W152" s="10">
        <f t="shared" si="11"/>
        <v>0</v>
      </c>
      <c r="X152" s="77"/>
      <c r="Y152" s="77"/>
      <c r="Z152" s="77"/>
      <c r="AA152" s="77"/>
      <c r="AB152" s="77"/>
      <c r="AC152" s="77"/>
      <c r="AD152" s="77"/>
      <c r="AE152" s="77"/>
      <c r="AF152" s="77"/>
      <c r="AG152" s="77"/>
      <c r="AH152" s="77"/>
      <c r="AI152" s="77"/>
      <c r="AJ152" s="77"/>
      <c r="AK152" s="77"/>
      <c r="AL152" s="11">
        <f t="shared" si="12"/>
        <v>0</v>
      </c>
      <c r="AM152" s="159"/>
      <c r="AN152" s="159"/>
      <c r="AO152" s="159"/>
    </row>
    <row r="153" spans="1:41" ht="21" hidden="1" customHeight="1" x14ac:dyDescent="0.3">
      <c r="A153" s="50">
        <v>200451</v>
      </c>
      <c r="B153" s="62" t="s">
        <v>197</v>
      </c>
      <c r="C153" s="55" t="s">
        <v>39</v>
      </c>
      <c r="D153" s="54"/>
      <c r="E153" s="29">
        <v>0.9</v>
      </c>
      <c r="F153" s="65">
        <v>1</v>
      </c>
      <c r="G153" s="59"/>
      <c r="H153" s="45"/>
      <c r="I153" s="13"/>
      <c r="J153" s="13"/>
      <c r="K153" s="13"/>
      <c r="L153" s="13"/>
      <c r="M153" s="13"/>
      <c r="N153" s="13"/>
      <c r="O153" s="13"/>
      <c r="P153" s="31"/>
      <c r="Q153" s="31"/>
      <c r="R153" s="31"/>
      <c r="S153" s="31"/>
      <c r="T153" s="31"/>
      <c r="U153" s="31"/>
      <c r="V153" s="31"/>
      <c r="W153" s="10">
        <f t="shared" si="11"/>
        <v>0</v>
      </c>
      <c r="X153" s="77"/>
      <c r="Y153" s="77"/>
      <c r="Z153" s="77"/>
      <c r="AA153" s="77"/>
      <c r="AB153" s="77"/>
      <c r="AC153" s="77"/>
      <c r="AD153" s="77"/>
      <c r="AE153" s="77"/>
      <c r="AF153" s="77"/>
      <c r="AG153" s="77"/>
      <c r="AH153" s="77"/>
      <c r="AI153" s="77"/>
      <c r="AJ153" s="77"/>
      <c r="AK153" s="77"/>
      <c r="AL153" s="11">
        <f t="shared" si="12"/>
        <v>0</v>
      </c>
      <c r="AM153" s="159"/>
      <c r="AN153" s="159"/>
      <c r="AO153" s="159"/>
    </row>
    <row r="154" spans="1:41" ht="21" hidden="1" customHeight="1" x14ac:dyDescent="0.3">
      <c r="A154" s="50">
        <v>250212</v>
      </c>
      <c r="B154" s="62" t="s">
        <v>71</v>
      </c>
      <c r="C154" s="55"/>
      <c r="D154" s="54"/>
      <c r="E154" s="56"/>
      <c r="F154" s="57">
        <v>1</v>
      </c>
      <c r="G154" s="58"/>
      <c r="H154" s="45"/>
      <c r="I154" s="13"/>
      <c r="J154" s="13"/>
      <c r="K154" s="13"/>
      <c r="L154" s="13"/>
      <c r="M154" s="13"/>
      <c r="N154" s="13"/>
      <c r="O154" s="13"/>
      <c r="P154" s="31"/>
      <c r="Q154" s="31"/>
      <c r="R154" s="31"/>
      <c r="S154" s="31"/>
      <c r="T154" s="31"/>
      <c r="U154" s="31"/>
      <c r="V154" s="31"/>
      <c r="W154" s="10">
        <f t="shared" si="11"/>
        <v>0</v>
      </c>
      <c r="X154" s="77"/>
      <c r="Y154" s="77"/>
      <c r="Z154" s="77"/>
      <c r="AA154" s="77"/>
      <c r="AB154" s="77"/>
      <c r="AC154" s="77"/>
      <c r="AD154" s="77"/>
      <c r="AE154" s="77"/>
      <c r="AF154" s="77"/>
      <c r="AG154" s="77"/>
      <c r="AH154" s="77"/>
      <c r="AI154" s="77"/>
      <c r="AJ154" s="77"/>
      <c r="AK154" s="77"/>
      <c r="AL154" s="11">
        <f t="shared" si="12"/>
        <v>0</v>
      </c>
      <c r="AM154" s="159"/>
      <c r="AN154" s="159"/>
      <c r="AO154" s="159"/>
    </row>
    <row r="155" spans="1:41" ht="21" hidden="1" customHeight="1" x14ac:dyDescent="0.3">
      <c r="A155" s="12">
        <v>200866</v>
      </c>
      <c r="B155" s="28" t="s">
        <v>44</v>
      </c>
      <c r="C155" s="28"/>
      <c r="D155" s="30" t="s">
        <v>24</v>
      </c>
      <c r="E155" s="29">
        <v>0.1</v>
      </c>
      <c r="F155" s="65">
        <v>0.15</v>
      </c>
      <c r="G155" s="35"/>
      <c r="H155" s="45"/>
      <c r="I155" s="13"/>
      <c r="J155" s="13"/>
      <c r="K155" s="13"/>
      <c r="L155" s="13"/>
      <c r="M155" s="13"/>
      <c r="N155" s="13"/>
      <c r="O155" s="13"/>
      <c r="P155" s="31"/>
      <c r="Q155" s="31"/>
      <c r="R155" s="31"/>
      <c r="S155" s="31"/>
      <c r="T155" s="31"/>
      <c r="U155" s="31"/>
      <c r="V155" s="31"/>
      <c r="W155" s="10">
        <f t="shared" si="11"/>
        <v>0</v>
      </c>
      <c r="X155" s="77"/>
      <c r="Y155" s="77"/>
      <c r="Z155" s="77"/>
      <c r="AA155" s="77"/>
      <c r="AB155" s="77"/>
      <c r="AC155" s="77"/>
      <c r="AD155" s="77"/>
      <c r="AE155" s="77"/>
      <c r="AF155" s="77"/>
      <c r="AG155" s="77"/>
      <c r="AH155" s="77"/>
      <c r="AI155" s="77"/>
      <c r="AJ155" s="77"/>
      <c r="AK155" s="77"/>
      <c r="AL155" s="11">
        <f t="shared" si="12"/>
        <v>0</v>
      </c>
      <c r="AM155" s="159"/>
      <c r="AN155" s="159"/>
      <c r="AO155" s="159"/>
    </row>
    <row r="156" spans="1:41" ht="21" customHeight="1" x14ac:dyDescent="0.3">
      <c r="A156" s="12">
        <v>201489</v>
      </c>
      <c r="B156" s="28" t="s">
        <v>54</v>
      </c>
      <c r="C156" s="28"/>
      <c r="D156" s="30"/>
      <c r="E156" s="29"/>
      <c r="F156" s="65">
        <v>1.35</v>
      </c>
      <c r="G156" s="35"/>
      <c r="H156" s="45"/>
      <c r="I156" s="13"/>
      <c r="J156" s="13"/>
      <c r="K156" s="13"/>
      <c r="L156" s="13"/>
      <c r="M156" s="13"/>
      <c r="N156" s="13"/>
      <c r="O156" s="13"/>
      <c r="P156" s="31"/>
      <c r="Q156" s="31"/>
      <c r="R156" s="31"/>
      <c r="S156" s="31"/>
      <c r="T156" s="31"/>
      <c r="U156" s="31"/>
      <c r="V156" s="31"/>
      <c r="W156" s="10">
        <f t="shared" si="11"/>
        <v>-40</v>
      </c>
      <c r="X156" s="77">
        <v>40</v>
      </c>
      <c r="Y156" s="77"/>
      <c r="Z156" s="77"/>
      <c r="AA156" s="77"/>
      <c r="AB156" s="77"/>
      <c r="AC156" s="77"/>
      <c r="AD156" s="77"/>
      <c r="AE156" s="77"/>
      <c r="AF156" s="77"/>
      <c r="AG156" s="77"/>
      <c r="AH156" s="77"/>
      <c r="AI156" s="77"/>
      <c r="AJ156" s="77"/>
      <c r="AK156" s="77"/>
      <c r="AL156" s="11">
        <f t="shared" si="12"/>
        <v>40</v>
      </c>
      <c r="AM156" s="159"/>
      <c r="AN156" s="159"/>
      <c r="AO156" s="159"/>
    </row>
    <row r="157" spans="1:41" ht="21" hidden="1" customHeight="1" x14ac:dyDescent="0.2">
      <c r="A157" s="12">
        <v>250227</v>
      </c>
      <c r="B157" s="28" t="s">
        <v>56</v>
      </c>
      <c r="C157" s="28"/>
      <c r="D157" s="30"/>
      <c r="E157" s="29">
        <v>0.9</v>
      </c>
      <c r="F157" s="65">
        <v>1</v>
      </c>
      <c r="G157" s="35"/>
      <c r="H157" s="45"/>
      <c r="I157" s="13"/>
      <c r="J157" s="13"/>
      <c r="K157" s="13"/>
      <c r="L157" s="13"/>
      <c r="M157" s="13"/>
      <c r="N157" s="13"/>
      <c r="O157" s="13"/>
      <c r="P157" s="31"/>
      <c r="Q157" s="31"/>
      <c r="R157" s="31"/>
      <c r="S157" s="31"/>
      <c r="T157" s="31"/>
      <c r="U157" s="31"/>
      <c r="V157" s="31"/>
      <c r="W157" s="10">
        <f t="shared" si="11"/>
        <v>0</v>
      </c>
      <c r="X157" s="77"/>
      <c r="Y157" s="77"/>
      <c r="Z157" s="77"/>
      <c r="AA157" s="77"/>
      <c r="AB157" s="77"/>
      <c r="AC157" s="77"/>
      <c r="AD157" s="77"/>
      <c r="AE157" s="77"/>
      <c r="AF157" s="77"/>
      <c r="AG157" s="77"/>
      <c r="AH157" s="77"/>
      <c r="AI157" s="77"/>
      <c r="AJ157" s="77"/>
      <c r="AK157" s="77"/>
      <c r="AL157" s="11">
        <f t="shared" si="12"/>
        <v>0</v>
      </c>
    </row>
    <row r="158" spans="1:41" ht="21" hidden="1" customHeight="1" x14ac:dyDescent="0.2">
      <c r="A158" s="12">
        <v>250212</v>
      </c>
      <c r="B158" s="92" t="s">
        <v>70</v>
      </c>
      <c r="C158" s="92"/>
      <c r="D158" s="94"/>
      <c r="E158" s="93">
        <v>1.4</v>
      </c>
      <c r="F158" s="95">
        <v>1.4</v>
      </c>
      <c r="G158" s="71"/>
      <c r="H158" s="45"/>
      <c r="I158" s="13"/>
      <c r="J158" s="13"/>
      <c r="K158" s="13"/>
      <c r="L158" s="13"/>
      <c r="M158" s="13"/>
      <c r="N158" s="13"/>
      <c r="O158" s="13"/>
      <c r="P158" s="31"/>
      <c r="Q158" s="31"/>
      <c r="R158" s="31"/>
      <c r="S158" s="31"/>
      <c r="T158" s="31"/>
      <c r="U158" s="31"/>
      <c r="V158" s="31"/>
      <c r="W158" s="10">
        <f t="shared" si="11"/>
        <v>0</v>
      </c>
      <c r="X158" s="77"/>
      <c r="Y158" s="77"/>
      <c r="Z158" s="77"/>
      <c r="AA158" s="77"/>
      <c r="AB158" s="77"/>
      <c r="AC158" s="77"/>
      <c r="AD158" s="77"/>
      <c r="AE158" s="77"/>
      <c r="AF158" s="77"/>
      <c r="AG158" s="77"/>
      <c r="AH158" s="77"/>
      <c r="AI158" s="77"/>
      <c r="AJ158" s="77"/>
      <c r="AK158" s="77"/>
      <c r="AL158" s="11">
        <f t="shared" si="12"/>
        <v>0</v>
      </c>
    </row>
    <row r="159" spans="1:41" ht="22" hidden="1" customHeight="1" x14ac:dyDescent="0.2">
      <c r="A159" s="12"/>
      <c r="B159" s="28"/>
      <c r="C159" s="28"/>
      <c r="D159" s="30"/>
      <c r="E159" s="29"/>
      <c r="F159" s="29"/>
      <c r="G159" s="35"/>
      <c r="H159" s="45"/>
      <c r="I159" s="13"/>
      <c r="J159" s="13"/>
      <c r="K159" s="13"/>
      <c r="L159" s="13"/>
      <c r="M159" s="13"/>
      <c r="N159" s="13"/>
      <c r="O159" s="13"/>
      <c r="P159" s="31"/>
      <c r="Q159" s="31"/>
      <c r="R159" s="31"/>
      <c r="S159" s="31"/>
      <c r="T159" s="31"/>
      <c r="U159" s="31"/>
      <c r="V159" s="31"/>
      <c r="W159" s="10">
        <f t="shared" si="11"/>
        <v>0</v>
      </c>
      <c r="X159" s="77"/>
      <c r="Y159" s="77"/>
      <c r="Z159" s="77"/>
      <c r="AA159" s="77"/>
      <c r="AB159" s="77"/>
      <c r="AC159" s="77"/>
      <c r="AD159" s="77"/>
      <c r="AE159" s="77"/>
      <c r="AF159" s="77"/>
      <c r="AG159" s="77"/>
      <c r="AH159" s="77"/>
      <c r="AI159" s="77"/>
      <c r="AJ159" s="77"/>
      <c r="AK159" s="77"/>
      <c r="AL159" s="11">
        <f t="shared" si="12"/>
        <v>0</v>
      </c>
    </row>
    <row r="160" spans="1:41" ht="22" hidden="1" customHeight="1" x14ac:dyDescent="0.2">
      <c r="A160" s="12"/>
      <c r="B160" s="28"/>
      <c r="C160" s="28"/>
      <c r="D160" s="30"/>
      <c r="E160" s="29"/>
      <c r="F160" s="29"/>
      <c r="G160" s="35"/>
      <c r="H160" s="45"/>
      <c r="I160" s="13"/>
      <c r="J160" s="13"/>
      <c r="K160" s="13"/>
      <c r="L160" s="13"/>
      <c r="M160" s="13"/>
      <c r="N160" s="13"/>
      <c r="O160" s="13"/>
      <c r="P160" s="31"/>
      <c r="Q160" s="31"/>
      <c r="R160" s="31"/>
      <c r="S160" s="31"/>
      <c r="T160" s="31"/>
      <c r="U160" s="31"/>
      <c r="V160" s="31"/>
      <c r="W160" s="10">
        <f t="shared" si="11"/>
        <v>0</v>
      </c>
      <c r="X160" s="77"/>
      <c r="Y160" s="77"/>
      <c r="Z160" s="77"/>
      <c r="AA160" s="77"/>
      <c r="AB160" s="77"/>
      <c r="AC160" s="77"/>
      <c r="AD160" s="77"/>
      <c r="AE160" s="77"/>
      <c r="AF160" s="77"/>
      <c r="AG160" s="77"/>
      <c r="AH160" s="77"/>
      <c r="AI160" s="77"/>
      <c r="AJ160" s="77"/>
      <c r="AK160" s="77"/>
      <c r="AL160" s="11">
        <f t="shared" si="12"/>
        <v>0</v>
      </c>
    </row>
    <row r="161" spans="1:260" ht="22" hidden="1" customHeight="1" x14ac:dyDescent="0.2">
      <c r="A161" s="27"/>
      <c r="B161" s="37"/>
      <c r="C161" s="37"/>
      <c r="D161" s="38"/>
      <c r="E161" s="39"/>
      <c r="F161" s="39"/>
      <c r="G161" s="40"/>
      <c r="H161" s="49"/>
      <c r="I161" s="32"/>
      <c r="J161" s="32"/>
      <c r="K161" s="32"/>
      <c r="L161" s="32"/>
      <c r="M161" s="32"/>
      <c r="N161" s="32"/>
      <c r="O161" s="32"/>
      <c r="P161" s="33"/>
      <c r="Q161" s="33"/>
      <c r="R161" s="33"/>
      <c r="S161" s="33"/>
      <c r="T161" s="33"/>
      <c r="U161" s="33"/>
      <c r="V161" s="106"/>
      <c r="W161" s="10">
        <f t="shared" si="11"/>
        <v>0</v>
      </c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11">
        <f t="shared" si="12"/>
        <v>0</v>
      </c>
    </row>
    <row r="162" spans="1:260" s="26" customFormat="1" ht="22" customHeight="1" x14ac:dyDescent="0.2">
      <c r="A162" s="18"/>
      <c r="B162" s="19"/>
      <c r="C162" s="19"/>
      <c r="D162" s="18"/>
      <c r="E162" s="20"/>
      <c r="F162" s="20"/>
      <c r="G162" s="41"/>
      <c r="H162" s="63"/>
      <c r="I162" s="21"/>
      <c r="J162" s="21"/>
      <c r="K162" s="21"/>
      <c r="L162" s="21"/>
      <c r="M162" s="21"/>
      <c r="N162" s="21"/>
      <c r="O162" s="21"/>
      <c r="P162" s="22"/>
      <c r="Q162" s="22"/>
      <c r="R162" s="22"/>
      <c r="S162" s="22"/>
      <c r="T162" s="22"/>
      <c r="U162" s="22"/>
      <c r="V162" s="22"/>
      <c r="W162" s="23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2"/>
      <c r="AJ162" s="22"/>
      <c r="AK162" s="22"/>
      <c r="AL162" s="44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25"/>
      <c r="BO162" s="25"/>
      <c r="BP162" s="25"/>
      <c r="BQ162" s="25"/>
      <c r="BR162" s="25"/>
      <c r="BS162" s="25"/>
      <c r="BT162" s="25"/>
      <c r="BU162" s="25"/>
      <c r="BV162" s="25"/>
      <c r="BW162" s="25"/>
      <c r="BX162" s="25"/>
      <c r="BY162" s="25"/>
      <c r="BZ162" s="25"/>
      <c r="CA162" s="25"/>
      <c r="CB162" s="25"/>
      <c r="CC162" s="25"/>
      <c r="CD162" s="25"/>
      <c r="CE162" s="25"/>
      <c r="CF162" s="25"/>
      <c r="CG162" s="25"/>
      <c r="CH162" s="25"/>
      <c r="CI162" s="25"/>
      <c r="CJ162" s="25"/>
      <c r="CK162" s="25"/>
      <c r="CL162" s="25"/>
      <c r="CM162" s="25"/>
      <c r="CN162" s="25"/>
      <c r="CO162" s="25"/>
      <c r="CP162" s="25"/>
      <c r="CQ162" s="25"/>
      <c r="CR162" s="25"/>
      <c r="CS162" s="25"/>
      <c r="CT162" s="25"/>
      <c r="CU162" s="25"/>
      <c r="CV162" s="25"/>
      <c r="CW162" s="25"/>
      <c r="CX162" s="25"/>
      <c r="CY162" s="25"/>
      <c r="CZ162" s="25"/>
      <c r="DA162" s="25"/>
      <c r="DB162" s="25"/>
      <c r="DC162" s="25"/>
      <c r="DD162" s="25"/>
      <c r="DE162" s="25"/>
      <c r="DF162" s="25"/>
      <c r="DG162" s="25"/>
      <c r="DH162" s="25"/>
      <c r="DI162" s="25"/>
      <c r="DJ162" s="25"/>
      <c r="DK162" s="25"/>
      <c r="DL162" s="25"/>
      <c r="DM162" s="25"/>
      <c r="DN162" s="25"/>
      <c r="DO162" s="25"/>
      <c r="DP162" s="25"/>
      <c r="DQ162" s="25"/>
      <c r="DR162" s="25"/>
      <c r="DS162" s="25"/>
      <c r="DT162" s="25"/>
      <c r="DU162" s="25"/>
      <c r="DV162" s="25"/>
      <c r="DW162" s="25"/>
      <c r="DX162" s="25"/>
      <c r="DY162" s="25"/>
      <c r="DZ162" s="25"/>
      <c r="EA162" s="25"/>
      <c r="EB162" s="25"/>
      <c r="EC162" s="25"/>
      <c r="ED162" s="25"/>
      <c r="EE162" s="25"/>
      <c r="EF162" s="25"/>
      <c r="EG162" s="25"/>
      <c r="EH162" s="25"/>
      <c r="EI162" s="25"/>
      <c r="EJ162" s="25"/>
      <c r="EK162" s="25"/>
      <c r="EL162" s="25"/>
      <c r="EM162" s="25"/>
      <c r="EN162" s="25"/>
      <c r="EO162" s="25"/>
      <c r="EP162" s="25"/>
      <c r="EQ162" s="25"/>
      <c r="ER162" s="25"/>
      <c r="ES162" s="25"/>
      <c r="ET162" s="25"/>
      <c r="EU162" s="25"/>
      <c r="EV162" s="25"/>
      <c r="EW162" s="25"/>
      <c r="EX162" s="25"/>
      <c r="EY162" s="25"/>
      <c r="EZ162" s="25"/>
      <c r="FA162" s="25"/>
      <c r="FB162" s="25"/>
      <c r="FC162" s="25"/>
      <c r="FD162" s="25"/>
      <c r="FE162" s="25"/>
      <c r="FF162" s="25"/>
      <c r="FG162" s="25"/>
      <c r="FH162" s="25"/>
      <c r="FI162" s="25"/>
      <c r="FJ162" s="25"/>
      <c r="FK162" s="25"/>
      <c r="FL162" s="25"/>
      <c r="FM162" s="25"/>
      <c r="FN162" s="25"/>
      <c r="FO162" s="25"/>
      <c r="FP162" s="25"/>
      <c r="FQ162" s="25"/>
      <c r="FR162" s="25"/>
      <c r="FS162" s="25"/>
      <c r="FT162" s="25"/>
      <c r="FU162" s="25"/>
      <c r="FV162" s="25"/>
      <c r="FW162" s="25"/>
      <c r="FX162" s="25"/>
      <c r="FY162" s="25"/>
      <c r="FZ162" s="25"/>
      <c r="GA162" s="25"/>
      <c r="GB162" s="25"/>
      <c r="GC162" s="25"/>
      <c r="GD162" s="25"/>
      <c r="GE162" s="25"/>
      <c r="GF162" s="25"/>
      <c r="GG162" s="25"/>
      <c r="GH162" s="25"/>
      <c r="GI162" s="25"/>
      <c r="GJ162" s="25"/>
      <c r="GK162" s="25"/>
      <c r="GL162" s="25"/>
      <c r="GM162" s="25"/>
      <c r="GN162" s="25"/>
      <c r="GO162" s="25"/>
      <c r="GP162" s="25"/>
      <c r="GQ162" s="25"/>
      <c r="GR162" s="25"/>
      <c r="GS162" s="25"/>
      <c r="GT162" s="25"/>
      <c r="GU162" s="25"/>
      <c r="GV162" s="25"/>
      <c r="GW162" s="25"/>
      <c r="GX162" s="25"/>
      <c r="GY162" s="25"/>
      <c r="GZ162" s="25"/>
      <c r="HA162" s="25"/>
      <c r="HB162" s="25"/>
      <c r="HC162" s="25"/>
      <c r="HD162" s="25"/>
      <c r="HE162" s="25"/>
      <c r="HF162" s="25"/>
      <c r="HG162" s="25"/>
      <c r="HH162" s="25"/>
      <c r="HI162" s="25"/>
      <c r="HJ162" s="25"/>
      <c r="HK162" s="25"/>
      <c r="HL162" s="25"/>
      <c r="HM162" s="25"/>
      <c r="HN162" s="25"/>
      <c r="HO162" s="25"/>
      <c r="HP162" s="25"/>
      <c r="HQ162" s="25"/>
      <c r="HR162" s="25"/>
      <c r="HS162" s="25"/>
      <c r="HT162" s="25"/>
      <c r="HU162" s="25"/>
      <c r="HV162" s="25"/>
      <c r="HW162" s="25"/>
      <c r="HX162" s="25"/>
      <c r="HY162" s="25"/>
      <c r="HZ162" s="25"/>
      <c r="IA162" s="25"/>
      <c r="IB162" s="25"/>
      <c r="IC162" s="25"/>
      <c r="ID162" s="25"/>
      <c r="IE162" s="25"/>
      <c r="IF162" s="25"/>
      <c r="IG162" s="25"/>
      <c r="IH162" s="25"/>
      <c r="II162" s="25"/>
      <c r="IJ162" s="25"/>
      <c r="IK162" s="25"/>
      <c r="IL162" s="25"/>
      <c r="IM162" s="25"/>
      <c r="IN162" s="25"/>
      <c r="IO162" s="25"/>
      <c r="IP162" s="25"/>
      <c r="IQ162" s="25"/>
      <c r="IR162" s="25"/>
      <c r="IS162" s="25"/>
      <c r="IT162" s="25"/>
      <c r="IU162" s="25"/>
      <c r="IV162" s="25"/>
      <c r="IW162" s="25"/>
      <c r="IX162" s="25"/>
      <c r="IY162" s="25"/>
      <c r="IZ162" s="25"/>
    </row>
    <row r="163" spans="1:260" s="26" customFormat="1" ht="22" customHeight="1" x14ac:dyDescent="0.2">
      <c r="A163" s="18"/>
      <c r="B163" s="19"/>
      <c r="C163" s="19"/>
      <c r="D163" s="18"/>
      <c r="E163" s="20"/>
      <c r="F163" s="20"/>
      <c r="G163" s="41"/>
      <c r="H163" s="63"/>
      <c r="I163" s="21"/>
      <c r="J163" s="21"/>
      <c r="K163" s="21"/>
      <c r="L163" s="21"/>
      <c r="M163" s="21"/>
      <c r="N163" s="21"/>
      <c r="O163" s="21"/>
      <c r="P163" s="22"/>
      <c r="Q163" s="22"/>
      <c r="R163" s="22"/>
      <c r="S163" s="22"/>
      <c r="T163" s="22"/>
      <c r="U163" s="22"/>
      <c r="V163" s="22"/>
      <c r="W163" s="23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2"/>
      <c r="AJ163" s="22"/>
      <c r="AK163" s="22"/>
      <c r="AL163" s="43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25"/>
      <c r="BN163" s="25"/>
      <c r="BO163" s="25"/>
      <c r="BP163" s="25"/>
      <c r="BQ163" s="25"/>
      <c r="BR163" s="25"/>
      <c r="BS163" s="25"/>
      <c r="BT163" s="25"/>
      <c r="BU163" s="25"/>
      <c r="BV163" s="25"/>
      <c r="BW163" s="25"/>
      <c r="BX163" s="25"/>
      <c r="BY163" s="25"/>
      <c r="BZ163" s="25"/>
      <c r="CA163" s="25"/>
      <c r="CB163" s="25"/>
      <c r="CC163" s="25"/>
      <c r="CD163" s="25"/>
      <c r="CE163" s="25"/>
      <c r="CF163" s="25"/>
      <c r="CG163" s="25"/>
      <c r="CH163" s="25"/>
      <c r="CI163" s="25"/>
      <c r="CJ163" s="25"/>
      <c r="CK163" s="25"/>
      <c r="CL163" s="25"/>
      <c r="CM163" s="25"/>
      <c r="CN163" s="25"/>
      <c r="CO163" s="25"/>
      <c r="CP163" s="25"/>
      <c r="CQ163" s="25"/>
      <c r="CR163" s="25"/>
      <c r="CS163" s="25"/>
      <c r="CT163" s="25"/>
      <c r="CU163" s="25"/>
      <c r="CV163" s="25"/>
      <c r="CW163" s="25"/>
      <c r="CX163" s="25"/>
      <c r="CY163" s="25"/>
      <c r="CZ163" s="25"/>
      <c r="DA163" s="25"/>
      <c r="DB163" s="25"/>
      <c r="DC163" s="25"/>
      <c r="DD163" s="25"/>
      <c r="DE163" s="25"/>
      <c r="DF163" s="25"/>
      <c r="DG163" s="25"/>
      <c r="DH163" s="25"/>
      <c r="DI163" s="25"/>
      <c r="DJ163" s="25"/>
      <c r="DK163" s="25"/>
      <c r="DL163" s="25"/>
      <c r="DM163" s="25"/>
      <c r="DN163" s="25"/>
      <c r="DO163" s="25"/>
      <c r="DP163" s="25"/>
      <c r="DQ163" s="25"/>
      <c r="DR163" s="25"/>
      <c r="DS163" s="25"/>
      <c r="DT163" s="25"/>
      <c r="DU163" s="25"/>
      <c r="DV163" s="25"/>
      <c r="DW163" s="25"/>
      <c r="DX163" s="25"/>
      <c r="DY163" s="25"/>
      <c r="DZ163" s="25"/>
      <c r="EA163" s="25"/>
      <c r="EB163" s="25"/>
      <c r="EC163" s="25"/>
      <c r="ED163" s="25"/>
      <c r="EE163" s="25"/>
      <c r="EF163" s="25"/>
      <c r="EG163" s="25"/>
      <c r="EH163" s="25"/>
      <c r="EI163" s="25"/>
      <c r="EJ163" s="25"/>
      <c r="EK163" s="25"/>
      <c r="EL163" s="25"/>
      <c r="EM163" s="25"/>
      <c r="EN163" s="25"/>
      <c r="EO163" s="25"/>
      <c r="EP163" s="25"/>
      <c r="EQ163" s="25"/>
      <c r="ER163" s="25"/>
      <c r="ES163" s="25"/>
      <c r="ET163" s="25"/>
      <c r="EU163" s="25"/>
      <c r="EV163" s="25"/>
      <c r="EW163" s="25"/>
      <c r="EX163" s="25"/>
      <c r="EY163" s="25"/>
      <c r="EZ163" s="25"/>
      <c r="FA163" s="25"/>
      <c r="FB163" s="25"/>
      <c r="FC163" s="25"/>
      <c r="FD163" s="25"/>
      <c r="FE163" s="25"/>
      <c r="FF163" s="25"/>
      <c r="FG163" s="25"/>
      <c r="FH163" s="25"/>
      <c r="FI163" s="25"/>
      <c r="FJ163" s="25"/>
      <c r="FK163" s="25"/>
      <c r="FL163" s="25"/>
      <c r="FM163" s="25"/>
      <c r="FN163" s="25"/>
      <c r="FO163" s="25"/>
      <c r="FP163" s="25"/>
      <c r="FQ163" s="25"/>
      <c r="FR163" s="25"/>
      <c r="FS163" s="25"/>
      <c r="FT163" s="25"/>
      <c r="FU163" s="25"/>
      <c r="FV163" s="25"/>
      <c r="FW163" s="25"/>
      <c r="FX163" s="25"/>
      <c r="FY163" s="25"/>
      <c r="FZ163" s="25"/>
      <c r="GA163" s="25"/>
      <c r="GB163" s="25"/>
      <c r="GC163" s="25"/>
      <c r="GD163" s="25"/>
      <c r="GE163" s="25"/>
      <c r="GF163" s="25"/>
      <c r="GG163" s="25"/>
      <c r="GH163" s="25"/>
      <c r="GI163" s="25"/>
      <c r="GJ163" s="25"/>
      <c r="GK163" s="25"/>
      <c r="GL163" s="25"/>
      <c r="GM163" s="25"/>
      <c r="GN163" s="25"/>
      <c r="GO163" s="25"/>
      <c r="GP163" s="25"/>
      <c r="GQ163" s="25"/>
      <c r="GR163" s="25"/>
      <c r="GS163" s="25"/>
      <c r="GT163" s="25"/>
      <c r="GU163" s="25"/>
      <c r="GV163" s="25"/>
      <c r="GW163" s="25"/>
      <c r="GX163" s="25"/>
      <c r="GY163" s="25"/>
      <c r="GZ163" s="25"/>
      <c r="HA163" s="25"/>
      <c r="HB163" s="25"/>
      <c r="HC163" s="25"/>
      <c r="HD163" s="25"/>
      <c r="HE163" s="25"/>
      <c r="HF163" s="25"/>
      <c r="HG163" s="25"/>
      <c r="HH163" s="25"/>
      <c r="HI163" s="25"/>
      <c r="HJ163" s="25"/>
      <c r="HK163" s="25"/>
      <c r="HL163" s="25"/>
      <c r="HM163" s="25"/>
      <c r="HN163" s="25"/>
      <c r="HO163" s="25"/>
      <c r="HP163" s="25"/>
      <c r="HQ163" s="25"/>
      <c r="HR163" s="25"/>
      <c r="HS163" s="25"/>
      <c r="HT163" s="25"/>
      <c r="HU163" s="25"/>
      <c r="HV163" s="25"/>
      <c r="HW163" s="25"/>
      <c r="HX163" s="25"/>
      <c r="HY163" s="25"/>
      <c r="HZ163" s="25"/>
      <c r="IA163" s="25"/>
      <c r="IB163" s="25"/>
      <c r="IC163" s="25"/>
      <c r="ID163" s="25"/>
      <c r="IE163" s="25"/>
      <c r="IF163" s="25"/>
      <c r="IG163" s="25"/>
      <c r="IH163" s="25"/>
      <c r="II163" s="25"/>
      <c r="IJ163" s="25"/>
      <c r="IK163" s="25"/>
      <c r="IL163" s="25"/>
      <c r="IM163" s="25"/>
      <c r="IN163" s="25"/>
      <c r="IO163" s="25"/>
      <c r="IP163" s="25"/>
      <c r="IQ163" s="25"/>
      <c r="IR163" s="25"/>
      <c r="IS163" s="25"/>
      <c r="IT163" s="25"/>
      <c r="IU163" s="25"/>
      <c r="IV163" s="25"/>
      <c r="IW163" s="25"/>
      <c r="IX163" s="25"/>
      <c r="IY163" s="25"/>
      <c r="IZ163" s="25"/>
    </row>
    <row r="164" spans="1:260" s="26" customFormat="1" ht="22" customHeight="1" x14ac:dyDescent="0.2">
      <c r="A164" s="18"/>
      <c r="B164" s="19"/>
      <c r="C164" s="19"/>
      <c r="D164" s="18"/>
      <c r="E164" s="20"/>
      <c r="F164" s="20"/>
      <c r="G164" s="41"/>
      <c r="H164" s="63"/>
      <c r="I164" s="21"/>
      <c r="J164" s="21"/>
      <c r="K164" s="21"/>
      <c r="L164" s="21"/>
      <c r="M164" s="21"/>
      <c r="N164" s="21"/>
      <c r="O164" s="21"/>
      <c r="P164" s="22"/>
      <c r="Q164" s="22"/>
      <c r="R164" s="22"/>
      <c r="S164" s="22"/>
      <c r="T164" s="22"/>
      <c r="U164" s="22"/>
      <c r="V164" s="22"/>
      <c r="W164" s="23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2"/>
      <c r="AJ164" s="22"/>
      <c r="AK164" s="22"/>
      <c r="AL164" s="43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5"/>
      <c r="BP164" s="25"/>
      <c r="BQ164" s="25"/>
      <c r="BR164" s="25"/>
      <c r="BS164" s="25"/>
      <c r="BT164" s="25"/>
      <c r="BU164" s="25"/>
      <c r="BV164" s="25"/>
      <c r="BW164" s="25"/>
      <c r="BX164" s="25"/>
      <c r="BY164" s="25"/>
      <c r="BZ164" s="25"/>
      <c r="CA164" s="25"/>
      <c r="CB164" s="25"/>
      <c r="CC164" s="25"/>
      <c r="CD164" s="25"/>
      <c r="CE164" s="25"/>
      <c r="CF164" s="25"/>
      <c r="CG164" s="25"/>
      <c r="CH164" s="25"/>
      <c r="CI164" s="25"/>
      <c r="CJ164" s="25"/>
      <c r="CK164" s="25"/>
      <c r="CL164" s="25"/>
      <c r="CM164" s="25"/>
      <c r="CN164" s="25"/>
      <c r="CO164" s="25"/>
      <c r="CP164" s="25"/>
      <c r="CQ164" s="25"/>
      <c r="CR164" s="25"/>
      <c r="CS164" s="25"/>
      <c r="CT164" s="25"/>
      <c r="CU164" s="25"/>
      <c r="CV164" s="25"/>
      <c r="CW164" s="25"/>
      <c r="CX164" s="25"/>
      <c r="CY164" s="25"/>
      <c r="CZ164" s="25"/>
      <c r="DA164" s="25"/>
      <c r="DB164" s="25"/>
      <c r="DC164" s="25"/>
      <c r="DD164" s="25"/>
      <c r="DE164" s="25"/>
      <c r="DF164" s="25"/>
      <c r="DG164" s="25"/>
      <c r="DH164" s="25"/>
      <c r="DI164" s="25"/>
      <c r="DJ164" s="25"/>
      <c r="DK164" s="25"/>
      <c r="DL164" s="25"/>
      <c r="DM164" s="25"/>
      <c r="DN164" s="25"/>
      <c r="DO164" s="25"/>
      <c r="DP164" s="25"/>
      <c r="DQ164" s="25"/>
      <c r="DR164" s="25"/>
      <c r="DS164" s="25"/>
      <c r="DT164" s="25"/>
      <c r="DU164" s="25"/>
      <c r="DV164" s="25"/>
      <c r="DW164" s="25"/>
      <c r="DX164" s="25"/>
      <c r="DY164" s="25"/>
      <c r="DZ164" s="25"/>
      <c r="EA164" s="25"/>
      <c r="EB164" s="25"/>
      <c r="EC164" s="25"/>
      <c r="ED164" s="25"/>
      <c r="EE164" s="25"/>
      <c r="EF164" s="25"/>
      <c r="EG164" s="25"/>
      <c r="EH164" s="25"/>
      <c r="EI164" s="25"/>
      <c r="EJ164" s="25"/>
      <c r="EK164" s="25"/>
      <c r="EL164" s="25"/>
      <c r="EM164" s="25"/>
      <c r="EN164" s="25"/>
      <c r="EO164" s="25"/>
      <c r="EP164" s="25"/>
      <c r="EQ164" s="25"/>
      <c r="ER164" s="25"/>
      <c r="ES164" s="25"/>
      <c r="ET164" s="25"/>
      <c r="EU164" s="25"/>
      <c r="EV164" s="25"/>
      <c r="EW164" s="25"/>
      <c r="EX164" s="25"/>
      <c r="EY164" s="25"/>
      <c r="EZ164" s="25"/>
      <c r="FA164" s="25"/>
      <c r="FB164" s="25"/>
      <c r="FC164" s="25"/>
      <c r="FD164" s="25"/>
      <c r="FE164" s="25"/>
      <c r="FF164" s="25"/>
      <c r="FG164" s="25"/>
      <c r="FH164" s="25"/>
      <c r="FI164" s="25"/>
      <c r="FJ164" s="25"/>
      <c r="FK164" s="25"/>
      <c r="FL164" s="25"/>
      <c r="FM164" s="25"/>
      <c r="FN164" s="25"/>
      <c r="FO164" s="25"/>
      <c r="FP164" s="25"/>
      <c r="FQ164" s="25"/>
      <c r="FR164" s="25"/>
      <c r="FS164" s="25"/>
      <c r="FT164" s="25"/>
      <c r="FU164" s="25"/>
      <c r="FV164" s="25"/>
      <c r="FW164" s="25"/>
      <c r="FX164" s="25"/>
      <c r="FY164" s="25"/>
      <c r="FZ164" s="25"/>
      <c r="GA164" s="25"/>
      <c r="GB164" s="25"/>
      <c r="GC164" s="25"/>
      <c r="GD164" s="25"/>
      <c r="GE164" s="25"/>
      <c r="GF164" s="25"/>
      <c r="GG164" s="25"/>
      <c r="GH164" s="25"/>
      <c r="GI164" s="25"/>
      <c r="GJ164" s="25"/>
      <c r="GK164" s="25"/>
      <c r="GL164" s="25"/>
      <c r="GM164" s="25"/>
      <c r="GN164" s="25"/>
      <c r="GO164" s="25"/>
      <c r="GP164" s="25"/>
      <c r="GQ164" s="25"/>
      <c r="GR164" s="25"/>
      <c r="GS164" s="25"/>
      <c r="GT164" s="25"/>
      <c r="GU164" s="25"/>
      <c r="GV164" s="25"/>
      <c r="GW164" s="25"/>
      <c r="GX164" s="25"/>
      <c r="GY164" s="25"/>
      <c r="GZ164" s="25"/>
      <c r="HA164" s="25"/>
      <c r="HB164" s="25"/>
      <c r="HC164" s="25"/>
      <c r="HD164" s="25"/>
      <c r="HE164" s="25"/>
      <c r="HF164" s="25"/>
      <c r="HG164" s="25"/>
      <c r="HH164" s="25"/>
      <c r="HI164" s="25"/>
      <c r="HJ164" s="25"/>
      <c r="HK164" s="25"/>
      <c r="HL164" s="25"/>
      <c r="HM164" s="25"/>
      <c r="HN164" s="25"/>
      <c r="HO164" s="25"/>
      <c r="HP164" s="25"/>
      <c r="HQ164" s="25"/>
      <c r="HR164" s="25"/>
      <c r="HS164" s="25"/>
      <c r="HT164" s="25"/>
      <c r="HU164" s="25"/>
      <c r="HV164" s="25"/>
      <c r="HW164" s="25"/>
      <c r="HX164" s="25"/>
      <c r="HY164" s="25"/>
      <c r="HZ164" s="25"/>
      <c r="IA164" s="25"/>
      <c r="IB164" s="25"/>
      <c r="IC164" s="25"/>
      <c r="ID164" s="25"/>
      <c r="IE164" s="25"/>
      <c r="IF164" s="25"/>
      <c r="IG164" s="25"/>
      <c r="IH164" s="25"/>
      <c r="II164" s="25"/>
      <c r="IJ164" s="25"/>
      <c r="IK164" s="25"/>
      <c r="IL164" s="25"/>
      <c r="IM164" s="25"/>
      <c r="IN164" s="25"/>
      <c r="IO164" s="25"/>
      <c r="IP164" s="25"/>
      <c r="IQ164" s="25"/>
      <c r="IR164" s="25"/>
      <c r="IS164" s="25"/>
      <c r="IT164" s="25"/>
      <c r="IU164" s="25"/>
      <c r="IV164" s="25"/>
      <c r="IW164" s="25"/>
      <c r="IX164" s="25"/>
      <c r="IY164" s="25"/>
      <c r="IZ164" s="25"/>
    </row>
    <row r="165" spans="1:260" s="26" customFormat="1" ht="22" customHeight="1" x14ac:dyDescent="0.2">
      <c r="A165" s="18"/>
      <c r="B165" s="19"/>
      <c r="C165" s="19"/>
      <c r="D165" s="18"/>
      <c r="E165" s="20"/>
      <c r="F165" s="20"/>
      <c r="G165" s="41"/>
      <c r="H165" s="63"/>
      <c r="I165" s="21"/>
      <c r="J165" s="21"/>
      <c r="K165" s="21"/>
      <c r="L165" s="21"/>
      <c r="M165" s="21"/>
      <c r="N165" s="21"/>
      <c r="O165" s="21"/>
      <c r="P165" s="22"/>
      <c r="Q165" s="22"/>
      <c r="R165" s="22"/>
      <c r="S165" s="22"/>
      <c r="T165" s="22"/>
      <c r="U165" s="22"/>
      <c r="V165" s="22"/>
      <c r="W165" s="23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2"/>
      <c r="AJ165" s="22"/>
      <c r="AK165" s="22"/>
      <c r="AL165" s="43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25"/>
      <c r="BO165" s="25"/>
      <c r="BP165" s="25"/>
      <c r="BQ165" s="25"/>
      <c r="BR165" s="25"/>
      <c r="BS165" s="25"/>
      <c r="BT165" s="25"/>
      <c r="BU165" s="25"/>
      <c r="BV165" s="25"/>
      <c r="BW165" s="25"/>
      <c r="BX165" s="25"/>
      <c r="BY165" s="25"/>
      <c r="BZ165" s="25"/>
      <c r="CA165" s="25"/>
      <c r="CB165" s="25"/>
      <c r="CC165" s="25"/>
      <c r="CD165" s="25"/>
      <c r="CE165" s="25"/>
      <c r="CF165" s="25"/>
      <c r="CG165" s="25"/>
      <c r="CH165" s="25"/>
      <c r="CI165" s="25"/>
      <c r="CJ165" s="25"/>
      <c r="CK165" s="25"/>
      <c r="CL165" s="25"/>
      <c r="CM165" s="25"/>
      <c r="CN165" s="25"/>
      <c r="CO165" s="25"/>
      <c r="CP165" s="25"/>
      <c r="CQ165" s="25"/>
      <c r="CR165" s="25"/>
      <c r="CS165" s="25"/>
      <c r="CT165" s="25"/>
      <c r="CU165" s="25"/>
      <c r="CV165" s="25"/>
      <c r="CW165" s="25"/>
      <c r="CX165" s="25"/>
      <c r="CY165" s="25"/>
      <c r="CZ165" s="25"/>
      <c r="DA165" s="25"/>
      <c r="DB165" s="25"/>
      <c r="DC165" s="25"/>
      <c r="DD165" s="25"/>
      <c r="DE165" s="25"/>
      <c r="DF165" s="25"/>
      <c r="DG165" s="25"/>
      <c r="DH165" s="25"/>
      <c r="DI165" s="25"/>
      <c r="DJ165" s="25"/>
      <c r="DK165" s="25"/>
      <c r="DL165" s="25"/>
      <c r="DM165" s="25"/>
      <c r="DN165" s="25"/>
      <c r="DO165" s="25"/>
      <c r="DP165" s="25"/>
      <c r="DQ165" s="25"/>
      <c r="DR165" s="25"/>
      <c r="DS165" s="25"/>
      <c r="DT165" s="25"/>
      <c r="DU165" s="25"/>
      <c r="DV165" s="25"/>
      <c r="DW165" s="25"/>
      <c r="DX165" s="25"/>
      <c r="DY165" s="25"/>
      <c r="DZ165" s="25"/>
      <c r="EA165" s="25"/>
      <c r="EB165" s="25"/>
      <c r="EC165" s="25"/>
      <c r="ED165" s="25"/>
      <c r="EE165" s="25"/>
      <c r="EF165" s="25"/>
      <c r="EG165" s="25"/>
      <c r="EH165" s="25"/>
      <c r="EI165" s="25"/>
      <c r="EJ165" s="25"/>
      <c r="EK165" s="25"/>
      <c r="EL165" s="25"/>
      <c r="EM165" s="25"/>
      <c r="EN165" s="25"/>
      <c r="EO165" s="25"/>
      <c r="EP165" s="25"/>
      <c r="EQ165" s="25"/>
      <c r="ER165" s="25"/>
      <c r="ES165" s="25"/>
      <c r="ET165" s="25"/>
      <c r="EU165" s="25"/>
      <c r="EV165" s="25"/>
      <c r="EW165" s="25"/>
      <c r="EX165" s="25"/>
      <c r="EY165" s="25"/>
      <c r="EZ165" s="25"/>
      <c r="FA165" s="25"/>
      <c r="FB165" s="25"/>
      <c r="FC165" s="25"/>
      <c r="FD165" s="25"/>
      <c r="FE165" s="25"/>
      <c r="FF165" s="25"/>
      <c r="FG165" s="25"/>
      <c r="FH165" s="25"/>
      <c r="FI165" s="25"/>
      <c r="FJ165" s="25"/>
      <c r="FK165" s="25"/>
      <c r="FL165" s="25"/>
      <c r="FM165" s="25"/>
      <c r="FN165" s="25"/>
      <c r="FO165" s="25"/>
      <c r="FP165" s="25"/>
      <c r="FQ165" s="25"/>
      <c r="FR165" s="25"/>
      <c r="FS165" s="25"/>
      <c r="FT165" s="25"/>
      <c r="FU165" s="25"/>
      <c r="FV165" s="25"/>
      <c r="FW165" s="25"/>
      <c r="FX165" s="25"/>
      <c r="FY165" s="25"/>
      <c r="FZ165" s="25"/>
      <c r="GA165" s="25"/>
      <c r="GB165" s="25"/>
      <c r="GC165" s="25"/>
      <c r="GD165" s="25"/>
      <c r="GE165" s="25"/>
      <c r="GF165" s="25"/>
      <c r="GG165" s="25"/>
      <c r="GH165" s="25"/>
      <c r="GI165" s="25"/>
      <c r="GJ165" s="25"/>
      <c r="GK165" s="25"/>
      <c r="GL165" s="25"/>
      <c r="GM165" s="25"/>
      <c r="GN165" s="25"/>
      <c r="GO165" s="25"/>
      <c r="GP165" s="25"/>
      <c r="GQ165" s="25"/>
      <c r="GR165" s="25"/>
      <c r="GS165" s="25"/>
      <c r="GT165" s="25"/>
      <c r="GU165" s="25"/>
      <c r="GV165" s="25"/>
      <c r="GW165" s="25"/>
      <c r="GX165" s="25"/>
      <c r="GY165" s="25"/>
      <c r="GZ165" s="25"/>
      <c r="HA165" s="25"/>
      <c r="HB165" s="25"/>
      <c r="HC165" s="25"/>
      <c r="HD165" s="25"/>
      <c r="HE165" s="25"/>
      <c r="HF165" s="25"/>
      <c r="HG165" s="25"/>
      <c r="HH165" s="25"/>
      <c r="HI165" s="25"/>
      <c r="HJ165" s="25"/>
      <c r="HK165" s="25"/>
      <c r="HL165" s="25"/>
      <c r="HM165" s="25"/>
      <c r="HN165" s="25"/>
      <c r="HO165" s="25"/>
      <c r="HP165" s="25"/>
      <c r="HQ165" s="25"/>
      <c r="HR165" s="25"/>
      <c r="HS165" s="25"/>
      <c r="HT165" s="25"/>
      <c r="HU165" s="25"/>
      <c r="HV165" s="25"/>
      <c r="HW165" s="25"/>
      <c r="HX165" s="25"/>
      <c r="HY165" s="25"/>
      <c r="HZ165" s="25"/>
      <c r="IA165" s="25"/>
      <c r="IB165" s="25"/>
      <c r="IC165" s="25"/>
      <c r="ID165" s="25"/>
      <c r="IE165" s="25"/>
      <c r="IF165" s="25"/>
      <c r="IG165" s="25"/>
      <c r="IH165" s="25"/>
      <c r="II165" s="25"/>
      <c r="IJ165" s="25"/>
      <c r="IK165" s="25"/>
      <c r="IL165" s="25"/>
      <c r="IM165" s="25"/>
      <c r="IN165" s="25"/>
      <c r="IO165" s="25"/>
      <c r="IP165" s="25"/>
      <c r="IQ165" s="25"/>
      <c r="IR165" s="25"/>
      <c r="IS165" s="25"/>
      <c r="IT165" s="25"/>
      <c r="IU165" s="25"/>
      <c r="IV165" s="25"/>
      <c r="IW165" s="25"/>
      <c r="IX165" s="25"/>
      <c r="IY165" s="25"/>
      <c r="IZ165" s="25"/>
    </row>
    <row r="166" spans="1:260" s="26" customFormat="1" ht="22" customHeight="1" x14ac:dyDescent="0.2">
      <c r="A166" s="18"/>
      <c r="B166" s="19"/>
      <c r="C166" s="19"/>
      <c r="D166" s="18"/>
      <c r="E166" s="20"/>
      <c r="F166" s="20"/>
      <c r="G166" s="41"/>
      <c r="H166" s="63"/>
      <c r="I166" s="21"/>
      <c r="J166" s="21"/>
      <c r="K166" s="21"/>
      <c r="L166" s="21"/>
      <c r="M166" s="21"/>
      <c r="N166" s="21"/>
      <c r="O166" s="21"/>
      <c r="P166" s="22"/>
      <c r="Q166" s="22"/>
      <c r="R166" s="22"/>
      <c r="S166" s="22"/>
      <c r="T166" s="22"/>
      <c r="U166" s="22"/>
      <c r="V166" s="22"/>
      <c r="W166" s="23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2"/>
      <c r="AJ166" s="22"/>
      <c r="AK166" s="22"/>
      <c r="AL166" s="22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/>
      <c r="CJ166" s="25"/>
      <c r="CK166" s="25"/>
      <c r="CL166" s="25"/>
      <c r="CM166" s="25"/>
      <c r="CN166" s="25"/>
      <c r="CO166" s="25"/>
      <c r="CP166" s="25"/>
      <c r="CQ166" s="25"/>
      <c r="CR166" s="25"/>
      <c r="CS166" s="25"/>
      <c r="CT166" s="25"/>
      <c r="CU166" s="25"/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/>
      <c r="DG166" s="25"/>
      <c r="DH166" s="25"/>
      <c r="DI166" s="25"/>
      <c r="DJ166" s="25"/>
      <c r="DK166" s="25"/>
      <c r="DL166" s="25"/>
      <c r="DM166" s="25"/>
      <c r="DN166" s="25"/>
      <c r="DO166" s="25"/>
      <c r="DP166" s="25"/>
      <c r="DQ166" s="25"/>
      <c r="DR166" s="25"/>
      <c r="DS166" s="25"/>
      <c r="DT166" s="25"/>
      <c r="DU166" s="25"/>
      <c r="DV166" s="25"/>
      <c r="DW166" s="25"/>
      <c r="DX166" s="25"/>
      <c r="DY166" s="25"/>
      <c r="DZ166" s="25"/>
      <c r="EA166" s="25"/>
      <c r="EB166" s="25"/>
      <c r="EC166" s="25"/>
      <c r="ED166" s="25"/>
      <c r="EE166" s="25"/>
      <c r="EF166" s="25"/>
      <c r="EG166" s="25"/>
      <c r="EH166" s="25"/>
      <c r="EI166" s="25"/>
      <c r="EJ166" s="25"/>
      <c r="EK166" s="25"/>
      <c r="EL166" s="25"/>
      <c r="EM166" s="25"/>
      <c r="EN166" s="25"/>
      <c r="EO166" s="25"/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/>
      <c r="FB166" s="25"/>
      <c r="FC166" s="25"/>
      <c r="FD166" s="25"/>
      <c r="FE166" s="25"/>
      <c r="FF166" s="25"/>
      <c r="FG166" s="25"/>
      <c r="FH166" s="25"/>
      <c r="FI166" s="25"/>
      <c r="FJ166" s="25"/>
      <c r="FK166" s="25"/>
      <c r="FL166" s="25"/>
      <c r="FM166" s="25"/>
      <c r="FN166" s="25"/>
      <c r="FO166" s="25"/>
      <c r="FP166" s="25"/>
      <c r="FQ166" s="25"/>
      <c r="FR166" s="25"/>
      <c r="FS166" s="25"/>
      <c r="FT166" s="25"/>
      <c r="FU166" s="25"/>
      <c r="FV166" s="25"/>
      <c r="FW166" s="25"/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/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/>
      <c r="HJ166" s="25"/>
      <c r="HK166" s="25"/>
      <c r="HL166" s="25"/>
      <c r="HM166" s="25"/>
      <c r="HN166" s="25"/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/>
      <c r="IA166" s="25"/>
      <c r="IB166" s="25"/>
      <c r="IC166" s="25"/>
      <c r="ID166" s="25"/>
      <c r="IE166" s="25"/>
      <c r="IF166" s="25"/>
      <c r="IG166" s="25"/>
      <c r="IH166" s="25"/>
      <c r="II166" s="25"/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</row>
    <row r="167" spans="1:260" s="26" customFormat="1" ht="22" customHeight="1" x14ac:dyDescent="0.2">
      <c r="A167" s="18"/>
      <c r="B167" s="19"/>
      <c r="C167" s="19"/>
      <c r="D167" s="18"/>
      <c r="E167" s="20"/>
      <c r="F167" s="20"/>
      <c r="G167" s="41"/>
      <c r="H167" s="63"/>
      <c r="I167" s="21"/>
      <c r="J167" s="21"/>
      <c r="K167" s="21"/>
      <c r="L167" s="21"/>
      <c r="M167" s="21"/>
      <c r="N167" s="21"/>
      <c r="O167" s="21"/>
      <c r="P167" s="22"/>
      <c r="Q167" s="22"/>
      <c r="R167" s="22"/>
      <c r="S167" s="22"/>
      <c r="T167" s="22"/>
      <c r="U167" s="22"/>
      <c r="V167" s="22"/>
      <c r="W167" s="23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2"/>
      <c r="AJ167" s="22"/>
      <c r="AK167" s="22"/>
      <c r="AL167" s="22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25"/>
      <c r="BO167" s="25"/>
      <c r="BP167" s="25"/>
      <c r="BQ167" s="25"/>
      <c r="BR167" s="25"/>
      <c r="BS167" s="25"/>
      <c r="BT167" s="25"/>
      <c r="BU167" s="25"/>
      <c r="BV167" s="25"/>
      <c r="BW167" s="25"/>
      <c r="BX167" s="25"/>
      <c r="BY167" s="25"/>
      <c r="BZ167" s="25"/>
      <c r="CA167" s="25"/>
      <c r="CB167" s="25"/>
      <c r="CC167" s="25"/>
      <c r="CD167" s="25"/>
      <c r="CE167" s="25"/>
      <c r="CF167" s="25"/>
      <c r="CG167" s="25"/>
      <c r="CH167" s="25"/>
      <c r="CI167" s="25"/>
      <c r="CJ167" s="25"/>
      <c r="CK167" s="25"/>
      <c r="CL167" s="25"/>
      <c r="CM167" s="25"/>
      <c r="CN167" s="25"/>
      <c r="CO167" s="25"/>
      <c r="CP167" s="25"/>
      <c r="CQ167" s="25"/>
      <c r="CR167" s="25"/>
      <c r="CS167" s="25"/>
      <c r="CT167" s="25"/>
      <c r="CU167" s="25"/>
      <c r="CV167" s="25"/>
      <c r="CW167" s="25"/>
      <c r="CX167" s="25"/>
      <c r="CY167" s="25"/>
      <c r="CZ167" s="25"/>
      <c r="DA167" s="25"/>
      <c r="DB167" s="25"/>
      <c r="DC167" s="25"/>
      <c r="DD167" s="25"/>
      <c r="DE167" s="25"/>
      <c r="DF167" s="25"/>
      <c r="DG167" s="25"/>
      <c r="DH167" s="25"/>
      <c r="DI167" s="25"/>
      <c r="DJ167" s="25"/>
      <c r="DK167" s="25"/>
      <c r="DL167" s="25"/>
      <c r="DM167" s="25"/>
      <c r="DN167" s="25"/>
      <c r="DO167" s="25"/>
      <c r="DP167" s="25"/>
      <c r="DQ167" s="25"/>
      <c r="DR167" s="25"/>
      <c r="DS167" s="25"/>
      <c r="DT167" s="25"/>
      <c r="DU167" s="25"/>
      <c r="DV167" s="25"/>
      <c r="DW167" s="25"/>
      <c r="DX167" s="25"/>
      <c r="DY167" s="25"/>
      <c r="DZ167" s="25"/>
      <c r="EA167" s="25"/>
      <c r="EB167" s="25"/>
      <c r="EC167" s="25"/>
      <c r="ED167" s="25"/>
      <c r="EE167" s="25"/>
      <c r="EF167" s="25"/>
      <c r="EG167" s="25"/>
      <c r="EH167" s="25"/>
      <c r="EI167" s="25"/>
      <c r="EJ167" s="25"/>
      <c r="EK167" s="25"/>
      <c r="EL167" s="25"/>
      <c r="EM167" s="25"/>
      <c r="EN167" s="25"/>
      <c r="EO167" s="25"/>
      <c r="EP167" s="25"/>
      <c r="EQ167" s="25"/>
      <c r="ER167" s="25"/>
      <c r="ES167" s="25"/>
      <c r="ET167" s="25"/>
      <c r="EU167" s="25"/>
      <c r="EV167" s="25"/>
      <c r="EW167" s="25"/>
      <c r="EX167" s="25"/>
      <c r="EY167" s="25"/>
      <c r="EZ167" s="25"/>
      <c r="FA167" s="25"/>
      <c r="FB167" s="25"/>
      <c r="FC167" s="25"/>
      <c r="FD167" s="25"/>
      <c r="FE167" s="25"/>
      <c r="FF167" s="25"/>
      <c r="FG167" s="25"/>
      <c r="FH167" s="25"/>
      <c r="FI167" s="25"/>
      <c r="FJ167" s="25"/>
      <c r="FK167" s="25"/>
      <c r="FL167" s="25"/>
      <c r="FM167" s="25"/>
      <c r="FN167" s="25"/>
      <c r="FO167" s="25"/>
      <c r="FP167" s="25"/>
      <c r="FQ167" s="25"/>
      <c r="FR167" s="25"/>
      <c r="FS167" s="25"/>
      <c r="FT167" s="25"/>
      <c r="FU167" s="25"/>
      <c r="FV167" s="25"/>
      <c r="FW167" s="25"/>
      <c r="FX167" s="25"/>
      <c r="FY167" s="25"/>
      <c r="FZ167" s="25"/>
      <c r="GA167" s="25"/>
      <c r="GB167" s="25"/>
      <c r="GC167" s="25"/>
      <c r="GD167" s="25"/>
      <c r="GE167" s="25"/>
      <c r="GF167" s="25"/>
      <c r="GG167" s="25"/>
      <c r="GH167" s="25"/>
      <c r="GI167" s="25"/>
      <c r="GJ167" s="25"/>
      <c r="GK167" s="25"/>
      <c r="GL167" s="25"/>
      <c r="GM167" s="25"/>
      <c r="GN167" s="25"/>
      <c r="GO167" s="25"/>
      <c r="GP167" s="25"/>
      <c r="GQ167" s="25"/>
      <c r="GR167" s="25"/>
      <c r="GS167" s="25"/>
      <c r="GT167" s="25"/>
      <c r="GU167" s="25"/>
      <c r="GV167" s="25"/>
      <c r="GW167" s="25"/>
      <c r="GX167" s="25"/>
      <c r="GY167" s="25"/>
      <c r="GZ167" s="25"/>
      <c r="HA167" s="25"/>
      <c r="HB167" s="25"/>
      <c r="HC167" s="25"/>
      <c r="HD167" s="25"/>
      <c r="HE167" s="25"/>
      <c r="HF167" s="25"/>
      <c r="HG167" s="25"/>
      <c r="HH167" s="25"/>
      <c r="HI167" s="25"/>
      <c r="HJ167" s="25"/>
      <c r="HK167" s="25"/>
      <c r="HL167" s="25"/>
      <c r="HM167" s="25"/>
      <c r="HN167" s="25"/>
      <c r="HO167" s="25"/>
      <c r="HP167" s="25"/>
      <c r="HQ167" s="25"/>
      <c r="HR167" s="25"/>
      <c r="HS167" s="25"/>
      <c r="HT167" s="25"/>
      <c r="HU167" s="25"/>
      <c r="HV167" s="25"/>
      <c r="HW167" s="25"/>
      <c r="HX167" s="25"/>
      <c r="HY167" s="25"/>
      <c r="HZ167" s="25"/>
      <c r="IA167" s="25"/>
      <c r="IB167" s="25"/>
      <c r="IC167" s="25"/>
      <c r="ID167" s="25"/>
      <c r="IE167" s="25"/>
      <c r="IF167" s="25"/>
      <c r="IG167" s="25"/>
      <c r="IH167" s="25"/>
      <c r="II167" s="25"/>
      <c r="IJ167" s="25"/>
      <c r="IK167" s="25"/>
      <c r="IL167" s="25"/>
      <c r="IM167" s="25"/>
      <c r="IN167" s="25"/>
      <c r="IO167" s="25"/>
      <c r="IP167" s="25"/>
      <c r="IQ167" s="25"/>
      <c r="IR167" s="25"/>
      <c r="IS167" s="25"/>
      <c r="IT167" s="25"/>
      <c r="IU167" s="25"/>
      <c r="IV167" s="25"/>
      <c r="IW167" s="25"/>
      <c r="IX167" s="25"/>
      <c r="IY167" s="25"/>
      <c r="IZ167" s="25"/>
    </row>
    <row r="168" spans="1:260" s="26" customFormat="1" ht="22" customHeight="1" x14ac:dyDescent="0.2">
      <c r="A168" s="18"/>
      <c r="B168" s="19"/>
      <c r="C168" s="19"/>
      <c r="D168" s="18"/>
      <c r="E168" s="20"/>
      <c r="F168" s="20"/>
      <c r="G168" s="41"/>
      <c r="H168" s="63"/>
      <c r="I168" s="21"/>
      <c r="J168" s="21"/>
      <c r="K168" s="21"/>
      <c r="L168" s="21"/>
      <c r="M168" s="21"/>
      <c r="N168" s="21"/>
      <c r="O168" s="21"/>
      <c r="P168" s="22"/>
      <c r="Q168" s="22"/>
      <c r="R168" s="22"/>
      <c r="S168" s="22"/>
      <c r="T168" s="22"/>
      <c r="U168" s="22"/>
      <c r="V168" s="22"/>
      <c r="W168" s="23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2"/>
      <c r="AJ168" s="22"/>
      <c r="AK168" s="22"/>
      <c r="AL168" s="22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  <c r="BM168" s="25"/>
      <c r="BN168" s="25"/>
      <c r="BO168" s="25"/>
      <c r="BP168" s="25"/>
      <c r="BQ168" s="25"/>
      <c r="BR168" s="25"/>
      <c r="BS168" s="25"/>
      <c r="BT168" s="25"/>
      <c r="BU168" s="25"/>
      <c r="BV168" s="25"/>
      <c r="BW168" s="25"/>
      <c r="BX168" s="25"/>
      <c r="BY168" s="25"/>
      <c r="BZ168" s="25"/>
      <c r="CA168" s="25"/>
      <c r="CB168" s="25"/>
      <c r="CC168" s="25"/>
      <c r="CD168" s="25"/>
      <c r="CE168" s="25"/>
      <c r="CF168" s="25"/>
      <c r="CG168" s="25"/>
      <c r="CH168" s="25"/>
      <c r="CI168" s="25"/>
      <c r="CJ168" s="25"/>
      <c r="CK168" s="25"/>
      <c r="CL168" s="25"/>
      <c r="CM168" s="25"/>
      <c r="CN168" s="25"/>
      <c r="CO168" s="25"/>
      <c r="CP168" s="25"/>
      <c r="CQ168" s="25"/>
      <c r="CR168" s="25"/>
      <c r="CS168" s="25"/>
      <c r="CT168" s="25"/>
      <c r="CU168" s="25"/>
      <c r="CV168" s="25"/>
      <c r="CW168" s="25"/>
      <c r="CX168" s="25"/>
      <c r="CY168" s="25"/>
      <c r="CZ168" s="25"/>
      <c r="DA168" s="25"/>
      <c r="DB168" s="25"/>
      <c r="DC168" s="25"/>
      <c r="DD168" s="25"/>
      <c r="DE168" s="25"/>
      <c r="DF168" s="25"/>
      <c r="DG168" s="25"/>
      <c r="DH168" s="25"/>
      <c r="DI168" s="25"/>
      <c r="DJ168" s="25"/>
      <c r="DK168" s="25"/>
      <c r="DL168" s="25"/>
      <c r="DM168" s="25"/>
      <c r="DN168" s="25"/>
      <c r="DO168" s="25"/>
      <c r="DP168" s="25"/>
      <c r="DQ168" s="25"/>
      <c r="DR168" s="25"/>
      <c r="DS168" s="25"/>
      <c r="DT168" s="25"/>
      <c r="DU168" s="25"/>
      <c r="DV168" s="25"/>
      <c r="DW168" s="25"/>
      <c r="DX168" s="25"/>
      <c r="DY168" s="25"/>
      <c r="DZ168" s="25"/>
      <c r="EA168" s="25"/>
      <c r="EB168" s="25"/>
      <c r="EC168" s="25"/>
      <c r="ED168" s="25"/>
      <c r="EE168" s="25"/>
      <c r="EF168" s="25"/>
      <c r="EG168" s="25"/>
      <c r="EH168" s="25"/>
      <c r="EI168" s="25"/>
      <c r="EJ168" s="25"/>
      <c r="EK168" s="25"/>
      <c r="EL168" s="25"/>
      <c r="EM168" s="25"/>
      <c r="EN168" s="25"/>
      <c r="EO168" s="25"/>
      <c r="EP168" s="25"/>
      <c r="EQ168" s="25"/>
      <c r="ER168" s="25"/>
      <c r="ES168" s="25"/>
      <c r="ET168" s="25"/>
      <c r="EU168" s="25"/>
      <c r="EV168" s="25"/>
      <c r="EW168" s="25"/>
      <c r="EX168" s="25"/>
      <c r="EY168" s="25"/>
      <c r="EZ168" s="25"/>
      <c r="FA168" s="25"/>
      <c r="FB168" s="25"/>
      <c r="FC168" s="25"/>
      <c r="FD168" s="25"/>
      <c r="FE168" s="25"/>
      <c r="FF168" s="25"/>
      <c r="FG168" s="25"/>
      <c r="FH168" s="25"/>
      <c r="FI168" s="25"/>
      <c r="FJ168" s="25"/>
      <c r="FK168" s="25"/>
      <c r="FL168" s="25"/>
      <c r="FM168" s="25"/>
      <c r="FN168" s="25"/>
      <c r="FO168" s="25"/>
      <c r="FP168" s="25"/>
      <c r="FQ168" s="25"/>
      <c r="FR168" s="25"/>
      <c r="FS168" s="25"/>
      <c r="FT168" s="25"/>
      <c r="FU168" s="25"/>
      <c r="FV168" s="25"/>
      <c r="FW168" s="25"/>
      <c r="FX168" s="25"/>
      <c r="FY168" s="25"/>
      <c r="FZ168" s="25"/>
      <c r="GA168" s="25"/>
      <c r="GB168" s="25"/>
      <c r="GC168" s="25"/>
      <c r="GD168" s="25"/>
      <c r="GE168" s="25"/>
      <c r="GF168" s="25"/>
      <c r="GG168" s="25"/>
      <c r="GH168" s="25"/>
      <c r="GI168" s="25"/>
      <c r="GJ168" s="25"/>
      <c r="GK168" s="25"/>
      <c r="GL168" s="25"/>
      <c r="GM168" s="25"/>
      <c r="GN168" s="25"/>
      <c r="GO168" s="25"/>
      <c r="GP168" s="25"/>
      <c r="GQ168" s="25"/>
      <c r="GR168" s="25"/>
      <c r="GS168" s="25"/>
      <c r="GT168" s="25"/>
      <c r="GU168" s="25"/>
      <c r="GV168" s="25"/>
      <c r="GW168" s="25"/>
      <c r="GX168" s="25"/>
      <c r="GY168" s="25"/>
      <c r="GZ168" s="25"/>
      <c r="HA168" s="25"/>
      <c r="HB168" s="25"/>
      <c r="HC168" s="25"/>
      <c r="HD168" s="25"/>
      <c r="HE168" s="25"/>
      <c r="HF168" s="25"/>
      <c r="HG168" s="25"/>
      <c r="HH168" s="25"/>
      <c r="HI168" s="25"/>
      <c r="HJ168" s="25"/>
      <c r="HK168" s="25"/>
      <c r="HL168" s="25"/>
      <c r="HM168" s="25"/>
      <c r="HN168" s="25"/>
      <c r="HO168" s="25"/>
      <c r="HP168" s="25"/>
      <c r="HQ168" s="25"/>
      <c r="HR168" s="25"/>
      <c r="HS168" s="25"/>
      <c r="HT168" s="25"/>
      <c r="HU168" s="25"/>
      <c r="HV168" s="25"/>
      <c r="HW168" s="25"/>
      <c r="HX168" s="25"/>
      <c r="HY168" s="25"/>
      <c r="HZ168" s="25"/>
      <c r="IA168" s="25"/>
      <c r="IB168" s="25"/>
      <c r="IC168" s="25"/>
      <c r="ID168" s="25"/>
      <c r="IE168" s="25"/>
      <c r="IF168" s="25"/>
      <c r="IG168" s="25"/>
      <c r="IH168" s="25"/>
      <c r="II168" s="25"/>
      <c r="IJ168" s="25"/>
      <c r="IK168" s="25"/>
      <c r="IL168" s="25"/>
      <c r="IM168" s="25"/>
      <c r="IN168" s="25"/>
      <c r="IO168" s="25"/>
      <c r="IP168" s="25"/>
      <c r="IQ168" s="25"/>
      <c r="IR168" s="25"/>
      <c r="IS168" s="25"/>
      <c r="IT168" s="25"/>
      <c r="IU168" s="25"/>
      <c r="IV168" s="25"/>
      <c r="IW168" s="25"/>
      <c r="IX168" s="25"/>
      <c r="IY168" s="25"/>
      <c r="IZ168" s="25"/>
    </row>
    <row r="169" spans="1:260" s="26" customFormat="1" ht="22" customHeight="1" x14ac:dyDescent="0.2">
      <c r="A169" s="18"/>
      <c r="B169" s="19"/>
      <c r="C169" s="19"/>
      <c r="D169" s="18"/>
      <c r="E169" s="20"/>
      <c r="F169" s="20"/>
      <c r="G169" s="41"/>
      <c r="H169" s="63"/>
      <c r="I169" s="21"/>
      <c r="J169" s="21"/>
      <c r="K169" s="21"/>
      <c r="L169" s="21"/>
      <c r="M169" s="21"/>
      <c r="N169" s="21"/>
      <c r="O169" s="21"/>
      <c r="P169" s="22"/>
      <c r="Q169" s="22"/>
      <c r="R169" s="22"/>
      <c r="S169" s="22"/>
      <c r="T169" s="22"/>
      <c r="U169" s="22"/>
      <c r="V169" s="22"/>
      <c r="W169" s="23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2"/>
      <c r="AJ169" s="22"/>
      <c r="AK169" s="22"/>
      <c r="AL169" s="22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5"/>
      <c r="BP169" s="25"/>
      <c r="BQ169" s="25"/>
      <c r="BR169" s="25"/>
      <c r="BS169" s="25"/>
      <c r="BT169" s="25"/>
      <c r="BU169" s="25"/>
      <c r="BV169" s="25"/>
      <c r="BW169" s="25"/>
      <c r="BX169" s="25"/>
      <c r="BY169" s="25"/>
      <c r="BZ169" s="25"/>
      <c r="CA169" s="25"/>
      <c r="CB169" s="25"/>
      <c r="CC169" s="25"/>
      <c r="CD169" s="25"/>
      <c r="CE169" s="25"/>
      <c r="CF169" s="25"/>
      <c r="CG169" s="25"/>
      <c r="CH169" s="25"/>
      <c r="CI169" s="25"/>
      <c r="CJ169" s="25"/>
      <c r="CK169" s="25"/>
      <c r="CL169" s="25"/>
      <c r="CM169" s="25"/>
      <c r="CN169" s="25"/>
      <c r="CO169" s="25"/>
      <c r="CP169" s="25"/>
      <c r="CQ169" s="25"/>
      <c r="CR169" s="25"/>
      <c r="CS169" s="25"/>
      <c r="CT169" s="25"/>
      <c r="CU169" s="25"/>
      <c r="CV169" s="25"/>
      <c r="CW169" s="25"/>
      <c r="CX169" s="25"/>
      <c r="CY169" s="25"/>
      <c r="CZ169" s="25"/>
      <c r="DA169" s="25"/>
      <c r="DB169" s="25"/>
      <c r="DC169" s="25"/>
      <c r="DD169" s="25"/>
      <c r="DE169" s="25"/>
      <c r="DF169" s="25"/>
      <c r="DG169" s="25"/>
      <c r="DH169" s="25"/>
      <c r="DI169" s="25"/>
      <c r="DJ169" s="25"/>
      <c r="DK169" s="25"/>
      <c r="DL169" s="25"/>
      <c r="DM169" s="25"/>
      <c r="DN169" s="25"/>
      <c r="DO169" s="25"/>
      <c r="DP169" s="25"/>
      <c r="DQ169" s="25"/>
      <c r="DR169" s="25"/>
      <c r="DS169" s="25"/>
      <c r="DT169" s="25"/>
      <c r="DU169" s="25"/>
      <c r="DV169" s="25"/>
      <c r="DW169" s="25"/>
      <c r="DX169" s="25"/>
      <c r="DY169" s="25"/>
      <c r="DZ169" s="25"/>
      <c r="EA169" s="25"/>
      <c r="EB169" s="25"/>
      <c r="EC169" s="25"/>
      <c r="ED169" s="25"/>
      <c r="EE169" s="25"/>
      <c r="EF169" s="25"/>
      <c r="EG169" s="25"/>
      <c r="EH169" s="25"/>
      <c r="EI169" s="25"/>
      <c r="EJ169" s="25"/>
      <c r="EK169" s="25"/>
      <c r="EL169" s="25"/>
      <c r="EM169" s="25"/>
      <c r="EN169" s="25"/>
      <c r="EO169" s="25"/>
      <c r="EP169" s="25"/>
      <c r="EQ169" s="25"/>
      <c r="ER169" s="25"/>
      <c r="ES169" s="25"/>
      <c r="ET169" s="25"/>
      <c r="EU169" s="25"/>
      <c r="EV169" s="25"/>
      <c r="EW169" s="25"/>
      <c r="EX169" s="25"/>
      <c r="EY169" s="25"/>
      <c r="EZ169" s="25"/>
      <c r="FA169" s="25"/>
      <c r="FB169" s="25"/>
      <c r="FC169" s="25"/>
      <c r="FD169" s="25"/>
      <c r="FE169" s="25"/>
      <c r="FF169" s="25"/>
      <c r="FG169" s="25"/>
      <c r="FH169" s="25"/>
      <c r="FI169" s="25"/>
      <c r="FJ169" s="25"/>
      <c r="FK169" s="25"/>
      <c r="FL169" s="25"/>
      <c r="FM169" s="25"/>
      <c r="FN169" s="25"/>
      <c r="FO169" s="25"/>
      <c r="FP169" s="25"/>
      <c r="FQ169" s="25"/>
      <c r="FR169" s="25"/>
      <c r="FS169" s="25"/>
      <c r="FT169" s="25"/>
      <c r="FU169" s="25"/>
      <c r="FV169" s="25"/>
      <c r="FW169" s="25"/>
      <c r="FX169" s="25"/>
      <c r="FY169" s="25"/>
      <c r="FZ169" s="25"/>
      <c r="GA169" s="25"/>
      <c r="GB169" s="25"/>
      <c r="GC169" s="25"/>
      <c r="GD169" s="25"/>
      <c r="GE169" s="25"/>
      <c r="GF169" s="25"/>
      <c r="GG169" s="25"/>
      <c r="GH169" s="25"/>
      <c r="GI169" s="25"/>
      <c r="GJ169" s="25"/>
      <c r="GK169" s="25"/>
      <c r="GL169" s="25"/>
      <c r="GM169" s="25"/>
      <c r="GN169" s="25"/>
      <c r="GO169" s="25"/>
      <c r="GP169" s="25"/>
      <c r="GQ169" s="25"/>
      <c r="GR169" s="25"/>
      <c r="GS169" s="25"/>
      <c r="GT169" s="25"/>
      <c r="GU169" s="25"/>
      <c r="GV169" s="25"/>
      <c r="GW169" s="25"/>
      <c r="GX169" s="25"/>
      <c r="GY169" s="25"/>
      <c r="GZ169" s="25"/>
      <c r="HA169" s="25"/>
      <c r="HB169" s="25"/>
      <c r="HC169" s="25"/>
      <c r="HD169" s="25"/>
      <c r="HE169" s="25"/>
      <c r="HF169" s="25"/>
      <c r="HG169" s="25"/>
      <c r="HH169" s="25"/>
      <c r="HI169" s="25"/>
      <c r="HJ169" s="25"/>
      <c r="HK169" s="25"/>
      <c r="HL169" s="25"/>
      <c r="HM169" s="25"/>
      <c r="HN169" s="25"/>
      <c r="HO169" s="25"/>
      <c r="HP169" s="25"/>
      <c r="HQ169" s="25"/>
      <c r="HR169" s="25"/>
      <c r="HS169" s="25"/>
      <c r="HT169" s="25"/>
      <c r="HU169" s="25"/>
      <c r="HV169" s="25"/>
      <c r="HW169" s="25"/>
      <c r="HX169" s="25"/>
      <c r="HY169" s="25"/>
      <c r="HZ169" s="25"/>
      <c r="IA169" s="25"/>
      <c r="IB169" s="25"/>
      <c r="IC169" s="25"/>
      <c r="ID169" s="25"/>
      <c r="IE169" s="25"/>
      <c r="IF169" s="25"/>
      <c r="IG169" s="25"/>
      <c r="IH169" s="25"/>
      <c r="II169" s="25"/>
      <c r="IJ169" s="25"/>
      <c r="IK169" s="25"/>
      <c r="IL169" s="25"/>
      <c r="IM169" s="25"/>
      <c r="IN169" s="25"/>
      <c r="IO169" s="25"/>
      <c r="IP169" s="25"/>
      <c r="IQ169" s="25"/>
      <c r="IR169" s="25"/>
      <c r="IS169" s="25"/>
      <c r="IT169" s="25"/>
      <c r="IU169" s="25"/>
      <c r="IV169" s="25"/>
      <c r="IW169" s="25"/>
      <c r="IX169" s="25"/>
      <c r="IY169" s="25"/>
      <c r="IZ169" s="25"/>
    </row>
    <row r="170" spans="1:260" s="26" customFormat="1" ht="22" customHeight="1" x14ac:dyDescent="0.2">
      <c r="A170" s="18"/>
      <c r="B170" s="19"/>
      <c r="C170" s="19"/>
      <c r="D170" s="18"/>
      <c r="E170" s="20"/>
      <c r="F170" s="20"/>
      <c r="G170" s="41"/>
      <c r="H170" s="63"/>
      <c r="I170" s="21"/>
      <c r="J170" s="21"/>
      <c r="K170" s="21"/>
      <c r="L170" s="21"/>
      <c r="M170" s="21"/>
      <c r="N170" s="21"/>
      <c r="O170" s="21"/>
      <c r="P170" s="22"/>
      <c r="Q170" s="22"/>
      <c r="R170" s="22"/>
      <c r="S170" s="22"/>
      <c r="T170" s="22"/>
      <c r="U170" s="22"/>
      <c r="V170" s="22"/>
      <c r="W170" s="23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2"/>
      <c r="AJ170" s="22"/>
      <c r="AK170" s="22"/>
      <c r="AL170" s="22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5"/>
      <c r="BW170" s="25"/>
      <c r="BX170" s="25"/>
      <c r="BY170" s="25"/>
      <c r="BZ170" s="25"/>
      <c r="CA170" s="25"/>
      <c r="CB170" s="25"/>
      <c r="CC170" s="25"/>
      <c r="CD170" s="25"/>
      <c r="CE170" s="25"/>
      <c r="CF170" s="25"/>
      <c r="CG170" s="25"/>
      <c r="CH170" s="25"/>
      <c r="CI170" s="25"/>
      <c r="CJ170" s="25"/>
      <c r="CK170" s="25"/>
      <c r="CL170" s="25"/>
      <c r="CM170" s="25"/>
      <c r="CN170" s="25"/>
      <c r="CO170" s="25"/>
      <c r="CP170" s="25"/>
      <c r="CQ170" s="25"/>
      <c r="CR170" s="25"/>
      <c r="CS170" s="25"/>
      <c r="CT170" s="25"/>
      <c r="CU170" s="25"/>
      <c r="CV170" s="25"/>
      <c r="CW170" s="25"/>
      <c r="CX170" s="25"/>
      <c r="CY170" s="25"/>
      <c r="CZ170" s="25"/>
      <c r="DA170" s="25"/>
      <c r="DB170" s="25"/>
      <c r="DC170" s="25"/>
      <c r="DD170" s="25"/>
      <c r="DE170" s="25"/>
      <c r="DF170" s="25"/>
      <c r="DG170" s="25"/>
      <c r="DH170" s="25"/>
      <c r="DI170" s="25"/>
      <c r="DJ170" s="25"/>
      <c r="DK170" s="25"/>
      <c r="DL170" s="25"/>
      <c r="DM170" s="25"/>
      <c r="DN170" s="25"/>
      <c r="DO170" s="25"/>
      <c r="DP170" s="25"/>
      <c r="DQ170" s="25"/>
      <c r="DR170" s="25"/>
      <c r="DS170" s="25"/>
      <c r="DT170" s="25"/>
      <c r="DU170" s="25"/>
      <c r="DV170" s="25"/>
      <c r="DW170" s="25"/>
      <c r="DX170" s="25"/>
      <c r="DY170" s="25"/>
      <c r="DZ170" s="25"/>
      <c r="EA170" s="25"/>
      <c r="EB170" s="25"/>
      <c r="EC170" s="25"/>
      <c r="ED170" s="25"/>
      <c r="EE170" s="25"/>
      <c r="EF170" s="25"/>
      <c r="EG170" s="25"/>
      <c r="EH170" s="25"/>
      <c r="EI170" s="25"/>
      <c r="EJ170" s="25"/>
      <c r="EK170" s="25"/>
      <c r="EL170" s="25"/>
      <c r="EM170" s="25"/>
      <c r="EN170" s="25"/>
      <c r="EO170" s="25"/>
      <c r="EP170" s="25"/>
      <c r="EQ170" s="25"/>
      <c r="ER170" s="25"/>
      <c r="ES170" s="25"/>
      <c r="ET170" s="25"/>
      <c r="EU170" s="25"/>
      <c r="EV170" s="25"/>
      <c r="EW170" s="25"/>
      <c r="EX170" s="25"/>
      <c r="EY170" s="25"/>
      <c r="EZ170" s="25"/>
      <c r="FA170" s="25"/>
      <c r="FB170" s="25"/>
      <c r="FC170" s="25"/>
      <c r="FD170" s="25"/>
      <c r="FE170" s="25"/>
      <c r="FF170" s="25"/>
      <c r="FG170" s="25"/>
      <c r="FH170" s="25"/>
      <c r="FI170" s="25"/>
      <c r="FJ170" s="25"/>
      <c r="FK170" s="25"/>
      <c r="FL170" s="25"/>
      <c r="FM170" s="25"/>
      <c r="FN170" s="25"/>
      <c r="FO170" s="25"/>
      <c r="FP170" s="25"/>
      <c r="FQ170" s="25"/>
      <c r="FR170" s="25"/>
      <c r="FS170" s="25"/>
      <c r="FT170" s="25"/>
      <c r="FU170" s="25"/>
      <c r="FV170" s="25"/>
      <c r="FW170" s="25"/>
      <c r="FX170" s="25"/>
      <c r="FY170" s="25"/>
      <c r="FZ170" s="25"/>
      <c r="GA170" s="25"/>
      <c r="GB170" s="25"/>
      <c r="GC170" s="25"/>
      <c r="GD170" s="25"/>
      <c r="GE170" s="25"/>
      <c r="GF170" s="25"/>
      <c r="GG170" s="25"/>
      <c r="GH170" s="25"/>
      <c r="GI170" s="25"/>
      <c r="GJ170" s="25"/>
      <c r="GK170" s="25"/>
      <c r="GL170" s="25"/>
      <c r="GM170" s="25"/>
      <c r="GN170" s="25"/>
      <c r="GO170" s="25"/>
      <c r="GP170" s="25"/>
      <c r="GQ170" s="25"/>
      <c r="GR170" s="25"/>
      <c r="GS170" s="25"/>
      <c r="GT170" s="25"/>
      <c r="GU170" s="25"/>
      <c r="GV170" s="25"/>
      <c r="GW170" s="25"/>
      <c r="GX170" s="25"/>
      <c r="GY170" s="25"/>
      <c r="GZ170" s="25"/>
      <c r="HA170" s="25"/>
      <c r="HB170" s="25"/>
      <c r="HC170" s="25"/>
      <c r="HD170" s="25"/>
      <c r="HE170" s="25"/>
      <c r="HF170" s="25"/>
      <c r="HG170" s="25"/>
      <c r="HH170" s="25"/>
      <c r="HI170" s="25"/>
      <c r="HJ170" s="25"/>
      <c r="HK170" s="25"/>
      <c r="HL170" s="25"/>
      <c r="HM170" s="25"/>
      <c r="HN170" s="25"/>
      <c r="HO170" s="25"/>
      <c r="HP170" s="25"/>
      <c r="HQ170" s="25"/>
      <c r="HR170" s="25"/>
      <c r="HS170" s="25"/>
      <c r="HT170" s="25"/>
      <c r="HU170" s="25"/>
      <c r="HV170" s="25"/>
      <c r="HW170" s="25"/>
      <c r="HX170" s="25"/>
      <c r="HY170" s="25"/>
      <c r="HZ170" s="25"/>
      <c r="IA170" s="25"/>
      <c r="IB170" s="25"/>
      <c r="IC170" s="25"/>
      <c r="ID170" s="25"/>
      <c r="IE170" s="25"/>
      <c r="IF170" s="25"/>
      <c r="IG170" s="25"/>
      <c r="IH170" s="25"/>
      <c r="II170" s="25"/>
      <c r="IJ170" s="25"/>
      <c r="IK170" s="25"/>
      <c r="IL170" s="25"/>
      <c r="IM170" s="25"/>
      <c r="IN170" s="25"/>
      <c r="IO170" s="25"/>
      <c r="IP170" s="25"/>
      <c r="IQ170" s="25"/>
      <c r="IR170" s="25"/>
      <c r="IS170" s="25"/>
      <c r="IT170" s="25"/>
      <c r="IU170" s="25"/>
      <c r="IV170" s="25"/>
      <c r="IW170" s="25"/>
      <c r="IX170" s="25"/>
      <c r="IY170" s="25"/>
      <c r="IZ170" s="25"/>
    </row>
    <row r="171" spans="1:260" s="26" customFormat="1" ht="22" customHeight="1" x14ac:dyDescent="0.2">
      <c r="A171" s="18"/>
      <c r="B171" s="19"/>
      <c r="C171" s="19"/>
      <c r="D171" s="18"/>
      <c r="E171" s="20"/>
      <c r="F171" s="20"/>
      <c r="G171" s="41"/>
      <c r="H171" s="63"/>
      <c r="I171" s="21"/>
      <c r="J171" s="21"/>
      <c r="K171" s="21"/>
      <c r="L171" s="21"/>
      <c r="M171" s="21"/>
      <c r="N171" s="21"/>
      <c r="O171" s="21"/>
      <c r="P171" s="22"/>
      <c r="Q171" s="22"/>
      <c r="R171" s="22"/>
      <c r="S171" s="22"/>
      <c r="T171" s="22"/>
      <c r="U171" s="22"/>
      <c r="V171" s="22"/>
      <c r="W171" s="23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2"/>
      <c r="AJ171" s="22"/>
      <c r="AK171" s="22"/>
      <c r="AL171" s="22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  <c r="BM171" s="25"/>
      <c r="BN171" s="25"/>
      <c r="BO171" s="25"/>
      <c r="BP171" s="25"/>
      <c r="BQ171" s="25"/>
      <c r="BR171" s="25"/>
      <c r="BS171" s="25"/>
      <c r="BT171" s="25"/>
      <c r="BU171" s="25"/>
      <c r="BV171" s="25"/>
      <c r="BW171" s="25"/>
      <c r="BX171" s="25"/>
      <c r="BY171" s="25"/>
      <c r="BZ171" s="25"/>
      <c r="CA171" s="25"/>
      <c r="CB171" s="25"/>
      <c r="CC171" s="25"/>
      <c r="CD171" s="25"/>
      <c r="CE171" s="25"/>
      <c r="CF171" s="25"/>
      <c r="CG171" s="25"/>
      <c r="CH171" s="25"/>
      <c r="CI171" s="25"/>
      <c r="CJ171" s="25"/>
      <c r="CK171" s="25"/>
      <c r="CL171" s="25"/>
      <c r="CM171" s="25"/>
      <c r="CN171" s="25"/>
      <c r="CO171" s="25"/>
      <c r="CP171" s="25"/>
      <c r="CQ171" s="25"/>
      <c r="CR171" s="25"/>
      <c r="CS171" s="25"/>
      <c r="CT171" s="25"/>
      <c r="CU171" s="25"/>
      <c r="CV171" s="25"/>
      <c r="CW171" s="25"/>
      <c r="CX171" s="25"/>
      <c r="CY171" s="25"/>
      <c r="CZ171" s="25"/>
      <c r="DA171" s="25"/>
      <c r="DB171" s="25"/>
      <c r="DC171" s="25"/>
      <c r="DD171" s="25"/>
      <c r="DE171" s="25"/>
      <c r="DF171" s="25"/>
      <c r="DG171" s="25"/>
      <c r="DH171" s="25"/>
      <c r="DI171" s="25"/>
      <c r="DJ171" s="25"/>
      <c r="DK171" s="25"/>
      <c r="DL171" s="25"/>
      <c r="DM171" s="25"/>
      <c r="DN171" s="25"/>
      <c r="DO171" s="25"/>
      <c r="DP171" s="25"/>
      <c r="DQ171" s="25"/>
      <c r="DR171" s="25"/>
      <c r="DS171" s="25"/>
      <c r="DT171" s="25"/>
      <c r="DU171" s="25"/>
      <c r="DV171" s="25"/>
      <c r="DW171" s="25"/>
      <c r="DX171" s="25"/>
      <c r="DY171" s="25"/>
      <c r="DZ171" s="25"/>
      <c r="EA171" s="25"/>
      <c r="EB171" s="25"/>
      <c r="EC171" s="25"/>
      <c r="ED171" s="25"/>
      <c r="EE171" s="25"/>
      <c r="EF171" s="25"/>
      <c r="EG171" s="25"/>
      <c r="EH171" s="25"/>
      <c r="EI171" s="25"/>
      <c r="EJ171" s="25"/>
      <c r="EK171" s="25"/>
      <c r="EL171" s="25"/>
      <c r="EM171" s="25"/>
      <c r="EN171" s="25"/>
      <c r="EO171" s="25"/>
      <c r="EP171" s="25"/>
      <c r="EQ171" s="25"/>
      <c r="ER171" s="25"/>
      <c r="ES171" s="25"/>
      <c r="ET171" s="25"/>
      <c r="EU171" s="25"/>
      <c r="EV171" s="25"/>
      <c r="EW171" s="25"/>
      <c r="EX171" s="25"/>
      <c r="EY171" s="25"/>
      <c r="EZ171" s="25"/>
      <c r="FA171" s="25"/>
      <c r="FB171" s="25"/>
      <c r="FC171" s="25"/>
      <c r="FD171" s="25"/>
      <c r="FE171" s="25"/>
      <c r="FF171" s="25"/>
      <c r="FG171" s="25"/>
      <c r="FH171" s="25"/>
      <c r="FI171" s="25"/>
      <c r="FJ171" s="25"/>
      <c r="FK171" s="25"/>
      <c r="FL171" s="25"/>
      <c r="FM171" s="25"/>
      <c r="FN171" s="25"/>
      <c r="FO171" s="25"/>
      <c r="FP171" s="25"/>
      <c r="FQ171" s="25"/>
      <c r="FR171" s="25"/>
      <c r="FS171" s="25"/>
      <c r="FT171" s="25"/>
      <c r="FU171" s="25"/>
      <c r="FV171" s="25"/>
      <c r="FW171" s="25"/>
      <c r="FX171" s="25"/>
      <c r="FY171" s="25"/>
      <c r="FZ171" s="25"/>
      <c r="GA171" s="25"/>
      <c r="GB171" s="25"/>
      <c r="GC171" s="25"/>
      <c r="GD171" s="25"/>
      <c r="GE171" s="25"/>
      <c r="GF171" s="25"/>
      <c r="GG171" s="25"/>
      <c r="GH171" s="25"/>
      <c r="GI171" s="25"/>
      <c r="GJ171" s="25"/>
      <c r="GK171" s="25"/>
      <c r="GL171" s="25"/>
      <c r="GM171" s="25"/>
      <c r="GN171" s="25"/>
      <c r="GO171" s="25"/>
      <c r="GP171" s="25"/>
      <c r="GQ171" s="25"/>
      <c r="GR171" s="25"/>
      <c r="GS171" s="25"/>
      <c r="GT171" s="25"/>
      <c r="GU171" s="25"/>
      <c r="GV171" s="25"/>
      <c r="GW171" s="25"/>
      <c r="GX171" s="25"/>
      <c r="GY171" s="25"/>
      <c r="GZ171" s="25"/>
      <c r="HA171" s="25"/>
      <c r="HB171" s="25"/>
      <c r="HC171" s="25"/>
      <c r="HD171" s="25"/>
      <c r="HE171" s="25"/>
      <c r="HF171" s="25"/>
      <c r="HG171" s="25"/>
      <c r="HH171" s="25"/>
      <c r="HI171" s="25"/>
      <c r="HJ171" s="25"/>
      <c r="HK171" s="25"/>
      <c r="HL171" s="25"/>
      <c r="HM171" s="25"/>
      <c r="HN171" s="25"/>
      <c r="HO171" s="25"/>
      <c r="HP171" s="25"/>
      <c r="HQ171" s="25"/>
      <c r="HR171" s="25"/>
      <c r="HS171" s="25"/>
      <c r="HT171" s="25"/>
      <c r="HU171" s="25"/>
      <c r="HV171" s="25"/>
      <c r="HW171" s="25"/>
      <c r="HX171" s="25"/>
      <c r="HY171" s="25"/>
      <c r="HZ171" s="25"/>
      <c r="IA171" s="25"/>
      <c r="IB171" s="25"/>
      <c r="IC171" s="25"/>
      <c r="ID171" s="25"/>
      <c r="IE171" s="25"/>
      <c r="IF171" s="25"/>
      <c r="IG171" s="25"/>
      <c r="IH171" s="25"/>
      <c r="II171" s="25"/>
      <c r="IJ171" s="25"/>
      <c r="IK171" s="25"/>
      <c r="IL171" s="25"/>
      <c r="IM171" s="25"/>
      <c r="IN171" s="25"/>
      <c r="IO171" s="25"/>
      <c r="IP171" s="25"/>
      <c r="IQ171" s="25"/>
      <c r="IR171" s="25"/>
      <c r="IS171" s="25"/>
      <c r="IT171" s="25"/>
      <c r="IU171" s="25"/>
      <c r="IV171" s="25"/>
      <c r="IW171" s="25"/>
      <c r="IX171" s="25"/>
      <c r="IY171" s="25"/>
      <c r="IZ171" s="25"/>
    </row>
    <row r="172" spans="1:260" s="26" customFormat="1" ht="22" customHeight="1" x14ac:dyDescent="0.2">
      <c r="A172" s="18"/>
      <c r="B172" s="19"/>
      <c r="C172" s="19"/>
      <c r="D172" s="18"/>
      <c r="E172" s="20"/>
      <c r="F172" s="20"/>
      <c r="G172" s="41"/>
      <c r="H172" s="63"/>
      <c r="I172" s="21"/>
      <c r="J172" s="21"/>
      <c r="K172" s="21"/>
      <c r="L172" s="21"/>
      <c r="M172" s="21"/>
      <c r="N172" s="21"/>
      <c r="O172" s="21"/>
      <c r="P172" s="22"/>
      <c r="Q172" s="22"/>
      <c r="R172" s="22"/>
      <c r="S172" s="22"/>
      <c r="T172" s="22"/>
      <c r="U172" s="22"/>
      <c r="V172" s="22"/>
      <c r="W172" s="23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2"/>
      <c r="AJ172" s="22"/>
      <c r="AK172" s="22"/>
      <c r="AL172" s="22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5"/>
      <c r="BP172" s="25"/>
      <c r="BQ172" s="25"/>
      <c r="BR172" s="25"/>
      <c r="BS172" s="25"/>
      <c r="BT172" s="25"/>
      <c r="BU172" s="25"/>
      <c r="BV172" s="25"/>
      <c r="BW172" s="25"/>
      <c r="BX172" s="25"/>
      <c r="BY172" s="25"/>
      <c r="BZ172" s="25"/>
      <c r="CA172" s="25"/>
      <c r="CB172" s="25"/>
      <c r="CC172" s="25"/>
      <c r="CD172" s="25"/>
      <c r="CE172" s="25"/>
      <c r="CF172" s="25"/>
      <c r="CG172" s="25"/>
      <c r="CH172" s="25"/>
      <c r="CI172" s="25"/>
      <c r="CJ172" s="25"/>
      <c r="CK172" s="25"/>
      <c r="CL172" s="25"/>
      <c r="CM172" s="25"/>
      <c r="CN172" s="25"/>
      <c r="CO172" s="25"/>
      <c r="CP172" s="25"/>
      <c r="CQ172" s="25"/>
      <c r="CR172" s="25"/>
      <c r="CS172" s="25"/>
      <c r="CT172" s="25"/>
      <c r="CU172" s="25"/>
      <c r="CV172" s="25"/>
      <c r="CW172" s="25"/>
      <c r="CX172" s="25"/>
      <c r="CY172" s="25"/>
      <c r="CZ172" s="25"/>
      <c r="DA172" s="25"/>
      <c r="DB172" s="25"/>
      <c r="DC172" s="25"/>
      <c r="DD172" s="25"/>
      <c r="DE172" s="25"/>
      <c r="DF172" s="25"/>
      <c r="DG172" s="25"/>
      <c r="DH172" s="25"/>
      <c r="DI172" s="25"/>
      <c r="DJ172" s="25"/>
      <c r="DK172" s="25"/>
      <c r="DL172" s="25"/>
      <c r="DM172" s="25"/>
      <c r="DN172" s="25"/>
      <c r="DO172" s="25"/>
      <c r="DP172" s="25"/>
      <c r="DQ172" s="25"/>
      <c r="DR172" s="25"/>
      <c r="DS172" s="25"/>
      <c r="DT172" s="25"/>
      <c r="DU172" s="25"/>
      <c r="DV172" s="25"/>
      <c r="DW172" s="25"/>
      <c r="DX172" s="25"/>
      <c r="DY172" s="25"/>
      <c r="DZ172" s="25"/>
      <c r="EA172" s="25"/>
      <c r="EB172" s="25"/>
      <c r="EC172" s="25"/>
      <c r="ED172" s="25"/>
      <c r="EE172" s="25"/>
      <c r="EF172" s="25"/>
      <c r="EG172" s="25"/>
      <c r="EH172" s="25"/>
      <c r="EI172" s="25"/>
      <c r="EJ172" s="25"/>
      <c r="EK172" s="25"/>
      <c r="EL172" s="25"/>
      <c r="EM172" s="25"/>
      <c r="EN172" s="25"/>
      <c r="EO172" s="25"/>
      <c r="EP172" s="25"/>
      <c r="EQ172" s="25"/>
      <c r="ER172" s="25"/>
      <c r="ES172" s="25"/>
      <c r="ET172" s="25"/>
      <c r="EU172" s="25"/>
      <c r="EV172" s="25"/>
      <c r="EW172" s="25"/>
      <c r="EX172" s="25"/>
      <c r="EY172" s="25"/>
      <c r="EZ172" s="25"/>
      <c r="FA172" s="25"/>
      <c r="FB172" s="25"/>
      <c r="FC172" s="25"/>
      <c r="FD172" s="25"/>
      <c r="FE172" s="25"/>
      <c r="FF172" s="25"/>
      <c r="FG172" s="25"/>
      <c r="FH172" s="25"/>
      <c r="FI172" s="25"/>
      <c r="FJ172" s="25"/>
      <c r="FK172" s="25"/>
      <c r="FL172" s="25"/>
      <c r="FM172" s="25"/>
      <c r="FN172" s="25"/>
      <c r="FO172" s="25"/>
      <c r="FP172" s="25"/>
      <c r="FQ172" s="25"/>
      <c r="FR172" s="25"/>
      <c r="FS172" s="25"/>
      <c r="FT172" s="25"/>
      <c r="FU172" s="25"/>
      <c r="FV172" s="25"/>
      <c r="FW172" s="25"/>
      <c r="FX172" s="25"/>
      <c r="FY172" s="25"/>
      <c r="FZ172" s="25"/>
      <c r="GA172" s="25"/>
      <c r="GB172" s="25"/>
      <c r="GC172" s="25"/>
      <c r="GD172" s="25"/>
      <c r="GE172" s="25"/>
      <c r="GF172" s="25"/>
      <c r="GG172" s="25"/>
      <c r="GH172" s="25"/>
      <c r="GI172" s="25"/>
      <c r="GJ172" s="25"/>
      <c r="GK172" s="25"/>
      <c r="GL172" s="25"/>
      <c r="GM172" s="25"/>
      <c r="GN172" s="25"/>
      <c r="GO172" s="25"/>
      <c r="GP172" s="25"/>
      <c r="GQ172" s="25"/>
      <c r="GR172" s="25"/>
      <c r="GS172" s="25"/>
      <c r="GT172" s="25"/>
      <c r="GU172" s="25"/>
      <c r="GV172" s="25"/>
      <c r="GW172" s="25"/>
      <c r="GX172" s="25"/>
      <c r="GY172" s="25"/>
      <c r="GZ172" s="25"/>
      <c r="HA172" s="25"/>
      <c r="HB172" s="25"/>
      <c r="HC172" s="25"/>
      <c r="HD172" s="25"/>
      <c r="HE172" s="25"/>
      <c r="HF172" s="25"/>
      <c r="HG172" s="25"/>
      <c r="HH172" s="25"/>
      <c r="HI172" s="25"/>
      <c r="HJ172" s="25"/>
      <c r="HK172" s="25"/>
      <c r="HL172" s="25"/>
      <c r="HM172" s="25"/>
      <c r="HN172" s="25"/>
      <c r="HO172" s="25"/>
      <c r="HP172" s="25"/>
      <c r="HQ172" s="25"/>
      <c r="HR172" s="25"/>
      <c r="HS172" s="25"/>
      <c r="HT172" s="25"/>
      <c r="HU172" s="25"/>
      <c r="HV172" s="25"/>
      <c r="HW172" s="25"/>
      <c r="HX172" s="25"/>
      <c r="HY172" s="25"/>
      <c r="HZ172" s="25"/>
      <c r="IA172" s="25"/>
      <c r="IB172" s="25"/>
      <c r="IC172" s="25"/>
      <c r="ID172" s="25"/>
      <c r="IE172" s="25"/>
      <c r="IF172" s="25"/>
      <c r="IG172" s="25"/>
      <c r="IH172" s="25"/>
      <c r="II172" s="25"/>
      <c r="IJ172" s="25"/>
      <c r="IK172" s="25"/>
      <c r="IL172" s="25"/>
      <c r="IM172" s="25"/>
      <c r="IN172" s="25"/>
      <c r="IO172" s="25"/>
      <c r="IP172" s="25"/>
      <c r="IQ172" s="25"/>
      <c r="IR172" s="25"/>
      <c r="IS172" s="25"/>
      <c r="IT172" s="25"/>
      <c r="IU172" s="25"/>
      <c r="IV172" s="25"/>
      <c r="IW172" s="25"/>
      <c r="IX172" s="25"/>
      <c r="IY172" s="25"/>
      <c r="IZ172" s="25"/>
    </row>
    <row r="173" spans="1:260" s="26" customFormat="1" ht="22" customHeight="1" x14ac:dyDescent="0.2">
      <c r="A173" s="18"/>
      <c r="B173" s="19"/>
      <c r="C173" s="19"/>
      <c r="D173" s="18"/>
      <c r="E173" s="20"/>
      <c r="F173" s="20"/>
      <c r="G173" s="41"/>
      <c r="H173" s="63"/>
      <c r="I173" s="21"/>
      <c r="J173" s="21"/>
      <c r="K173" s="21"/>
      <c r="L173" s="21"/>
      <c r="M173" s="21"/>
      <c r="N173" s="21"/>
      <c r="O173" s="21"/>
      <c r="P173" s="22"/>
      <c r="Q173" s="22"/>
      <c r="R173" s="22"/>
      <c r="S173" s="22"/>
      <c r="T173" s="22"/>
      <c r="U173" s="22"/>
      <c r="V173" s="22"/>
      <c r="W173" s="23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2"/>
      <c r="AJ173" s="22"/>
      <c r="AK173" s="22"/>
      <c r="AL173" s="22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5"/>
      <c r="BW173" s="25"/>
      <c r="BX173" s="25"/>
      <c r="BY173" s="25"/>
      <c r="BZ173" s="25"/>
      <c r="CA173" s="25"/>
      <c r="CB173" s="25"/>
      <c r="CC173" s="25"/>
      <c r="CD173" s="25"/>
      <c r="CE173" s="25"/>
      <c r="CF173" s="25"/>
      <c r="CG173" s="25"/>
      <c r="CH173" s="25"/>
      <c r="CI173" s="25"/>
      <c r="CJ173" s="25"/>
      <c r="CK173" s="25"/>
      <c r="CL173" s="25"/>
      <c r="CM173" s="25"/>
      <c r="CN173" s="25"/>
      <c r="CO173" s="25"/>
      <c r="CP173" s="25"/>
      <c r="CQ173" s="25"/>
      <c r="CR173" s="25"/>
      <c r="CS173" s="25"/>
      <c r="CT173" s="25"/>
      <c r="CU173" s="25"/>
      <c r="CV173" s="25"/>
      <c r="CW173" s="25"/>
      <c r="CX173" s="25"/>
      <c r="CY173" s="25"/>
      <c r="CZ173" s="25"/>
      <c r="DA173" s="25"/>
      <c r="DB173" s="25"/>
      <c r="DC173" s="25"/>
      <c r="DD173" s="25"/>
      <c r="DE173" s="25"/>
      <c r="DF173" s="25"/>
      <c r="DG173" s="25"/>
      <c r="DH173" s="25"/>
      <c r="DI173" s="25"/>
      <c r="DJ173" s="25"/>
      <c r="DK173" s="25"/>
      <c r="DL173" s="25"/>
      <c r="DM173" s="25"/>
      <c r="DN173" s="25"/>
      <c r="DO173" s="25"/>
      <c r="DP173" s="25"/>
      <c r="DQ173" s="25"/>
      <c r="DR173" s="25"/>
      <c r="DS173" s="25"/>
      <c r="DT173" s="25"/>
      <c r="DU173" s="25"/>
      <c r="DV173" s="25"/>
      <c r="DW173" s="25"/>
      <c r="DX173" s="25"/>
      <c r="DY173" s="25"/>
      <c r="DZ173" s="25"/>
      <c r="EA173" s="25"/>
      <c r="EB173" s="25"/>
      <c r="EC173" s="25"/>
      <c r="ED173" s="25"/>
      <c r="EE173" s="25"/>
      <c r="EF173" s="25"/>
      <c r="EG173" s="25"/>
      <c r="EH173" s="25"/>
      <c r="EI173" s="25"/>
      <c r="EJ173" s="25"/>
      <c r="EK173" s="25"/>
      <c r="EL173" s="25"/>
      <c r="EM173" s="25"/>
      <c r="EN173" s="25"/>
      <c r="EO173" s="25"/>
      <c r="EP173" s="25"/>
      <c r="EQ173" s="25"/>
      <c r="ER173" s="25"/>
      <c r="ES173" s="25"/>
      <c r="ET173" s="25"/>
      <c r="EU173" s="25"/>
      <c r="EV173" s="25"/>
      <c r="EW173" s="25"/>
      <c r="EX173" s="25"/>
      <c r="EY173" s="25"/>
      <c r="EZ173" s="25"/>
      <c r="FA173" s="25"/>
      <c r="FB173" s="25"/>
      <c r="FC173" s="25"/>
      <c r="FD173" s="25"/>
      <c r="FE173" s="25"/>
      <c r="FF173" s="25"/>
      <c r="FG173" s="25"/>
      <c r="FH173" s="25"/>
      <c r="FI173" s="25"/>
      <c r="FJ173" s="25"/>
      <c r="FK173" s="25"/>
      <c r="FL173" s="25"/>
      <c r="FM173" s="25"/>
      <c r="FN173" s="25"/>
      <c r="FO173" s="25"/>
      <c r="FP173" s="25"/>
      <c r="FQ173" s="25"/>
      <c r="FR173" s="25"/>
      <c r="FS173" s="25"/>
      <c r="FT173" s="25"/>
      <c r="FU173" s="25"/>
      <c r="FV173" s="25"/>
      <c r="FW173" s="25"/>
      <c r="FX173" s="25"/>
      <c r="FY173" s="25"/>
      <c r="FZ173" s="25"/>
      <c r="GA173" s="25"/>
      <c r="GB173" s="25"/>
      <c r="GC173" s="25"/>
      <c r="GD173" s="25"/>
      <c r="GE173" s="25"/>
      <c r="GF173" s="25"/>
      <c r="GG173" s="25"/>
      <c r="GH173" s="25"/>
      <c r="GI173" s="25"/>
      <c r="GJ173" s="25"/>
      <c r="GK173" s="25"/>
      <c r="GL173" s="25"/>
      <c r="GM173" s="25"/>
      <c r="GN173" s="25"/>
      <c r="GO173" s="25"/>
      <c r="GP173" s="25"/>
      <c r="GQ173" s="25"/>
      <c r="GR173" s="25"/>
      <c r="GS173" s="25"/>
      <c r="GT173" s="25"/>
      <c r="GU173" s="25"/>
      <c r="GV173" s="25"/>
      <c r="GW173" s="25"/>
      <c r="GX173" s="25"/>
      <c r="GY173" s="25"/>
      <c r="GZ173" s="25"/>
      <c r="HA173" s="25"/>
      <c r="HB173" s="25"/>
      <c r="HC173" s="25"/>
      <c r="HD173" s="25"/>
      <c r="HE173" s="25"/>
      <c r="HF173" s="25"/>
      <c r="HG173" s="25"/>
      <c r="HH173" s="25"/>
      <c r="HI173" s="25"/>
      <c r="HJ173" s="25"/>
      <c r="HK173" s="25"/>
      <c r="HL173" s="25"/>
      <c r="HM173" s="25"/>
      <c r="HN173" s="25"/>
      <c r="HO173" s="25"/>
      <c r="HP173" s="25"/>
      <c r="HQ173" s="25"/>
      <c r="HR173" s="25"/>
      <c r="HS173" s="25"/>
      <c r="HT173" s="25"/>
      <c r="HU173" s="25"/>
      <c r="HV173" s="25"/>
      <c r="HW173" s="25"/>
      <c r="HX173" s="25"/>
      <c r="HY173" s="25"/>
      <c r="HZ173" s="25"/>
      <c r="IA173" s="25"/>
      <c r="IB173" s="25"/>
      <c r="IC173" s="25"/>
      <c r="ID173" s="25"/>
      <c r="IE173" s="25"/>
      <c r="IF173" s="25"/>
      <c r="IG173" s="25"/>
      <c r="IH173" s="25"/>
      <c r="II173" s="25"/>
      <c r="IJ173" s="25"/>
      <c r="IK173" s="25"/>
      <c r="IL173" s="25"/>
      <c r="IM173" s="25"/>
      <c r="IN173" s="25"/>
      <c r="IO173" s="25"/>
      <c r="IP173" s="25"/>
      <c r="IQ173" s="25"/>
      <c r="IR173" s="25"/>
      <c r="IS173" s="25"/>
      <c r="IT173" s="25"/>
      <c r="IU173" s="25"/>
      <c r="IV173" s="25"/>
      <c r="IW173" s="25"/>
      <c r="IX173" s="25"/>
      <c r="IY173" s="25"/>
      <c r="IZ173" s="25"/>
    </row>
    <row r="174" spans="1:260" s="26" customFormat="1" ht="22" customHeight="1" x14ac:dyDescent="0.2">
      <c r="A174" s="18"/>
      <c r="B174" s="19"/>
      <c r="C174" s="19"/>
      <c r="D174" s="18"/>
      <c r="E174" s="20"/>
      <c r="F174" s="20"/>
      <c r="G174" s="41"/>
      <c r="H174" s="63"/>
      <c r="I174" s="21"/>
      <c r="J174" s="21"/>
      <c r="K174" s="21"/>
      <c r="L174" s="21"/>
      <c r="M174" s="21"/>
      <c r="N174" s="21"/>
      <c r="O174" s="21"/>
      <c r="P174" s="22"/>
      <c r="Q174" s="22"/>
      <c r="R174" s="22"/>
      <c r="S174" s="22"/>
      <c r="T174" s="22"/>
      <c r="U174" s="22"/>
      <c r="V174" s="22"/>
      <c r="W174" s="23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2"/>
      <c r="AJ174" s="22"/>
      <c r="AK174" s="22"/>
      <c r="AL174" s="22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  <c r="BY174" s="25"/>
      <c r="BZ174" s="25"/>
      <c r="CA174" s="25"/>
      <c r="CB174" s="25"/>
      <c r="CC174" s="25"/>
      <c r="CD174" s="25"/>
      <c r="CE174" s="25"/>
      <c r="CF174" s="25"/>
      <c r="CG174" s="25"/>
      <c r="CH174" s="25"/>
      <c r="CI174" s="25"/>
      <c r="CJ174" s="25"/>
      <c r="CK174" s="25"/>
      <c r="CL174" s="25"/>
      <c r="CM174" s="25"/>
      <c r="CN174" s="25"/>
      <c r="CO174" s="25"/>
      <c r="CP174" s="25"/>
      <c r="CQ174" s="25"/>
      <c r="CR174" s="25"/>
      <c r="CS174" s="25"/>
      <c r="CT174" s="25"/>
      <c r="CU174" s="25"/>
      <c r="CV174" s="25"/>
      <c r="CW174" s="25"/>
      <c r="CX174" s="25"/>
      <c r="CY174" s="25"/>
      <c r="CZ174" s="25"/>
      <c r="DA174" s="25"/>
      <c r="DB174" s="25"/>
      <c r="DC174" s="25"/>
      <c r="DD174" s="25"/>
      <c r="DE174" s="25"/>
      <c r="DF174" s="25"/>
      <c r="DG174" s="25"/>
      <c r="DH174" s="25"/>
      <c r="DI174" s="25"/>
      <c r="DJ174" s="25"/>
      <c r="DK174" s="25"/>
      <c r="DL174" s="25"/>
      <c r="DM174" s="25"/>
      <c r="DN174" s="25"/>
      <c r="DO174" s="25"/>
      <c r="DP174" s="25"/>
      <c r="DQ174" s="25"/>
      <c r="DR174" s="25"/>
      <c r="DS174" s="25"/>
      <c r="DT174" s="25"/>
      <c r="DU174" s="25"/>
      <c r="DV174" s="25"/>
      <c r="DW174" s="25"/>
      <c r="DX174" s="25"/>
      <c r="DY174" s="25"/>
      <c r="DZ174" s="25"/>
      <c r="EA174" s="25"/>
      <c r="EB174" s="25"/>
      <c r="EC174" s="25"/>
      <c r="ED174" s="25"/>
      <c r="EE174" s="25"/>
      <c r="EF174" s="25"/>
      <c r="EG174" s="25"/>
      <c r="EH174" s="25"/>
      <c r="EI174" s="25"/>
      <c r="EJ174" s="25"/>
      <c r="EK174" s="25"/>
      <c r="EL174" s="25"/>
      <c r="EM174" s="25"/>
      <c r="EN174" s="25"/>
      <c r="EO174" s="25"/>
      <c r="EP174" s="25"/>
      <c r="EQ174" s="25"/>
      <c r="ER174" s="25"/>
      <c r="ES174" s="25"/>
      <c r="ET174" s="25"/>
      <c r="EU174" s="25"/>
      <c r="EV174" s="25"/>
      <c r="EW174" s="25"/>
      <c r="EX174" s="25"/>
      <c r="EY174" s="25"/>
      <c r="EZ174" s="25"/>
      <c r="FA174" s="25"/>
      <c r="FB174" s="25"/>
      <c r="FC174" s="25"/>
      <c r="FD174" s="25"/>
      <c r="FE174" s="25"/>
      <c r="FF174" s="25"/>
      <c r="FG174" s="25"/>
      <c r="FH174" s="25"/>
      <c r="FI174" s="25"/>
      <c r="FJ174" s="25"/>
      <c r="FK174" s="25"/>
      <c r="FL174" s="25"/>
      <c r="FM174" s="25"/>
      <c r="FN174" s="25"/>
      <c r="FO174" s="25"/>
      <c r="FP174" s="25"/>
      <c r="FQ174" s="25"/>
      <c r="FR174" s="25"/>
      <c r="FS174" s="25"/>
      <c r="FT174" s="25"/>
      <c r="FU174" s="25"/>
      <c r="FV174" s="25"/>
      <c r="FW174" s="25"/>
      <c r="FX174" s="25"/>
      <c r="FY174" s="25"/>
      <c r="FZ174" s="25"/>
      <c r="GA174" s="25"/>
      <c r="GB174" s="25"/>
      <c r="GC174" s="25"/>
      <c r="GD174" s="25"/>
      <c r="GE174" s="25"/>
      <c r="GF174" s="25"/>
      <c r="GG174" s="25"/>
      <c r="GH174" s="25"/>
      <c r="GI174" s="25"/>
      <c r="GJ174" s="25"/>
      <c r="GK174" s="25"/>
      <c r="GL174" s="25"/>
      <c r="GM174" s="25"/>
      <c r="GN174" s="25"/>
      <c r="GO174" s="25"/>
      <c r="GP174" s="25"/>
      <c r="GQ174" s="25"/>
      <c r="GR174" s="25"/>
      <c r="GS174" s="25"/>
      <c r="GT174" s="25"/>
      <c r="GU174" s="25"/>
      <c r="GV174" s="25"/>
      <c r="GW174" s="25"/>
      <c r="GX174" s="25"/>
      <c r="GY174" s="25"/>
      <c r="GZ174" s="25"/>
      <c r="HA174" s="25"/>
      <c r="HB174" s="25"/>
      <c r="HC174" s="25"/>
      <c r="HD174" s="25"/>
      <c r="HE174" s="25"/>
      <c r="HF174" s="25"/>
      <c r="HG174" s="25"/>
      <c r="HH174" s="25"/>
      <c r="HI174" s="25"/>
      <c r="HJ174" s="25"/>
      <c r="HK174" s="25"/>
      <c r="HL174" s="25"/>
      <c r="HM174" s="25"/>
      <c r="HN174" s="25"/>
      <c r="HO174" s="25"/>
      <c r="HP174" s="25"/>
      <c r="HQ174" s="25"/>
      <c r="HR174" s="25"/>
      <c r="HS174" s="25"/>
      <c r="HT174" s="25"/>
      <c r="HU174" s="25"/>
      <c r="HV174" s="25"/>
      <c r="HW174" s="25"/>
      <c r="HX174" s="25"/>
      <c r="HY174" s="25"/>
      <c r="HZ174" s="25"/>
      <c r="IA174" s="25"/>
      <c r="IB174" s="25"/>
      <c r="IC174" s="25"/>
      <c r="ID174" s="25"/>
      <c r="IE174" s="25"/>
      <c r="IF174" s="25"/>
      <c r="IG174" s="25"/>
      <c r="IH174" s="25"/>
      <c r="II174" s="25"/>
      <c r="IJ174" s="25"/>
      <c r="IK174" s="25"/>
      <c r="IL174" s="25"/>
      <c r="IM174" s="25"/>
      <c r="IN174" s="25"/>
      <c r="IO174" s="25"/>
      <c r="IP174" s="25"/>
      <c r="IQ174" s="25"/>
      <c r="IR174" s="25"/>
      <c r="IS174" s="25"/>
      <c r="IT174" s="25"/>
      <c r="IU174" s="25"/>
      <c r="IV174" s="25"/>
      <c r="IW174" s="25"/>
      <c r="IX174" s="25"/>
      <c r="IY174" s="25"/>
      <c r="IZ174" s="25"/>
    </row>
    <row r="175" spans="1:260" s="26" customFormat="1" ht="22" customHeight="1" x14ac:dyDescent="0.2">
      <c r="A175" s="18"/>
      <c r="B175" s="19"/>
      <c r="C175" s="19"/>
      <c r="D175" s="18"/>
      <c r="E175" s="20"/>
      <c r="F175" s="20"/>
      <c r="G175" s="41"/>
      <c r="H175" s="63"/>
      <c r="I175" s="21"/>
      <c r="J175" s="21"/>
      <c r="K175" s="21"/>
      <c r="L175" s="21"/>
      <c r="M175" s="21"/>
      <c r="N175" s="21"/>
      <c r="O175" s="21"/>
      <c r="P175" s="22"/>
      <c r="Q175" s="22"/>
      <c r="R175" s="22"/>
      <c r="S175" s="22"/>
      <c r="T175" s="22"/>
      <c r="U175" s="22"/>
      <c r="V175" s="22"/>
      <c r="W175" s="23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2"/>
      <c r="AJ175" s="22"/>
      <c r="AK175" s="22"/>
      <c r="AL175" s="22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/>
      <c r="BV175" s="25"/>
      <c r="BW175" s="25"/>
      <c r="BX175" s="25"/>
      <c r="BY175" s="25"/>
      <c r="BZ175" s="25"/>
      <c r="CA175" s="25"/>
      <c r="CB175" s="25"/>
      <c r="CC175" s="25"/>
      <c r="CD175" s="25"/>
      <c r="CE175" s="25"/>
      <c r="CF175" s="25"/>
      <c r="CG175" s="25"/>
      <c r="CH175" s="25"/>
      <c r="CI175" s="25"/>
      <c r="CJ175" s="25"/>
      <c r="CK175" s="25"/>
      <c r="CL175" s="25"/>
      <c r="CM175" s="25"/>
      <c r="CN175" s="25"/>
      <c r="CO175" s="25"/>
      <c r="CP175" s="25"/>
      <c r="CQ175" s="25"/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/>
      <c r="DE175" s="25"/>
      <c r="DF175" s="25"/>
      <c r="DG175" s="25"/>
      <c r="DH175" s="25"/>
      <c r="DI175" s="25"/>
      <c r="DJ175" s="25"/>
      <c r="DK175" s="25"/>
      <c r="DL175" s="25"/>
      <c r="DM175" s="25"/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/>
      <c r="DZ175" s="25"/>
      <c r="EA175" s="25"/>
      <c r="EB175" s="25"/>
      <c r="EC175" s="25"/>
      <c r="ED175" s="25"/>
      <c r="EE175" s="25"/>
      <c r="EF175" s="25"/>
      <c r="EG175" s="25"/>
      <c r="EH175" s="25"/>
      <c r="EI175" s="25"/>
      <c r="EJ175" s="25"/>
      <c r="EK175" s="25"/>
      <c r="EL175" s="25"/>
      <c r="EM175" s="25"/>
      <c r="EN175" s="25"/>
      <c r="EO175" s="25"/>
      <c r="EP175" s="25"/>
      <c r="EQ175" s="25"/>
      <c r="ER175" s="25"/>
      <c r="ES175" s="25"/>
      <c r="ET175" s="25"/>
      <c r="EU175" s="25"/>
      <c r="EV175" s="25"/>
      <c r="EW175" s="25"/>
      <c r="EX175" s="25"/>
      <c r="EY175" s="25"/>
      <c r="EZ175" s="25"/>
      <c r="FA175" s="25"/>
      <c r="FB175" s="25"/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/>
      <c r="FP175" s="25"/>
      <c r="FQ175" s="25"/>
      <c r="FR175" s="25"/>
      <c r="FS175" s="25"/>
      <c r="FT175" s="25"/>
      <c r="FU175" s="25"/>
      <c r="FV175" s="25"/>
      <c r="FW175" s="25"/>
      <c r="FX175" s="25"/>
      <c r="FY175" s="25"/>
      <c r="FZ175" s="25"/>
      <c r="GA175" s="25"/>
      <c r="GB175" s="25"/>
      <c r="GC175" s="25"/>
      <c r="GD175" s="25"/>
      <c r="GE175" s="25"/>
      <c r="GF175" s="25"/>
      <c r="GG175" s="25"/>
      <c r="GH175" s="25"/>
      <c r="GI175" s="25"/>
      <c r="GJ175" s="25"/>
      <c r="GK175" s="25"/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/>
      <c r="GX175" s="25"/>
      <c r="GY175" s="25"/>
      <c r="GZ175" s="25"/>
      <c r="HA175" s="25"/>
      <c r="HB175" s="25"/>
      <c r="HC175" s="25"/>
      <c r="HD175" s="25"/>
      <c r="HE175" s="25"/>
      <c r="HF175" s="25"/>
      <c r="HG175" s="25"/>
      <c r="HH175" s="25"/>
      <c r="HI175" s="25"/>
      <c r="HJ175" s="25"/>
      <c r="HK175" s="25"/>
      <c r="HL175" s="25"/>
      <c r="HM175" s="25"/>
      <c r="HN175" s="25"/>
      <c r="HO175" s="25"/>
      <c r="HP175" s="25"/>
      <c r="HQ175" s="25"/>
      <c r="HR175" s="25"/>
      <c r="HS175" s="25"/>
      <c r="HT175" s="25"/>
      <c r="HU175" s="25"/>
      <c r="HV175" s="25"/>
      <c r="HW175" s="25"/>
      <c r="HX175" s="25"/>
      <c r="HY175" s="25"/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/>
      <c r="IV175" s="25"/>
      <c r="IW175" s="25"/>
      <c r="IX175" s="25"/>
      <c r="IY175" s="25"/>
      <c r="IZ175" s="25"/>
    </row>
    <row r="176" spans="1:260" s="26" customFormat="1" ht="22" customHeight="1" x14ac:dyDescent="0.2">
      <c r="A176" s="18"/>
      <c r="B176" s="19"/>
      <c r="C176" s="19"/>
      <c r="D176" s="18"/>
      <c r="E176" s="20"/>
      <c r="F176" s="20"/>
      <c r="G176" s="41"/>
      <c r="H176" s="63"/>
      <c r="I176" s="21"/>
      <c r="J176" s="21"/>
      <c r="K176" s="21"/>
      <c r="L176" s="21"/>
      <c r="M176" s="21"/>
      <c r="N176" s="21"/>
      <c r="O176" s="21"/>
      <c r="P176" s="22"/>
      <c r="Q176" s="22"/>
      <c r="R176" s="22"/>
      <c r="S176" s="22"/>
      <c r="T176" s="22"/>
      <c r="U176" s="22"/>
      <c r="V176" s="22"/>
      <c r="W176" s="23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2"/>
      <c r="AJ176" s="22"/>
      <c r="AK176" s="22"/>
      <c r="AL176" s="22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  <c r="BQ176" s="25"/>
      <c r="BR176" s="25"/>
      <c r="BS176" s="25"/>
      <c r="BT176" s="25"/>
      <c r="BU176" s="25"/>
      <c r="BV176" s="25"/>
      <c r="BW176" s="25"/>
      <c r="BX176" s="25"/>
      <c r="BY176" s="25"/>
      <c r="BZ176" s="25"/>
      <c r="CA176" s="25"/>
      <c r="CB176" s="25"/>
      <c r="CC176" s="25"/>
      <c r="CD176" s="25"/>
      <c r="CE176" s="25"/>
      <c r="CF176" s="25"/>
      <c r="CG176" s="25"/>
      <c r="CH176" s="25"/>
      <c r="CI176" s="25"/>
      <c r="CJ176" s="25"/>
      <c r="CK176" s="25"/>
      <c r="CL176" s="25"/>
      <c r="CM176" s="25"/>
      <c r="CN176" s="25"/>
      <c r="CO176" s="25"/>
      <c r="CP176" s="25"/>
      <c r="CQ176" s="25"/>
      <c r="CR176" s="25"/>
      <c r="CS176" s="25"/>
      <c r="CT176" s="25"/>
      <c r="CU176" s="25"/>
      <c r="CV176" s="25"/>
      <c r="CW176" s="25"/>
      <c r="CX176" s="25"/>
      <c r="CY176" s="25"/>
      <c r="CZ176" s="25"/>
      <c r="DA176" s="25"/>
      <c r="DB176" s="25"/>
      <c r="DC176" s="25"/>
      <c r="DD176" s="25"/>
      <c r="DE176" s="25"/>
      <c r="DF176" s="25"/>
      <c r="DG176" s="25"/>
      <c r="DH176" s="25"/>
      <c r="DI176" s="25"/>
      <c r="DJ176" s="25"/>
      <c r="DK176" s="25"/>
      <c r="DL176" s="25"/>
      <c r="DM176" s="25"/>
      <c r="DN176" s="25"/>
      <c r="DO176" s="25"/>
      <c r="DP176" s="25"/>
      <c r="DQ176" s="25"/>
      <c r="DR176" s="25"/>
      <c r="DS176" s="25"/>
      <c r="DT176" s="25"/>
      <c r="DU176" s="25"/>
      <c r="DV176" s="25"/>
      <c r="DW176" s="25"/>
      <c r="DX176" s="25"/>
      <c r="DY176" s="25"/>
      <c r="DZ176" s="25"/>
      <c r="EA176" s="25"/>
      <c r="EB176" s="25"/>
      <c r="EC176" s="25"/>
      <c r="ED176" s="25"/>
      <c r="EE176" s="25"/>
      <c r="EF176" s="25"/>
      <c r="EG176" s="25"/>
      <c r="EH176" s="25"/>
      <c r="EI176" s="25"/>
      <c r="EJ176" s="25"/>
      <c r="EK176" s="25"/>
      <c r="EL176" s="25"/>
      <c r="EM176" s="25"/>
      <c r="EN176" s="25"/>
      <c r="EO176" s="25"/>
      <c r="EP176" s="25"/>
      <c r="EQ176" s="25"/>
      <c r="ER176" s="25"/>
      <c r="ES176" s="25"/>
      <c r="ET176" s="25"/>
      <c r="EU176" s="25"/>
      <c r="EV176" s="25"/>
      <c r="EW176" s="25"/>
      <c r="EX176" s="25"/>
      <c r="EY176" s="25"/>
      <c r="EZ176" s="25"/>
      <c r="FA176" s="25"/>
      <c r="FB176" s="25"/>
      <c r="FC176" s="25"/>
      <c r="FD176" s="25"/>
      <c r="FE176" s="25"/>
      <c r="FF176" s="25"/>
      <c r="FG176" s="25"/>
      <c r="FH176" s="25"/>
      <c r="FI176" s="25"/>
      <c r="FJ176" s="25"/>
      <c r="FK176" s="25"/>
      <c r="FL176" s="25"/>
      <c r="FM176" s="25"/>
      <c r="FN176" s="25"/>
      <c r="FO176" s="25"/>
      <c r="FP176" s="25"/>
      <c r="FQ176" s="25"/>
      <c r="FR176" s="25"/>
      <c r="FS176" s="25"/>
      <c r="FT176" s="25"/>
      <c r="FU176" s="25"/>
      <c r="FV176" s="25"/>
      <c r="FW176" s="25"/>
      <c r="FX176" s="25"/>
      <c r="FY176" s="25"/>
      <c r="FZ176" s="25"/>
      <c r="GA176" s="25"/>
      <c r="GB176" s="25"/>
      <c r="GC176" s="25"/>
      <c r="GD176" s="25"/>
      <c r="GE176" s="25"/>
      <c r="GF176" s="25"/>
      <c r="GG176" s="25"/>
      <c r="GH176" s="25"/>
      <c r="GI176" s="25"/>
      <c r="GJ176" s="25"/>
      <c r="GK176" s="25"/>
      <c r="GL176" s="25"/>
      <c r="GM176" s="25"/>
      <c r="GN176" s="25"/>
      <c r="GO176" s="25"/>
      <c r="GP176" s="25"/>
      <c r="GQ176" s="25"/>
      <c r="GR176" s="25"/>
      <c r="GS176" s="25"/>
      <c r="GT176" s="25"/>
      <c r="GU176" s="25"/>
      <c r="GV176" s="25"/>
      <c r="GW176" s="25"/>
      <c r="GX176" s="25"/>
      <c r="GY176" s="25"/>
      <c r="GZ176" s="25"/>
      <c r="HA176" s="25"/>
      <c r="HB176" s="25"/>
      <c r="HC176" s="25"/>
      <c r="HD176" s="25"/>
      <c r="HE176" s="25"/>
      <c r="HF176" s="25"/>
      <c r="HG176" s="25"/>
      <c r="HH176" s="25"/>
      <c r="HI176" s="25"/>
      <c r="HJ176" s="25"/>
      <c r="HK176" s="25"/>
      <c r="HL176" s="25"/>
      <c r="HM176" s="25"/>
      <c r="HN176" s="25"/>
      <c r="HO176" s="25"/>
      <c r="HP176" s="25"/>
      <c r="HQ176" s="25"/>
      <c r="HR176" s="25"/>
      <c r="HS176" s="25"/>
      <c r="HT176" s="25"/>
      <c r="HU176" s="25"/>
      <c r="HV176" s="25"/>
      <c r="HW176" s="25"/>
      <c r="HX176" s="25"/>
      <c r="HY176" s="25"/>
      <c r="HZ176" s="25"/>
      <c r="IA176" s="25"/>
      <c r="IB176" s="25"/>
      <c r="IC176" s="25"/>
      <c r="ID176" s="25"/>
      <c r="IE176" s="25"/>
      <c r="IF176" s="25"/>
      <c r="IG176" s="25"/>
      <c r="IH176" s="25"/>
      <c r="II176" s="25"/>
      <c r="IJ176" s="25"/>
      <c r="IK176" s="25"/>
      <c r="IL176" s="25"/>
      <c r="IM176" s="25"/>
      <c r="IN176" s="25"/>
      <c r="IO176" s="25"/>
      <c r="IP176" s="25"/>
      <c r="IQ176" s="25"/>
      <c r="IR176" s="25"/>
      <c r="IS176" s="25"/>
      <c r="IT176" s="25"/>
      <c r="IU176" s="25"/>
      <c r="IV176" s="25"/>
      <c r="IW176" s="25"/>
      <c r="IX176" s="25"/>
      <c r="IY176" s="25"/>
      <c r="IZ176" s="25"/>
    </row>
    <row r="177" spans="1:260" s="26" customFormat="1" ht="22" customHeight="1" x14ac:dyDescent="0.2">
      <c r="A177" s="18"/>
      <c r="B177" s="19"/>
      <c r="C177" s="19"/>
      <c r="D177" s="18"/>
      <c r="E177" s="20"/>
      <c r="F177" s="20"/>
      <c r="G177" s="41"/>
      <c r="H177" s="63"/>
      <c r="I177" s="21"/>
      <c r="J177" s="21"/>
      <c r="K177" s="21"/>
      <c r="L177" s="21"/>
      <c r="M177" s="21"/>
      <c r="N177" s="21"/>
      <c r="O177" s="21"/>
      <c r="P177" s="22"/>
      <c r="Q177" s="22"/>
      <c r="R177" s="22"/>
      <c r="S177" s="22"/>
      <c r="T177" s="22"/>
      <c r="U177" s="22"/>
      <c r="V177" s="22"/>
      <c r="W177" s="23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2"/>
      <c r="AJ177" s="22"/>
      <c r="AK177" s="22"/>
      <c r="AL177" s="22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5"/>
      <c r="BP177" s="25"/>
      <c r="BQ177" s="25"/>
      <c r="BR177" s="25"/>
      <c r="BS177" s="25"/>
      <c r="BT177" s="25"/>
      <c r="BU177" s="25"/>
      <c r="BV177" s="25"/>
      <c r="BW177" s="25"/>
      <c r="BX177" s="25"/>
      <c r="BY177" s="25"/>
      <c r="BZ177" s="25"/>
      <c r="CA177" s="25"/>
      <c r="CB177" s="25"/>
      <c r="CC177" s="25"/>
      <c r="CD177" s="25"/>
      <c r="CE177" s="25"/>
      <c r="CF177" s="25"/>
      <c r="CG177" s="25"/>
      <c r="CH177" s="25"/>
      <c r="CI177" s="25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25"/>
      <c r="DC177" s="25"/>
      <c r="DD177" s="25"/>
      <c r="DE177" s="25"/>
      <c r="DF177" s="25"/>
      <c r="DG177" s="25"/>
      <c r="DH177" s="25"/>
      <c r="DI177" s="25"/>
      <c r="DJ177" s="25"/>
      <c r="DK177" s="25"/>
      <c r="DL177" s="25"/>
      <c r="DM177" s="25"/>
      <c r="DN177" s="25"/>
      <c r="DO177" s="25"/>
      <c r="DP177" s="25"/>
      <c r="DQ177" s="25"/>
      <c r="DR177" s="25"/>
      <c r="DS177" s="25"/>
      <c r="DT177" s="25"/>
      <c r="DU177" s="25"/>
      <c r="DV177" s="25"/>
      <c r="DW177" s="25"/>
      <c r="DX177" s="25"/>
      <c r="DY177" s="25"/>
      <c r="DZ177" s="25"/>
      <c r="EA177" s="25"/>
      <c r="EB177" s="25"/>
      <c r="EC177" s="25"/>
      <c r="ED177" s="25"/>
      <c r="EE177" s="25"/>
      <c r="EF177" s="25"/>
      <c r="EG177" s="25"/>
      <c r="EH177" s="25"/>
      <c r="EI177" s="25"/>
      <c r="EJ177" s="25"/>
      <c r="EK177" s="25"/>
      <c r="EL177" s="25"/>
      <c r="EM177" s="25"/>
      <c r="EN177" s="25"/>
      <c r="EO177" s="25"/>
      <c r="EP177" s="25"/>
      <c r="EQ177" s="25"/>
      <c r="ER177" s="25"/>
      <c r="ES177" s="25"/>
      <c r="ET177" s="25"/>
      <c r="EU177" s="25"/>
      <c r="EV177" s="25"/>
      <c r="EW177" s="25"/>
      <c r="EX177" s="25"/>
      <c r="EY177" s="25"/>
      <c r="EZ177" s="25"/>
      <c r="FA177" s="25"/>
      <c r="FB177" s="25"/>
      <c r="FC177" s="25"/>
      <c r="FD177" s="25"/>
      <c r="FE177" s="25"/>
      <c r="FF177" s="25"/>
      <c r="FG177" s="25"/>
      <c r="FH177" s="25"/>
      <c r="FI177" s="25"/>
      <c r="FJ177" s="25"/>
      <c r="FK177" s="25"/>
      <c r="FL177" s="25"/>
      <c r="FM177" s="25"/>
      <c r="FN177" s="25"/>
      <c r="FO177" s="25"/>
      <c r="FP177" s="25"/>
      <c r="FQ177" s="25"/>
      <c r="FR177" s="25"/>
      <c r="FS177" s="25"/>
      <c r="FT177" s="25"/>
      <c r="FU177" s="25"/>
      <c r="FV177" s="25"/>
      <c r="FW177" s="25"/>
      <c r="FX177" s="25"/>
      <c r="FY177" s="25"/>
      <c r="FZ177" s="25"/>
      <c r="GA177" s="25"/>
      <c r="GB177" s="25"/>
      <c r="GC177" s="25"/>
      <c r="GD177" s="25"/>
      <c r="GE177" s="25"/>
      <c r="GF177" s="25"/>
      <c r="GG177" s="25"/>
      <c r="GH177" s="25"/>
      <c r="GI177" s="25"/>
      <c r="GJ177" s="25"/>
      <c r="GK177" s="25"/>
      <c r="GL177" s="25"/>
      <c r="GM177" s="25"/>
      <c r="GN177" s="25"/>
      <c r="GO177" s="25"/>
      <c r="GP177" s="25"/>
      <c r="GQ177" s="25"/>
      <c r="GR177" s="25"/>
      <c r="GS177" s="25"/>
      <c r="GT177" s="25"/>
      <c r="GU177" s="25"/>
      <c r="GV177" s="25"/>
      <c r="GW177" s="25"/>
      <c r="GX177" s="25"/>
      <c r="GY177" s="25"/>
      <c r="GZ177" s="25"/>
      <c r="HA177" s="25"/>
      <c r="HB177" s="25"/>
      <c r="HC177" s="25"/>
      <c r="HD177" s="25"/>
      <c r="HE177" s="25"/>
      <c r="HF177" s="25"/>
      <c r="HG177" s="25"/>
      <c r="HH177" s="25"/>
      <c r="HI177" s="25"/>
      <c r="HJ177" s="25"/>
      <c r="HK177" s="25"/>
      <c r="HL177" s="25"/>
      <c r="HM177" s="25"/>
      <c r="HN177" s="25"/>
      <c r="HO177" s="25"/>
      <c r="HP177" s="25"/>
      <c r="HQ177" s="25"/>
      <c r="HR177" s="25"/>
      <c r="HS177" s="25"/>
      <c r="HT177" s="25"/>
      <c r="HU177" s="25"/>
      <c r="HV177" s="25"/>
      <c r="HW177" s="25"/>
      <c r="HX177" s="25"/>
      <c r="HY177" s="25"/>
      <c r="HZ177" s="25"/>
      <c r="IA177" s="25"/>
      <c r="IB177" s="25"/>
      <c r="IC177" s="25"/>
      <c r="ID177" s="25"/>
      <c r="IE177" s="25"/>
      <c r="IF177" s="25"/>
      <c r="IG177" s="25"/>
      <c r="IH177" s="25"/>
      <c r="II177" s="25"/>
      <c r="IJ177" s="25"/>
      <c r="IK177" s="25"/>
      <c r="IL177" s="25"/>
      <c r="IM177" s="25"/>
      <c r="IN177" s="25"/>
      <c r="IO177" s="25"/>
      <c r="IP177" s="25"/>
      <c r="IQ177" s="25"/>
      <c r="IR177" s="25"/>
      <c r="IS177" s="25"/>
      <c r="IT177" s="25"/>
      <c r="IU177" s="25"/>
      <c r="IV177" s="25"/>
      <c r="IW177" s="25"/>
      <c r="IX177" s="25"/>
      <c r="IY177" s="25"/>
      <c r="IZ177" s="25"/>
    </row>
    <row r="178" spans="1:260" s="26" customFormat="1" ht="22" customHeight="1" x14ac:dyDescent="0.2">
      <c r="A178" s="18"/>
      <c r="B178" s="19"/>
      <c r="C178" s="19"/>
      <c r="D178" s="18"/>
      <c r="E178" s="20"/>
      <c r="F178" s="20"/>
      <c r="G178" s="41"/>
      <c r="H178" s="63"/>
      <c r="I178" s="21"/>
      <c r="J178" s="21"/>
      <c r="K178" s="21"/>
      <c r="L178" s="21"/>
      <c r="M178" s="21"/>
      <c r="N178" s="21"/>
      <c r="O178" s="21"/>
      <c r="P178" s="22"/>
      <c r="Q178" s="22"/>
      <c r="R178" s="22"/>
      <c r="S178" s="22"/>
      <c r="T178" s="22"/>
      <c r="U178" s="22"/>
      <c r="V178" s="22"/>
      <c r="W178" s="23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2"/>
      <c r="AJ178" s="22"/>
      <c r="AK178" s="22"/>
      <c r="AL178" s="22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  <c r="BQ178" s="25"/>
      <c r="BR178" s="25"/>
      <c r="BS178" s="25"/>
      <c r="BT178" s="25"/>
      <c r="BU178" s="25"/>
      <c r="BV178" s="25"/>
      <c r="BW178" s="25"/>
      <c r="BX178" s="25"/>
      <c r="BY178" s="25"/>
      <c r="BZ178" s="25"/>
      <c r="CA178" s="25"/>
      <c r="CB178" s="25"/>
      <c r="CC178" s="25"/>
      <c r="CD178" s="25"/>
      <c r="CE178" s="25"/>
      <c r="CF178" s="25"/>
      <c r="CG178" s="25"/>
      <c r="CH178" s="25"/>
      <c r="CI178" s="25"/>
      <c r="CJ178" s="25"/>
      <c r="CK178" s="25"/>
      <c r="CL178" s="25"/>
      <c r="CM178" s="25"/>
      <c r="CN178" s="25"/>
      <c r="CO178" s="25"/>
      <c r="CP178" s="25"/>
      <c r="CQ178" s="25"/>
      <c r="CR178" s="25"/>
      <c r="CS178" s="25"/>
      <c r="CT178" s="25"/>
      <c r="CU178" s="25"/>
      <c r="CV178" s="25"/>
      <c r="CW178" s="25"/>
      <c r="CX178" s="25"/>
      <c r="CY178" s="25"/>
      <c r="CZ178" s="25"/>
      <c r="DA178" s="25"/>
      <c r="DB178" s="25"/>
      <c r="DC178" s="25"/>
      <c r="DD178" s="25"/>
      <c r="DE178" s="25"/>
      <c r="DF178" s="25"/>
      <c r="DG178" s="25"/>
      <c r="DH178" s="25"/>
      <c r="DI178" s="25"/>
      <c r="DJ178" s="25"/>
      <c r="DK178" s="25"/>
      <c r="DL178" s="25"/>
      <c r="DM178" s="25"/>
      <c r="DN178" s="25"/>
      <c r="DO178" s="25"/>
      <c r="DP178" s="25"/>
      <c r="DQ178" s="25"/>
      <c r="DR178" s="25"/>
      <c r="DS178" s="25"/>
      <c r="DT178" s="25"/>
      <c r="DU178" s="25"/>
      <c r="DV178" s="25"/>
      <c r="DW178" s="25"/>
      <c r="DX178" s="25"/>
      <c r="DY178" s="25"/>
      <c r="DZ178" s="25"/>
      <c r="EA178" s="25"/>
      <c r="EB178" s="25"/>
      <c r="EC178" s="25"/>
      <c r="ED178" s="25"/>
      <c r="EE178" s="25"/>
      <c r="EF178" s="25"/>
      <c r="EG178" s="25"/>
      <c r="EH178" s="25"/>
      <c r="EI178" s="25"/>
      <c r="EJ178" s="25"/>
      <c r="EK178" s="25"/>
      <c r="EL178" s="25"/>
      <c r="EM178" s="25"/>
      <c r="EN178" s="25"/>
      <c r="EO178" s="25"/>
      <c r="EP178" s="25"/>
      <c r="EQ178" s="25"/>
      <c r="ER178" s="25"/>
      <c r="ES178" s="25"/>
      <c r="ET178" s="25"/>
      <c r="EU178" s="25"/>
      <c r="EV178" s="25"/>
      <c r="EW178" s="25"/>
      <c r="EX178" s="25"/>
      <c r="EY178" s="25"/>
      <c r="EZ178" s="25"/>
      <c r="FA178" s="25"/>
      <c r="FB178" s="25"/>
      <c r="FC178" s="25"/>
      <c r="FD178" s="25"/>
      <c r="FE178" s="25"/>
      <c r="FF178" s="25"/>
      <c r="FG178" s="25"/>
      <c r="FH178" s="25"/>
      <c r="FI178" s="25"/>
      <c r="FJ178" s="25"/>
      <c r="FK178" s="25"/>
      <c r="FL178" s="25"/>
      <c r="FM178" s="25"/>
      <c r="FN178" s="25"/>
      <c r="FO178" s="25"/>
      <c r="FP178" s="25"/>
      <c r="FQ178" s="25"/>
      <c r="FR178" s="25"/>
      <c r="FS178" s="25"/>
      <c r="FT178" s="25"/>
      <c r="FU178" s="25"/>
      <c r="FV178" s="25"/>
      <c r="FW178" s="25"/>
      <c r="FX178" s="25"/>
      <c r="FY178" s="25"/>
      <c r="FZ178" s="25"/>
      <c r="GA178" s="25"/>
      <c r="GB178" s="25"/>
      <c r="GC178" s="25"/>
      <c r="GD178" s="25"/>
      <c r="GE178" s="25"/>
      <c r="GF178" s="25"/>
      <c r="GG178" s="25"/>
      <c r="GH178" s="25"/>
      <c r="GI178" s="25"/>
      <c r="GJ178" s="25"/>
      <c r="GK178" s="25"/>
      <c r="GL178" s="25"/>
      <c r="GM178" s="25"/>
      <c r="GN178" s="25"/>
      <c r="GO178" s="25"/>
      <c r="GP178" s="25"/>
      <c r="GQ178" s="25"/>
      <c r="GR178" s="25"/>
      <c r="GS178" s="25"/>
      <c r="GT178" s="25"/>
      <c r="GU178" s="25"/>
      <c r="GV178" s="25"/>
      <c r="GW178" s="25"/>
      <c r="GX178" s="25"/>
      <c r="GY178" s="25"/>
      <c r="GZ178" s="25"/>
      <c r="HA178" s="25"/>
      <c r="HB178" s="25"/>
      <c r="HC178" s="25"/>
      <c r="HD178" s="25"/>
      <c r="HE178" s="25"/>
      <c r="HF178" s="25"/>
      <c r="HG178" s="25"/>
      <c r="HH178" s="25"/>
      <c r="HI178" s="25"/>
      <c r="HJ178" s="25"/>
      <c r="HK178" s="25"/>
      <c r="HL178" s="25"/>
      <c r="HM178" s="25"/>
      <c r="HN178" s="25"/>
      <c r="HO178" s="25"/>
      <c r="HP178" s="25"/>
      <c r="HQ178" s="25"/>
      <c r="HR178" s="25"/>
      <c r="HS178" s="25"/>
      <c r="HT178" s="25"/>
      <c r="HU178" s="25"/>
      <c r="HV178" s="25"/>
      <c r="HW178" s="25"/>
      <c r="HX178" s="25"/>
      <c r="HY178" s="25"/>
      <c r="HZ178" s="25"/>
      <c r="IA178" s="25"/>
      <c r="IB178" s="25"/>
      <c r="IC178" s="25"/>
      <c r="ID178" s="25"/>
      <c r="IE178" s="25"/>
      <c r="IF178" s="25"/>
      <c r="IG178" s="25"/>
      <c r="IH178" s="25"/>
      <c r="II178" s="25"/>
      <c r="IJ178" s="25"/>
      <c r="IK178" s="25"/>
      <c r="IL178" s="25"/>
      <c r="IM178" s="25"/>
      <c r="IN178" s="25"/>
      <c r="IO178" s="25"/>
      <c r="IP178" s="25"/>
      <c r="IQ178" s="25"/>
      <c r="IR178" s="25"/>
      <c r="IS178" s="25"/>
      <c r="IT178" s="25"/>
      <c r="IU178" s="25"/>
      <c r="IV178" s="25"/>
      <c r="IW178" s="25"/>
      <c r="IX178" s="25"/>
      <c r="IY178" s="25"/>
      <c r="IZ178" s="25"/>
    </row>
    <row r="179" spans="1:260" s="26" customFormat="1" ht="22" customHeight="1" x14ac:dyDescent="0.2">
      <c r="A179" s="18"/>
      <c r="B179" s="19"/>
      <c r="C179" s="19"/>
      <c r="D179" s="18"/>
      <c r="E179" s="20"/>
      <c r="F179" s="20"/>
      <c r="G179" s="41"/>
      <c r="H179" s="63"/>
      <c r="I179" s="21"/>
      <c r="J179" s="21"/>
      <c r="K179" s="21"/>
      <c r="L179" s="21"/>
      <c r="M179" s="21"/>
      <c r="N179" s="21"/>
      <c r="O179" s="21"/>
      <c r="P179" s="22"/>
      <c r="Q179" s="22"/>
      <c r="R179" s="22"/>
      <c r="S179" s="22"/>
      <c r="T179" s="22"/>
      <c r="U179" s="22"/>
      <c r="V179" s="22"/>
      <c r="W179" s="23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2"/>
      <c r="AJ179" s="22"/>
      <c r="AK179" s="22"/>
      <c r="AL179" s="22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  <c r="AZ179" s="25"/>
      <c r="BA179" s="25"/>
      <c r="BB179" s="25"/>
      <c r="BC179" s="25"/>
      <c r="BD179" s="25"/>
      <c r="BE179" s="25"/>
      <c r="BF179" s="25"/>
      <c r="BG179" s="25"/>
      <c r="BH179" s="25"/>
      <c r="BI179" s="25"/>
      <c r="BJ179" s="25"/>
      <c r="BK179" s="25"/>
      <c r="BL179" s="25"/>
      <c r="BM179" s="25"/>
      <c r="BN179" s="25"/>
      <c r="BO179" s="25"/>
      <c r="BP179" s="25"/>
      <c r="BQ179" s="25"/>
      <c r="BR179" s="25"/>
      <c r="BS179" s="25"/>
      <c r="BT179" s="25"/>
      <c r="BU179" s="25"/>
      <c r="BV179" s="25"/>
      <c r="BW179" s="25"/>
      <c r="BX179" s="25"/>
      <c r="BY179" s="25"/>
      <c r="BZ179" s="25"/>
      <c r="CA179" s="25"/>
      <c r="CB179" s="25"/>
      <c r="CC179" s="25"/>
      <c r="CD179" s="25"/>
      <c r="CE179" s="25"/>
      <c r="CF179" s="25"/>
      <c r="CG179" s="25"/>
      <c r="CH179" s="25"/>
      <c r="CI179" s="25"/>
      <c r="CJ179" s="25"/>
      <c r="CK179" s="25"/>
      <c r="CL179" s="25"/>
      <c r="CM179" s="25"/>
      <c r="CN179" s="25"/>
      <c r="CO179" s="25"/>
      <c r="CP179" s="25"/>
      <c r="CQ179" s="25"/>
      <c r="CR179" s="25"/>
      <c r="CS179" s="25"/>
      <c r="CT179" s="25"/>
      <c r="CU179" s="25"/>
      <c r="CV179" s="25"/>
      <c r="CW179" s="25"/>
      <c r="CX179" s="25"/>
      <c r="CY179" s="25"/>
      <c r="CZ179" s="25"/>
      <c r="DA179" s="25"/>
      <c r="DB179" s="25"/>
      <c r="DC179" s="25"/>
      <c r="DD179" s="25"/>
      <c r="DE179" s="25"/>
      <c r="DF179" s="25"/>
      <c r="DG179" s="25"/>
      <c r="DH179" s="25"/>
      <c r="DI179" s="25"/>
      <c r="DJ179" s="25"/>
      <c r="DK179" s="25"/>
      <c r="DL179" s="25"/>
      <c r="DM179" s="25"/>
      <c r="DN179" s="25"/>
      <c r="DO179" s="25"/>
      <c r="DP179" s="25"/>
      <c r="DQ179" s="25"/>
      <c r="DR179" s="25"/>
      <c r="DS179" s="25"/>
      <c r="DT179" s="25"/>
      <c r="DU179" s="25"/>
      <c r="DV179" s="25"/>
      <c r="DW179" s="25"/>
      <c r="DX179" s="25"/>
      <c r="DY179" s="25"/>
      <c r="DZ179" s="25"/>
      <c r="EA179" s="25"/>
      <c r="EB179" s="25"/>
      <c r="EC179" s="25"/>
      <c r="ED179" s="25"/>
      <c r="EE179" s="25"/>
      <c r="EF179" s="25"/>
      <c r="EG179" s="25"/>
      <c r="EH179" s="25"/>
      <c r="EI179" s="25"/>
      <c r="EJ179" s="25"/>
      <c r="EK179" s="25"/>
      <c r="EL179" s="25"/>
      <c r="EM179" s="25"/>
      <c r="EN179" s="25"/>
      <c r="EO179" s="25"/>
      <c r="EP179" s="25"/>
      <c r="EQ179" s="25"/>
      <c r="ER179" s="25"/>
      <c r="ES179" s="25"/>
      <c r="ET179" s="25"/>
      <c r="EU179" s="25"/>
      <c r="EV179" s="25"/>
      <c r="EW179" s="25"/>
      <c r="EX179" s="25"/>
      <c r="EY179" s="25"/>
      <c r="EZ179" s="25"/>
      <c r="FA179" s="25"/>
      <c r="FB179" s="25"/>
      <c r="FC179" s="25"/>
      <c r="FD179" s="25"/>
      <c r="FE179" s="25"/>
      <c r="FF179" s="25"/>
      <c r="FG179" s="25"/>
      <c r="FH179" s="25"/>
      <c r="FI179" s="25"/>
      <c r="FJ179" s="25"/>
      <c r="FK179" s="25"/>
      <c r="FL179" s="25"/>
      <c r="FM179" s="25"/>
      <c r="FN179" s="25"/>
      <c r="FO179" s="25"/>
      <c r="FP179" s="25"/>
      <c r="FQ179" s="25"/>
      <c r="FR179" s="25"/>
      <c r="FS179" s="25"/>
      <c r="FT179" s="25"/>
      <c r="FU179" s="25"/>
      <c r="FV179" s="25"/>
      <c r="FW179" s="25"/>
      <c r="FX179" s="25"/>
      <c r="FY179" s="25"/>
      <c r="FZ179" s="25"/>
      <c r="GA179" s="25"/>
      <c r="GB179" s="25"/>
      <c r="GC179" s="25"/>
      <c r="GD179" s="25"/>
      <c r="GE179" s="25"/>
      <c r="GF179" s="25"/>
      <c r="GG179" s="25"/>
      <c r="GH179" s="25"/>
      <c r="GI179" s="25"/>
      <c r="GJ179" s="25"/>
      <c r="GK179" s="25"/>
      <c r="GL179" s="25"/>
      <c r="GM179" s="25"/>
      <c r="GN179" s="25"/>
      <c r="GO179" s="25"/>
      <c r="GP179" s="25"/>
      <c r="GQ179" s="25"/>
      <c r="GR179" s="25"/>
      <c r="GS179" s="25"/>
      <c r="GT179" s="25"/>
      <c r="GU179" s="25"/>
      <c r="GV179" s="25"/>
      <c r="GW179" s="25"/>
      <c r="GX179" s="25"/>
      <c r="GY179" s="25"/>
      <c r="GZ179" s="25"/>
      <c r="HA179" s="25"/>
      <c r="HB179" s="25"/>
      <c r="HC179" s="25"/>
      <c r="HD179" s="25"/>
      <c r="HE179" s="25"/>
      <c r="HF179" s="25"/>
      <c r="HG179" s="25"/>
      <c r="HH179" s="25"/>
      <c r="HI179" s="25"/>
      <c r="HJ179" s="25"/>
      <c r="HK179" s="25"/>
      <c r="HL179" s="25"/>
      <c r="HM179" s="25"/>
      <c r="HN179" s="25"/>
      <c r="HO179" s="25"/>
      <c r="HP179" s="25"/>
      <c r="HQ179" s="25"/>
      <c r="HR179" s="25"/>
      <c r="HS179" s="25"/>
      <c r="HT179" s="25"/>
      <c r="HU179" s="25"/>
      <c r="HV179" s="25"/>
      <c r="HW179" s="25"/>
      <c r="HX179" s="25"/>
      <c r="HY179" s="25"/>
      <c r="HZ179" s="25"/>
      <c r="IA179" s="25"/>
      <c r="IB179" s="25"/>
      <c r="IC179" s="25"/>
      <c r="ID179" s="25"/>
      <c r="IE179" s="25"/>
      <c r="IF179" s="25"/>
      <c r="IG179" s="25"/>
      <c r="IH179" s="25"/>
      <c r="II179" s="25"/>
      <c r="IJ179" s="25"/>
      <c r="IK179" s="25"/>
      <c r="IL179" s="25"/>
      <c r="IM179" s="25"/>
      <c r="IN179" s="25"/>
      <c r="IO179" s="25"/>
      <c r="IP179" s="25"/>
      <c r="IQ179" s="25"/>
      <c r="IR179" s="25"/>
      <c r="IS179" s="25"/>
      <c r="IT179" s="25"/>
      <c r="IU179" s="25"/>
      <c r="IV179" s="25"/>
      <c r="IW179" s="25"/>
      <c r="IX179" s="25"/>
      <c r="IY179" s="25"/>
      <c r="IZ179" s="25"/>
    </row>
    <row r="180" spans="1:260" s="26" customFormat="1" ht="22" customHeight="1" x14ac:dyDescent="0.2">
      <c r="A180" s="18"/>
      <c r="B180" s="19"/>
      <c r="C180" s="19"/>
      <c r="D180" s="18"/>
      <c r="E180" s="20"/>
      <c r="F180" s="20"/>
      <c r="G180" s="41"/>
      <c r="H180" s="63"/>
      <c r="I180" s="21"/>
      <c r="J180" s="21"/>
      <c r="K180" s="21"/>
      <c r="L180" s="21"/>
      <c r="M180" s="21"/>
      <c r="N180" s="21"/>
      <c r="O180" s="21"/>
      <c r="P180" s="22"/>
      <c r="Q180" s="22"/>
      <c r="R180" s="22"/>
      <c r="S180" s="22"/>
      <c r="T180" s="22"/>
      <c r="U180" s="22"/>
      <c r="V180" s="22"/>
      <c r="W180" s="23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2"/>
      <c r="AJ180" s="22"/>
      <c r="AK180" s="22"/>
      <c r="AL180" s="22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  <c r="BB180" s="25"/>
      <c r="BC180" s="25"/>
      <c r="BD180" s="25"/>
      <c r="BE180" s="25"/>
      <c r="BF180" s="25"/>
      <c r="BG180" s="25"/>
      <c r="BH180" s="25"/>
      <c r="BI180" s="25"/>
      <c r="BJ180" s="25"/>
      <c r="BK180" s="25"/>
      <c r="BL180" s="25"/>
      <c r="BM180" s="25"/>
      <c r="BN180" s="25"/>
      <c r="BO180" s="25"/>
      <c r="BP180" s="25"/>
      <c r="BQ180" s="25"/>
      <c r="BR180" s="25"/>
      <c r="BS180" s="25"/>
      <c r="BT180" s="25"/>
      <c r="BU180" s="25"/>
      <c r="BV180" s="25"/>
      <c r="BW180" s="25"/>
      <c r="BX180" s="25"/>
      <c r="BY180" s="25"/>
      <c r="BZ180" s="25"/>
      <c r="CA180" s="25"/>
      <c r="CB180" s="25"/>
      <c r="CC180" s="25"/>
      <c r="CD180" s="25"/>
      <c r="CE180" s="25"/>
      <c r="CF180" s="25"/>
      <c r="CG180" s="25"/>
      <c r="CH180" s="25"/>
      <c r="CI180" s="25"/>
      <c r="CJ180" s="25"/>
      <c r="CK180" s="25"/>
      <c r="CL180" s="25"/>
      <c r="CM180" s="25"/>
      <c r="CN180" s="25"/>
      <c r="CO180" s="25"/>
      <c r="CP180" s="25"/>
      <c r="CQ180" s="25"/>
      <c r="CR180" s="25"/>
      <c r="CS180" s="25"/>
      <c r="CT180" s="25"/>
      <c r="CU180" s="25"/>
      <c r="CV180" s="25"/>
      <c r="CW180" s="25"/>
      <c r="CX180" s="25"/>
      <c r="CY180" s="25"/>
      <c r="CZ180" s="25"/>
      <c r="DA180" s="25"/>
      <c r="DB180" s="25"/>
      <c r="DC180" s="25"/>
      <c r="DD180" s="25"/>
      <c r="DE180" s="25"/>
      <c r="DF180" s="25"/>
      <c r="DG180" s="25"/>
      <c r="DH180" s="25"/>
      <c r="DI180" s="25"/>
      <c r="DJ180" s="25"/>
      <c r="DK180" s="25"/>
      <c r="DL180" s="25"/>
      <c r="DM180" s="25"/>
      <c r="DN180" s="25"/>
      <c r="DO180" s="25"/>
      <c r="DP180" s="25"/>
      <c r="DQ180" s="25"/>
      <c r="DR180" s="25"/>
      <c r="DS180" s="25"/>
      <c r="DT180" s="25"/>
      <c r="DU180" s="25"/>
      <c r="DV180" s="25"/>
      <c r="DW180" s="25"/>
      <c r="DX180" s="25"/>
      <c r="DY180" s="25"/>
      <c r="DZ180" s="25"/>
      <c r="EA180" s="25"/>
      <c r="EB180" s="25"/>
      <c r="EC180" s="25"/>
      <c r="ED180" s="25"/>
      <c r="EE180" s="25"/>
      <c r="EF180" s="25"/>
      <c r="EG180" s="25"/>
      <c r="EH180" s="25"/>
      <c r="EI180" s="25"/>
      <c r="EJ180" s="25"/>
      <c r="EK180" s="25"/>
      <c r="EL180" s="25"/>
      <c r="EM180" s="25"/>
      <c r="EN180" s="25"/>
      <c r="EO180" s="25"/>
      <c r="EP180" s="25"/>
      <c r="EQ180" s="25"/>
      <c r="ER180" s="25"/>
      <c r="ES180" s="25"/>
      <c r="ET180" s="25"/>
      <c r="EU180" s="25"/>
      <c r="EV180" s="25"/>
      <c r="EW180" s="25"/>
      <c r="EX180" s="25"/>
      <c r="EY180" s="25"/>
      <c r="EZ180" s="25"/>
      <c r="FA180" s="25"/>
      <c r="FB180" s="25"/>
      <c r="FC180" s="25"/>
      <c r="FD180" s="25"/>
      <c r="FE180" s="25"/>
      <c r="FF180" s="25"/>
      <c r="FG180" s="25"/>
      <c r="FH180" s="25"/>
      <c r="FI180" s="25"/>
      <c r="FJ180" s="25"/>
      <c r="FK180" s="25"/>
      <c r="FL180" s="25"/>
      <c r="FM180" s="25"/>
      <c r="FN180" s="25"/>
      <c r="FO180" s="25"/>
      <c r="FP180" s="25"/>
      <c r="FQ180" s="25"/>
      <c r="FR180" s="25"/>
      <c r="FS180" s="25"/>
      <c r="FT180" s="25"/>
      <c r="FU180" s="25"/>
      <c r="FV180" s="25"/>
      <c r="FW180" s="25"/>
      <c r="FX180" s="25"/>
      <c r="FY180" s="25"/>
      <c r="FZ180" s="25"/>
      <c r="GA180" s="25"/>
      <c r="GB180" s="25"/>
      <c r="GC180" s="25"/>
      <c r="GD180" s="25"/>
      <c r="GE180" s="25"/>
      <c r="GF180" s="25"/>
      <c r="GG180" s="25"/>
      <c r="GH180" s="25"/>
      <c r="GI180" s="25"/>
      <c r="GJ180" s="25"/>
      <c r="GK180" s="25"/>
      <c r="GL180" s="25"/>
      <c r="GM180" s="25"/>
      <c r="GN180" s="25"/>
      <c r="GO180" s="25"/>
      <c r="GP180" s="25"/>
      <c r="GQ180" s="25"/>
      <c r="GR180" s="25"/>
      <c r="GS180" s="25"/>
      <c r="GT180" s="25"/>
      <c r="GU180" s="25"/>
      <c r="GV180" s="25"/>
      <c r="GW180" s="25"/>
      <c r="GX180" s="25"/>
      <c r="GY180" s="25"/>
      <c r="GZ180" s="25"/>
      <c r="HA180" s="25"/>
      <c r="HB180" s="25"/>
      <c r="HC180" s="25"/>
      <c r="HD180" s="25"/>
      <c r="HE180" s="25"/>
      <c r="HF180" s="25"/>
      <c r="HG180" s="25"/>
      <c r="HH180" s="25"/>
      <c r="HI180" s="25"/>
      <c r="HJ180" s="25"/>
      <c r="HK180" s="25"/>
      <c r="HL180" s="25"/>
      <c r="HM180" s="25"/>
      <c r="HN180" s="25"/>
      <c r="HO180" s="25"/>
      <c r="HP180" s="25"/>
      <c r="HQ180" s="25"/>
      <c r="HR180" s="25"/>
      <c r="HS180" s="25"/>
      <c r="HT180" s="25"/>
      <c r="HU180" s="25"/>
      <c r="HV180" s="25"/>
      <c r="HW180" s="25"/>
      <c r="HX180" s="25"/>
      <c r="HY180" s="25"/>
      <c r="HZ180" s="25"/>
      <c r="IA180" s="25"/>
      <c r="IB180" s="25"/>
      <c r="IC180" s="25"/>
      <c r="ID180" s="25"/>
      <c r="IE180" s="25"/>
      <c r="IF180" s="25"/>
      <c r="IG180" s="25"/>
      <c r="IH180" s="25"/>
      <c r="II180" s="25"/>
      <c r="IJ180" s="25"/>
      <c r="IK180" s="25"/>
      <c r="IL180" s="25"/>
      <c r="IM180" s="25"/>
      <c r="IN180" s="25"/>
      <c r="IO180" s="25"/>
      <c r="IP180" s="25"/>
      <c r="IQ180" s="25"/>
      <c r="IR180" s="25"/>
      <c r="IS180" s="25"/>
      <c r="IT180" s="25"/>
      <c r="IU180" s="25"/>
      <c r="IV180" s="25"/>
      <c r="IW180" s="25"/>
      <c r="IX180" s="25"/>
      <c r="IY180" s="25"/>
      <c r="IZ180" s="25"/>
    </row>
    <row r="181" spans="1:260" s="26" customFormat="1" ht="22" customHeight="1" x14ac:dyDescent="0.2">
      <c r="A181" s="18"/>
      <c r="B181" s="19"/>
      <c r="C181" s="19"/>
      <c r="D181" s="18"/>
      <c r="E181" s="20"/>
      <c r="F181" s="20"/>
      <c r="G181" s="41"/>
      <c r="H181" s="63"/>
      <c r="I181" s="21"/>
      <c r="J181" s="21"/>
      <c r="K181" s="21"/>
      <c r="L181" s="21"/>
      <c r="M181" s="21"/>
      <c r="N181" s="21"/>
      <c r="O181" s="21"/>
      <c r="P181" s="22"/>
      <c r="Q181" s="22"/>
      <c r="R181" s="22"/>
      <c r="S181" s="22"/>
      <c r="T181" s="22"/>
      <c r="U181" s="22"/>
      <c r="V181" s="22"/>
      <c r="W181" s="23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2"/>
      <c r="AJ181" s="22"/>
      <c r="AK181" s="22"/>
      <c r="AL181" s="22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  <c r="BM181" s="25"/>
      <c r="BN181" s="25"/>
      <c r="BO181" s="25"/>
      <c r="BP181" s="25"/>
      <c r="BQ181" s="25"/>
      <c r="BR181" s="25"/>
      <c r="BS181" s="25"/>
      <c r="BT181" s="25"/>
      <c r="BU181" s="25"/>
      <c r="BV181" s="25"/>
      <c r="BW181" s="25"/>
      <c r="BX181" s="25"/>
      <c r="BY181" s="25"/>
      <c r="BZ181" s="25"/>
      <c r="CA181" s="25"/>
      <c r="CB181" s="25"/>
      <c r="CC181" s="25"/>
      <c r="CD181" s="25"/>
      <c r="CE181" s="25"/>
      <c r="CF181" s="25"/>
      <c r="CG181" s="25"/>
      <c r="CH181" s="25"/>
      <c r="CI181" s="25"/>
      <c r="CJ181" s="25"/>
      <c r="CK181" s="25"/>
      <c r="CL181" s="25"/>
      <c r="CM181" s="25"/>
      <c r="CN181" s="25"/>
      <c r="CO181" s="25"/>
      <c r="CP181" s="25"/>
      <c r="CQ181" s="25"/>
      <c r="CR181" s="25"/>
      <c r="CS181" s="25"/>
      <c r="CT181" s="25"/>
      <c r="CU181" s="25"/>
      <c r="CV181" s="25"/>
      <c r="CW181" s="25"/>
      <c r="CX181" s="25"/>
      <c r="CY181" s="25"/>
      <c r="CZ181" s="25"/>
      <c r="DA181" s="25"/>
      <c r="DB181" s="25"/>
      <c r="DC181" s="25"/>
      <c r="DD181" s="25"/>
      <c r="DE181" s="25"/>
      <c r="DF181" s="25"/>
      <c r="DG181" s="25"/>
      <c r="DH181" s="25"/>
      <c r="DI181" s="25"/>
      <c r="DJ181" s="25"/>
      <c r="DK181" s="25"/>
      <c r="DL181" s="25"/>
      <c r="DM181" s="25"/>
      <c r="DN181" s="25"/>
      <c r="DO181" s="25"/>
      <c r="DP181" s="25"/>
      <c r="DQ181" s="25"/>
      <c r="DR181" s="25"/>
      <c r="DS181" s="25"/>
      <c r="DT181" s="25"/>
      <c r="DU181" s="25"/>
      <c r="DV181" s="25"/>
      <c r="DW181" s="25"/>
      <c r="DX181" s="25"/>
      <c r="DY181" s="25"/>
      <c r="DZ181" s="25"/>
      <c r="EA181" s="25"/>
      <c r="EB181" s="25"/>
      <c r="EC181" s="25"/>
      <c r="ED181" s="25"/>
      <c r="EE181" s="25"/>
      <c r="EF181" s="25"/>
      <c r="EG181" s="25"/>
      <c r="EH181" s="25"/>
      <c r="EI181" s="25"/>
      <c r="EJ181" s="25"/>
      <c r="EK181" s="25"/>
      <c r="EL181" s="25"/>
      <c r="EM181" s="25"/>
      <c r="EN181" s="25"/>
      <c r="EO181" s="25"/>
      <c r="EP181" s="25"/>
      <c r="EQ181" s="25"/>
      <c r="ER181" s="25"/>
      <c r="ES181" s="25"/>
      <c r="ET181" s="25"/>
      <c r="EU181" s="25"/>
      <c r="EV181" s="25"/>
      <c r="EW181" s="25"/>
      <c r="EX181" s="25"/>
      <c r="EY181" s="25"/>
      <c r="EZ181" s="25"/>
      <c r="FA181" s="25"/>
      <c r="FB181" s="25"/>
      <c r="FC181" s="25"/>
      <c r="FD181" s="25"/>
      <c r="FE181" s="25"/>
      <c r="FF181" s="25"/>
      <c r="FG181" s="25"/>
      <c r="FH181" s="25"/>
      <c r="FI181" s="25"/>
      <c r="FJ181" s="25"/>
      <c r="FK181" s="25"/>
      <c r="FL181" s="25"/>
      <c r="FM181" s="25"/>
      <c r="FN181" s="25"/>
      <c r="FO181" s="25"/>
      <c r="FP181" s="25"/>
      <c r="FQ181" s="25"/>
      <c r="FR181" s="25"/>
      <c r="FS181" s="25"/>
      <c r="FT181" s="25"/>
      <c r="FU181" s="25"/>
      <c r="FV181" s="25"/>
      <c r="FW181" s="25"/>
      <c r="FX181" s="25"/>
      <c r="FY181" s="25"/>
      <c r="FZ181" s="25"/>
      <c r="GA181" s="25"/>
      <c r="GB181" s="25"/>
      <c r="GC181" s="25"/>
      <c r="GD181" s="25"/>
      <c r="GE181" s="25"/>
      <c r="GF181" s="25"/>
      <c r="GG181" s="25"/>
      <c r="GH181" s="25"/>
      <c r="GI181" s="25"/>
      <c r="GJ181" s="25"/>
      <c r="GK181" s="25"/>
      <c r="GL181" s="25"/>
      <c r="GM181" s="25"/>
      <c r="GN181" s="25"/>
      <c r="GO181" s="25"/>
      <c r="GP181" s="25"/>
      <c r="GQ181" s="25"/>
      <c r="GR181" s="25"/>
      <c r="GS181" s="25"/>
      <c r="GT181" s="25"/>
      <c r="GU181" s="25"/>
      <c r="GV181" s="25"/>
      <c r="GW181" s="25"/>
      <c r="GX181" s="25"/>
      <c r="GY181" s="25"/>
      <c r="GZ181" s="25"/>
      <c r="HA181" s="25"/>
      <c r="HB181" s="25"/>
      <c r="HC181" s="25"/>
      <c r="HD181" s="25"/>
      <c r="HE181" s="25"/>
      <c r="HF181" s="25"/>
      <c r="HG181" s="25"/>
      <c r="HH181" s="25"/>
      <c r="HI181" s="25"/>
      <c r="HJ181" s="25"/>
      <c r="HK181" s="25"/>
      <c r="HL181" s="25"/>
      <c r="HM181" s="25"/>
      <c r="HN181" s="25"/>
      <c r="HO181" s="25"/>
      <c r="HP181" s="25"/>
      <c r="HQ181" s="25"/>
      <c r="HR181" s="25"/>
      <c r="HS181" s="25"/>
      <c r="HT181" s="25"/>
      <c r="HU181" s="25"/>
      <c r="HV181" s="25"/>
      <c r="HW181" s="25"/>
      <c r="HX181" s="25"/>
      <c r="HY181" s="25"/>
      <c r="HZ181" s="25"/>
      <c r="IA181" s="25"/>
      <c r="IB181" s="25"/>
      <c r="IC181" s="25"/>
      <c r="ID181" s="25"/>
      <c r="IE181" s="25"/>
      <c r="IF181" s="25"/>
      <c r="IG181" s="25"/>
      <c r="IH181" s="25"/>
      <c r="II181" s="25"/>
      <c r="IJ181" s="25"/>
      <c r="IK181" s="25"/>
      <c r="IL181" s="25"/>
      <c r="IM181" s="25"/>
      <c r="IN181" s="25"/>
      <c r="IO181" s="25"/>
      <c r="IP181" s="25"/>
      <c r="IQ181" s="25"/>
      <c r="IR181" s="25"/>
      <c r="IS181" s="25"/>
      <c r="IT181" s="25"/>
      <c r="IU181" s="25"/>
      <c r="IV181" s="25"/>
      <c r="IW181" s="25"/>
      <c r="IX181" s="25"/>
      <c r="IY181" s="25"/>
      <c r="IZ181" s="25"/>
    </row>
    <row r="182" spans="1:260" s="26" customFormat="1" ht="22" customHeight="1" x14ac:dyDescent="0.2">
      <c r="A182" s="18"/>
      <c r="B182" s="19"/>
      <c r="C182" s="19"/>
      <c r="D182" s="18"/>
      <c r="E182" s="20"/>
      <c r="F182" s="20"/>
      <c r="G182" s="41"/>
      <c r="H182" s="63"/>
      <c r="I182" s="21"/>
      <c r="J182" s="21"/>
      <c r="K182" s="21"/>
      <c r="L182" s="21"/>
      <c r="M182" s="21"/>
      <c r="N182" s="21"/>
      <c r="O182" s="21"/>
      <c r="P182" s="22"/>
      <c r="Q182" s="22"/>
      <c r="R182" s="22"/>
      <c r="S182" s="22"/>
      <c r="T182" s="22"/>
      <c r="U182" s="22"/>
      <c r="V182" s="22"/>
      <c r="W182" s="23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2"/>
      <c r="AJ182" s="22"/>
      <c r="AK182" s="22"/>
      <c r="AL182" s="22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5"/>
      <c r="BP182" s="25"/>
      <c r="BQ182" s="25"/>
      <c r="BR182" s="25"/>
      <c r="BS182" s="25"/>
      <c r="BT182" s="25"/>
      <c r="BU182" s="25"/>
      <c r="BV182" s="25"/>
      <c r="BW182" s="25"/>
      <c r="BX182" s="25"/>
      <c r="BY182" s="25"/>
      <c r="BZ182" s="25"/>
      <c r="CA182" s="25"/>
      <c r="CB182" s="25"/>
      <c r="CC182" s="25"/>
      <c r="CD182" s="25"/>
      <c r="CE182" s="25"/>
      <c r="CF182" s="25"/>
      <c r="CG182" s="25"/>
      <c r="CH182" s="25"/>
      <c r="CI182" s="25"/>
      <c r="CJ182" s="25"/>
      <c r="CK182" s="25"/>
      <c r="CL182" s="25"/>
      <c r="CM182" s="25"/>
      <c r="CN182" s="25"/>
      <c r="CO182" s="25"/>
      <c r="CP182" s="25"/>
      <c r="CQ182" s="25"/>
      <c r="CR182" s="25"/>
      <c r="CS182" s="25"/>
      <c r="CT182" s="25"/>
      <c r="CU182" s="25"/>
      <c r="CV182" s="25"/>
      <c r="CW182" s="25"/>
      <c r="CX182" s="25"/>
      <c r="CY182" s="25"/>
      <c r="CZ182" s="25"/>
      <c r="DA182" s="25"/>
      <c r="DB182" s="25"/>
      <c r="DC182" s="25"/>
      <c r="DD182" s="25"/>
      <c r="DE182" s="25"/>
      <c r="DF182" s="25"/>
      <c r="DG182" s="25"/>
      <c r="DH182" s="25"/>
      <c r="DI182" s="25"/>
      <c r="DJ182" s="25"/>
      <c r="DK182" s="25"/>
      <c r="DL182" s="25"/>
      <c r="DM182" s="25"/>
      <c r="DN182" s="25"/>
      <c r="DO182" s="25"/>
      <c r="DP182" s="25"/>
      <c r="DQ182" s="25"/>
      <c r="DR182" s="25"/>
      <c r="DS182" s="25"/>
      <c r="DT182" s="25"/>
      <c r="DU182" s="25"/>
      <c r="DV182" s="25"/>
      <c r="DW182" s="25"/>
      <c r="DX182" s="25"/>
      <c r="DY182" s="25"/>
      <c r="DZ182" s="25"/>
      <c r="EA182" s="25"/>
      <c r="EB182" s="25"/>
      <c r="EC182" s="25"/>
      <c r="ED182" s="25"/>
      <c r="EE182" s="25"/>
      <c r="EF182" s="25"/>
      <c r="EG182" s="25"/>
      <c r="EH182" s="25"/>
      <c r="EI182" s="25"/>
      <c r="EJ182" s="25"/>
      <c r="EK182" s="25"/>
      <c r="EL182" s="25"/>
      <c r="EM182" s="25"/>
      <c r="EN182" s="25"/>
      <c r="EO182" s="25"/>
      <c r="EP182" s="25"/>
      <c r="EQ182" s="25"/>
      <c r="ER182" s="25"/>
      <c r="ES182" s="25"/>
      <c r="ET182" s="25"/>
      <c r="EU182" s="25"/>
      <c r="EV182" s="25"/>
      <c r="EW182" s="25"/>
      <c r="EX182" s="25"/>
      <c r="EY182" s="25"/>
      <c r="EZ182" s="25"/>
      <c r="FA182" s="25"/>
      <c r="FB182" s="25"/>
      <c r="FC182" s="25"/>
      <c r="FD182" s="25"/>
      <c r="FE182" s="25"/>
      <c r="FF182" s="25"/>
      <c r="FG182" s="25"/>
      <c r="FH182" s="25"/>
      <c r="FI182" s="25"/>
      <c r="FJ182" s="25"/>
      <c r="FK182" s="25"/>
      <c r="FL182" s="25"/>
      <c r="FM182" s="25"/>
      <c r="FN182" s="25"/>
      <c r="FO182" s="25"/>
      <c r="FP182" s="25"/>
      <c r="FQ182" s="25"/>
      <c r="FR182" s="25"/>
      <c r="FS182" s="25"/>
      <c r="FT182" s="25"/>
      <c r="FU182" s="25"/>
      <c r="FV182" s="25"/>
      <c r="FW182" s="25"/>
      <c r="FX182" s="25"/>
      <c r="FY182" s="25"/>
      <c r="FZ182" s="25"/>
      <c r="GA182" s="25"/>
      <c r="GB182" s="25"/>
      <c r="GC182" s="25"/>
      <c r="GD182" s="25"/>
      <c r="GE182" s="25"/>
      <c r="GF182" s="25"/>
      <c r="GG182" s="25"/>
      <c r="GH182" s="25"/>
      <c r="GI182" s="25"/>
      <c r="GJ182" s="25"/>
      <c r="GK182" s="25"/>
      <c r="GL182" s="25"/>
      <c r="GM182" s="25"/>
      <c r="GN182" s="25"/>
      <c r="GO182" s="25"/>
      <c r="GP182" s="25"/>
      <c r="GQ182" s="25"/>
      <c r="GR182" s="25"/>
      <c r="GS182" s="25"/>
      <c r="GT182" s="25"/>
      <c r="GU182" s="25"/>
      <c r="GV182" s="25"/>
      <c r="GW182" s="25"/>
      <c r="GX182" s="25"/>
      <c r="GY182" s="25"/>
      <c r="GZ182" s="25"/>
      <c r="HA182" s="25"/>
      <c r="HB182" s="25"/>
      <c r="HC182" s="25"/>
      <c r="HD182" s="25"/>
      <c r="HE182" s="25"/>
      <c r="HF182" s="25"/>
      <c r="HG182" s="25"/>
      <c r="HH182" s="25"/>
      <c r="HI182" s="25"/>
      <c r="HJ182" s="25"/>
      <c r="HK182" s="25"/>
      <c r="HL182" s="25"/>
      <c r="HM182" s="25"/>
      <c r="HN182" s="25"/>
      <c r="HO182" s="25"/>
      <c r="HP182" s="25"/>
      <c r="HQ182" s="25"/>
      <c r="HR182" s="25"/>
      <c r="HS182" s="25"/>
      <c r="HT182" s="25"/>
      <c r="HU182" s="25"/>
      <c r="HV182" s="25"/>
      <c r="HW182" s="25"/>
      <c r="HX182" s="25"/>
      <c r="HY182" s="25"/>
      <c r="HZ182" s="25"/>
      <c r="IA182" s="25"/>
      <c r="IB182" s="25"/>
      <c r="IC182" s="25"/>
      <c r="ID182" s="25"/>
      <c r="IE182" s="25"/>
      <c r="IF182" s="25"/>
      <c r="IG182" s="25"/>
      <c r="IH182" s="25"/>
      <c r="II182" s="25"/>
      <c r="IJ182" s="25"/>
      <c r="IK182" s="25"/>
      <c r="IL182" s="25"/>
      <c r="IM182" s="25"/>
      <c r="IN182" s="25"/>
      <c r="IO182" s="25"/>
      <c r="IP182" s="25"/>
      <c r="IQ182" s="25"/>
      <c r="IR182" s="25"/>
      <c r="IS182" s="25"/>
      <c r="IT182" s="25"/>
      <c r="IU182" s="25"/>
      <c r="IV182" s="25"/>
      <c r="IW182" s="25"/>
      <c r="IX182" s="25"/>
      <c r="IY182" s="25"/>
      <c r="IZ182" s="25"/>
    </row>
    <row r="183" spans="1:260" s="26" customFormat="1" ht="22" customHeight="1" x14ac:dyDescent="0.2">
      <c r="A183" s="18"/>
      <c r="B183" s="19"/>
      <c r="C183" s="19"/>
      <c r="D183" s="18"/>
      <c r="E183" s="20"/>
      <c r="F183" s="20"/>
      <c r="G183" s="41"/>
      <c r="H183" s="63"/>
      <c r="I183" s="21"/>
      <c r="J183" s="21"/>
      <c r="K183" s="21"/>
      <c r="L183" s="21"/>
      <c r="M183" s="21"/>
      <c r="N183" s="21"/>
      <c r="O183" s="21"/>
      <c r="P183" s="22"/>
      <c r="Q183" s="22"/>
      <c r="R183" s="22"/>
      <c r="S183" s="22"/>
      <c r="T183" s="22"/>
      <c r="U183" s="22"/>
      <c r="V183" s="22"/>
      <c r="W183" s="23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2"/>
      <c r="AJ183" s="22"/>
      <c r="AK183" s="22"/>
      <c r="AL183" s="22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/>
      <c r="CD183" s="25"/>
      <c r="CE183" s="25"/>
      <c r="CF183" s="25"/>
      <c r="CG183" s="25"/>
      <c r="CH183" s="25"/>
      <c r="CI183" s="25"/>
      <c r="CJ183" s="25"/>
      <c r="CK183" s="25"/>
      <c r="CL183" s="25"/>
      <c r="CM183" s="25"/>
      <c r="CN183" s="25"/>
      <c r="CO183" s="25"/>
      <c r="CP183" s="25"/>
      <c r="CQ183" s="25"/>
      <c r="CR183" s="25"/>
      <c r="CS183" s="25"/>
      <c r="CT183" s="25"/>
      <c r="CU183" s="25"/>
      <c r="CV183" s="25"/>
      <c r="CW183" s="25"/>
      <c r="CX183" s="25"/>
      <c r="CY183" s="25"/>
      <c r="CZ183" s="25"/>
      <c r="DA183" s="25"/>
      <c r="DB183" s="25"/>
      <c r="DC183" s="25"/>
      <c r="DD183" s="25"/>
      <c r="DE183" s="25"/>
      <c r="DF183" s="25"/>
      <c r="DG183" s="25"/>
      <c r="DH183" s="25"/>
      <c r="DI183" s="25"/>
      <c r="DJ183" s="25"/>
      <c r="DK183" s="25"/>
      <c r="DL183" s="25"/>
      <c r="DM183" s="25"/>
      <c r="DN183" s="25"/>
      <c r="DO183" s="25"/>
      <c r="DP183" s="25"/>
      <c r="DQ183" s="25"/>
      <c r="DR183" s="25"/>
      <c r="DS183" s="25"/>
      <c r="DT183" s="25"/>
      <c r="DU183" s="25"/>
      <c r="DV183" s="25"/>
      <c r="DW183" s="25"/>
      <c r="DX183" s="25"/>
      <c r="DY183" s="25"/>
      <c r="DZ183" s="25"/>
      <c r="EA183" s="25"/>
      <c r="EB183" s="25"/>
      <c r="EC183" s="25"/>
      <c r="ED183" s="25"/>
      <c r="EE183" s="25"/>
      <c r="EF183" s="25"/>
      <c r="EG183" s="25"/>
      <c r="EH183" s="25"/>
      <c r="EI183" s="25"/>
      <c r="EJ183" s="25"/>
      <c r="EK183" s="25"/>
      <c r="EL183" s="25"/>
      <c r="EM183" s="25"/>
      <c r="EN183" s="25"/>
      <c r="EO183" s="25"/>
      <c r="EP183" s="25"/>
      <c r="EQ183" s="25"/>
      <c r="ER183" s="25"/>
      <c r="ES183" s="25"/>
      <c r="ET183" s="25"/>
      <c r="EU183" s="25"/>
      <c r="EV183" s="25"/>
      <c r="EW183" s="25"/>
      <c r="EX183" s="25"/>
      <c r="EY183" s="25"/>
      <c r="EZ183" s="25"/>
      <c r="FA183" s="25"/>
      <c r="FB183" s="25"/>
      <c r="FC183" s="25"/>
      <c r="FD183" s="25"/>
      <c r="FE183" s="25"/>
      <c r="FF183" s="25"/>
      <c r="FG183" s="25"/>
      <c r="FH183" s="25"/>
      <c r="FI183" s="25"/>
      <c r="FJ183" s="25"/>
      <c r="FK183" s="25"/>
      <c r="FL183" s="25"/>
      <c r="FM183" s="25"/>
      <c r="FN183" s="25"/>
      <c r="FO183" s="25"/>
      <c r="FP183" s="25"/>
      <c r="FQ183" s="25"/>
      <c r="FR183" s="25"/>
      <c r="FS183" s="25"/>
      <c r="FT183" s="25"/>
      <c r="FU183" s="25"/>
      <c r="FV183" s="25"/>
      <c r="FW183" s="25"/>
      <c r="FX183" s="25"/>
      <c r="FY183" s="25"/>
      <c r="FZ183" s="25"/>
      <c r="GA183" s="25"/>
      <c r="GB183" s="25"/>
      <c r="GC183" s="25"/>
      <c r="GD183" s="25"/>
      <c r="GE183" s="25"/>
      <c r="GF183" s="25"/>
      <c r="GG183" s="25"/>
      <c r="GH183" s="25"/>
      <c r="GI183" s="25"/>
      <c r="GJ183" s="25"/>
      <c r="GK183" s="25"/>
      <c r="GL183" s="25"/>
      <c r="GM183" s="25"/>
      <c r="GN183" s="25"/>
      <c r="GO183" s="25"/>
      <c r="GP183" s="25"/>
      <c r="GQ183" s="25"/>
      <c r="GR183" s="25"/>
      <c r="GS183" s="25"/>
      <c r="GT183" s="25"/>
      <c r="GU183" s="25"/>
      <c r="GV183" s="25"/>
      <c r="GW183" s="25"/>
      <c r="GX183" s="25"/>
      <c r="GY183" s="25"/>
      <c r="GZ183" s="25"/>
      <c r="HA183" s="25"/>
      <c r="HB183" s="25"/>
      <c r="HC183" s="25"/>
      <c r="HD183" s="25"/>
      <c r="HE183" s="25"/>
      <c r="HF183" s="25"/>
      <c r="HG183" s="25"/>
      <c r="HH183" s="25"/>
      <c r="HI183" s="25"/>
      <c r="HJ183" s="25"/>
      <c r="HK183" s="25"/>
      <c r="HL183" s="25"/>
      <c r="HM183" s="25"/>
      <c r="HN183" s="25"/>
      <c r="HO183" s="25"/>
      <c r="HP183" s="25"/>
      <c r="HQ183" s="25"/>
      <c r="HR183" s="25"/>
      <c r="HS183" s="25"/>
      <c r="HT183" s="25"/>
      <c r="HU183" s="25"/>
      <c r="HV183" s="25"/>
      <c r="HW183" s="25"/>
      <c r="HX183" s="25"/>
      <c r="HY183" s="25"/>
      <c r="HZ183" s="25"/>
      <c r="IA183" s="25"/>
      <c r="IB183" s="25"/>
      <c r="IC183" s="25"/>
      <c r="ID183" s="25"/>
      <c r="IE183" s="25"/>
      <c r="IF183" s="25"/>
      <c r="IG183" s="25"/>
      <c r="IH183" s="25"/>
      <c r="II183" s="25"/>
      <c r="IJ183" s="25"/>
      <c r="IK183" s="25"/>
      <c r="IL183" s="25"/>
      <c r="IM183" s="25"/>
      <c r="IN183" s="25"/>
      <c r="IO183" s="25"/>
      <c r="IP183" s="25"/>
      <c r="IQ183" s="25"/>
      <c r="IR183" s="25"/>
      <c r="IS183" s="25"/>
      <c r="IT183" s="25"/>
      <c r="IU183" s="25"/>
      <c r="IV183" s="25"/>
      <c r="IW183" s="25"/>
      <c r="IX183" s="25"/>
      <c r="IY183" s="25"/>
      <c r="IZ183" s="25"/>
    </row>
    <row r="184" spans="1:260" s="26" customFormat="1" ht="22" customHeight="1" x14ac:dyDescent="0.2">
      <c r="A184" s="18"/>
      <c r="B184" s="19"/>
      <c r="C184" s="19"/>
      <c r="D184" s="18"/>
      <c r="E184" s="20"/>
      <c r="F184" s="20"/>
      <c r="G184" s="41"/>
      <c r="H184" s="63"/>
      <c r="I184" s="21"/>
      <c r="J184" s="21"/>
      <c r="K184" s="21"/>
      <c r="L184" s="21"/>
      <c r="M184" s="21"/>
      <c r="N184" s="21"/>
      <c r="O184" s="21"/>
      <c r="P184" s="22"/>
      <c r="Q184" s="22"/>
      <c r="R184" s="22"/>
      <c r="S184" s="22"/>
      <c r="T184" s="22"/>
      <c r="U184" s="22"/>
      <c r="V184" s="22"/>
      <c r="W184" s="23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2"/>
      <c r="AJ184" s="22"/>
      <c r="AK184" s="22"/>
      <c r="AL184" s="22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  <c r="BB184" s="25"/>
      <c r="BC184" s="25"/>
      <c r="BD184" s="25"/>
      <c r="BE184" s="25"/>
      <c r="BF184" s="25"/>
      <c r="BG184" s="25"/>
      <c r="BH184" s="25"/>
      <c r="BI184" s="25"/>
      <c r="BJ184" s="25"/>
      <c r="BK184" s="25"/>
      <c r="BL184" s="25"/>
      <c r="BM184" s="25"/>
      <c r="BN184" s="25"/>
      <c r="BO184" s="25"/>
      <c r="BP184" s="25"/>
      <c r="BQ184" s="25"/>
      <c r="BR184" s="25"/>
      <c r="BS184" s="25"/>
      <c r="BT184" s="25"/>
      <c r="BU184" s="25"/>
      <c r="BV184" s="25"/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/>
      <c r="CJ184" s="25"/>
      <c r="CK184" s="25"/>
      <c r="CL184" s="25"/>
      <c r="CM184" s="25"/>
      <c r="CN184" s="25"/>
      <c r="CO184" s="25"/>
      <c r="CP184" s="25"/>
      <c r="CQ184" s="25"/>
      <c r="CR184" s="25"/>
      <c r="CS184" s="25"/>
      <c r="CT184" s="25"/>
      <c r="CU184" s="25"/>
      <c r="CV184" s="25"/>
      <c r="CW184" s="25"/>
      <c r="CX184" s="25"/>
      <c r="CY184" s="25"/>
      <c r="CZ184" s="25"/>
      <c r="DA184" s="25"/>
      <c r="DB184" s="25"/>
      <c r="DC184" s="25"/>
      <c r="DD184" s="25"/>
      <c r="DE184" s="25"/>
      <c r="DF184" s="25"/>
      <c r="DG184" s="25"/>
      <c r="DH184" s="25"/>
      <c r="DI184" s="25"/>
      <c r="DJ184" s="25"/>
      <c r="DK184" s="25"/>
      <c r="DL184" s="25"/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/>
      <c r="DZ184" s="25"/>
      <c r="EA184" s="25"/>
      <c r="EB184" s="25"/>
      <c r="EC184" s="25"/>
      <c r="ED184" s="25"/>
      <c r="EE184" s="25"/>
      <c r="EF184" s="25"/>
      <c r="EG184" s="25"/>
      <c r="EH184" s="25"/>
      <c r="EI184" s="25"/>
      <c r="EJ184" s="25"/>
      <c r="EK184" s="25"/>
      <c r="EL184" s="25"/>
      <c r="EM184" s="25"/>
      <c r="EN184" s="25"/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/>
      <c r="FB184" s="25"/>
      <c r="FC184" s="25"/>
      <c r="FD184" s="25"/>
      <c r="FE184" s="25"/>
      <c r="FF184" s="25"/>
      <c r="FG184" s="25"/>
      <c r="FH184" s="25"/>
      <c r="FI184" s="25"/>
      <c r="FJ184" s="25"/>
      <c r="FK184" s="25"/>
      <c r="FL184" s="25"/>
      <c r="FM184" s="25"/>
      <c r="FN184" s="25"/>
      <c r="FO184" s="25"/>
      <c r="FP184" s="25"/>
      <c r="FQ184" s="25"/>
      <c r="FR184" s="25"/>
      <c r="FS184" s="25"/>
      <c r="FT184" s="25"/>
      <c r="FU184" s="25"/>
      <c r="FV184" s="25"/>
      <c r="FW184" s="25"/>
      <c r="FX184" s="25"/>
      <c r="FY184" s="25"/>
      <c r="FZ184" s="25"/>
      <c r="GA184" s="25"/>
      <c r="GB184" s="25"/>
      <c r="GC184" s="25"/>
      <c r="GD184" s="25"/>
      <c r="GE184" s="25"/>
      <c r="GF184" s="25"/>
      <c r="GG184" s="25"/>
      <c r="GH184" s="25"/>
      <c r="GI184" s="25"/>
      <c r="GJ184" s="25"/>
      <c r="GK184" s="25"/>
      <c r="GL184" s="25"/>
      <c r="GM184" s="25"/>
      <c r="GN184" s="25"/>
      <c r="GO184" s="25"/>
      <c r="GP184" s="25"/>
      <c r="GQ184" s="25"/>
      <c r="GR184" s="25"/>
      <c r="GS184" s="25"/>
      <c r="GT184" s="25"/>
      <c r="GU184" s="25"/>
      <c r="GV184" s="25"/>
      <c r="GW184" s="25"/>
      <c r="GX184" s="25"/>
      <c r="GY184" s="25"/>
      <c r="GZ184" s="25"/>
      <c r="HA184" s="25"/>
      <c r="HB184" s="25"/>
      <c r="HC184" s="25"/>
      <c r="HD184" s="25"/>
      <c r="HE184" s="25"/>
      <c r="HF184" s="25"/>
      <c r="HG184" s="25"/>
      <c r="HH184" s="25"/>
      <c r="HI184" s="25"/>
      <c r="HJ184" s="25"/>
      <c r="HK184" s="25"/>
      <c r="HL184" s="25"/>
      <c r="HM184" s="25"/>
      <c r="HN184" s="25"/>
      <c r="HO184" s="25"/>
      <c r="HP184" s="25"/>
      <c r="HQ184" s="25"/>
      <c r="HR184" s="25"/>
      <c r="HS184" s="25"/>
      <c r="HT184" s="25"/>
      <c r="HU184" s="25"/>
      <c r="HV184" s="25"/>
      <c r="HW184" s="25"/>
      <c r="HX184" s="25"/>
      <c r="HY184" s="25"/>
      <c r="HZ184" s="25"/>
      <c r="IA184" s="25"/>
      <c r="IB184" s="25"/>
      <c r="IC184" s="25"/>
      <c r="ID184" s="25"/>
      <c r="IE184" s="25"/>
      <c r="IF184" s="25"/>
      <c r="IG184" s="25"/>
      <c r="IH184" s="25"/>
      <c r="II184" s="25"/>
      <c r="IJ184" s="25"/>
      <c r="IK184" s="25"/>
      <c r="IL184" s="25"/>
      <c r="IM184" s="25"/>
      <c r="IN184" s="25"/>
      <c r="IO184" s="25"/>
      <c r="IP184" s="25"/>
      <c r="IQ184" s="25"/>
      <c r="IR184" s="25"/>
      <c r="IS184" s="25"/>
      <c r="IT184" s="25"/>
      <c r="IU184" s="25"/>
      <c r="IV184" s="25"/>
      <c r="IW184" s="25"/>
      <c r="IX184" s="25"/>
      <c r="IY184" s="25"/>
      <c r="IZ184" s="25"/>
    </row>
    <row r="185" spans="1:260" s="26" customFormat="1" ht="22" customHeight="1" x14ac:dyDescent="0.2">
      <c r="A185" s="18"/>
      <c r="B185" s="19"/>
      <c r="C185" s="19"/>
      <c r="D185" s="18"/>
      <c r="E185" s="20"/>
      <c r="F185" s="20"/>
      <c r="G185" s="41"/>
      <c r="H185" s="63"/>
      <c r="I185" s="21"/>
      <c r="J185" s="21"/>
      <c r="K185" s="21"/>
      <c r="L185" s="21"/>
      <c r="M185" s="21"/>
      <c r="N185" s="21"/>
      <c r="O185" s="21"/>
      <c r="P185" s="22"/>
      <c r="Q185" s="22"/>
      <c r="R185" s="22"/>
      <c r="S185" s="22"/>
      <c r="T185" s="22"/>
      <c r="U185" s="22"/>
      <c r="V185" s="22"/>
      <c r="W185" s="23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2"/>
      <c r="AJ185" s="22"/>
      <c r="AK185" s="22"/>
      <c r="AL185" s="22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5"/>
      <c r="BP185" s="25"/>
      <c r="BQ185" s="25"/>
      <c r="BR185" s="25"/>
      <c r="BS185" s="25"/>
      <c r="BT185" s="25"/>
      <c r="BU185" s="25"/>
      <c r="BV185" s="25"/>
      <c r="BW185" s="25"/>
      <c r="BX185" s="25"/>
      <c r="BY185" s="25"/>
      <c r="BZ185" s="25"/>
      <c r="CA185" s="25"/>
      <c r="CB185" s="25"/>
      <c r="CC185" s="25"/>
      <c r="CD185" s="25"/>
      <c r="CE185" s="25"/>
      <c r="CF185" s="25"/>
      <c r="CG185" s="25"/>
      <c r="CH185" s="25"/>
      <c r="CI185" s="25"/>
      <c r="CJ185" s="25"/>
      <c r="CK185" s="25"/>
      <c r="CL185" s="25"/>
      <c r="CM185" s="25"/>
      <c r="CN185" s="25"/>
      <c r="CO185" s="25"/>
      <c r="CP185" s="25"/>
      <c r="CQ185" s="25"/>
      <c r="CR185" s="25"/>
      <c r="CS185" s="25"/>
      <c r="CT185" s="25"/>
      <c r="CU185" s="25"/>
      <c r="CV185" s="25"/>
      <c r="CW185" s="25"/>
      <c r="CX185" s="25"/>
      <c r="CY185" s="25"/>
      <c r="CZ185" s="25"/>
      <c r="DA185" s="25"/>
      <c r="DB185" s="25"/>
      <c r="DC185" s="25"/>
      <c r="DD185" s="25"/>
      <c r="DE185" s="25"/>
      <c r="DF185" s="25"/>
      <c r="DG185" s="25"/>
      <c r="DH185" s="25"/>
      <c r="DI185" s="25"/>
      <c r="DJ185" s="25"/>
      <c r="DK185" s="25"/>
      <c r="DL185" s="25"/>
      <c r="DM185" s="25"/>
      <c r="DN185" s="25"/>
      <c r="DO185" s="25"/>
      <c r="DP185" s="25"/>
      <c r="DQ185" s="25"/>
      <c r="DR185" s="25"/>
      <c r="DS185" s="25"/>
      <c r="DT185" s="25"/>
      <c r="DU185" s="25"/>
      <c r="DV185" s="25"/>
      <c r="DW185" s="25"/>
      <c r="DX185" s="25"/>
      <c r="DY185" s="25"/>
      <c r="DZ185" s="25"/>
      <c r="EA185" s="25"/>
      <c r="EB185" s="25"/>
      <c r="EC185" s="25"/>
      <c r="ED185" s="25"/>
      <c r="EE185" s="25"/>
      <c r="EF185" s="25"/>
      <c r="EG185" s="25"/>
      <c r="EH185" s="25"/>
      <c r="EI185" s="25"/>
      <c r="EJ185" s="25"/>
      <c r="EK185" s="25"/>
      <c r="EL185" s="25"/>
      <c r="EM185" s="25"/>
      <c r="EN185" s="25"/>
      <c r="EO185" s="25"/>
      <c r="EP185" s="25"/>
      <c r="EQ185" s="25"/>
      <c r="ER185" s="25"/>
      <c r="ES185" s="25"/>
      <c r="ET185" s="25"/>
      <c r="EU185" s="25"/>
      <c r="EV185" s="25"/>
      <c r="EW185" s="25"/>
      <c r="EX185" s="25"/>
      <c r="EY185" s="25"/>
      <c r="EZ185" s="25"/>
      <c r="FA185" s="25"/>
      <c r="FB185" s="25"/>
      <c r="FC185" s="25"/>
      <c r="FD185" s="25"/>
      <c r="FE185" s="25"/>
      <c r="FF185" s="25"/>
      <c r="FG185" s="25"/>
      <c r="FH185" s="25"/>
      <c r="FI185" s="25"/>
      <c r="FJ185" s="25"/>
      <c r="FK185" s="25"/>
      <c r="FL185" s="25"/>
      <c r="FM185" s="25"/>
      <c r="FN185" s="25"/>
      <c r="FO185" s="25"/>
      <c r="FP185" s="25"/>
      <c r="FQ185" s="25"/>
      <c r="FR185" s="25"/>
      <c r="FS185" s="25"/>
      <c r="FT185" s="25"/>
      <c r="FU185" s="25"/>
      <c r="FV185" s="25"/>
      <c r="FW185" s="25"/>
      <c r="FX185" s="25"/>
      <c r="FY185" s="25"/>
      <c r="FZ185" s="25"/>
      <c r="GA185" s="25"/>
      <c r="GB185" s="25"/>
      <c r="GC185" s="25"/>
      <c r="GD185" s="25"/>
      <c r="GE185" s="25"/>
      <c r="GF185" s="25"/>
      <c r="GG185" s="25"/>
      <c r="GH185" s="25"/>
      <c r="GI185" s="25"/>
      <c r="GJ185" s="25"/>
      <c r="GK185" s="25"/>
      <c r="GL185" s="25"/>
      <c r="GM185" s="25"/>
      <c r="GN185" s="25"/>
      <c r="GO185" s="25"/>
      <c r="GP185" s="25"/>
      <c r="GQ185" s="25"/>
      <c r="GR185" s="25"/>
      <c r="GS185" s="25"/>
      <c r="GT185" s="25"/>
      <c r="GU185" s="25"/>
      <c r="GV185" s="25"/>
      <c r="GW185" s="25"/>
      <c r="GX185" s="25"/>
      <c r="GY185" s="25"/>
      <c r="GZ185" s="25"/>
      <c r="HA185" s="25"/>
      <c r="HB185" s="25"/>
      <c r="HC185" s="25"/>
      <c r="HD185" s="25"/>
      <c r="HE185" s="25"/>
      <c r="HF185" s="25"/>
      <c r="HG185" s="25"/>
      <c r="HH185" s="25"/>
      <c r="HI185" s="25"/>
      <c r="HJ185" s="25"/>
      <c r="HK185" s="25"/>
      <c r="HL185" s="25"/>
      <c r="HM185" s="25"/>
      <c r="HN185" s="25"/>
      <c r="HO185" s="25"/>
      <c r="HP185" s="25"/>
      <c r="HQ185" s="25"/>
      <c r="HR185" s="25"/>
      <c r="HS185" s="25"/>
      <c r="HT185" s="25"/>
      <c r="HU185" s="25"/>
      <c r="HV185" s="25"/>
      <c r="HW185" s="25"/>
      <c r="HX185" s="25"/>
      <c r="HY185" s="25"/>
      <c r="HZ185" s="25"/>
      <c r="IA185" s="25"/>
      <c r="IB185" s="25"/>
      <c r="IC185" s="25"/>
      <c r="ID185" s="25"/>
      <c r="IE185" s="25"/>
      <c r="IF185" s="25"/>
      <c r="IG185" s="25"/>
      <c r="IH185" s="25"/>
      <c r="II185" s="25"/>
      <c r="IJ185" s="25"/>
      <c r="IK185" s="25"/>
      <c r="IL185" s="25"/>
      <c r="IM185" s="25"/>
      <c r="IN185" s="25"/>
      <c r="IO185" s="25"/>
      <c r="IP185" s="25"/>
      <c r="IQ185" s="25"/>
      <c r="IR185" s="25"/>
      <c r="IS185" s="25"/>
      <c r="IT185" s="25"/>
      <c r="IU185" s="25"/>
      <c r="IV185" s="25"/>
      <c r="IW185" s="25"/>
      <c r="IX185" s="25"/>
      <c r="IY185" s="25"/>
      <c r="IZ185" s="25"/>
    </row>
    <row r="186" spans="1:260" s="26" customFormat="1" ht="22" customHeight="1" x14ac:dyDescent="0.2">
      <c r="A186" s="18"/>
      <c r="B186" s="19"/>
      <c r="C186" s="19"/>
      <c r="D186" s="18"/>
      <c r="E186" s="20"/>
      <c r="F186" s="20"/>
      <c r="G186" s="41"/>
      <c r="H186" s="63"/>
      <c r="I186" s="21"/>
      <c r="J186" s="21"/>
      <c r="K186" s="21"/>
      <c r="L186" s="21"/>
      <c r="M186" s="21"/>
      <c r="N186" s="21"/>
      <c r="O186" s="21"/>
      <c r="P186" s="22"/>
      <c r="Q186" s="22"/>
      <c r="R186" s="22"/>
      <c r="S186" s="22"/>
      <c r="T186" s="22"/>
      <c r="U186" s="22"/>
      <c r="V186" s="22"/>
      <c r="W186" s="23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2"/>
      <c r="AJ186" s="22"/>
      <c r="AK186" s="22"/>
      <c r="AL186" s="22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  <c r="BM186" s="25"/>
      <c r="BN186" s="25"/>
      <c r="BO186" s="25"/>
      <c r="BP186" s="25"/>
      <c r="BQ186" s="25"/>
      <c r="BR186" s="25"/>
      <c r="BS186" s="25"/>
      <c r="BT186" s="25"/>
      <c r="BU186" s="25"/>
      <c r="BV186" s="25"/>
      <c r="BW186" s="25"/>
      <c r="BX186" s="25"/>
      <c r="BY186" s="25"/>
      <c r="BZ186" s="25"/>
      <c r="CA186" s="25"/>
      <c r="CB186" s="25"/>
      <c r="CC186" s="25"/>
      <c r="CD186" s="25"/>
      <c r="CE186" s="25"/>
      <c r="CF186" s="25"/>
      <c r="CG186" s="25"/>
      <c r="CH186" s="25"/>
      <c r="CI186" s="25"/>
      <c r="CJ186" s="25"/>
      <c r="CK186" s="25"/>
      <c r="CL186" s="25"/>
      <c r="CM186" s="25"/>
      <c r="CN186" s="25"/>
      <c r="CO186" s="25"/>
      <c r="CP186" s="25"/>
      <c r="CQ186" s="25"/>
      <c r="CR186" s="25"/>
      <c r="CS186" s="25"/>
      <c r="CT186" s="25"/>
      <c r="CU186" s="25"/>
      <c r="CV186" s="25"/>
      <c r="CW186" s="25"/>
      <c r="CX186" s="25"/>
      <c r="CY186" s="25"/>
      <c r="CZ186" s="25"/>
      <c r="DA186" s="25"/>
      <c r="DB186" s="25"/>
      <c r="DC186" s="25"/>
      <c r="DD186" s="25"/>
      <c r="DE186" s="25"/>
      <c r="DF186" s="25"/>
      <c r="DG186" s="25"/>
      <c r="DH186" s="25"/>
      <c r="DI186" s="25"/>
      <c r="DJ186" s="25"/>
      <c r="DK186" s="25"/>
      <c r="DL186" s="25"/>
      <c r="DM186" s="25"/>
      <c r="DN186" s="25"/>
      <c r="DO186" s="25"/>
      <c r="DP186" s="25"/>
      <c r="DQ186" s="25"/>
      <c r="DR186" s="25"/>
      <c r="DS186" s="25"/>
      <c r="DT186" s="25"/>
      <c r="DU186" s="25"/>
      <c r="DV186" s="25"/>
      <c r="DW186" s="25"/>
      <c r="DX186" s="25"/>
      <c r="DY186" s="25"/>
      <c r="DZ186" s="25"/>
      <c r="EA186" s="25"/>
      <c r="EB186" s="25"/>
      <c r="EC186" s="25"/>
      <c r="ED186" s="25"/>
      <c r="EE186" s="25"/>
      <c r="EF186" s="25"/>
      <c r="EG186" s="25"/>
      <c r="EH186" s="25"/>
      <c r="EI186" s="25"/>
      <c r="EJ186" s="25"/>
      <c r="EK186" s="25"/>
      <c r="EL186" s="25"/>
      <c r="EM186" s="25"/>
      <c r="EN186" s="25"/>
      <c r="EO186" s="25"/>
      <c r="EP186" s="25"/>
      <c r="EQ186" s="25"/>
      <c r="ER186" s="25"/>
      <c r="ES186" s="25"/>
      <c r="ET186" s="25"/>
      <c r="EU186" s="25"/>
      <c r="EV186" s="25"/>
      <c r="EW186" s="25"/>
      <c r="EX186" s="25"/>
      <c r="EY186" s="25"/>
      <c r="EZ186" s="25"/>
      <c r="FA186" s="25"/>
      <c r="FB186" s="25"/>
      <c r="FC186" s="25"/>
      <c r="FD186" s="25"/>
      <c r="FE186" s="25"/>
      <c r="FF186" s="25"/>
      <c r="FG186" s="25"/>
      <c r="FH186" s="25"/>
      <c r="FI186" s="25"/>
      <c r="FJ186" s="25"/>
      <c r="FK186" s="25"/>
      <c r="FL186" s="25"/>
      <c r="FM186" s="25"/>
      <c r="FN186" s="25"/>
      <c r="FO186" s="25"/>
      <c r="FP186" s="25"/>
      <c r="FQ186" s="25"/>
      <c r="FR186" s="25"/>
      <c r="FS186" s="25"/>
      <c r="FT186" s="25"/>
      <c r="FU186" s="25"/>
      <c r="FV186" s="25"/>
      <c r="FW186" s="25"/>
      <c r="FX186" s="25"/>
      <c r="FY186" s="25"/>
      <c r="FZ186" s="25"/>
      <c r="GA186" s="25"/>
      <c r="GB186" s="25"/>
      <c r="GC186" s="25"/>
      <c r="GD186" s="25"/>
      <c r="GE186" s="25"/>
      <c r="GF186" s="25"/>
      <c r="GG186" s="25"/>
      <c r="GH186" s="25"/>
      <c r="GI186" s="25"/>
      <c r="GJ186" s="25"/>
      <c r="GK186" s="25"/>
      <c r="GL186" s="25"/>
      <c r="GM186" s="25"/>
      <c r="GN186" s="25"/>
      <c r="GO186" s="25"/>
      <c r="GP186" s="25"/>
      <c r="GQ186" s="25"/>
      <c r="GR186" s="25"/>
      <c r="GS186" s="25"/>
      <c r="GT186" s="25"/>
      <c r="GU186" s="25"/>
      <c r="GV186" s="25"/>
      <c r="GW186" s="25"/>
      <c r="GX186" s="25"/>
      <c r="GY186" s="25"/>
      <c r="GZ186" s="25"/>
      <c r="HA186" s="25"/>
      <c r="HB186" s="25"/>
      <c r="HC186" s="25"/>
      <c r="HD186" s="25"/>
      <c r="HE186" s="25"/>
      <c r="HF186" s="25"/>
      <c r="HG186" s="25"/>
      <c r="HH186" s="25"/>
      <c r="HI186" s="25"/>
      <c r="HJ186" s="25"/>
      <c r="HK186" s="25"/>
      <c r="HL186" s="25"/>
      <c r="HM186" s="25"/>
      <c r="HN186" s="25"/>
      <c r="HO186" s="25"/>
      <c r="HP186" s="25"/>
      <c r="HQ186" s="25"/>
      <c r="HR186" s="25"/>
      <c r="HS186" s="25"/>
      <c r="HT186" s="25"/>
      <c r="HU186" s="25"/>
      <c r="HV186" s="25"/>
      <c r="HW186" s="25"/>
      <c r="HX186" s="25"/>
      <c r="HY186" s="25"/>
      <c r="HZ186" s="25"/>
      <c r="IA186" s="25"/>
      <c r="IB186" s="25"/>
      <c r="IC186" s="25"/>
      <c r="ID186" s="25"/>
      <c r="IE186" s="25"/>
      <c r="IF186" s="25"/>
      <c r="IG186" s="25"/>
      <c r="IH186" s="25"/>
      <c r="II186" s="25"/>
      <c r="IJ186" s="25"/>
      <c r="IK186" s="25"/>
      <c r="IL186" s="25"/>
      <c r="IM186" s="25"/>
      <c r="IN186" s="25"/>
      <c r="IO186" s="25"/>
      <c r="IP186" s="25"/>
      <c r="IQ186" s="25"/>
      <c r="IR186" s="25"/>
      <c r="IS186" s="25"/>
      <c r="IT186" s="25"/>
      <c r="IU186" s="25"/>
      <c r="IV186" s="25"/>
      <c r="IW186" s="25"/>
      <c r="IX186" s="25"/>
      <c r="IY186" s="25"/>
      <c r="IZ186" s="25"/>
    </row>
    <row r="187" spans="1:260" s="26" customFormat="1" ht="22" customHeight="1" x14ac:dyDescent="0.2">
      <c r="A187" s="18"/>
      <c r="B187" s="19"/>
      <c r="C187" s="19"/>
      <c r="D187" s="18"/>
      <c r="E187" s="20"/>
      <c r="F187" s="20"/>
      <c r="G187" s="41"/>
      <c r="H187" s="63"/>
      <c r="I187" s="21"/>
      <c r="J187" s="21"/>
      <c r="K187" s="21"/>
      <c r="L187" s="21"/>
      <c r="M187" s="21"/>
      <c r="N187" s="21"/>
      <c r="O187" s="21"/>
      <c r="P187" s="22"/>
      <c r="Q187" s="22"/>
      <c r="R187" s="22"/>
      <c r="S187" s="22"/>
      <c r="T187" s="22"/>
      <c r="U187" s="22"/>
      <c r="V187" s="22"/>
      <c r="W187" s="23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2"/>
      <c r="AJ187" s="22"/>
      <c r="AK187" s="22"/>
      <c r="AL187" s="22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  <c r="BF187" s="25"/>
      <c r="BG187" s="25"/>
      <c r="BH187" s="25"/>
      <c r="BI187" s="25"/>
      <c r="BJ187" s="25"/>
      <c r="BK187" s="25"/>
      <c r="BL187" s="25"/>
      <c r="BM187" s="25"/>
      <c r="BN187" s="25"/>
      <c r="BO187" s="25"/>
      <c r="BP187" s="25"/>
      <c r="BQ187" s="25"/>
      <c r="BR187" s="25"/>
      <c r="BS187" s="25"/>
      <c r="BT187" s="25"/>
      <c r="BU187" s="25"/>
      <c r="BV187" s="25"/>
      <c r="BW187" s="25"/>
      <c r="BX187" s="25"/>
      <c r="BY187" s="25"/>
      <c r="BZ187" s="25"/>
      <c r="CA187" s="25"/>
      <c r="CB187" s="25"/>
      <c r="CC187" s="25"/>
      <c r="CD187" s="25"/>
      <c r="CE187" s="25"/>
      <c r="CF187" s="25"/>
      <c r="CG187" s="25"/>
      <c r="CH187" s="25"/>
      <c r="CI187" s="25"/>
      <c r="CJ187" s="25"/>
      <c r="CK187" s="25"/>
      <c r="CL187" s="25"/>
      <c r="CM187" s="25"/>
      <c r="CN187" s="25"/>
      <c r="CO187" s="25"/>
      <c r="CP187" s="25"/>
      <c r="CQ187" s="25"/>
      <c r="CR187" s="25"/>
      <c r="CS187" s="25"/>
      <c r="CT187" s="25"/>
      <c r="CU187" s="25"/>
      <c r="CV187" s="25"/>
      <c r="CW187" s="25"/>
      <c r="CX187" s="25"/>
      <c r="CY187" s="25"/>
      <c r="CZ187" s="25"/>
      <c r="DA187" s="25"/>
      <c r="DB187" s="25"/>
      <c r="DC187" s="25"/>
      <c r="DD187" s="25"/>
      <c r="DE187" s="25"/>
      <c r="DF187" s="25"/>
      <c r="DG187" s="25"/>
      <c r="DH187" s="25"/>
      <c r="DI187" s="25"/>
      <c r="DJ187" s="25"/>
      <c r="DK187" s="25"/>
      <c r="DL187" s="25"/>
      <c r="DM187" s="25"/>
      <c r="DN187" s="25"/>
      <c r="DO187" s="25"/>
      <c r="DP187" s="25"/>
      <c r="DQ187" s="25"/>
      <c r="DR187" s="25"/>
      <c r="DS187" s="25"/>
      <c r="DT187" s="25"/>
      <c r="DU187" s="25"/>
      <c r="DV187" s="25"/>
      <c r="DW187" s="25"/>
      <c r="DX187" s="25"/>
      <c r="DY187" s="25"/>
      <c r="DZ187" s="25"/>
      <c r="EA187" s="25"/>
      <c r="EB187" s="25"/>
      <c r="EC187" s="25"/>
      <c r="ED187" s="25"/>
      <c r="EE187" s="25"/>
      <c r="EF187" s="25"/>
      <c r="EG187" s="25"/>
      <c r="EH187" s="25"/>
      <c r="EI187" s="25"/>
      <c r="EJ187" s="25"/>
      <c r="EK187" s="25"/>
      <c r="EL187" s="25"/>
      <c r="EM187" s="25"/>
      <c r="EN187" s="25"/>
      <c r="EO187" s="25"/>
      <c r="EP187" s="25"/>
      <c r="EQ187" s="25"/>
      <c r="ER187" s="25"/>
      <c r="ES187" s="25"/>
      <c r="ET187" s="25"/>
      <c r="EU187" s="25"/>
      <c r="EV187" s="25"/>
      <c r="EW187" s="25"/>
      <c r="EX187" s="25"/>
      <c r="EY187" s="25"/>
      <c r="EZ187" s="25"/>
      <c r="FA187" s="25"/>
      <c r="FB187" s="25"/>
      <c r="FC187" s="25"/>
      <c r="FD187" s="25"/>
      <c r="FE187" s="25"/>
      <c r="FF187" s="25"/>
      <c r="FG187" s="25"/>
      <c r="FH187" s="25"/>
      <c r="FI187" s="25"/>
      <c r="FJ187" s="25"/>
      <c r="FK187" s="25"/>
      <c r="FL187" s="25"/>
      <c r="FM187" s="25"/>
      <c r="FN187" s="25"/>
      <c r="FO187" s="25"/>
      <c r="FP187" s="25"/>
      <c r="FQ187" s="25"/>
      <c r="FR187" s="25"/>
      <c r="FS187" s="25"/>
      <c r="FT187" s="25"/>
      <c r="FU187" s="25"/>
      <c r="FV187" s="25"/>
      <c r="FW187" s="25"/>
      <c r="FX187" s="25"/>
      <c r="FY187" s="25"/>
      <c r="FZ187" s="25"/>
      <c r="GA187" s="25"/>
      <c r="GB187" s="25"/>
      <c r="GC187" s="25"/>
      <c r="GD187" s="25"/>
      <c r="GE187" s="25"/>
      <c r="GF187" s="25"/>
      <c r="GG187" s="25"/>
      <c r="GH187" s="25"/>
      <c r="GI187" s="25"/>
      <c r="GJ187" s="25"/>
      <c r="GK187" s="25"/>
      <c r="GL187" s="25"/>
      <c r="GM187" s="25"/>
      <c r="GN187" s="25"/>
      <c r="GO187" s="25"/>
      <c r="GP187" s="25"/>
      <c r="GQ187" s="25"/>
      <c r="GR187" s="25"/>
      <c r="GS187" s="25"/>
      <c r="GT187" s="25"/>
      <c r="GU187" s="25"/>
      <c r="GV187" s="25"/>
      <c r="GW187" s="25"/>
      <c r="GX187" s="25"/>
      <c r="GY187" s="25"/>
      <c r="GZ187" s="25"/>
      <c r="HA187" s="25"/>
      <c r="HB187" s="25"/>
      <c r="HC187" s="25"/>
      <c r="HD187" s="25"/>
      <c r="HE187" s="25"/>
      <c r="HF187" s="25"/>
      <c r="HG187" s="25"/>
      <c r="HH187" s="25"/>
      <c r="HI187" s="25"/>
      <c r="HJ187" s="25"/>
      <c r="HK187" s="25"/>
      <c r="HL187" s="25"/>
      <c r="HM187" s="25"/>
      <c r="HN187" s="25"/>
      <c r="HO187" s="25"/>
      <c r="HP187" s="25"/>
      <c r="HQ187" s="25"/>
      <c r="HR187" s="25"/>
      <c r="HS187" s="25"/>
      <c r="HT187" s="25"/>
      <c r="HU187" s="25"/>
      <c r="HV187" s="25"/>
      <c r="HW187" s="25"/>
      <c r="HX187" s="25"/>
      <c r="HY187" s="25"/>
      <c r="HZ187" s="25"/>
      <c r="IA187" s="25"/>
      <c r="IB187" s="25"/>
      <c r="IC187" s="25"/>
      <c r="ID187" s="25"/>
      <c r="IE187" s="25"/>
      <c r="IF187" s="25"/>
      <c r="IG187" s="25"/>
      <c r="IH187" s="25"/>
      <c r="II187" s="25"/>
      <c r="IJ187" s="25"/>
      <c r="IK187" s="25"/>
      <c r="IL187" s="25"/>
      <c r="IM187" s="25"/>
      <c r="IN187" s="25"/>
      <c r="IO187" s="25"/>
      <c r="IP187" s="25"/>
      <c r="IQ187" s="25"/>
      <c r="IR187" s="25"/>
      <c r="IS187" s="25"/>
      <c r="IT187" s="25"/>
      <c r="IU187" s="25"/>
      <c r="IV187" s="25"/>
      <c r="IW187" s="25"/>
      <c r="IX187" s="25"/>
      <c r="IY187" s="25"/>
      <c r="IZ187" s="25"/>
    </row>
    <row r="188" spans="1:260" s="26" customFormat="1" ht="22" customHeight="1" x14ac:dyDescent="0.2">
      <c r="A188" s="18"/>
      <c r="B188" s="19"/>
      <c r="C188" s="19"/>
      <c r="D188" s="18"/>
      <c r="E188" s="20"/>
      <c r="F188" s="20"/>
      <c r="G188" s="41"/>
      <c r="H188" s="63"/>
      <c r="I188" s="21"/>
      <c r="J188" s="21"/>
      <c r="K188" s="21"/>
      <c r="L188" s="21"/>
      <c r="M188" s="21"/>
      <c r="N188" s="21"/>
      <c r="O188" s="21"/>
      <c r="P188" s="22"/>
      <c r="Q188" s="22"/>
      <c r="R188" s="22"/>
      <c r="S188" s="22"/>
      <c r="T188" s="22"/>
      <c r="U188" s="22"/>
      <c r="V188" s="22"/>
      <c r="W188" s="23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2"/>
      <c r="AJ188" s="22"/>
      <c r="AK188" s="22"/>
      <c r="AL188" s="22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25"/>
      <c r="BE188" s="25"/>
      <c r="BF188" s="25"/>
      <c r="BG188" s="25"/>
      <c r="BH188" s="25"/>
      <c r="BI188" s="25"/>
      <c r="BJ188" s="25"/>
      <c r="BK188" s="25"/>
      <c r="BL188" s="25"/>
      <c r="BM188" s="25"/>
      <c r="BN188" s="25"/>
      <c r="BO188" s="25"/>
      <c r="BP188" s="25"/>
      <c r="BQ188" s="25"/>
      <c r="BR188" s="25"/>
      <c r="BS188" s="25"/>
      <c r="BT188" s="25"/>
      <c r="BU188" s="25"/>
      <c r="BV188" s="25"/>
      <c r="BW188" s="25"/>
      <c r="BX188" s="25"/>
      <c r="BY188" s="25"/>
      <c r="BZ188" s="25"/>
      <c r="CA188" s="25"/>
      <c r="CB188" s="25"/>
      <c r="CC188" s="25"/>
      <c r="CD188" s="25"/>
      <c r="CE188" s="25"/>
      <c r="CF188" s="25"/>
      <c r="CG188" s="25"/>
      <c r="CH188" s="25"/>
      <c r="CI188" s="25"/>
      <c r="CJ188" s="25"/>
      <c r="CK188" s="25"/>
      <c r="CL188" s="25"/>
      <c r="CM188" s="25"/>
      <c r="CN188" s="25"/>
      <c r="CO188" s="25"/>
      <c r="CP188" s="25"/>
      <c r="CQ188" s="25"/>
      <c r="CR188" s="25"/>
      <c r="CS188" s="25"/>
      <c r="CT188" s="25"/>
      <c r="CU188" s="25"/>
      <c r="CV188" s="25"/>
      <c r="CW188" s="25"/>
      <c r="CX188" s="25"/>
      <c r="CY188" s="25"/>
      <c r="CZ188" s="25"/>
      <c r="DA188" s="25"/>
      <c r="DB188" s="25"/>
      <c r="DC188" s="25"/>
      <c r="DD188" s="25"/>
      <c r="DE188" s="25"/>
      <c r="DF188" s="25"/>
      <c r="DG188" s="25"/>
      <c r="DH188" s="25"/>
      <c r="DI188" s="25"/>
      <c r="DJ188" s="25"/>
      <c r="DK188" s="25"/>
      <c r="DL188" s="25"/>
      <c r="DM188" s="25"/>
      <c r="DN188" s="25"/>
      <c r="DO188" s="25"/>
      <c r="DP188" s="25"/>
      <c r="DQ188" s="25"/>
      <c r="DR188" s="25"/>
      <c r="DS188" s="25"/>
      <c r="DT188" s="25"/>
      <c r="DU188" s="25"/>
      <c r="DV188" s="25"/>
      <c r="DW188" s="25"/>
      <c r="DX188" s="25"/>
      <c r="DY188" s="25"/>
      <c r="DZ188" s="25"/>
      <c r="EA188" s="25"/>
      <c r="EB188" s="25"/>
      <c r="EC188" s="25"/>
      <c r="ED188" s="25"/>
      <c r="EE188" s="25"/>
      <c r="EF188" s="25"/>
      <c r="EG188" s="25"/>
      <c r="EH188" s="25"/>
      <c r="EI188" s="25"/>
      <c r="EJ188" s="25"/>
      <c r="EK188" s="25"/>
      <c r="EL188" s="25"/>
      <c r="EM188" s="25"/>
      <c r="EN188" s="25"/>
      <c r="EO188" s="25"/>
      <c r="EP188" s="25"/>
      <c r="EQ188" s="25"/>
      <c r="ER188" s="25"/>
      <c r="ES188" s="25"/>
      <c r="ET188" s="25"/>
      <c r="EU188" s="25"/>
      <c r="EV188" s="25"/>
      <c r="EW188" s="25"/>
      <c r="EX188" s="25"/>
      <c r="EY188" s="25"/>
      <c r="EZ188" s="25"/>
      <c r="FA188" s="25"/>
      <c r="FB188" s="25"/>
      <c r="FC188" s="25"/>
      <c r="FD188" s="25"/>
      <c r="FE188" s="25"/>
      <c r="FF188" s="25"/>
      <c r="FG188" s="25"/>
      <c r="FH188" s="25"/>
      <c r="FI188" s="25"/>
      <c r="FJ188" s="25"/>
      <c r="FK188" s="25"/>
      <c r="FL188" s="25"/>
      <c r="FM188" s="25"/>
      <c r="FN188" s="25"/>
      <c r="FO188" s="25"/>
      <c r="FP188" s="25"/>
      <c r="FQ188" s="25"/>
      <c r="FR188" s="25"/>
      <c r="FS188" s="25"/>
      <c r="FT188" s="25"/>
      <c r="FU188" s="25"/>
      <c r="FV188" s="25"/>
      <c r="FW188" s="25"/>
      <c r="FX188" s="25"/>
      <c r="FY188" s="25"/>
      <c r="FZ188" s="25"/>
      <c r="GA188" s="25"/>
      <c r="GB188" s="25"/>
      <c r="GC188" s="25"/>
      <c r="GD188" s="25"/>
      <c r="GE188" s="25"/>
      <c r="GF188" s="25"/>
      <c r="GG188" s="25"/>
      <c r="GH188" s="25"/>
      <c r="GI188" s="25"/>
      <c r="GJ188" s="25"/>
      <c r="GK188" s="25"/>
      <c r="GL188" s="25"/>
      <c r="GM188" s="25"/>
      <c r="GN188" s="25"/>
      <c r="GO188" s="25"/>
      <c r="GP188" s="25"/>
      <c r="GQ188" s="25"/>
      <c r="GR188" s="25"/>
      <c r="GS188" s="25"/>
      <c r="GT188" s="25"/>
      <c r="GU188" s="25"/>
      <c r="GV188" s="25"/>
      <c r="GW188" s="25"/>
      <c r="GX188" s="25"/>
      <c r="GY188" s="25"/>
      <c r="GZ188" s="25"/>
      <c r="HA188" s="25"/>
      <c r="HB188" s="25"/>
      <c r="HC188" s="25"/>
      <c r="HD188" s="25"/>
      <c r="HE188" s="25"/>
      <c r="HF188" s="25"/>
      <c r="HG188" s="25"/>
      <c r="HH188" s="25"/>
      <c r="HI188" s="25"/>
      <c r="HJ188" s="25"/>
      <c r="HK188" s="25"/>
      <c r="HL188" s="25"/>
      <c r="HM188" s="25"/>
      <c r="HN188" s="25"/>
      <c r="HO188" s="25"/>
      <c r="HP188" s="25"/>
      <c r="HQ188" s="25"/>
      <c r="HR188" s="25"/>
      <c r="HS188" s="25"/>
      <c r="HT188" s="25"/>
      <c r="HU188" s="25"/>
      <c r="HV188" s="25"/>
      <c r="HW188" s="25"/>
      <c r="HX188" s="25"/>
      <c r="HY188" s="25"/>
      <c r="HZ188" s="25"/>
      <c r="IA188" s="25"/>
      <c r="IB188" s="25"/>
      <c r="IC188" s="25"/>
      <c r="ID188" s="25"/>
      <c r="IE188" s="25"/>
      <c r="IF188" s="25"/>
      <c r="IG188" s="25"/>
      <c r="IH188" s="25"/>
      <c r="II188" s="25"/>
      <c r="IJ188" s="25"/>
      <c r="IK188" s="25"/>
      <c r="IL188" s="25"/>
      <c r="IM188" s="25"/>
      <c r="IN188" s="25"/>
      <c r="IO188" s="25"/>
      <c r="IP188" s="25"/>
      <c r="IQ188" s="25"/>
      <c r="IR188" s="25"/>
      <c r="IS188" s="25"/>
      <c r="IT188" s="25"/>
      <c r="IU188" s="25"/>
      <c r="IV188" s="25"/>
      <c r="IW188" s="25"/>
      <c r="IX188" s="25"/>
      <c r="IY188" s="25"/>
      <c r="IZ188" s="25"/>
    </row>
    <row r="189" spans="1:260" s="26" customFormat="1" ht="22" customHeight="1" x14ac:dyDescent="0.2">
      <c r="A189" s="18"/>
      <c r="B189" s="19"/>
      <c r="C189" s="19"/>
      <c r="D189" s="18"/>
      <c r="E189" s="20"/>
      <c r="F189" s="20"/>
      <c r="G189" s="41"/>
      <c r="H189" s="63"/>
      <c r="I189" s="21"/>
      <c r="J189" s="21"/>
      <c r="K189" s="21"/>
      <c r="L189" s="21"/>
      <c r="M189" s="21"/>
      <c r="N189" s="21"/>
      <c r="O189" s="21"/>
      <c r="P189" s="22"/>
      <c r="Q189" s="22"/>
      <c r="R189" s="22"/>
      <c r="S189" s="22"/>
      <c r="T189" s="22"/>
      <c r="U189" s="22"/>
      <c r="V189" s="22"/>
      <c r="W189" s="23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2"/>
      <c r="AJ189" s="22"/>
      <c r="AK189" s="22"/>
      <c r="AL189" s="22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  <c r="BM189" s="25"/>
      <c r="BN189" s="25"/>
      <c r="BO189" s="25"/>
      <c r="BP189" s="25"/>
      <c r="BQ189" s="25"/>
      <c r="BR189" s="25"/>
      <c r="BS189" s="25"/>
      <c r="BT189" s="25"/>
      <c r="BU189" s="25"/>
      <c r="BV189" s="25"/>
      <c r="BW189" s="25"/>
      <c r="BX189" s="25"/>
      <c r="BY189" s="25"/>
      <c r="BZ189" s="25"/>
      <c r="CA189" s="25"/>
      <c r="CB189" s="25"/>
      <c r="CC189" s="25"/>
      <c r="CD189" s="25"/>
      <c r="CE189" s="25"/>
      <c r="CF189" s="25"/>
      <c r="CG189" s="25"/>
      <c r="CH189" s="25"/>
      <c r="CI189" s="25"/>
      <c r="CJ189" s="25"/>
      <c r="CK189" s="25"/>
      <c r="CL189" s="25"/>
      <c r="CM189" s="25"/>
      <c r="CN189" s="25"/>
      <c r="CO189" s="25"/>
      <c r="CP189" s="25"/>
      <c r="CQ189" s="25"/>
      <c r="CR189" s="25"/>
      <c r="CS189" s="25"/>
      <c r="CT189" s="25"/>
      <c r="CU189" s="25"/>
      <c r="CV189" s="25"/>
      <c r="CW189" s="25"/>
      <c r="CX189" s="25"/>
      <c r="CY189" s="25"/>
      <c r="CZ189" s="25"/>
      <c r="DA189" s="25"/>
      <c r="DB189" s="25"/>
      <c r="DC189" s="25"/>
      <c r="DD189" s="25"/>
      <c r="DE189" s="25"/>
      <c r="DF189" s="25"/>
      <c r="DG189" s="25"/>
      <c r="DH189" s="25"/>
      <c r="DI189" s="25"/>
      <c r="DJ189" s="25"/>
      <c r="DK189" s="25"/>
      <c r="DL189" s="25"/>
      <c r="DM189" s="25"/>
      <c r="DN189" s="25"/>
      <c r="DO189" s="25"/>
      <c r="DP189" s="25"/>
      <c r="DQ189" s="25"/>
      <c r="DR189" s="25"/>
      <c r="DS189" s="25"/>
      <c r="DT189" s="25"/>
      <c r="DU189" s="25"/>
      <c r="DV189" s="25"/>
      <c r="DW189" s="25"/>
      <c r="DX189" s="25"/>
      <c r="DY189" s="25"/>
      <c r="DZ189" s="25"/>
      <c r="EA189" s="25"/>
      <c r="EB189" s="25"/>
      <c r="EC189" s="25"/>
      <c r="ED189" s="25"/>
      <c r="EE189" s="25"/>
      <c r="EF189" s="25"/>
      <c r="EG189" s="25"/>
      <c r="EH189" s="25"/>
      <c r="EI189" s="25"/>
      <c r="EJ189" s="25"/>
      <c r="EK189" s="25"/>
      <c r="EL189" s="25"/>
      <c r="EM189" s="25"/>
      <c r="EN189" s="25"/>
      <c r="EO189" s="25"/>
      <c r="EP189" s="25"/>
      <c r="EQ189" s="25"/>
      <c r="ER189" s="25"/>
      <c r="ES189" s="25"/>
      <c r="ET189" s="25"/>
      <c r="EU189" s="25"/>
      <c r="EV189" s="25"/>
      <c r="EW189" s="25"/>
      <c r="EX189" s="25"/>
      <c r="EY189" s="25"/>
      <c r="EZ189" s="25"/>
      <c r="FA189" s="25"/>
      <c r="FB189" s="25"/>
      <c r="FC189" s="25"/>
      <c r="FD189" s="25"/>
      <c r="FE189" s="25"/>
      <c r="FF189" s="25"/>
      <c r="FG189" s="25"/>
      <c r="FH189" s="25"/>
      <c r="FI189" s="25"/>
      <c r="FJ189" s="25"/>
      <c r="FK189" s="25"/>
      <c r="FL189" s="25"/>
      <c r="FM189" s="25"/>
      <c r="FN189" s="25"/>
      <c r="FO189" s="25"/>
      <c r="FP189" s="25"/>
      <c r="FQ189" s="25"/>
      <c r="FR189" s="25"/>
      <c r="FS189" s="25"/>
      <c r="FT189" s="25"/>
      <c r="FU189" s="25"/>
      <c r="FV189" s="25"/>
      <c r="FW189" s="25"/>
      <c r="FX189" s="25"/>
      <c r="FY189" s="25"/>
      <c r="FZ189" s="25"/>
      <c r="GA189" s="25"/>
      <c r="GB189" s="25"/>
      <c r="GC189" s="25"/>
      <c r="GD189" s="25"/>
      <c r="GE189" s="25"/>
      <c r="GF189" s="25"/>
      <c r="GG189" s="25"/>
      <c r="GH189" s="25"/>
      <c r="GI189" s="25"/>
      <c r="GJ189" s="25"/>
      <c r="GK189" s="25"/>
      <c r="GL189" s="25"/>
      <c r="GM189" s="25"/>
      <c r="GN189" s="25"/>
      <c r="GO189" s="25"/>
      <c r="GP189" s="25"/>
      <c r="GQ189" s="25"/>
      <c r="GR189" s="25"/>
      <c r="GS189" s="25"/>
      <c r="GT189" s="25"/>
      <c r="GU189" s="25"/>
      <c r="GV189" s="25"/>
      <c r="GW189" s="25"/>
      <c r="GX189" s="25"/>
      <c r="GY189" s="25"/>
      <c r="GZ189" s="25"/>
      <c r="HA189" s="25"/>
      <c r="HB189" s="25"/>
      <c r="HC189" s="25"/>
      <c r="HD189" s="25"/>
      <c r="HE189" s="25"/>
      <c r="HF189" s="25"/>
      <c r="HG189" s="25"/>
      <c r="HH189" s="25"/>
      <c r="HI189" s="25"/>
      <c r="HJ189" s="25"/>
      <c r="HK189" s="25"/>
      <c r="HL189" s="25"/>
      <c r="HM189" s="25"/>
      <c r="HN189" s="25"/>
      <c r="HO189" s="25"/>
      <c r="HP189" s="25"/>
      <c r="HQ189" s="25"/>
      <c r="HR189" s="25"/>
      <c r="HS189" s="25"/>
      <c r="HT189" s="25"/>
      <c r="HU189" s="25"/>
      <c r="HV189" s="25"/>
      <c r="HW189" s="25"/>
      <c r="HX189" s="25"/>
      <c r="HY189" s="25"/>
      <c r="HZ189" s="25"/>
      <c r="IA189" s="25"/>
      <c r="IB189" s="25"/>
      <c r="IC189" s="25"/>
      <c r="ID189" s="25"/>
      <c r="IE189" s="25"/>
      <c r="IF189" s="25"/>
      <c r="IG189" s="25"/>
      <c r="IH189" s="25"/>
      <c r="II189" s="25"/>
      <c r="IJ189" s="25"/>
      <c r="IK189" s="25"/>
      <c r="IL189" s="25"/>
      <c r="IM189" s="25"/>
      <c r="IN189" s="25"/>
      <c r="IO189" s="25"/>
      <c r="IP189" s="25"/>
      <c r="IQ189" s="25"/>
      <c r="IR189" s="25"/>
      <c r="IS189" s="25"/>
      <c r="IT189" s="25"/>
      <c r="IU189" s="25"/>
      <c r="IV189" s="25"/>
      <c r="IW189" s="25"/>
      <c r="IX189" s="25"/>
      <c r="IY189" s="25"/>
      <c r="IZ189" s="25"/>
    </row>
    <row r="190" spans="1:260" s="26" customFormat="1" ht="22" customHeight="1" x14ac:dyDescent="0.2">
      <c r="A190" s="18"/>
      <c r="B190" s="19"/>
      <c r="C190" s="19"/>
      <c r="D190" s="18"/>
      <c r="E190" s="20"/>
      <c r="F190" s="20"/>
      <c r="G190" s="41"/>
      <c r="H190" s="63"/>
      <c r="I190" s="21"/>
      <c r="J190" s="21"/>
      <c r="K190" s="21"/>
      <c r="L190" s="21"/>
      <c r="M190" s="21"/>
      <c r="N190" s="21"/>
      <c r="O190" s="21"/>
      <c r="P190" s="22"/>
      <c r="Q190" s="22"/>
      <c r="R190" s="22"/>
      <c r="S190" s="22"/>
      <c r="T190" s="22"/>
      <c r="U190" s="22"/>
      <c r="V190" s="22"/>
      <c r="W190" s="23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2"/>
      <c r="AJ190" s="22"/>
      <c r="AK190" s="22"/>
      <c r="AL190" s="22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  <c r="BQ190" s="25"/>
      <c r="BR190" s="25"/>
      <c r="BS190" s="25"/>
      <c r="BT190" s="25"/>
      <c r="BU190" s="25"/>
      <c r="BV190" s="25"/>
      <c r="BW190" s="25"/>
      <c r="BX190" s="25"/>
      <c r="BY190" s="25"/>
      <c r="BZ190" s="25"/>
      <c r="CA190" s="25"/>
      <c r="CB190" s="25"/>
      <c r="CC190" s="25"/>
      <c r="CD190" s="25"/>
      <c r="CE190" s="25"/>
      <c r="CF190" s="25"/>
      <c r="CG190" s="25"/>
      <c r="CH190" s="25"/>
      <c r="CI190" s="25"/>
      <c r="CJ190" s="25"/>
      <c r="CK190" s="25"/>
      <c r="CL190" s="25"/>
      <c r="CM190" s="25"/>
      <c r="CN190" s="25"/>
      <c r="CO190" s="25"/>
      <c r="CP190" s="25"/>
      <c r="CQ190" s="25"/>
      <c r="CR190" s="25"/>
      <c r="CS190" s="25"/>
      <c r="CT190" s="25"/>
      <c r="CU190" s="25"/>
      <c r="CV190" s="25"/>
      <c r="CW190" s="25"/>
      <c r="CX190" s="25"/>
      <c r="CY190" s="25"/>
      <c r="CZ190" s="25"/>
      <c r="DA190" s="25"/>
      <c r="DB190" s="25"/>
      <c r="DC190" s="25"/>
      <c r="DD190" s="25"/>
      <c r="DE190" s="25"/>
      <c r="DF190" s="25"/>
      <c r="DG190" s="25"/>
      <c r="DH190" s="25"/>
      <c r="DI190" s="25"/>
      <c r="DJ190" s="25"/>
      <c r="DK190" s="25"/>
      <c r="DL190" s="25"/>
      <c r="DM190" s="25"/>
      <c r="DN190" s="25"/>
      <c r="DO190" s="25"/>
      <c r="DP190" s="25"/>
      <c r="DQ190" s="25"/>
      <c r="DR190" s="25"/>
      <c r="DS190" s="25"/>
      <c r="DT190" s="25"/>
      <c r="DU190" s="25"/>
      <c r="DV190" s="25"/>
      <c r="DW190" s="25"/>
      <c r="DX190" s="25"/>
      <c r="DY190" s="25"/>
      <c r="DZ190" s="25"/>
      <c r="EA190" s="25"/>
      <c r="EB190" s="25"/>
      <c r="EC190" s="25"/>
      <c r="ED190" s="25"/>
      <c r="EE190" s="25"/>
      <c r="EF190" s="25"/>
      <c r="EG190" s="25"/>
      <c r="EH190" s="25"/>
      <c r="EI190" s="25"/>
      <c r="EJ190" s="25"/>
      <c r="EK190" s="25"/>
      <c r="EL190" s="25"/>
      <c r="EM190" s="25"/>
      <c r="EN190" s="25"/>
      <c r="EO190" s="25"/>
      <c r="EP190" s="25"/>
      <c r="EQ190" s="25"/>
      <c r="ER190" s="25"/>
      <c r="ES190" s="25"/>
      <c r="ET190" s="25"/>
      <c r="EU190" s="25"/>
      <c r="EV190" s="25"/>
      <c r="EW190" s="25"/>
      <c r="EX190" s="25"/>
      <c r="EY190" s="25"/>
      <c r="EZ190" s="25"/>
      <c r="FA190" s="25"/>
      <c r="FB190" s="25"/>
      <c r="FC190" s="25"/>
      <c r="FD190" s="25"/>
      <c r="FE190" s="25"/>
      <c r="FF190" s="25"/>
      <c r="FG190" s="25"/>
      <c r="FH190" s="25"/>
      <c r="FI190" s="25"/>
      <c r="FJ190" s="25"/>
      <c r="FK190" s="25"/>
      <c r="FL190" s="25"/>
      <c r="FM190" s="25"/>
      <c r="FN190" s="25"/>
      <c r="FO190" s="25"/>
      <c r="FP190" s="25"/>
      <c r="FQ190" s="25"/>
      <c r="FR190" s="25"/>
      <c r="FS190" s="25"/>
      <c r="FT190" s="25"/>
      <c r="FU190" s="25"/>
      <c r="FV190" s="25"/>
      <c r="FW190" s="25"/>
      <c r="FX190" s="25"/>
      <c r="FY190" s="25"/>
      <c r="FZ190" s="25"/>
      <c r="GA190" s="25"/>
      <c r="GB190" s="25"/>
      <c r="GC190" s="25"/>
      <c r="GD190" s="25"/>
      <c r="GE190" s="25"/>
      <c r="GF190" s="25"/>
      <c r="GG190" s="25"/>
      <c r="GH190" s="25"/>
      <c r="GI190" s="25"/>
      <c r="GJ190" s="25"/>
      <c r="GK190" s="25"/>
      <c r="GL190" s="25"/>
      <c r="GM190" s="25"/>
      <c r="GN190" s="25"/>
      <c r="GO190" s="25"/>
      <c r="GP190" s="25"/>
      <c r="GQ190" s="25"/>
      <c r="GR190" s="25"/>
      <c r="GS190" s="25"/>
      <c r="GT190" s="25"/>
      <c r="GU190" s="25"/>
      <c r="GV190" s="25"/>
      <c r="GW190" s="25"/>
      <c r="GX190" s="25"/>
      <c r="GY190" s="25"/>
      <c r="GZ190" s="25"/>
      <c r="HA190" s="25"/>
      <c r="HB190" s="25"/>
      <c r="HC190" s="25"/>
      <c r="HD190" s="25"/>
      <c r="HE190" s="25"/>
      <c r="HF190" s="25"/>
      <c r="HG190" s="25"/>
      <c r="HH190" s="25"/>
      <c r="HI190" s="25"/>
      <c r="HJ190" s="25"/>
      <c r="HK190" s="25"/>
      <c r="HL190" s="25"/>
      <c r="HM190" s="25"/>
      <c r="HN190" s="25"/>
      <c r="HO190" s="25"/>
      <c r="HP190" s="25"/>
      <c r="HQ190" s="25"/>
      <c r="HR190" s="25"/>
      <c r="HS190" s="25"/>
      <c r="HT190" s="25"/>
      <c r="HU190" s="25"/>
      <c r="HV190" s="25"/>
      <c r="HW190" s="25"/>
      <c r="HX190" s="25"/>
      <c r="HY190" s="25"/>
      <c r="HZ190" s="25"/>
      <c r="IA190" s="25"/>
      <c r="IB190" s="25"/>
      <c r="IC190" s="25"/>
      <c r="ID190" s="25"/>
      <c r="IE190" s="25"/>
      <c r="IF190" s="25"/>
      <c r="IG190" s="25"/>
      <c r="IH190" s="25"/>
      <c r="II190" s="25"/>
      <c r="IJ190" s="25"/>
      <c r="IK190" s="25"/>
      <c r="IL190" s="25"/>
      <c r="IM190" s="25"/>
      <c r="IN190" s="25"/>
      <c r="IO190" s="25"/>
      <c r="IP190" s="25"/>
      <c r="IQ190" s="25"/>
      <c r="IR190" s="25"/>
      <c r="IS190" s="25"/>
      <c r="IT190" s="25"/>
      <c r="IU190" s="25"/>
      <c r="IV190" s="25"/>
      <c r="IW190" s="25"/>
      <c r="IX190" s="25"/>
      <c r="IY190" s="25"/>
      <c r="IZ190" s="25"/>
    </row>
    <row r="191" spans="1:260" s="26" customFormat="1" ht="22" customHeight="1" x14ac:dyDescent="0.2">
      <c r="A191" s="18"/>
      <c r="B191" s="19"/>
      <c r="C191" s="19"/>
      <c r="D191" s="18"/>
      <c r="E191" s="20"/>
      <c r="F191" s="20"/>
      <c r="G191" s="41"/>
      <c r="H191" s="63"/>
      <c r="I191" s="21"/>
      <c r="J191" s="21"/>
      <c r="K191" s="21"/>
      <c r="L191" s="21"/>
      <c r="M191" s="21"/>
      <c r="N191" s="21"/>
      <c r="O191" s="21"/>
      <c r="P191" s="22"/>
      <c r="Q191" s="22"/>
      <c r="R191" s="22"/>
      <c r="S191" s="22"/>
      <c r="T191" s="22"/>
      <c r="U191" s="22"/>
      <c r="V191" s="22"/>
      <c r="W191" s="23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2"/>
      <c r="AJ191" s="22"/>
      <c r="AK191" s="22"/>
      <c r="AL191" s="22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  <c r="BM191" s="25"/>
      <c r="BN191" s="25"/>
      <c r="BO191" s="25"/>
      <c r="BP191" s="25"/>
      <c r="BQ191" s="25"/>
      <c r="BR191" s="25"/>
      <c r="BS191" s="25"/>
      <c r="BT191" s="25"/>
      <c r="BU191" s="25"/>
      <c r="BV191" s="25"/>
      <c r="BW191" s="25"/>
      <c r="BX191" s="25"/>
      <c r="BY191" s="25"/>
      <c r="BZ191" s="25"/>
      <c r="CA191" s="25"/>
      <c r="CB191" s="25"/>
      <c r="CC191" s="25"/>
      <c r="CD191" s="25"/>
      <c r="CE191" s="25"/>
      <c r="CF191" s="25"/>
      <c r="CG191" s="25"/>
      <c r="CH191" s="25"/>
      <c r="CI191" s="25"/>
      <c r="CJ191" s="25"/>
      <c r="CK191" s="25"/>
      <c r="CL191" s="25"/>
      <c r="CM191" s="25"/>
      <c r="CN191" s="25"/>
      <c r="CO191" s="25"/>
      <c r="CP191" s="25"/>
      <c r="CQ191" s="25"/>
      <c r="CR191" s="25"/>
      <c r="CS191" s="25"/>
      <c r="CT191" s="25"/>
      <c r="CU191" s="25"/>
      <c r="CV191" s="25"/>
      <c r="CW191" s="25"/>
      <c r="CX191" s="25"/>
      <c r="CY191" s="25"/>
      <c r="CZ191" s="25"/>
      <c r="DA191" s="25"/>
      <c r="DB191" s="25"/>
      <c r="DC191" s="25"/>
      <c r="DD191" s="25"/>
      <c r="DE191" s="25"/>
      <c r="DF191" s="25"/>
      <c r="DG191" s="25"/>
      <c r="DH191" s="25"/>
      <c r="DI191" s="25"/>
      <c r="DJ191" s="25"/>
      <c r="DK191" s="25"/>
      <c r="DL191" s="25"/>
      <c r="DM191" s="25"/>
      <c r="DN191" s="25"/>
      <c r="DO191" s="25"/>
      <c r="DP191" s="25"/>
      <c r="DQ191" s="25"/>
      <c r="DR191" s="25"/>
      <c r="DS191" s="25"/>
      <c r="DT191" s="25"/>
      <c r="DU191" s="25"/>
      <c r="DV191" s="25"/>
      <c r="DW191" s="25"/>
      <c r="DX191" s="25"/>
      <c r="DY191" s="25"/>
      <c r="DZ191" s="25"/>
      <c r="EA191" s="25"/>
      <c r="EB191" s="25"/>
      <c r="EC191" s="25"/>
      <c r="ED191" s="25"/>
      <c r="EE191" s="25"/>
      <c r="EF191" s="25"/>
      <c r="EG191" s="25"/>
      <c r="EH191" s="25"/>
      <c r="EI191" s="25"/>
      <c r="EJ191" s="25"/>
      <c r="EK191" s="25"/>
      <c r="EL191" s="25"/>
      <c r="EM191" s="25"/>
      <c r="EN191" s="25"/>
      <c r="EO191" s="25"/>
      <c r="EP191" s="25"/>
      <c r="EQ191" s="25"/>
      <c r="ER191" s="25"/>
      <c r="ES191" s="25"/>
      <c r="ET191" s="25"/>
      <c r="EU191" s="25"/>
      <c r="EV191" s="25"/>
      <c r="EW191" s="25"/>
      <c r="EX191" s="25"/>
      <c r="EY191" s="25"/>
      <c r="EZ191" s="25"/>
      <c r="FA191" s="25"/>
      <c r="FB191" s="25"/>
      <c r="FC191" s="25"/>
      <c r="FD191" s="25"/>
      <c r="FE191" s="25"/>
      <c r="FF191" s="25"/>
      <c r="FG191" s="25"/>
      <c r="FH191" s="25"/>
      <c r="FI191" s="25"/>
      <c r="FJ191" s="25"/>
      <c r="FK191" s="25"/>
      <c r="FL191" s="25"/>
      <c r="FM191" s="25"/>
      <c r="FN191" s="25"/>
      <c r="FO191" s="25"/>
      <c r="FP191" s="25"/>
      <c r="FQ191" s="25"/>
      <c r="FR191" s="25"/>
      <c r="FS191" s="25"/>
      <c r="FT191" s="25"/>
      <c r="FU191" s="25"/>
      <c r="FV191" s="25"/>
      <c r="FW191" s="25"/>
      <c r="FX191" s="25"/>
      <c r="FY191" s="25"/>
      <c r="FZ191" s="25"/>
      <c r="GA191" s="25"/>
      <c r="GB191" s="25"/>
      <c r="GC191" s="25"/>
      <c r="GD191" s="25"/>
      <c r="GE191" s="25"/>
      <c r="GF191" s="25"/>
      <c r="GG191" s="25"/>
      <c r="GH191" s="25"/>
      <c r="GI191" s="25"/>
      <c r="GJ191" s="25"/>
      <c r="GK191" s="25"/>
      <c r="GL191" s="25"/>
      <c r="GM191" s="25"/>
      <c r="GN191" s="25"/>
      <c r="GO191" s="25"/>
      <c r="GP191" s="25"/>
      <c r="GQ191" s="25"/>
      <c r="GR191" s="25"/>
      <c r="GS191" s="25"/>
      <c r="GT191" s="25"/>
      <c r="GU191" s="25"/>
      <c r="GV191" s="25"/>
      <c r="GW191" s="25"/>
      <c r="GX191" s="25"/>
      <c r="GY191" s="25"/>
      <c r="GZ191" s="25"/>
      <c r="HA191" s="25"/>
      <c r="HB191" s="25"/>
      <c r="HC191" s="25"/>
      <c r="HD191" s="25"/>
      <c r="HE191" s="25"/>
      <c r="HF191" s="25"/>
      <c r="HG191" s="25"/>
      <c r="HH191" s="25"/>
      <c r="HI191" s="25"/>
      <c r="HJ191" s="25"/>
      <c r="HK191" s="25"/>
      <c r="HL191" s="25"/>
      <c r="HM191" s="25"/>
      <c r="HN191" s="25"/>
      <c r="HO191" s="25"/>
      <c r="HP191" s="25"/>
      <c r="HQ191" s="25"/>
      <c r="HR191" s="25"/>
      <c r="HS191" s="25"/>
      <c r="HT191" s="25"/>
      <c r="HU191" s="25"/>
      <c r="HV191" s="25"/>
      <c r="HW191" s="25"/>
      <c r="HX191" s="25"/>
      <c r="HY191" s="25"/>
      <c r="HZ191" s="25"/>
      <c r="IA191" s="25"/>
      <c r="IB191" s="25"/>
      <c r="IC191" s="25"/>
      <c r="ID191" s="25"/>
      <c r="IE191" s="25"/>
      <c r="IF191" s="25"/>
      <c r="IG191" s="25"/>
      <c r="IH191" s="25"/>
      <c r="II191" s="25"/>
      <c r="IJ191" s="25"/>
      <c r="IK191" s="25"/>
      <c r="IL191" s="25"/>
      <c r="IM191" s="25"/>
      <c r="IN191" s="25"/>
      <c r="IO191" s="25"/>
      <c r="IP191" s="25"/>
      <c r="IQ191" s="25"/>
      <c r="IR191" s="25"/>
      <c r="IS191" s="25"/>
      <c r="IT191" s="25"/>
      <c r="IU191" s="25"/>
      <c r="IV191" s="25"/>
      <c r="IW191" s="25"/>
      <c r="IX191" s="25"/>
      <c r="IY191" s="25"/>
      <c r="IZ191" s="25"/>
    </row>
    <row r="192" spans="1:260" s="26" customFormat="1" ht="22" customHeight="1" x14ac:dyDescent="0.2">
      <c r="A192" s="18"/>
      <c r="B192" s="19"/>
      <c r="C192" s="19"/>
      <c r="D192" s="18"/>
      <c r="E192" s="20"/>
      <c r="F192" s="20"/>
      <c r="G192" s="41"/>
      <c r="H192" s="63"/>
      <c r="I192" s="21"/>
      <c r="J192" s="21"/>
      <c r="K192" s="21"/>
      <c r="L192" s="21"/>
      <c r="M192" s="21"/>
      <c r="N192" s="21"/>
      <c r="O192" s="21"/>
      <c r="P192" s="22"/>
      <c r="Q192" s="22"/>
      <c r="R192" s="22"/>
      <c r="S192" s="22"/>
      <c r="T192" s="22"/>
      <c r="U192" s="22"/>
      <c r="V192" s="22"/>
      <c r="W192" s="23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2"/>
      <c r="AJ192" s="22"/>
      <c r="AK192" s="22"/>
      <c r="AL192" s="22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  <c r="BY192" s="25"/>
      <c r="BZ192" s="25"/>
      <c r="CA192" s="25"/>
      <c r="CB192" s="25"/>
      <c r="CC192" s="25"/>
      <c r="CD192" s="25"/>
      <c r="CE192" s="25"/>
      <c r="CF192" s="25"/>
      <c r="CG192" s="25"/>
      <c r="CH192" s="25"/>
      <c r="CI192" s="25"/>
      <c r="CJ192" s="25"/>
      <c r="CK192" s="25"/>
      <c r="CL192" s="25"/>
      <c r="CM192" s="25"/>
      <c r="CN192" s="25"/>
      <c r="CO192" s="25"/>
      <c r="CP192" s="25"/>
      <c r="CQ192" s="25"/>
      <c r="CR192" s="25"/>
      <c r="CS192" s="25"/>
      <c r="CT192" s="25"/>
      <c r="CU192" s="25"/>
      <c r="CV192" s="25"/>
      <c r="CW192" s="25"/>
      <c r="CX192" s="25"/>
      <c r="CY192" s="25"/>
      <c r="CZ192" s="25"/>
      <c r="DA192" s="25"/>
      <c r="DB192" s="25"/>
      <c r="DC192" s="25"/>
      <c r="DD192" s="25"/>
      <c r="DE192" s="25"/>
      <c r="DF192" s="25"/>
      <c r="DG192" s="25"/>
      <c r="DH192" s="25"/>
      <c r="DI192" s="25"/>
      <c r="DJ192" s="25"/>
      <c r="DK192" s="25"/>
      <c r="DL192" s="25"/>
      <c r="DM192" s="25"/>
      <c r="DN192" s="25"/>
      <c r="DO192" s="25"/>
      <c r="DP192" s="25"/>
      <c r="DQ192" s="25"/>
      <c r="DR192" s="25"/>
      <c r="DS192" s="25"/>
      <c r="DT192" s="25"/>
      <c r="DU192" s="25"/>
      <c r="DV192" s="25"/>
      <c r="DW192" s="25"/>
      <c r="DX192" s="25"/>
      <c r="DY192" s="25"/>
      <c r="DZ192" s="25"/>
      <c r="EA192" s="25"/>
      <c r="EB192" s="25"/>
      <c r="EC192" s="25"/>
      <c r="ED192" s="25"/>
      <c r="EE192" s="25"/>
      <c r="EF192" s="25"/>
      <c r="EG192" s="25"/>
      <c r="EH192" s="25"/>
      <c r="EI192" s="25"/>
      <c r="EJ192" s="25"/>
      <c r="EK192" s="25"/>
      <c r="EL192" s="25"/>
      <c r="EM192" s="25"/>
      <c r="EN192" s="25"/>
      <c r="EO192" s="25"/>
      <c r="EP192" s="25"/>
      <c r="EQ192" s="25"/>
      <c r="ER192" s="25"/>
      <c r="ES192" s="25"/>
      <c r="ET192" s="25"/>
      <c r="EU192" s="25"/>
      <c r="EV192" s="25"/>
      <c r="EW192" s="25"/>
      <c r="EX192" s="25"/>
      <c r="EY192" s="25"/>
      <c r="EZ192" s="25"/>
      <c r="FA192" s="25"/>
      <c r="FB192" s="25"/>
      <c r="FC192" s="25"/>
      <c r="FD192" s="25"/>
      <c r="FE192" s="25"/>
      <c r="FF192" s="25"/>
      <c r="FG192" s="25"/>
      <c r="FH192" s="25"/>
      <c r="FI192" s="25"/>
      <c r="FJ192" s="25"/>
      <c r="FK192" s="25"/>
      <c r="FL192" s="25"/>
      <c r="FM192" s="25"/>
      <c r="FN192" s="25"/>
      <c r="FO192" s="25"/>
      <c r="FP192" s="25"/>
      <c r="FQ192" s="25"/>
      <c r="FR192" s="25"/>
      <c r="FS192" s="25"/>
      <c r="FT192" s="25"/>
      <c r="FU192" s="25"/>
      <c r="FV192" s="25"/>
      <c r="FW192" s="25"/>
      <c r="FX192" s="25"/>
      <c r="FY192" s="25"/>
      <c r="FZ192" s="25"/>
      <c r="GA192" s="25"/>
      <c r="GB192" s="25"/>
      <c r="GC192" s="25"/>
      <c r="GD192" s="25"/>
      <c r="GE192" s="25"/>
      <c r="GF192" s="25"/>
      <c r="GG192" s="25"/>
      <c r="GH192" s="25"/>
      <c r="GI192" s="25"/>
      <c r="GJ192" s="25"/>
      <c r="GK192" s="25"/>
      <c r="GL192" s="25"/>
      <c r="GM192" s="25"/>
      <c r="GN192" s="25"/>
      <c r="GO192" s="25"/>
      <c r="GP192" s="25"/>
      <c r="GQ192" s="25"/>
      <c r="GR192" s="25"/>
      <c r="GS192" s="25"/>
      <c r="GT192" s="25"/>
      <c r="GU192" s="25"/>
      <c r="GV192" s="25"/>
      <c r="GW192" s="25"/>
      <c r="GX192" s="25"/>
      <c r="GY192" s="25"/>
      <c r="GZ192" s="25"/>
      <c r="HA192" s="25"/>
      <c r="HB192" s="25"/>
      <c r="HC192" s="25"/>
      <c r="HD192" s="25"/>
      <c r="HE192" s="25"/>
      <c r="HF192" s="25"/>
      <c r="HG192" s="25"/>
      <c r="HH192" s="25"/>
      <c r="HI192" s="25"/>
      <c r="HJ192" s="25"/>
      <c r="HK192" s="25"/>
      <c r="HL192" s="25"/>
      <c r="HM192" s="25"/>
      <c r="HN192" s="25"/>
      <c r="HO192" s="25"/>
      <c r="HP192" s="25"/>
      <c r="HQ192" s="25"/>
      <c r="HR192" s="25"/>
      <c r="HS192" s="25"/>
      <c r="HT192" s="25"/>
      <c r="HU192" s="25"/>
      <c r="HV192" s="25"/>
      <c r="HW192" s="25"/>
      <c r="HX192" s="25"/>
      <c r="HY192" s="25"/>
      <c r="HZ192" s="25"/>
      <c r="IA192" s="25"/>
      <c r="IB192" s="25"/>
      <c r="IC192" s="25"/>
      <c r="ID192" s="25"/>
      <c r="IE192" s="25"/>
      <c r="IF192" s="25"/>
      <c r="IG192" s="25"/>
      <c r="IH192" s="25"/>
      <c r="II192" s="25"/>
      <c r="IJ192" s="25"/>
      <c r="IK192" s="25"/>
      <c r="IL192" s="25"/>
      <c r="IM192" s="25"/>
      <c r="IN192" s="25"/>
      <c r="IO192" s="25"/>
      <c r="IP192" s="25"/>
      <c r="IQ192" s="25"/>
      <c r="IR192" s="25"/>
      <c r="IS192" s="25"/>
      <c r="IT192" s="25"/>
      <c r="IU192" s="25"/>
      <c r="IV192" s="25"/>
      <c r="IW192" s="25"/>
      <c r="IX192" s="25"/>
      <c r="IY192" s="25"/>
      <c r="IZ192" s="25"/>
    </row>
    <row r="193" spans="1:260" s="26" customFormat="1" ht="22" customHeight="1" x14ac:dyDescent="0.2">
      <c r="A193" s="18"/>
      <c r="B193" s="19"/>
      <c r="C193" s="19"/>
      <c r="D193" s="18"/>
      <c r="E193" s="20"/>
      <c r="F193" s="20"/>
      <c r="G193" s="41"/>
      <c r="H193" s="63"/>
      <c r="I193" s="21"/>
      <c r="J193" s="21"/>
      <c r="K193" s="21"/>
      <c r="L193" s="21"/>
      <c r="M193" s="21"/>
      <c r="N193" s="21"/>
      <c r="O193" s="21"/>
      <c r="P193" s="22"/>
      <c r="Q193" s="22"/>
      <c r="R193" s="22"/>
      <c r="S193" s="22"/>
      <c r="T193" s="22"/>
      <c r="U193" s="22"/>
      <c r="V193" s="22"/>
      <c r="W193" s="23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2"/>
      <c r="AJ193" s="22"/>
      <c r="AK193" s="22"/>
      <c r="AL193" s="22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  <c r="BM193" s="25"/>
      <c r="BN193" s="25"/>
      <c r="BO193" s="25"/>
      <c r="BP193" s="25"/>
      <c r="BQ193" s="25"/>
      <c r="BR193" s="25"/>
      <c r="BS193" s="25"/>
      <c r="BT193" s="25"/>
      <c r="BU193" s="25"/>
      <c r="BV193" s="25"/>
      <c r="BW193" s="25"/>
      <c r="BX193" s="25"/>
      <c r="BY193" s="25"/>
      <c r="BZ193" s="25"/>
      <c r="CA193" s="25"/>
      <c r="CB193" s="25"/>
      <c r="CC193" s="25"/>
      <c r="CD193" s="25"/>
      <c r="CE193" s="25"/>
      <c r="CF193" s="25"/>
      <c r="CG193" s="25"/>
      <c r="CH193" s="25"/>
      <c r="CI193" s="25"/>
      <c r="CJ193" s="25"/>
      <c r="CK193" s="25"/>
      <c r="CL193" s="25"/>
      <c r="CM193" s="25"/>
      <c r="CN193" s="25"/>
      <c r="CO193" s="25"/>
      <c r="CP193" s="25"/>
      <c r="CQ193" s="25"/>
      <c r="CR193" s="25"/>
      <c r="CS193" s="25"/>
      <c r="CT193" s="25"/>
      <c r="CU193" s="25"/>
      <c r="CV193" s="25"/>
      <c r="CW193" s="25"/>
      <c r="CX193" s="25"/>
      <c r="CY193" s="25"/>
      <c r="CZ193" s="25"/>
      <c r="DA193" s="25"/>
      <c r="DB193" s="25"/>
      <c r="DC193" s="25"/>
      <c r="DD193" s="25"/>
      <c r="DE193" s="25"/>
      <c r="DF193" s="25"/>
      <c r="DG193" s="25"/>
      <c r="DH193" s="25"/>
      <c r="DI193" s="25"/>
      <c r="DJ193" s="25"/>
      <c r="DK193" s="25"/>
      <c r="DL193" s="25"/>
      <c r="DM193" s="25"/>
      <c r="DN193" s="25"/>
      <c r="DO193" s="25"/>
      <c r="DP193" s="25"/>
      <c r="DQ193" s="25"/>
      <c r="DR193" s="25"/>
      <c r="DS193" s="25"/>
      <c r="DT193" s="25"/>
      <c r="DU193" s="25"/>
      <c r="DV193" s="25"/>
      <c r="DW193" s="25"/>
      <c r="DX193" s="25"/>
      <c r="DY193" s="25"/>
      <c r="DZ193" s="25"/>
      <c r="EA193" s="25"/>
      <c r="EB193" s="25"/>
      <c r="EC193" s="25"/>
      <c r="ED193" s="25"/>
      <c r="EE193" s="25"/>
      <c r="EF193" s="25"/>
      <c r="EG193" s="25"/>
      <c r="EH193" s="25"/>
      <c r="EI193" s="25"/>
      <c r="EJ193" s="25"/>
      <c r="EK193" s="25"/>
      <c r="EL193" s="25"/>
      <c r="EM193" s="25"/>
      <c r="EN193" s="25"/>
      <c r="EO193" s="25"/>
      <c r="EP193" s="25"/>
      <c r="EQ193" s="25"/>
      <c r="ER193" s="25"/>
      <c r="ES193" s="25"/>
      <c r="ET193" s="25"/>
      <c r="EU193" s="25"/>
      <c r="EV193" s="25"/>
      <c r="EW193" s="25"/>
      <c r="EX193" s="25"/>
      <c r="EY193" s="25"/>
      <c r="EZ193" s="25"/>
      <c r="FA193" s="25"/>
      <c r="FB193" s="25"/>
      <c r="FC193" s="25"/>
      <c r="FD193" s="25"/>
      <c r="FE193" s="25"/>
      <c r="FF193" s="25"/>
      <c r="FG193" s="25"/>
      <c r="FH193" s="25"/>
      <c r="FI193" s="25"/>
      <c r="FJ193" s="25"/>
      <c r="FK193" s="25"/>
      <c r="FL193" s="25"/>
      <c r="FM193" s="25"/>
      <c r="FN193" s="25"/>
      <c r="FO193" s="25"/>
      <c r="FP193" s="25"/>
      <c r="FQ193" s="25"/>
      <c r="FR193" s="25"/>
      <c r="FS193" s="25"/>
      <c r="FT193" s="25"/>
      <c r="FU193" s="25"/>
      <c r="FV193" s="25"/>
      <c r="FW193" s="25"/>
      <c r="FX193" s="25"/>
      <c r="FY193" s="25"/>
      <c r="FZ193" s="25"/>
      <c r="GA193" s="25"/>
      <c r="GB193" s="25"/>
      <c r="GC193" s="25"/>
      <c r="GD193" s="25"/>
      <c r="GE193" s="25"/>
      <c r="GF193" s="25"/>
      <c r="GG193" s="25"/>
      <c r="GH193" s="25"/>
      <c r="GI193" s="25"/>
      <c r="GJ193" s="25"/>
      <c r="GK193" s="25"/>
      <c r="GL193" s="25"/>
      <c r="GM193" s="25"/>
      <c r="GN193" s="25"/>
      <c r="GO193" s="25"/>
      <c r="GP193" s="25"/>
      <c r="GQ193" s="25"/>
      <c r="GR193" s="25"/>
      <c r="GS193" s="25"/>
      <c r="GT193" s="25"/>
      <c r="GU193" s="25"/>
      <c r="GV193" s="25"/>
      <c r="GW193" s="25"/>
      <c r="GX193" s="25"/>
      <c r="GY193" s="25"/>
      <c r="GZ193" s="25"/>
      <c r="HA193" s="25"/>
      <c r="HB193" s="25"/>
      <c r="HC193" s="25"/>
      <c r="HD193" s="25"/>
      <c r="HE193" s="25"/>
      <c r="HF193" s="25"/>
      <c r="HG193" s="25"/>
      <c r="HH193" s="25"/>
      <c r="HI193" s="25"/>
      <c r="HJ193" s="25"/>
      <c r="HK193" s="25"/>
      <c r="HL193" s="25"/>
      <c r="HM193" s="25"/>
      <c r="HN193" s="25"/>
      <c r="HO193" s="25"/>
      <c r="HP193" s="25"/>
      <c r="HQ193" s="25"/>
      <c r="HR193" s="25"/>
      <c r="HS193" s="25"/>
      <c r="HT193" s="25"/>
      <c r="HU193" s="25"/>
      <c r="HV193" s="25"/>
      <c r="HW193" s="25"/>
      <c r="HX193" s="25"/>
      <c r="HY193" s="25"/>
      <c r="HZ193" s="25"/>
      <c r="IA193" s="25"/>
      <c r="IB193" s="25"/>
      <c r="IC193" s="25"/>
      <c r="ID193" s="25"/>
      <c r="IE193" s="25"/>
      <c r="IF193" s="25"/>
      <c r="IG193" s="25"/>
      <c r="IH193" s="25"/>
      <c r="II193" s="25"/>
      <c r="IJ193" s="25"/>
      <c r="IK193" s="25"/>
      <c r="IL193" s="25"/>
      <c r="IM193" s="25"/>
      <c r="IN193" s="25"/>
      <c r="IO193" s="25"/>
      <c r="IP193" s="25"/>
      <c r="IQ193" s="25"/>
      <c r="IR193" s="25"/>
      <c r="IS193" s="25"/>
      <c r="IT193" s="25"/>
      <c r="IU193" s="25"/>
      <c r="IV193" s="25"/>
      <c r="IW193" s="25"/>
      <c r="IX193" s="25"/>
      <c r="IY193" s="25"/>
      <c r="IZ193" s="25"/>
    </row>
    <row r="194" spans="1:260" s="26" customFormat="1" ht="22" customHeight="1" x14ac:dyDescent="0.2">
      <c r="A194" s="18"/>
      <c r="B194" s="19"/>
      <c r="C194" s="19"/>
      <c r="D194" s="18"/>
      <c r="E194" s="20"/>
      <c r="F194" s="20"/>
      <c r="G194" s="41"/>
      <c r="H194" s="63"/>
      <c r="I194" s="21"/>
      <c r="J194" s="21"/>
      <c r="K194" s="21"/>
      <c r="L194" s="21"/>
      <c r="M194" s="21"/>
      <c r="N194" s="21"/>
      <c r="O194" s="21"/>
      <c r="P194" s="22"/>
      <c r="Q194" s="22"/>
      <c r="R194" s="22"/>
      <c r="S194" s="22"/>
      <c r="T194" s="22"/>
      <c r="U194" s="22"/>
      <c r="V194" s="22"/>
      <c r="W194" s="23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2"/>
      <c r="AJ194" s="22"/>
      <c r="AK194" s="22"/>
      <c r="AL194" s="22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5"/>
      <c r="BP194" s="25"/>
      <c r="BQ194" s="25"/>
      <c r="BR194" s="25"/>
      <c r="BS194" s="25"/>
      <c r="BT194" s="25"/>
      <c r="BU194" s="25"/>
      <c r="BV194" s="25"/>
      <c r="BW194" s="25"/>
      <c r="BX194" s="25"/>
      <c r="BY194" s="25"/>
      <c r="BZ194" s="25"/>
      <c r="CA194" s="25"/>
      <c r="CB194" s="25"/>
      <c r="CC194" s="25"/>
      <c r="CD194" s="25"/>
      <c r="CE194" s="25"/>
      <c r="CF194" s="25"/>
      <c r="CG194" s="25"/>
      <c r="CH194" s="25"/>
      <c r="CI194" s="25"/>
      <c r="CJ194" s="25"/>
      <c r="CK194" s="25"/>
      <c r="CL194" s="25"/>
      <c r="CM194" s="25"/>
      <c r="CN194" s="25"/>
      <c r="CO194" s="25"/>
      <c r="CP194" s="25"/>
      <c r="CQ194" s="25"/>
      <c r="CR194" s="25"/>
      <c r="CS194" s="25"/>
      <c r="CT194" s="25"/>
      <c r="CU194" s="25"/>
      <c r="CV194" s="25"/>
      <c r="CW194" s="25"/>
      <c r="CX194" s="25"/>
      <c r="CY194" s="25"/>
      <c r="CZ194" s="25"/>
      <c r="DA194" s="25"/>
      <c r="DB194" s="25"/>
      <c r="DC194" s="25"/>
      <c r="DD194" s="25"/>
      <c r="DE194" s="25"/>
      <c r="DF194" s="25"/>
      <c r="DG194" s="25"/>
      <c r="DH194" s="25"/>
      <c r="DI194" s="25"/>
      <c r="DJ194" s="25"/>
      <c r="DK194" s="25"/>
      <c r="DL194" s="25"/>
      <c r="DM194" s="25"/>
      <c r="DN194" s="25"/>
      <c r="DO194" s="25"/>
      <c r="DP194" s="25"/>
      <c r="DQ194" s="25"/>
      <c r="DR194" s="25"/>
      <c r="DS194" s="25"/>
      <c r="DT194" s="25"/>
      <c r="DU194" s="25"/>
      <c r="DV194" s="25"/>
      <c r="DW194" s="25"/>
      <c r="DX194" s="25"/>
      <c r="DY194" s="25"/>
      <c r="DZ194" s="25"/>
      <c r="EA194" s="25"/>
      <c r="EB194" s="25"/>
      <c r="EC194" s="25"/>
      <c r="ED194" s="25"/>
      <c r="EE194" s="25"/>
      <c r="EF194" s="25"/>
      <c r="EG194" s="25"/>
      <c r="EH194" s="25"/>
      <c r="EI194" s="25"/>
      <c r="EJ194" s="25"/>
      <c r="EK194" s="25"/>
      <c r="EL194" s="25"/>
      <c r="EM194" s="25"/>
      <c r="EN194" s="25"/>
      <c r="EO194" s="25"/>
      <c r="EP194" s="25"/>
      <c r="EQ194" s="25"/>
      <c r="ER194" s="25"/>
      <c r="ES194" s="25"/>
      <c r="ET194" s="25"/>
      <c r="EU194" s="25"/>
      <c r="EV194" s="25"/>
      <c r="EW194" s="25"/>
      <c r="EX194" s="25"/>
      <c r="EY194" s="25"/>
      <c r="EZ194" s="25"/>
      <c r="FA194" s="25"/>
      <c r="FB194" s="25"/>
      <c r="FC194" s="25"/>
      <c r="FD194" s="25"/>
      <c r="FE194" s="25"/>
      <c r="FF194" s="25"/>
      <c r="FG194" s="25"/>
      <c r="FH194" s="25"/>
      <c r="FI194" s="25"/>
      <c r="FJ194" s="25"/>
      <c r="FK194" s="25"/>
      <c r="FL194" s="25"/>
      <c r="FM194" s="25"/>
      <c r="FN194" s="25"/>
      <c r="FO194" s="25"/>
      <c r="FP194" s="25"/>
      <c r="FQ194" s="25"/>
      <c r="FR194" s="25"/>
      <c r="FS194" s="25"/>
      <c r="FT194" s="25"/>
      <c r="FU194" s="25"/>
      <c r="FV194" s="25"/>
      <c r="FW194" s="25"/>
      <c r="FX194" s="25"/>
      <c r="FY194" s="25"/>
      <c r="FZ194" s="25"/>
      <c r="GA194" s="25"/>
      <c r="GB194" s="25"/>
      <c r="GC194" s="25"/>
      <c r="GD194" s="25"/>
      <c r="GE194" s="25"/>
      <c r="GF194" s="25"/>
      <c r="GG194" s="25"/>
      <c r="GH194" s="25"/>
      <c r="GI194" s="25"/>
      <c r="GJ194" s="25"/>
      <c r="GK194" s="25"/>
      <c r="GL194" s="25"/>
      <c r="GM194" s="25"/>
      <c r="GN194" s="25"/>
      <c r="GO194" s="25"/>
      <c r="GP194" s="25"/>
      <c r="GQ194" s="25"/>
      <c r="GR194" s="25"/>
      <c r="GS194" s="25"/>
      <c r="GT194" s="25"/>
      <c r="GU194" s="25"/>
      <c r="GV194" s="25"/>
      <c r="GW194" s="25"/>
      <c r="GX194" s="25"/>
      <c r="GY194" s="25"/>
      <c r="GZ194" s="25"/>
      <c r="HA194" s="25"/>
      <c r="HB194" s="25"/>
      <c r="HC194" s="25"/>
      <c r="HD194" s="25"/>
      <c r="HE194" s="25"/>
      <c r="HF194" s="25"/>
      <c r="HG194" s="25"/>
      <c r="HH194" s="25"/>
      <c r="HI194" s="25"/>
      <c r="HJ194" s="25"/>
      <c r="HK194" s="25"/>
      <c r="HL194" s="25"/>
      <c r="HM194" s="25"/>
      <c r="HN194" s="25"/>
      <c r="HO194" s="25"/>
      <c r="HP194" s="25"/>
      <c r="HQ194" s="25"/>
      <c r="HR194" s="25"/>
      <c r="HS194" s="25"/>
      <c r="HT194" s="25"/>
      <c r="HU194" s="25"/>
      <c r="HV194" s="25"/>
      <c r="HW194" s="25"/>
      <c r="HX194" s="25"/>
      <c r="HY194" s="25"/>
      <c r="HZ194" s="25"/>
      <c r="IA194" s="25"/>
      <c r="IB194" s="25"/>
      <c r="IC194" s="25"/>
      <c r="ID194" s="25"/>
      <c r="IE194" s="25"/>
      <c r="IF194" s="25"/>
      <c r="IG194" s="25"/>
      <c r="IH194" s="25"/>
      <c r="II194" s="25"/>
      <c r="IJ194" s="25"/>
      <c r="IK194" s="25"/>
      <c r="IL194" s="25"/>
      <c r="IM194" s="25"/>
      <c r="IN194" s="25"/>
      <c r="IO194" s="25"/>
      <c r="IP194" s="25"/>
      <c r="IQ194" s="25"/>
      <c r="IR194" s="25"/>
      <c r="IS194" s="25"/>
      <c r="IT194" s="25"/>
      <c r="IU194" s="25"/>
      <c r="IV194" s="25"/>
      <c r="IW194" s="25"/>
      <c r="IX194" s="25"/>
      <c r="IY194" s="25"/>
      <c r="IZ194" s="25"/>
    </row>
    <row r="195" spans="1:260" s="26" customFormat="1" ht="22" customHeight="1" x14ac:dyDescent="0.2">
      <c r="A195" s="18"/>
      <c r="B195" s="19"/>
      <c r="C195" s="19"/>
      <c r="D195" s="18"/>
      <c r="E195" s="20"/>
      <c r="F195" s="20"/>
      <c r="G195" s="41"/>
      <c r="H195" s="63"/>
      <c r="I195" s="21"/>
      <c r="J195" s="21"/>
      <c r="K195" s="21"/>
      <c r="L195" s="21"/>
      <c r="M195" s="21"/>
      <c r="N195" s="21"/>
      <c r="O195" s="21"/>
      <c r="P195" s="22"/>
      <c r="Q195" s="22"/>
      <c r="R195" s="22"/>
      <c r="S195" s="22"/>
      <c r="T195" s="22"/>
      <c r="U195" s="22"/>
      <c r="V195" s="22"/>
      <c r="W195" s="23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2"/>
      <c r="AJ195" s="22"/>
      <c r="AK195" s="22"/>
      <c r="AL195" s="22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  <c r="BY195" s="25"/>
      <c r="BZ195" s="25"/>
      <c r="CA195" s="25"/>
      <c r="CB195" s="25"/>
      <c r="CC195" s="25"/>
      <c r="CD195" s="25"/>
      <c r="CE195" s="25"/>
      <c r="CF195" s="25"/>
      <c r="CG195" s="25"/>
      <c r="CH195" s="25"/>
      <c r="CI195" s="25"/>
      <c r="CJ195" s="25"/>
      <c r="CK195" s="25"/>
      <c r="CL195" s="25"/>
      <c r="CM195" s="25"/>
      <c r="CN195" s="25"/>
      <c r="CO195" s="25"/>
      <c r="CP195" s="25"/>
      <c r="CQ195" s="25"/>
      <c r="CR195" s="25"/>
      <c r="CS195" s="25"/>
      <c r="CT195" s="25"/>
      <c r="CU195" s="25"/>
      <c r="CV195" s="25"/>
      <c r="CW195" s="25"/>
      <c r="CX195" s="25"/>
      <c r="CY195" s="25"/>
      <c r="CZ195" s="25"/>
      <c r="DA195" s="25"/>
      <c r="DB195" s="25"/>
      <c r="DC195" s="25"/>
      <c r="DD195" s="25"/>
      <c r="DE195" s="25"/>
      <c r="DF195" s="25"/>
      <c r="DG195" s="25"/>
      <c r="DH195" s="25"/>
      <c r="DI195" s="25"/>
      <c r="DJ195" s="25"/>
      <c r="DK195" s="25"/>
      <c r="DL195" s="25"/>
      <c r="DM195" s="25"/>
      <c r="DN195" s="25"/>
      <c r="DO195" s="25"/>
      <c r="DP195" s="25"/>
      <c r="DQ195" s="25"/>
      <c r="DR195" s="25"/>
      <c r="DS195" s="25"/>
      <c r="DT195" s="25"/>
      <c r="DU195" s="25"/>
      <c r="DV195" s="25"/>
      <c r="DW195" s="25"/>
      <c r="DX195" s="25"/>
      <c r="DY195" s="25"/>
      <c r="DZ195" s="25"/>
      <c r="EA195" s="25"/>
      <c r="EB195" s="25"/>
      <c r="EC195" s="25"/>
      <c r="ED195" s="25"/>
      <c r="EE195" s="25"/>
      <c r="EF195" s="25"/>
      <c r="EG195" s="25"/>
      <c r="EH195" s="25"/>
      <c r="EI195" s="25"/>
      <c r="EJ195" s="25"/>
      <c r="EK195" s="25"/>
      <c r="EL195" s="25"/>
      <c r="EM195" s="25"/>
      <c r="EN195" s="25"/>
      <c r="EO195" s="25"/>
      <c r="EP195" s="25"/>
      <c r="EQ195" s="25"/>
      <c r="ER195" s="25"/>
      <c r="ES195" s="25"/>
      <c r="ET195" s="25"/>
      <c r="EU195" s="25"/>
      <c r="EV195" s="25"/>
      <c r="EW195" s="25"/>
      <c r="EX195" s="25"/>
      <c r="EY195" s="25"/>
      <c r="EZ195" s="25"/>
      <c r="FA195" s="25"/>
      <c r="FB195" s="25"/>
      <c r="FC195" s="25"/>
      <c r="FD195" s="25"/>
      <c r="FE195" s="25"/>
      <c r="FF195" s="25"/>
      <c r="FG195" s="25"/>
      <c r="FH195" s="25"/>
      <c r="FI195" s="25"/>
      <c r="FJ195" s="25"/>
      <c r="FK195" s="25"/>
      <c r="FL195" s="25"/>
      <c r="FM195" s="25"/>
      <c r="FN195" s="25"/>
      <c r="FO195" s="25"/>
      <c r="FP195" s="25"/>
      <c r="FQ195" s="25"/>
      <c r="FR195" s="25"/>
      <c r="FS195" s="25"/>
      <c r="FT195" s="25"/>
      <c r="FU195" s="25"/>
      <c r="FV195" s="25"/>
      <c r="FW195" s="25"/>
      <c r="FX195" s="25"/>
      <c r="FY195" s="25"/>
      <c r="FZ195" s="25"/>
      <c r="GA195" s="25"/>
      <c r="GB195" s="25"/>
      <c r="GC195" s="25"/>
      <c r="GD195" s="25"/>
      <c r="GE195" s="25"/>
      <c r="GF195" s="25"/>
      <c r="GG195" s="25"/>
      <c r="GH195" s="25"/>
      <c r="GI195" s="25"/>
      <c r="GJ195" s="25"/>
      <c r="GK195" s="25"/>
      <c r="GL195" s="25"/>
      <c r="GM195" s="25"/>
      <c r="GN195" s="25"/>
      <c r="GO195" s="25"/>
      <c r="GP195" s="25"/>
      <c r="GQ195" s="25"/>
      <c r="GR195" s="25"/>
      <c r="GS195" s="25"/>
      <c r="GT195" s="25"/>
      <c r="GU195" s="25"/>
      <c r="GV195" s="25"/>
      <c r="GW195" s="25"/>
      <c r="GX195" s="25"/>
      <c r="GY195" s="25"/>
      <c r="GZ195" s="25"/>
      <c r="HA195" s="25"/>
      <c r="HB195" s="25"/>
      <c r="HC195" s="25"/>
      <c r="HD195" s="25"/>
      <c r="HE195" s="25"/>
      <c r="HF195" s="25"/>
      <c r="HG195" s="25"/>
      <c r="HH195" s="25"/>
      <c r="HI195" s="25"/>
      <c r="HJ195" s="25"/>
      <c r="HK195" s="25"/>
      <c r="HL195" s="25"/>
      <c r="HM195" s="25"/>
      <c r="HN195" s="25"/>
      <c r="HO195" s="25"/>
      <c r="HP195" s="25"/>
      <c r="HQ195" s="25"/>
      <c r="HR195" s="25"/>
      <c r="HS195" s="25"/>
      <c r="HT195" s="25"/>
      <c r="HU195" s="25"/>
      <c r="HV195" s="25"/>
      <c r="HW195" s="25"/>
      <c r="HX195" s="25"/>
      <c r="HY195" s="25"/>
      <c r="HZ195" s="25"/>
      <c r="IA195" s="25"/>
      <c r="IB195" s="25"/>
      <c r="IC195" s="25"/>
      <c r="ID195" s="25"/>
      <c r="IE195" s="25"/>
      <c r="IF195" s="25"/>
      <c r="IG195" s="25"/>
      <c r="IH195" s="25"/>
      <c r="II195" s="25"/>
      <c r="IJ195" s="25"/>
      <c r="IK195" s="25"/>
      <c r="IL195" s="25"/>
      <c r="IM195" s="25"/>
      <c r="IN195" s="25"/>
      <c r="IO195" s="25"/>
      <c r="IP195" s="25"/>
      <c r="IQ195" s="25"/>
      <c r="IR195" s="25"/>
      <c r="IS195" s="25"/>
      <c r="IT195" s="25"/>
      <c r="IU195" s="25"/>
      <c r="IV195" s="25"/>
      <c r="IW195" s="25"/>
      <c r="IX195" s="25"/>
      <c r="IY195" s="25"/>
      <c r="IZ195" s="25"/>
    </row>
    <row r="196" spans="1:260" ht="21" customHeight="1" x14ac:dyDescent="0.25">
      <c r="G196" s="42"/>
    </row>
    <row r="197" spans="1:260" ht="21" customHeight="1" x14ac:dyDescent="0.25">
      <c r="G197" s="42"/>
    </row>
    <row r="198" spans="1:260" ht="21" customHeight="1" x14ac:dyDescent="0.25">
      <c r="G198" s="42"/>
    </row>
    <row r="199" spans="1:260" ht="21" customHeight="1" x14ac:dyDescent="0.25">
      <c r="G199" s="42"/>
    </row>
    <row r="200" spans="1:260" ht="21" customHeight="1" x14ac:dyDescent="0.25">
      <c r="G200" s="42"/>
    </row>
    <row r="201" spans="1:260" ht="21" customHeight="1" x14ac:dyDescent="0.25">
      <c r="G201" s="42"/>
    </row>
    <row r="202" spans="1:260" ht="21" customHeight="1" x14ac:dyDescent="0.25">
      <c r="G202" s="42"/>
    </row>
    <row r="203" spans="1:260" ht="21" customHeight="1" x14ac:dyDescent="0.25">
      <c r="G203" s="42"/>
    </row>
    <row r="204" spans="1:260" ht="21" customHeight="1" x14ac:dyDescent="0.25">
      <c r="G204" s="42"/>
    </row>
    <row r="205" spans="1:260" ht="21" customHeight="1" x14ac:dyDescent="0.25">
      <c r="G205" s="42"/>
    </row>
    <row r="206" spans="1:260" ht="21" customHeight="1" x14ac:dyDescent="0.25">
      <c r="G206" s="42"/>
    </row>
    <row r="207" spans="1:260" ht="21" customHeight="1" x14ac:dyDescent="0.25">
      <c r="G207" s="42"/>
    </row>
    <row r="208" spans="1:260" ht="21" customHeight="1" x14ac:dyDescent="0.25">
      <c r="G208" s="42"/>
    </row>
    <row r="209" spans="7:7" ht="21" customHeight="1" x14ac:dyDescent="0.25">
      <c r="G209" s="42"/>
    </row>
    <row r="210" spans="7:7" ht="21" customHeight="1" x14ac:dyDescent="0.25">
      <c r="G210" s="42"/>
    </row>
    <row r="211" spans="7:7" ht="21" customHeight="1" x14ac:dyDescent="0.25">
      <c r="G211" s="42"/>
    </row>
    <row r="212" spans="7:7" ht="21" customHeight="1" x14ac:dyDescent="0.25">
      <c r="G212" s="42"/>
    </row>
    <row r="213" spans="7:7" ht="21" customHeight="1" x14ac:dyDescent="0.25">
      <c r="G213" s="42"/>
    </row>
    <row r="214" spans="7:7" ht="21" customHeight="1" x14ac:dyDescent="0.25">
      <c r="G214" s="42"/>
    </row>
    <row r="215" spans="7:7" ht="21" customHeight="1" x14ac:dyDescent="0.25">
      <c r="G215" s="42"/>
    </row>
    <row r="216" spans="7:7" ht="21" customHeight="1" x14ac:dyDescent="0.25">
      <c r="G216" s="42"/>
    </row>
    <row r="217" spans="7:7" ht="21" customHeight="1" x14ac:dyDescent="0.25">
      <c r="G217" s="42"/>
    </row>
    <row r="218" spans="7:7" ht="21" customHeight="1" x14ac:dyDescent="0.25">
      <c r="G218" s="42"/>
    </row>
    <row r="219" spans="7:7" ht="21" customHeight="1" x14ac:dyDescent="0.25">
      <c r="G219" s="42"/>
    </row>
    <row r="220" spans="7:7" ht="21" customHeight="1" x14ac:dyDescent="0.25">
      <c r="G220" s="42"/>
    </row>
    <row r="221" spans="7:7" ht="21" customHeight="1" x14ac:dyDescent="0.25">
      <c r="G221" s="42"/>
    </row>
    <row r="222" spans="7:7" ht="21" customHeight="1" x14ac:dyDescent="0.25">
      <c r="G222" s="42"/>
    </row>
    <row r="223" spans="7:7" ht="21" customHeight="1" x14ac:dyDescent="0.25">
      <c r="G223" s="42"/>
    </row>
    <row r="224" spans="7:7" ht="21" customHeight="1" x14ac:dyDescent="0.25">
      <c r="G224" s="42"/>
    </row>
    <row r="225" spans="7:7" ht="21" customHeight="1" x14ac:dyDescent="0.25">
      <c r="G225" s="42"/>
    </row>
    <row r="226" spans="7:7" ht="21" customHeight="1" x14ac:dyDescent="0.25">
      <c r="G226" s="42"/>
    </row>
    <row r="227" spans="7:7" ht="21" customHeight="1" x14ac:dyDescent="0.25">
      <c r="G227" s="42"/>
    </row>
    <row r="228" spans="7:7" ht="21" customHeight="1" x14ac:dyDescent="0.25">
      <c r="G228" s="42"/>
    </row>
    <row r="229" spans="7:7" ht="21" customHeight="1" x14ac:dyDescent="0.25">
      <c r="G229" s="42"/>
    </row>
    <row r="230" spans="7:7" ht="21" customHeight="1" x14ac:dyDescent="0.25">
      <c r="G230" s="42"/>
    </row>
    <row r="231" spans="7:7" ht="21" customHeight="1" x14ac:dyDescent="0.25">
      <c r="G231" s="42"/>
    </row>
    <row r="232" spans="7:7" ht="21" customHeight="1" x14ac:dyDescent="0.25">
      <c r="G232" s="42"/>
    </row>
    <row r="233" spans="7:7" ht="21" customHeight="1" x14ac:dyDescent="0.25">
      <c r="G233" s="42"/>
    </row>
    <row r="234" spans="7:7" ht="21" customHeight="1" x14ac:dyDescent="0.25">
      <c r="G234" s="42"/>
    </row>
    <row r="235" spans="7:7" ht="21" customHeight="1" x14ac:dyDescent="0.25">
      <c r="G235" s="42"/>
    </row>
    <row r="236" spans="7:7" ht="21" customHeight="1" x14ac:dyDescent="0.25">
      <c r="G236" s="42"/>
    </row>
    <row r="237" spans="7:7" ht="21" customHeight="1" x14ac:dyDescent="0.25">
      <c r="G237" s="42"/>
    </row>
    <row r="238" spans="7:7" ht="21" customHeight="1" x14ac:dyDescent="0.25">
      <c r="G238" s="42"/>
    </row>
    <row r="239" spans="7:7" ht="21" customHeight="1" x14ac:dyDescent="0.25">
      <c r="G239" s="42"/>
    </row>
    <row r="240" spans="7:7" ht="21" customHeight="1" x14ac:dyDescent="0.25">
      <c r="G240" s="42"/>
    </row>
    <row r="241" spans="7:7" ht="21" customHeight="1" x14ac:dyDescent="0.25">
      <c r="G241" s="42"/>
    </row>
    <row r="242" spans="7:7" ht="21" customHeight="1" x14ac:dyDescent="0.25">
      <c r="G242" s="42"/>
    </row>
    <row r="243" spans="7:7" ht="21" customHeight="1" x14ac:dyDescent="0.25">
      <c r="G243" s="42"/>
    </row>
    <row r="244" spans="7:7" ht="21" customHeight="1" x14ac:dyDescent="0.25">
      <c r="G244" s="42"/>
    </row>
    <row r="245" spans="7:7" ht="21" customHeight="1" x14ac:dyDescent="0.25">
      <c r="G245" s="42"/>
    </row>
    <row r="246" spans="7:7" ht="21" customHeight="1" x14ac:dyDescent="0.25">
      <c r="G246" s="42"/>
    </row>
    <row r="247" spans="7:7" ht="21" customHeight="1" x14ac:dyDescent="0.25">
      <c r="G247" s="42"/>
    </row>
    <row r="248" spans="7:7" ht="21" customHeight="1" x14ac:dyDescent="0.25">
      <c r="G248" s="42"/>
    </row>
    <row r="249" spans="7:7" ht="21" customHeight="1" x14ac:dyDescent="0.25">
      <c r="G249" s="42"/>
    </row>
    <row r="250" spans="7:7" ht="21" customHeight="1" x14ac:dyDescent="0.25">
      <c r="G250" s="42"/>
    </row>
    <row r="251" spans="7:7" ht="21" customHeight="1" x14ac:dyDescent="0.25">
      <c r="G251" s="42"/>
    </row>
    <row r="252" spans="7:7" ht="21" customHeight="1" x14ac:dyDescent="0.25">
      <c r="G252" s="42"/>
    </row>
    <row r="253" spans="7:7" ht="21" customHeight="1" x14ac:dyDescent="0.25">
      <c r="G253" s="42"/>
    </row>
    <row r="254" spans="7:7" ht="21" customHeight="1" x14ac:dyDescent="0.25">
      <c r="G254" s="42"/>
    </row>
    <row r="255" spans="7:7" ht="21" customHeight="1" x14ac:dyDescent="0.25">
      <c r="G255" s="42"/>
    </row>
    <row r="256" spans="7:7" ht="21" customHeight="1" x14ac:dyDescent="0.25">
      <c r="G256" s="42"/>
    </row>
    <row r="257" spans="7:7" ht="21" customHeight="1" x14ac:dyDescent="0.25">
      <c r="G257" s="42"/>
    </row>
    <row r="258" spans="7:7" ht="21" customHeight="1" x14ac:dyDescent="0.25">
      <c r="G258" s="42"/>
    </row>
    <row r="259" spans="7:7" ht="21" customHeight="1" x14ac:dyDescent="0.25">
      <c r="G259" s="42"/>
    </row>
    <row r="260" spans="7:7" ht="21" customHeight="1" x14ac:dyDescent="0.25">
      <c r="G260" s="42"/>
    </row>
    <row r="261" spans="7:7" ht="21" customHeight="1" x14ac:dyDescent="0.25">
      <c r="G261" s="42"/>
    </row>
    <row r="262" spans="7:7" ht="21" customHeight="1" x14ac:dyDescent="0.25">
      <c r="G262" s="42"/>
    </row>
    <row r="263" spans="7:7" ht="21" customHeight="1" x14ac:dyDescent="0.25">
      <c r="G263" s="42"/>
    </row>
    <row r="264" spans="7:7" ht="21" customHeight="1" x14ac:dyDescent="0.25">
      <c r="G264" s="42"/>
    </row>
    <row r="265" spans="7:7" ht="21" customHeight="1" x14ac:dyDescent="0.25">
      <c r="G265" s="42"/>
    </row>
    <row r="266" spans="7:7" ht="21" customHeight="1" x14ac:dyDescent="0.25">
      <c r="G266" s="42"/>
    </row>
    <row r="267" spans="7:7" ht="21" customHeight="1" x14ac:dyDescent="0.25">
      <c r="G267" s="42"/>
    </row>
    <row r="268" spans="7:7" ht="21" customHeight="1" x14ac:dyDescent="0.25">
      <c r="G268" s="42"/>
    </row>
    <row r="269" spans="7:7" ht="21" customHeight="1" x14ac:dyDescent="0.25">
      <c r="G269" s="42"/>
    </row>
    <row r="270" spans="7:7" ht="21" customHeight="1" x14ac:dyDescent="0.25">
      <c r="G270" s="42"/>
    </row>
    <row r="271" spans="7:7" ht="21" customHeight="1" x14ac:dyDescent="0.25">
      <c r="G271" s="42"/>
    </row>
    <row r="272" spans="7:7" ht="21" customHeight="1" x14ac:dyDescent="0.25">
      <c r="G272" s="42"/>
    </row>
    <row r="273" spans="7:7" ht="21" customHeight="1" x14ac:dyDescent="0.25">
      <c r="G273" s="42"/>
    </row>
    <row r="274" spans="7:7" ht="21" customHeight="1" x14ac:dyDescent="0.25">
      <c r="G274" s="42"/>
    </row>
    <row r="275" spans="7:7" ht="21" customHeight="1" x14ac:dyDescent="0.25">
      <c r="G275" s="42"/>
    </row>
    <row r="276" spans="7:7" ht="21" customHeight="1" x14ac:dyDescent="0.25">
      <c r="G276" s="42"/>
    </row>
    <row r="277" spans="7:7" ht="21" customHeight="1" x14ac:dyDescent="0.25">
      <c r="G277" s="42"/>
    </row>
    <row r="278" spans="7:7" ht="21" customHeight="1" x14ac:dyDescent="0.25">
      <c r="G278" s="42"/>
    </row>
    <row r="279" spans="7:7" ht="21" customHeight="1" x14ac:dyDescent="0.25">
      <c r="G279" s="42"/>
    </row>
    <row r="280" spans="7:7" ht="21" customHeight="1" x14ac:dyDescent="0.25">
      <c r="G280" s="42"/>
    </row>
    <row r="281" spans="7:7" ht="21" customHeight="1" x14ac:dyDescent="0.25">
      <c r="G281" s="42"/>
    </row>
    <row r="282" spans="7:7" ht="21" customHeight="1" x14ac:dyDescent="0.25">
      <c r="G282" s="42"/>
    </row>
    <row r="283" spans="7:7" ht="21" customHeight="1" x14ac:dyDescent="0.25">
      <c r="G283" s="42"/>
    </row>
    <row r="284" spans="7:7" ht="21" customHeight="1" x14ac:dyDescent="0.25">
      <c r="G284" s="42"/>
    </row>
    <row r="285" spans="7:7" ht="21" customHeight="1" x14ac:dyDescent="0.25">
      <c r="G285" s="42"/>
    </row>
    <row r="286" spans="7:7" ht="21" customHeight="1" x14ac:dyDescent="0.25">
      <c r="G286" s="42"/>
    </row>
    <row r="287" spans="7:7" ht="21" customHeight="1" x14ac:dyDescent="0.25">
      <c r="G287" s="42"/>
    </row>
    <row r="288" spans="7:7" ht="21" customHeight="1" x14ac:dyDescent="0.25">
      <c r="G288" s="42"/>
    </row>
    <row r="289" spans="7:7" ht="21" customHeight="1" x14ac:dyDescent="0.25">
      <c r="G289" s="42"/>
    </row>
    <row r="290" spans="7:7" ht="21" customHeight="1" x14ac:dyDescent="0.25">
      <c r="G290" s="42"/>
    </row>
    <row r="291" spans="7:7" ht="21" customHeight="1" x14ac:dyDescent="0.25">
      <c r="G291" s="42"/>
    </row>
    <row r="292" spans="7:7" ht="21" customHeight="1" x14ac:dyDescent="0.25">
      <c r="G292" s="42"/>
    </row>
    <row r="293" spans="7:7" ht="21" customHeight="1" x14ac:dyDescent="0.25">
      <c r="G293" s="42"/>
    </row>
    <row r="294" spans="7:7" ht="21" customHeight="1" x14ac:dyDescent="0.25">
      <c r="G294" s="42"/>
    </row>
    <row r="295" spans="7:7" ht="21" customHeight="1" x14ac:dyDescent="0.25">
      <c r="G295" s="42"/>
    </row>
    <row r="296" spans="7:7" ht="21" customHeight="1" x14ac:dyDescent="0.25">
      <c r="G296" s="42"/>
    </row>
    <row r="297" spans="7:7" ht="21" customHeight="1" x14ac:dyDescent="0.25">
      <c r="G297" s="42"/>
    </row>
    <row r="298" spans="7:7" ht="21" customHeight="1" x14ac:dyDescent="0.25">
      <c r="G298" s="42"/>
    </row>
    <row r="299" spans="7:7" ht="21" customHeight="1" x14ac:dyDescent="0.25">
      <c r="G299" s="42"/>
    </row>
    <row r="300" spans="7:7" ht="21" customHeight="1" x14ac:dyDescent="0.25">
      <c r="G300" s="42"/>
    </row>
    <row r="301" spans="7:7" ht="21" customHeight="1" x14ac:dyDescent="0.25">
      <c r="G301" s="42"/>
    </row>
    <row r="302" spans="7:7" ht="21" customHeight="1" x14ac:dyDescent="0.25">
      <c r="G302" s="42"/>
    </row>
    <row r="303" spans="7:7" ht="21" customHeight="1" x14ac:dyDescent="0.25">
      <c r="G303" s="42"/>
    </row>
    <row r="304" spans="7:7" ht="21" customHeight="1" x14ac:dyDescent="0.25">
      <c r="G304" s="42"/>
    </row>
    <row r="305" spans="7:7" ht="21" customHeight="1" x14ac:dyDescent="0.25">
      <c r="G305" s="42"/>
    </row>
    <row r="306" spans="7:7" ht="21" customHeight="1" x14ac:dyDescent="0.25">
      <c r="G306" s="42"/>
    </row>
    <row r="307" spans="7:7" ht="21" customHeight="1" x14ac:dyDescent="0.25">
      <c r="G307" s="42"/>
    </row>
    <row r="308" spans="7:7" ht="21" customHeight="1" x14ac:dyDescent="0.25">
      <c r="G308" s="42"/>
    </row>
    <row r="309" spans="7:7" ht="21" customHeight="1" x14ac:dyDescent="0.25">
      <c r="G309" s="42"/>
    </row>
    <row r="310" spans="7:7" ht="21" customHeight="1" x14ac:dyDescent="0.25">
      <c r="G310" s="42"/>
    </row>
    <row r="311" spans="7:7" ht="21" customHeight="1" x14ac:dyDescent="0.25">
      <c r="G311" s="42"/>
    </row>
    <row r="312" spans="7:7" ht="21" customHeight="1" x14ac:dyDescent="0.25">
      <c r="G312" s="42"/>
    </row>
    <row r="313" spans="7:7" ht="21" customHeight="1" x14ac:dyDescent="0.25">
      <c r="G313" s="42"/>
    </row>
    <row r="314" spans="7:7" ht="21" customHeight="1" x14ac:dyDescent="0.25">
      <c r="G314" s="42"/>
    </row>
    <row r="315" spans="7:7" ht="21" customHeight="1" x14ac:dyDescent="0.25">
      <c r="G315" s="42"/>
    </row>
    <row r="316" spans="7:7" ht="21" customHeight="1" x14ac:dyDescent="0.25">
      <c r="G316" s="42"/>
    </row>
    <row r="317" spans="7:7" ht="21" customHeight="1" x14ac:dyDescent="0.25">
      <c r="G317" s="42"/>
    </row>
    <row r="318" spans="7:7" ht="21" customHeight="1" x14ac:dyDescent="0.25">
      <c r="G318" s="42"/>
    </row>
    <row r="319" spans="7:7" ht="21" customHeight="1" x14ac:dyDescent="0.25">
      <c r="G319" s="42"/>
    </row>
    <row r="320" spans="7:7" ht="21" customHeight="1" x14ac:dyDescent="0.25">
      <c r="G320" s="42"/>
    </row>
    <row r="321" spans="7:7" ht="21" customHeight="1" x14ac:dyDescent="0.25">
      <c r="G321" s="42"/>
    </row>
    <row r="322" spans="7:7" ht="21" customHeight="1" x14ac:dyDescent="0.25">
      <c r="G322" s="42"/>
    </row>
    <row r="323" spans="7:7" ht="21" customHeight="1" x14ac:dyDescent="0.25">
      <c r="G323" s="42"/>
    </row>
    <row r="324" spans="7:7" ht="21" customHeight="1" x14ac:dyDescent="0.25">
      <c r="G324" s="42"/>
    </row>
    <row r="325" spans="7:7" ht="21" customHeight="1" x14ac:dyDescent="0.25">
      <c r="G325" s="42"/>
    </row>
    <row r="326" spans="7:7" ht="21" customHeight="1" x14ac:dyDescent="0.25">
      <c r="G326" s="42"/>
    </row>
    <row r="327" spans="7:7" ht="21" customHeight="1" x14ac:dyDescent="0.25">
      <c r="G327" s="42"/>
    </row>
    <row r="328" spans="7:7" ht="21" customHeight="1" x14ac:dyDescent="0.25">
      <c r="G328" s="42"/>
    </row>
    <row r="329" spans="7:7" ht="21" customHeight="1" x14ac:dyDescent="0.25">
      <c r="G329" s="42"/>
    </row>
    <row r="330" spans="7:7" ht="21" customHeight="1" x14ac:dyDescent="0.25">
      <c r="G330" s="42"/>
    </row>
    <row r="331" spans="7:7" ht="21" customHeight="1" x14ac:dyDescent="0.25">
      <c r="G331" s="42"/>
    </row>
    <row r="332" spans="7:7" ht="21" customHeight="1" x14ac:dyDescent="0.25">
      <c r="G332" s="42"/>
    </row>
    <row r="333" spans="7:7" ht="21" customHeight="1" x14ac:dyDescent="0.25">
      <c r="G333" s="42"/>
    </row>
    <row r="334" spans="7:7" ht="21" customHeight="1" x14ac:dyDescent="0.25">
      <c r="G334" s="42"/>
    </row>
    <row r="335" spans="7:7" ht="21" customHeight="1" x14ac:dyDescent="0.25">
      <c r="G335" s="42"/>
    </row>
    <row r="336" spans="7:7" ht="21" customHeight="1" x14ac:dyDescent="0.25">
      <c r="G336" s="42"/>
    </row>
    <row r="337" spans="7:7" ht="21" customHeight="1" x14ac:dyDescent="0.25">
      <c r="G337" s="42"/>
    </row>
    <row r="338" spans="7:7" ht="21" customHeight="1" x14ac:dyDescent="0.25">
      <c r="G338" s="42"/>
    </row>
    <row r="339" spans="7:7" ht="21" customHeight="1" x14ac:dyDescent="0.25">
      <c r="G339" s="42"/>
    </row>
    <row r="340" spans="7:7" ht="21" customHeight="1" x14ac:dyDescent="0.25">
      <c r="G340" s="42"/>
    </row>
    <row r="341" spans="7:7" ht="21" customHeight="1" x14ac:dyDescent="0.25">
      <c r="G341" s="42"/>
    </row>
    <row r="342" spans="7:7" ht="21" customHeight="1" x14ac:dyDescent="0.25">
      <c r="G342" s="42"/>
    </row>
    <row r="343" spans="7:7" ht="21" customHeight="1" x14ac:dyDescent="0.25">
      <c r="G343" s="42"/>
    </row>
    <row r="344" spans="7:7" ht="21" customHeight="1" x14ac:dyDescent="0.25">
      <c r="G344" s="42"/>
    </row>
    <row r="345" spans="7:7" ht="21" customHeight="1" x14ac:dyDescent="0.25">
      <c r="G345" s="42"/>
    </row>
    <row r="346" spans="7:7" ht="21" customHeight="1" x14ac:dyDescent="0.25">
      <c r="G346" s="42"/>
    </row>
    <row r="347" spans="7:7" ht="21" customHeight="1" x14ac:dyDescent="0.25">
      <c r="G347" s="42"/>
    </row>
    <row r="348" spans="7:7" ht="21" customHeight="1" x14ac:dyDescent="0.25">
      <c r="G348" s="42"/>
    </row>
    <row r="349" spans="7:7" ht="21" customHeight="1" x14ac:dyDescent="0.25">
      <c r="G349" s="42"/>
    </row>
    <row r="350" spans="7:7" ht="21" customHeight="1" x14ac:dyDescent="0.25">
      <c r="G350" s="42"/>
    </row>
    <row r="351" spans="7:7" ht="21" customHeight="1" x14ac:dyDescent="0.25">
      <c r="G351" s="42"/>
    </row>
    <row r="352" spans="7:7" ht="21" customHeight="1" x14ac:dyDescent="0.25">
      <c r="G352" s="42"/>
    </row>
    <row r="353" spans="7:7" ht="21" customHeight="1" x14ac:dyDescent="0.25">
      <c r="G353" s="42"/>
    </row>
    <row r="354" spans="7:7" ht="21" customHeight="1" x14ac:dyDescent="0.25">
      <c r="G354" s="42"/>
    </row>
    <row r="355" spans="7:7" ht="21" customHeight="1" x14ac:dyDescent="0.25">
      <c r="G355" s="42"/>
    </row>
    <row r="356" spans="7:7" ht="21" customHeight="1" x14ac:dyDescent="0.25">
      <c r="G356" s="42"/>
    </row>
    <row r="357" spans="7:7" ht="21" customHeight="1" x14ac:dyDescent="0.25">
      <c r="G357" s="42"/>
    </row>
    <row r="358" spans="7:7" ht="21" customHeight="1" x14ac:dyDescent="0.25">
      <c r="G358" s="42"/>
    </row>
    <row r="359" spans="7:7" ht="21" customHeight="1" x14ac:dyDescent="0.25">
      <c r="G359" s="42"/>
    </row>
    <row r="360" spans="7:7" ht="21" customHeight="1" x14ac:dyDescent="0.25">
      <c r="G360" s="42"/>
    </row>
    <row r="361" spans="7:7" ht="21" customHeight="1" x14ac:dyDescent="0.25">
      <c r="G361" s="42"/>
    </row>
    <row r="362" spans="7:7" ht="21" customHeight="1" x14ac:dyDescent="0.25">
      <c r="G362" s="42"/>
    </row>
    <row r="363" spans="7:7" ht="21" customHeight="1" x14ac:dyDescent="0.25">
      <c r="G363" s="42"/>
    </row>
    <row r="364" spans="7:7" ht="21" customHeight="1" x14ac:dyDescent="0.25">
      <c r="G364" s="42"/>
    </row>
    <row r="365" spans="7:7" ht="21" customHeight="1" x14ac:dyDescent="0.25">
      <c r="G365" s="42"/>
    </row>
    <row r="366" spans="7:7" ht="21" customHeight="1" x14ac:dyDescent="0.25">
      <c r="G366" s="42"/>
    </row>
    <row r="367" spans="7:7" ht="21" customHeight="1" x14ac:dyDescent="0.25">
      <c r="G367" s="42"/>
    </row>
    <row r="368" spans="7:7" ht="21" customHeight="1" x14ac:dyDescent="0.25">
      <c r="G368" s="42"/>
    </row>
    <row r="369" spans="7:7" ht="21" customHeight="1" x14ac:dyDescent="0.25">
      <c r="G369" s="42"/>
    </row>
    <row r="370" spans="7:7" ht="21" customHeight="1" x14ac:dyDescent="0.25">
      <c r="G370" s="42"/>
    </row>
    <row r="371" spans="7:7" ht="21" customHeight="1" x14ac:dyDescent="0.25">
      <c r="G371" s="42"/>
    </row>
    <row r="372" spans="7:7" ht="21" customHeight="1" x14ac:dyDescent="0.25">
      <c r="G372" s="42"/>
    </row>
    <row r="373" spans="7:7" ht="21" customHeight="1" x14ac:dyDescent="0.25">
      <c r="G373" s="42"/>
    </row>
    <row r="374" spans="7:7" ht="21" customHeight="1" x14ac:dyDescent="0.25">
      <c r="G374" s="42"/>
    </row>
    <row r="375" spans="7:7" ht="21" customHeight="1" x14ac:dyDescent="0.25">
      <c r="G375" s="42"/>
    </row>
    <row r="376" spans="7:7" ht="21" customHeight="1" x14ac:dyDescent="0.25">
      <c r="G376" s="42"/>
    </row>
    <row r="377" spans="7:7" ht="21" customHeight="1" x14ac:dyDescent="0.25">
      <c r="G377" s="42"/>
    </row>
    <row r="378" spans="7:7" ht="21" customHeight="1" x14ac:dyDescent="0.25">
      <c r="G378" s="42"/>
    </row>
    <row r="379" spans="7:7" ht="21" customHeight="1" x14ac:dyDescent="0.25">
      <c r="G379" s="42"/>
    </row>
    <row r="380" spans="7:7" ht="21" customHeight="1" x14ac:dyDescent="0.25">
      <c r="G380" s="42"/>
    </row>
    <row r="381" spans="7:7" ht="21" customHeight="1" x14ac:dyDescent="0.25">
      <c r="G381" s="42"/>
    </row>
    <row r="382" spans="7:7" ht="21" customHeight="1" x14ac:dyDescent="0.25">
      <c r="G382" s="42"/>
    </row>
    <row r="383" spans="7:7" ht="21" customHeight="1" x14ac:dyDescent="0.25">
      <c r="G383" s="42"/>
    </row>
    <row r="384" spans="7:7" ht="21" customHeight="1" x14ac:dyDescent="0.25">
      <c r="G384" s="42"/>
    </row>
    <row r="385" spans="7:7" ht="21" customHeight="1" x14ac:dyDescent="0.25">
      <c r="G385" s="42"/>
    </row>
    <row r="386" spans="7:7" ht="21" customHeight="1" x14ac:dyDescent="0.25">
      <c r="G386" s="42"/>
    </row>
    <row r="387" spans="7:7" ht="21" customHeight="1" x14ac:dyDescent="0.25">
      <c r="G387" s="42"/>
    </row>
    <row r="388" spans="7:7" ht="21" customHeight="1" x14ac:dyDescent="0.25">
      <c r="G388" s="42"/>
    </row>
    <row r="389" spans="7:7" ht="21" customHeight="1" x14ac:dyDescent="0.25">
      <c r="G389" s="42"/>
    </row>
    <row r="390" spans="7:7" ht="21" customHeight="1" x14ac:dyDescent="0.25">
      <c r="G390" s="42"/>
    </row>
    <row r="391" spans="7:7" ht="21" customHeight="1" x14ac:dyDescent="0.25">
      <c r="G391" s="42"/>
    </row>
    <row r="392" spans="7:7" ht="21" customHeight="1" x14ac:dyDescent="0.25">
      <c r="G392" s="42"/>
    </row>
    <row r="393" spans="7:7" ht="21" customHeight="1" x14ac:dyDescent="0.25">
      <c r="G393" s="42"/>
    </row>
    <row r="394" spans="7:7" ht="21" customHeight="1" x14ac:dyDescent="0.25">
      <c r="G394" s="42"/>
    </row>
    <row r="395" spans="7:7" ht="21" customHeight="1" x14ac:dyDescent="0.25">
      <c r="G395" s="42"/>
    </row>
    <row r="396" spans="7:7" ht="21" customHeight="1" x14ac:dyDescent="0.25">
      <c r="G396" s="42"/>
    </row>
    <row r="397" spans="7:7" ht="21" customHeight="1" x14ac:dyDescent="0.25">
      <c r="G397" s="42"/>
    </row>
    <row r="398" spans="7:7" ht="21" customHeight="1" x14ac:dyDescent="0.25">
      <c r="G398" s="42"/>
    </row>
    <row r="399" spans="7:7" ht="21" customHeight="1" x14ac:dyDescent="0.25">
      <c r="G399" s="42"/>
    </row>
    <row r="400" spans="7:7" ht="21" customHeight="1" x14ac:dyDescent="0.25">
      <c r="G400" s="42"/>
    </row>
    <row r="401" spans="7:7" ht="21" customHeight="1" x14ac:dyDescent="0.25">
      <c r="G401" s="42"/>
    </row>
    <row r="402" spans="7:7" ht="21" customHeight="1" x14ac:dyDescent="0.25">
      <c r="G402" s="42"/>
    </row>
    <row r="403" spans="7:7" ht="21" customHeight="1" x14ac:dyDescent="0.25">
      <c r="G403" s="42"/>
    </row>
    <row r="404" spans="7:7" ht="21" customHeight="1" x14ac:dyDescent="0.25">
      <c r="G404" s="42"/>
    </row>
    <row r="405" spans="7:7" ht="21" customHeight="1" x14ac:dyDescent="0.25">
      <c r="G405" s="42"/>
    </row>
    <row r="406" spans="7:7" ht="21" customHeight="1" x14ac:dyDescent="0.25">
      <c r="G406" s="42"/>
    </row>
    <row r="407" spans="7:7" ht="21" customHeight="1" x14ac:dyDescent="0.25">
      <c r="G407" s="42"/>
    </row>
    <row r="408" spans="7:7" ht="21" customHeight="1" x14ac:dyDescent="0.25">
      <c r="G408" s="42"/>
    </row>
    <row r="409" spans="7:7" ht="21" customHeight="1" x14ac:dyDescent="0.25">
      <c r="G409" s="42"/>
    </row>
    <row r="410" spans="7:7" ht="21" customHeight="1" x14ac:dyDescent="0.25">
      <c r="G410" s="42"/>
    </row>
    <row r="411" spans="7:7" ht="21" customHeight="1" x14ac:dyDescent="0.25">
      <c r="G411" s="42"/>
    </row>
    <row r="412" spans="7:7" ht="21" customHeight="1" x14ac:dyDescent="0.25">
      <c r="G412" s="42"/>
    </row>
    <row r="413" spans="7:7" ht="21" customHeight="1" x14ac:dyDescent="0.25">
      <c r="G413" s="42"/>
    </row>
    <row r="414" spans="7:7" ht="21" customHeight="1" x14ac:dyDescent="0.25">
      <c r="G414" s="42"/>
    </row>
    <row r="415" spans="7:7" ht="21" customHeight="1" x14ac:dyDescent="0.25">
      <c r="G415" s="42"/>
    </row>
    <row r="416" spans="7:7" ht="21" customHeight="1" x14ac:dyDescent="0.25">
      <c r="G416" s="42"/>
    </row>
    <row r="417" spans="7:7" ht="21" customHeight="1" x14ac:dyDescent="0.25">
      <c r="G417" s="42"/>
    </row>
    <row r="418" spans="7:7" ht="21" customHeight="1" x14ac:dyDescent="0.25">
      <c r="G418" s="42"/>
    </row>
    <row r="419" spans="7:7" ht="21" customHeight="1" x14ac:dyDescent="0.25">
      <c r="G419" s="42"/>
    </row>
    <row r="420" spans="7:7" ht="21" customHeight="1" x14ac:dyDescent="0.25">
      <c r="G420" s="42"/>
    </row>
    <row r="421" spans="7:7" ht="21" customHeight="1" x14ac:dyDescent="0.25">
      <c r="G421" s="42"/>
    </row>
    <row r="422" spans="7:7" ht="21" customHeight="1" x14ac:dyDescent="0.25">
      <c r="G422" s="42"/>
    </row>
    <row r="423" spans="7:7" ht="21" customHeight="1" x14ac:dyDescent="0.25">
      <c r="G423" s="42"/>
    </row>
    <row r="424" spans="7:7" ht="21" customHeight="1" x14ac:dyDescent="0.25">
      <c r="G424" s="42"/>
    </row>
    <row r="425" spans="7:7" ht="21" customHeight="1" x14ac:dyDescent="0.25">
      <c r="G425" s="42"/>
    </row>
    <row r="426" spans="7:7" ht="21" customHeight="1" x14ac:dyDescent="0.25">
      <c r="G426" s="42"/>
    </row>
    <row r="427" spans="7:7" ht="21" customHeight="1" x14ac:dyDescent="0.25">
      <c r="G427" s="42"/>
    </row>
    <row r="428" spans="7:7" ht="21" customHeight="1" x14ac:dyDescent="0.25">
      <c r="G428" s="42"/>
    </row>
    <row r="429" spans="7:7" ht="21" customHeight="1" x14ac:dyDescent="0.25">
      <c r="G429" s="42"/>
    </row>
    <row r="430" spans="7:7" ht="21" customHeight="1" x14ac:dyDescent="0.25">
      <c r="G430" s="42"/>
    </row>
    <row r="431" spans="7:7" ht="21" customHeight="1" x14ac:dyDescent="0.25">
      <c r="G431" s="42"/>
    </row>
    <row r="432" spans="7:7" ht="21" customHeight="1" x14ac:dyDescent="0.25">
      <c r="G432" s="42"/>
    </row>
    <row r="433" spans="7:7" ht="21" customHeight="1" x14ac:dyDescent="0.25">
      <c r="G433" s="42"/>
    </row>
    <row r="434" spans="7:7" ht="21" customHeight="1" x14ac:dyDescent="0.25">
      <c r="G434" s="42"/>
    </row>
    <row r="435" spans="7:7" ht="21" customHeight="1" x14ac:dyDescent="0.25">
      <c r="G435" s="42"/>
    </row>
    <row r="436" spans="7:7" ht="21" customHeight="1" x14ac:dyDescent="0.25">
      <c r="G436" s="42"/>
    </row>
    <row r="437" spans="7:7" ht="21" customHeight="1" x14ac:dyDescent="0.25">
      <c r="G437" s="42"/>
    </row>
    <row r="438" spans="7:7" ht="21" customHeight="1" x14ac:dyDescent="0.25">
      <c r="G438" s="42"/>
    </row>
    <row r="439" spans="7:7" ht="21" customHeight="1" x14ac:dyDescent="0.25">
      <c r="G439" s="42"/>
    </row>
    <row r="440" spans="7:7" ht="21" customHeight="1" x14ac:dyDescent="0.25">
      <c r="G440" s="42"/>
    </row>
    <row r="441" spans="7:7" ht="21" customHeight="1" x14ac:dyDescent="0.25">
      <c r="G441" s="42"/>
    </row>
    <row r="442" spans="7:7" ht="21" customHeight="1" x14ac:dyDescent="0.25">
      <c r="G442" s="42"/>
    </row>
    <row r="443" spans="7:7" ht="21" customHeight="1" x14ac:dyDescent="0.25">
      <c r="G443" s="42"/>
    </row>
    <row r="444" spans="7:7" ht="21" customHeight="1" x14ac:dyDescent="0.25">
      <c r="G444" s="42"/>
    </row>
    <row r="445" spans="7:7" ht="21" customHeight="1" x14ac:dyDescent="0.25">
      <c r="G445" s="42"/>
    </row>
    <row r="446" spans="7:7" ht="21" customHeight="1" x14ac:dyDescent="0.25">
      <c r="G446" s="42"/>
    </row>
    <row r="447" spans="7:7" ht="21" customHeight="1" x14ac:dyDescent="0.25">
      <c r="G447" s="42"/>
    </row>
    <row r="448" spans="7:7" ht="21" customHeight="1" x14ac:dyDescent="0.25">
      <c r="G448" s="42"/>
    </row>
    <row r="449" spans="7:7" ht="21" customHeight="1" x14ac:dyDescent="0.25">
      <c r="G449" s="42"/>
    </row>
    <row r="450" spans="7:7" ht="21" customHeight="1" x14ac:dyDescent="0.25">
      <c r="G450" s="42"/>
    </row>
    <row r="451" spans="7:7" ht="21" customHeight="1" x14ac:dyDescent="0.25">
      <c r="G451" s="42"/>
    </row>
    <row r="452" spans="7:7" ht="21" customHeight="1" x14ac:dyDescent="0.25">
      <c r="G452" s="42"/>
    </row>
    <row r="453" spans="7:7" ht="21" customHeight="1" x14ac:dyDescent="0.25">
      <c r="G453" s="42"/>
    </row>
    <row r="454" spans="7:7" ht="21" customHeight="1" x14ac:dyDescent="0.25">
      <c r="G454" s="42"/>
    </row>
    <row r="455" spans="7:7" ht="21" customHeight="1" x14ac:dyDescent="0.25">
      <c r="G455" s="42"/>
    </row>
    <row r="456" spans="7:7" ht="21" customHeight="1" x14ac:dyDescent="0.25">
      <c r="G456" s="42"/>
    </row>
    <row r="457" spans="7:7" ht="21" customHeight="1" x14ac:dyDescent="0.25">
      <c r="G457" s="42"/>
    </row>
    <row r="458" spans="7:7" ht="21" customHeight="1" x14ac:dyDescent="0.25">
      <c r="G458" s="42"/>
    </row>
    <row r="459" spans="7:7" ht="21" customHeight="1" x14ac:dyDescent="0.25">
      <c r="G459" s="42"/>
    </row>
    <row r="460" spans="7:7" ht="21" customHeight="1" x14ac:dyDescent="0.25">
      <c r="G460" s="42"/>
    </row>
    <row r="461" spans="7:7" ht="21" customHeight="1" x14ac:dyDescent="0.25">
      <c r="G461" s="42"/>
    </row>
    <row r="462" spans="7:7" ht="21" customHeight="1" x14ac:dyDescent="0.25">
      <c r="G462" s="42"/>
    </row>
    <row r="463" spans="7:7" ht="21" customHeight="1" x14ac:dyDescent="0.25">
      <c r="G463" s="42"/>
    </row>
    <row r="464" spans="7:7" ht="21" customHeight="1" x14ac:dyDescent="0.25">
      <c r="G464" s="42"/>
    </row>
    <row r="465" spans="7:7" ht="21" customHeight="1" x14ac:dyDescent="0.25">
      <c r="G465" s="42"/>
    </row>
    <row r="466" spans="7:7" ht="21" customHeight="1" x14ac:dyDescent="0.25">
      <c r="G466" s="42"/>
    </row>
    <row r="467" spans="7:7" ht="21" customHeight="1" x14ac:dyDescent="0.25">
      <c r="G467" s="42"/>
    </row>
    <row r="468" spans="7:7" ht="21" customHeight="1" x14ac:dyDescent="0.25">
      <c r="G468" s="42"/>
    </row>
    <row r="469" spans="7:7" ht="21" customHeight="1" x14ac:dyDescent="0.25">
      <c r="G469" s="42"/>
    </row>
    <row r="470" spans="7:7" ht="21" customHeight="1" x14ac:dyDescent="0.25">
      <c r="G470" s="42"/>
    </row>
    <row r="471" spans="7:7" ht="21" customHeight="1" x14ac:dyDescent="0.25">
      <c r="G471" s="42"/>
    </row>
    <row r="472" spans="7:7" ht="21" customHeight="1" x14ac:dyDescent="0.25">
      <c r="G472" s="42"/>
    </row>
    <row r="473" spans="7:7" ht="21" customHeight="1" x14ac:dyDescent="0.25">
      <c r="G473" s="42"/>
    </row>
    <row r="474" spans="7:7" ht="21" customHeight="1" x14ac:dyDescent="0.25">
      <c r="G474" s="42"/>
    </row>
    <row r="475" spans="7:7" ht="21" customHeight="1" x14ac:dyDescent="0.25">
      <c r="G475" s="42"/>
    </row>
    <row r="476" spans="7:7" ht="21" customHeight="1" x14ac:dyDescent="0.25">
      <c r="G476" s="42"/>
    </row>
    <row r="477" spans="7:7" ht="21" customHeight="1" x14ac:dyDescent="0.25">
      <c r="G477" s="42"/>
    </row>
    <row r="478" spans="7:7" ht="21" customHeight="1" x14ac:dyDescent="0.25">
      <c r="G478" s="42"/>
    </row>
    <row r="479" spans="7:7" ht="21" customHeight="1" x14ac:dyDescent="0.25">
      <c r="G479" s="42"/>
    </row>
    <row r="480" spans="7:7" ht="21" customHeight="1" x14ac:dyDescent="0.25">
      <c r="G480" s="42"/>
    </row>
    <row r="481" spans="7:7" ht="21" customHeight="1" x14ac:dyDescent="0.25">
      <c r="G481" s="42"/>
    </row>
    <row r="482" spans="7:7" ht="21" customHeight="1" x14ac:dyDescent="0.25">
      <c r="G482" s="42"/>
    </row>
    <row r="483" spans="7:7" ht="21" customHeight="1" x14ac:dyDescent="0.25">
      <c r="G483" s="42"/>
    </row>
    <row r="484" spans="7:7" ht="21" customHeight="1" x14ac:dyDescent="0.25">
      <c r="G484" s="42"/>
    </row>
    <row r="485" spans="7:7" ht="21" customHeight="1" x14ac:dyDescent="0.25">
      <c r="G485" s="42"/>
    </row>
    <row r="486" spans="7:7" ht="21" customHeight="1" x14ac:dyDescent="0.25">
      <c r="G486" s="42"/>
    </row>
    <row r="487" spans="7:7" ht="21" customHeight="1" x14ac:dyDescent="0.25">
      <c r="G487" s="42"/>
    </row>
    <row r="488" spans="7:7" ht="21" customHeight="1" x14ac:dyDescent="0.25">
      <c r="G488" s="42"/>
    </row>
    <row r="489" spans="7:7" ht="21" customHeight="1" x14ac:dyDescent="0.25">
      <c r="G489" s="42"/>
    </row>
    <row r="490" spans="7:7" ht="21" customHeight="1" x14ac:dyDescent="0.25">
      <c r="G490" s="42"/>
    </row>
    <row r="491" spans="7:7" ht="21" customHeight="1" x14ac:dyDescent="0.25">
      <c r="G491" s="42"/>
    </row>
    <row r="492" spans="7:7" ht="21" customHeight="1" x14ac:dyDescent="0.25">
      <c r="G492" s="42"/>
    </row>
    <row r="493" spans="7:7" ht="21" customHeight="1" x14ac:dyDescent="0.25">
      <c r="G493" s="42"/>
    </row>
    <row r="494" spans="7:7" ht="21" customHeight="1" x14ac:dyDescent="0.25">
      <c r="G494" s="42"/>
    </row>
    <row r="495" spans="7:7" ht="21" customHeight="1" x14ac:dyDescent="0.25">
      <c r="G495" s="42"/>
    </row>
    <row r="496" spans="7:7" ht="21" customHeight="1" x14ac:dyDescent="0.25">
      <c r="G496" s="42"/>
    </row>
    <row r="497" spans="7:7" ht="21" customHeight="1" x14ac:dyDescent="0.25">
      <c r="G497" s="42"/>
    </row>
    <row r="498" spans="7:7" ht="21" customHeight="1" x14ac:dyDescent="0.25">
      <c r="G498" s="42"/>
    </row>
    <row r="499" spans="7:7" ht="21" customHeight="1" x14ac:dyDescent="0.25">
      <c r="G499" s="42"/>
    </row>
    <row r="500" spans="7:7" ht="21" customHeight="1" x14ac:dyDescent="0.25">
      <c r="G500" s="42"/>
    </row>
    <row r="501" spans="7:7" ht="21" customHeight="1" x14ac:dyDescent="0.25">
      <c r="G501" s="42"/>
    </row>
    <row r="502" spans="7:7" ht="21" customHeight="1" x14ac:dyDescent="0.25">
      <c r="G502" s="42"/>
    </row>
    <row r="503" spans="7:7" ht="21" customHeight="1" x14ac:dyDescent="0.25">
      <c r="G503" s="42"/>
    </row>
    <row r="504" spans="7:7" ht="21" customHeight="1" x14ac:dyDescent="0.25">
      <c r="G504" s="42"/>
    </row>
    <row r="505" spans="7:7" ht="21" customHeight="1" x14ac:dyDescent="0.25">
      <c r="G505" s="42"/>
    </row>
    <row r="506" spans="7:7" ht="21" customHeight="1" x14ac:dyDescent="0.25">
      <c r="G506" s="42"/>
    </row>
    <row r="507" spans="7:7" ht="21" customHeight="1" x14ac:dyDescent="0.25">
      <c r="G507" s="42"/>
    </row>
    <row r="508" spans="7:7" ht="21" customHeight="1" x14ac:dyDescent="0.25">
      <c r="G508" s="42"/>
    </row>
    <row r="509" spans="7:7" ht="21" customHeight="1" x14ac:dyDescent="0.25">
      <c r="G509" s="42"/>
    </row>
    <row r="510" spans="7:7" ht="21" customHeight="1" x14ac:dyDescent="0.25">
      <c r="G510" s="42"/>
    </row>
    <row r="511" spans="7:7" ht="21" customHeight="1" x14ac:dyDescent="0.25">
      <c r="G511" s="42"/>
    </row>
    <row r="512" spans="7:7" ht="21" customHeight="1" x14ac:dyDescent="0.25">
      <c r="G512" s="42"/>
    </row>
    <row r="513" spans="7:7" ht="21" customHeight="1" x14ac:dyDescent="0.25">
      <c r="G513" s="42"/>
    </row>
    <row r="514" spans="7:7" ht="21" customHeight="1" x14ac:dyDescent="0.25">
      <c r="G514" s="42"/>
    </row>
    <row r="515" spans="7:7" ht="21" customHeight="1" x14ac:dyDescent="0.25">
      <c r="G515" s="42"/>
    </row>
    <row r="516" spans="7:7" ht="21" customHeight="1" x14ac:dyDescent="0.25">
      <c r="G516" s="42"/>
    </row>
    <row r="517" spans="7:7" ht="21" customHeight="1" x14ac:dyDescent="0.25">
      <c r="G517" s="42"/>
    </row>
    <row r="518" spans="7:7" ht="21" customHeight="1" x14ac:dyDescent="0.25">
      <c r="G518" s="42"/>
    </row>
    <row r="519" spans="7:7" ht="21" customHeight="1" x14ac:dyDescent="0.25">
      <c r="G519" s="42"/>
    </row>
    <row r="520" spans="7:7" ht="21" customHeight="1" x14ac:dyDescent="0.25">
      <c r="G520" s="42"/>
    </row>
    <row r="521" spans="7:7" ht="21" customHeight="1" x14ac:dyDescent="0.25">
      <c r="G521" s="42"/>
    </row>
    <row r="522" spans="7:7" ht="21" customHeight="1" x14ac:dyDescent="0.25">
      <c r="G522" s="42"/>
    </row>
    <row r="523" spans="7:7" ht="21" customHeight="1" x14ac:dyDescent="0.25">
      <c r="G523" s="42"/>
    </row>
    <row r="524" spans="7:7" ht="21" customHeight="1" x14ac:dyDescent="0.25">
      <c r="G524" s="42"/>
    </row>
    <row r="525" spans="7:7" ht="21" customHeight="1" x14ac:dyDescent="0.25">
      <c r="G525" s="42"/>
    </row>
    <row r="526" spans="7:7" ht="21" customHeight="1" x14ac:dyDescent="0.25">
      <c r="G526" s="42"/>
    </row>
    <row r="527" spans="7:7" ht="21" customHeight="1" x14ac:dyDescent="0.25">
      <c r="G527" s="42"/>
    </row>
    <row r="528" spans="7:7" ht="21" customHeight="1" x14ac:dyDescent="0.25">
      <c r="G528" s="42"/>
    </row>
    <row r="529" spans="7:7" ht="21" customHeight="1" x14ac:dyDescent="0.25">
      <c r="G529" s="42"/>
    </row>
    <row r="530" spans="7:7" ht="21" customHeight="1" x14ac:dyDescent="0.25">
      <c r="G530" s="42"/>
    </row>
    <row r="531" spans="7:7" ht="21" customHeight="1" x14ac:dyDescent="0.25">
      <c r="G531" s="42"/>
    </row>
    <row r="532" spans="7:7" ht="21" customHeight="1" x14ac:dyDescent="0.25">
      <c r="G532" s="42"/>
    </row>
    <row r="533" spans="7:7" ht="21" customHeight="1" x14ac:dyDescent="0.25">
      <c r="G533" s="42"/>
    </row>
    <row r="534" spans="7:7" ht="21" customHeight="1" x14ac:dyDescent="0.25">
      <c r="G534" s="42"/>
    </row>
    <row r="535" spans="7:7" ht="21" customHeight="1" x14ac:dyDescent="0.25">
      <c r="G535" s="42"/>
    </row>
    <row r="536" spans="7:7" ht="21" customHeight="1" x14ac:dyDescent="0.25">
      <c r="G536" s="42"/>
    </row>
    <row r="537" spans="7:7" ht="21" customHeight="1" x14ac:dyDescent="0.25">
      <c r="G537" s="42"/>
    </row>
    <row r="538" spans="7:7" ht="21" customHeight="1" x14ac:dyDescent="0.25">
      <c r="G538" s="42"/>
    </row>
    <row r="539" spans="7:7" ht="21" customHeight="1" x14ac:dyDescent="0.25">
      <c r="G539" s="42"/>
    </row>
    <row r="540" spans="7:7" ht="21" customHeight="1" x14ac:dyDescent="0.25">
      <c r="G540" s="42"/>
    </row>
    <row r="541" spans="7:7" ht="21" customHeight="1" x14ac:dyDescent="0.25">
      <c r="G541" s="42"/>
    </row>
    <row r="542" spans="7:7" ht="21" customHeight="1" x14ac:dyDescent="0.25">
      <c r="G542" s="42"/>
    </row>
    <row r="543" spans="7:7" ht="21" customHeight="1" x14ac:dyDescent="0.25">
      <c r="G543" s="42"/>
    </row>
    <row r="544" spans="7:7" ht="21" customHeight="1" x14ac:dyDescent="0.25">
      <c r="G544" s="42"/>
    </row>
    <row r="545" spans="7:7" ht="21" customHeight="1" x14ac:dyDescent="0.25">
      <c r="G545" s="42"/>
    </row>
    <row r="546" spans="7:7" ht="21" customHeight="1" x14ac:dyDescent="0.25">
      <c r="G546" s="42"/>
    </row>
    <row r="547" spans="7:7" ht="21" customHeight="1" x14ac:dyDescent="0.25">
      <c r="G547" s="42"/>
    </row>
    <row r="548" spans="7:7" ht="21" customHeight="1" x14ac:dyDescent="0.25">
      <c r="G548" s="42"/>
    </row>
    <row r="549" spans="7:7" ht="21" customHeight="1" x14ac:dyDescent="0.25">
      <c r="G549" s="42"/>
    </row>
    <row r="550" spans="7:7" ht="21" customHeight="1" x14ac:dyDescent="0.25">
      <c r="G550" s="42"/>
    </row>
    <row r="551" spans="7:7" ht="21" customHeight="1" x14ac:dyDescent="0.25">
      <c r="G551" s="42"/>
    </row>
    <row r="552" spans="7:7" ht="21" customHeight="1" x14ac:dyDescent="0.25">
      <c r="G552" s="42"/>
    </row>
    <row r="553" spans="7:7" ht="21" customHeight="1" x14ac:dyDescent="0.25">
      <c r="G553" s="42"/>
    </row>
    <row r="554" spans="7:7" ht="21" customHeight="1" x14ac:dyDescent="0.25">
      <c r="G554" s="42"/>
    </row>
    <row r="555" spans="7:7" ht="21" customHeight="1" x14ac:dyDescent="0.25">
      <c r="G555" s="42"/>
    </row>
    <row r="556" spans="7:7" ht="21" customHeight="1" x14ac:dyDescent="0.25">
      <c r="G556" s="42"/>
    </row>
    <row r="557" spans="7:7" ht="21" customHeight="1" x14ac:dyDescent="0.25">
      <c r="G557" s="42"/>
    </row>
    <row r="558" spans="7:7" ht="21" customHeight="1" x14ac:dyDescent="0.25">
      <c r="G558" s="42"/>
    </row>
    <row r="559" spans="7:7" ht="21" customHeight="1" x14ac:dyDescent="0.25">
      <c r="G559" s="42"/>
    </row>
    <row r="560" spans="7:7" ht="21" customHeight="1" x14ac:dyDescent="0.25">
      <c r="G560" s="42"/>
    </row>
    <row r="561" spans="7:7" ht="21" customHeight="1" x14ac:dyDescent="0.25">
      <c r="G561" s="42"/>
    </row>
    <row r="562" spans="7:7" ht="21" customHeight="1" x14ac:dyDescent="0.25">
      <c r="G562" s="42"/>
    </row>
    <row r="563" spans="7:7" ht="21" customHeight="1" x14ac:dyDescent="0.25">
      <c r="G563" s="42"/>
    </row>
    <row r="564" spans="7:7" ht="21" customHeight="1" x14ac:dyDescent="0.25">
      <c r="G564" s="42"/>
    </row>
    <row r="565" spans="7:7" ht="21" customHeight="1" x14ac:dyDescent="0.25">
      <c r="G565" s="42"/>
    </row>
    <row r="566" spans="7:7" ht="21" customHeight="1" x14ac:dyDescent="0.25">
      <c r="G566" s="42"/>
    </row>
    <row r="567" spans="7:7" ht="21" customHeight="1" x14ac:dyDescent="0.25">
      <c r="G567" s="42"/>
    </row>
    <row r="568" spans="7:7" ht="21" customHeight="1" x14ac:dyDescent="0.25">
      <c r="G568" s="42"/>
    </row>
    <row r="569" spans="7:7" ht="21" customHeight="1" x14ac:dyDescent="0.25">
      <c r="G569" s="42"/>
    </row>
    <row r="570" spans="7:7" ht="21" customHeight="1" x14ac:dyDescent="0.25">
      <c r="G570" s="42"/>
    </row>
    <row r="571" spans="7:7" ht="21" customHeight="1" x14ac:dyDescent="0.25">
      <c r="G571" s="42"/>
    </row>
    <row r="572" spans="7:7" ht="21" customHeight="1" x14ac:dyDescent="0.25">
      <c r="G572" s="42"/>
    </row>
    <row r="573" spans="7:7" ht="21" customHeight="1" x14ac:dyDescent="0.25">
      <c r="G573" s="42"/>
    </row>
    <row r="574" spans="7:7" ht="21" customHeight="1" x14ac:dyDescent="0.25">
      <c r="G574" s="42"/>
    </row>
    <row r="575" spans="7:7" ht="21" customHeight="1" x14ac:dyDescent="0.25">
      <c r="G575" s="42"/>
    </row>
    <row r="576" spans="7:7" ht="21" customHeight="1" x14ac:dyDescent="0.25">
      <c r="G576" s="42"/>
    </row>
    <row r="577" spans="7:7" ht="21" customHeight="1" x14ac:dyDescent="0.25">
      <c r="G577" s="42"/>
    </row>
    <row r="578" spans="7:7" ht="21" customHeight="1" x14ac:dyDescent="0.25">
      <c r="G578" s="42"/>
    </row>
    <row r="579" spans="7:7" ht="21" customHeight="1" x14ac:dyDescent="0.25">
      <c r="G579" s="42"/>
    </row>
    <row r="580" spans="7:7" ht="21" customHeight="1" x14ac:dyDescent="0.25">
      <c r="G580" s="42"/>
    </row>
    <row r="581" spans="7:7" ht="21" customHeight="1" x14ac:dyDescent="0.25">
      <c r="G581" s="42"/>
    </row>
    <row r="582" spans="7:7" ht="21" customHeight="1" x14ac:dyDescent="0.25">
      <c r="G582" s="42"/>
    </row>
    <row r="583" spans="7:7" ht="21" customHeight="1" x14ac:dyDescent="0.25">
      <c r="G583" s="42"/>
    </row>
    <row r="584" spans="7:7" ht="21" customHeight="1" x14ac:dyDescent="0.25">
      <c r="G584" s="42"/>
    </row>
    <row r="585" spans="7:7" ht="21" customHeight="1" x14ac:dyDescent="0.25">
      <c r="G585" s="42"/>
    </row>
    <row r="586" spans="7:7" ht="21" customHeight="1" x14ac:dyDescent="0.25">
      <c r="G586" s="42"/>
    </row>
    <row r="587" spans="7:7" ht="21" customHeight="1" x14ac:dyDescent="0.25">
      <c r="G587" s="42"/>
    </row>
    <row r="588" spans="7:7" ht="21" customHeight="1" x14ac:dyDescent="0.25">
      <c r="G588" s="42"/>
    </row>
    <row r="589" spans="7:7" ht="21" customHeight="1" x14ac:dyDescent="0.25">
      <c r="G589" s="42"/>
    </row>
    <row r="590" spans="7:7" ht="21" customHeight="1" x14ac:dyDescent="0.25">
      <c r="G590" s="42"/>
    </row>
    <row r="591" spans="7:7" ht="21" customHeight="1" x14ac:dyDescent="0.25">
      <c r="G591" s="42"/>
    </row>
    <row r="592" spans="7:7" ht="21" customHeight="1" x14ac:dyDescent="0.25">
      <c r="G592" s="42"/>
    </row>
    <row r="593" spans="7:7" ht="21" customHeight="1" x14ac:dyDescent="0.25">
      <c r="G593" s="42"/>
    </row>
    <row r="594" spans="7:7" ht="21" customHeight="1" x14ac:dyDescent="0.25">
      <c r="G594" s="42"/>
    </row>
    <row r="595" spans="7:7" ht="21" customHeight="1" x14ac:dyDescent="0.25">
      <c r="G595" s="42"/>
    </row>
    <row r="596" spans="7:7" ht="21" customHeight="1" x14ac:dyDescent="0.25">
      <c r="G596" s="42"/>
    </row>
    <row r="597" spans="7:7" ht="21" customHeight="1" x14ac:dyDescent="0.25">
      <c r="G597" s="42"/>
    </row>
    <row r="598" spans="7:7" ht="21" customHeight="1" x14ac:dyDescent="0.25">
      <c r="G598" s="42"/>
    </row>
    <row r="599" spans="7:7" ht="21" customHeight="1" x14ac:dyDescent="0.25">
      <c r="G599" s="42"/>
    </row>
    <row r="600" spans="7:7" ht="21" customHeight="1" x14ac:dyDescent="0.25">
      <c r="G600" s="42"/>
    </row>
    <row r="601" spans="7:7" ht="21" customHeight="1" x14ac:dyDescent="0.25">
      <c r="G601" s="42"/>
    </row>
    <row r="602" spans="7:7" ht="21" customHeight="1" x14ac:dyDescent="0.25">
      <c r="G602" s="42"/>
    </row>
    <row r="603" spans="7:7" ht="21" customHeight="1" x14ac:dyDescent="0.25">
      <c r="G603" s="42"/>
    </row>
    <row r="604" spans="7:7" ht="21" customHeight="1" x14ac:dyDescent="0.25">
      <c r="G604" s="42"/>
    </row>
    <row r="605" spans="7:7" ht="21" customHeight="1" x14ac:dyDescent="0.25">
      <c r="G605" s="42"/>
    </row>
    <row r="606" spans="7:7" ht="21" customHeight="1" x14ac:dyDescent="0.25">
      <c r="G606" s="42"/>
    </row>
    <row r="607" spans="7:7" ht="21" customHeight="1" x14ac:dyDescent="0.25">
      <c r="G607" s="42"/>
    </row>
    <row r="608" spans="7:7" ht="21" customHeight="1" x14ac:dyDescent="0.25">
      <c r="G608" s="42"/>
    </row>
    <row r="609" spans="7:7" ht="21" customHeight="1" x14ac:dyDescent="0.25">
      <c r="G609" s="42"/>
    </row>
    <row r="610" spans="7:7" ht="21" customHeight="1" x14ac:dyDescent="0.25">
      <c r="G610" s="42"/>
    </row>
    <row r="611" spans="7:7" ht="21" customHeight="1" x14ac:dyDescent="0.25">
      <c r="G611" s="42"/>
    </row>
    <row r="612" spans="7:7" ht="21" customHeight="1" x14ac:dyDescent="0.25">
      <c r="G612" s="42"/>
    </row>
    <row r="613" spans="7:7" ht="21" customHeight="1" x14ac:dyDescent="0.25">
      <c r="G613" s="42"/>
    </row>
    <row r="614" spans="7:7" ht="21" customHeight="1" x14ac:dyDescent="0.25">
      <c r="G614" s="42"/>
    </row>
    <row r="615" spans="7:7" ht="21" customHeight="1" x14ac:dyDescent="0.25">
      <c r="G615" s="42"/>
    </row>
    <row r="616" spans="7:7" ht="21" customHeight="1" x14ac:dyDescent="0.25">
      <c r="G616" s="42"/>
    </row>
    <row r="617" spans="7:7" ht="21" customHeight="1" x14ac:dyDescent="0.25">
      <c r="G617" s="42"/>
    </row>
    <row r="618" spans="7:7" ht="21" customHeight="1" x14ac:dyDescent="0.25">
      <c r="G618" s="42"/>
    </row>
    <row r="619" spans="7:7" ht="21" customHeight="1" x14ac:dyDescent="0.25">
      <c r="G619" s="42"/>
    </row>
    <row r="620" spans="7:7" ht="21" customHeight="1" x14ac:dyDescent="0.25">
      <c r="G620" s="42"/>
    </row>
    <row r="621" spans="7:7" ht="21" customHeight="1" x14ac:dyDescent="0.25">
      <c r="G621" s="42"/>
    </row>
    <row r="622" spans="7:7" ht="21" customHeight="1" x14ac:dyDescent="0.25">
      <c r="G622" s="42"/>
    </row>
    <row r="623" spans="7:7" ht="21" customHeight="1" x14ac:dyDescent="0.25">
      <c r="G623" s="42"/>
    </row>
    <row r="624" spans="7:7" ht="21" customHeight="1" x14ac:dyDescent="0.25">
      <c r="G624" s="42"/>
    </row>
    <row r="625" spans="7:7" ht="21" customHeight="1" x14ac:dyDescent="0.25">
      <c r="G625" s="42"/>
    </row>
    <row r="626" spans="7:7" ht="21" customHeight="1" x14ac:dyDescent="0.25">
      <c r="G626" s="42"/>
    </row>
    <row r="627" spans="7:7" ht="21" customHeight="1" x14ac:dyDescent="0.25">
      <c r="G627" s="42"/>
    </row>
    <row r="628" spans="7:7" ht="21" customHeight="1" x14ac:dyDescent="0.25">
      <c r="G628" s="42"/>
    </row>
    <row r="629" spans="7:7" ht="21" customHeight="1" x14ac:dyDescent="0.25">
      <c r="G629" s="42"/>
    </row>
    <row r="630" spans="7:7" ht="21" customHeight="1" x14ac:dyDescent="0.25">
      <c r="G630" s="42"/>
    </row>
    <row r="631" spans="7:7" ht="21" customHeight="1" x14ac:dyDescent="0.25">
      <c r="G631" s="42"/>
    </row>
    <row r="632" spans="7:7" ht="21" customHeight="1" x14ac:dyDescent="0.25">
      <c r="G632" s="42"/>
    </row>
    <row r="633" spans="7:7" ht="21" customHeight="1" x14ac:dyDescent="0.25">
      <c r="G633" s="42"/>
    </row>
    <row r="634" spans="7:7" ht="21" customHeight="1" x14ac:dyDescent="0.25">
      <c r="G634" s="42"/>
    </row>
    <row r="635" spans="7:7" ht="21" customHeight="1" x14ac:dyDescent="0.25">
      <c r="G635" s="42"/>
    </row>
    <row r="636" spans="7:7" ht="21" customHeight="1" x14ac:dyDescent="0.25">
      <c r="G636" s="42"/>
    </row>
    <row r="637" spans="7:7" ht="21" customHeight="1" x14ac:dyDescent="0.25">
      <c r="G637" s="42"/>
    </row>
    <row r="638" spans="7:7" ht="21" customHeight="1" x14ac:dyDescent="0.25">
      <c r="G638" s="42"/>
    </row>
    <row r="639" spans="7:7" ht="21" customHeight="1" x14ac:dyDescent="0.25">
      <c r="G639" s="42"/>
    </row>
    <row r="640" spans="7:7" ht="21" customHeight="1" x14ac:dyDescent="0.25">
      <c r="G640" s="42"/>
    </row>
    <row r="641" spans="7:7" ht="21" customHeight="1" x14ac:dyDescent="0.25">
      <c r="G641" s="42"/>
    </row>
    <row r="642" spans="7:7" ht="21" customHeight="1" x14ac:dyDescent="0.25">
      <c r="G642" s="42"/>
    </row>
    <row r="643" spans="7:7" ht="21" customHeight="1" x14ac:dyDescent="0.25">
      <c r="G643" s="42"/>
    </row>
    <row r="644" spans="7:7" ht="21" customHeight="1" x14ac:dyDescent="0.25">
      <c r="G644" s="42"/>
    </row>
    <row r="645" spans="7:7" ht="21" customHeight="1" x14ac:dyDescent="0.25">
      <c r="G645" s="42"/>
    </row>
    <row r="646" spans="7:7" ht="21" customHeight="1" x14ac:dyDescent="0.25">
      <c r="G646" s="42"/>
    </row>
    <row r="647" spans="7:7" ht="21" customHeight="1" x14ac:dyDescent="0.25">
      <c r="G647" s="42"/>
    </row>
    <row r="648" spans="7:7" ht="21" customHeight="1" x14ac:dyDescent="0.25">
      <c r="G648" s="42"/>
    </row>
    <row r="649" spans="7:7" ht="21" customHeight="1" x14ac:dyDescent="0.25">
      <c r="G649" s="42"/>
    </row>
    <row r="650" spans="7:7" ht="21" customHeight="1" x14ac:dyDescent="0.25">
      <c r="G650" s="42"/>
    </row>
    <row r="651" spans="7:7" ht="21" customHeight="1" x14ac:dyDescent="0.25">
      <c r="G651" s="42"/>
    </row>
    <row r="652" spans="7:7" ht="21" customHeight="1" x14ac:dyDescent="0.25">
      <c r="G652" s="42"/>
    </row>
    <row r="653" spans="7:7" ht="21" customHeight="1" x14ac:dyDescent="0.25">
      <c r="G653" s="42"/>
    </row>
    <row r="654" spans="7:7" ht="21" customHeight="1" x14ac:dyDescent="0.25">
      <c r="G654" s="42"/>
    </row>
    <row r="655" spans="7:7" ht="21" customHeight="1" x14ac:dyDescent="0.25">
      <c r="G655" s="42"/>
    </row>
    <row r="656" spans="7:7" ht="21" customHeight="1" x14ac:dyDescent="0.25">
      <c r="G656" s="42"/>
    </row>
    <row r="657" spans="7:7" ht="21" customHeight="1" x14ac:dyDescent="0.25">
      <c r="G657" s="42"/>
    </row>
    <row r="658" spans="7:7" ht="21" customHeight="1" x14ac:dyDescent="0.25">
      <c r="G658" s="42"/>
    </row>
    <row r="659" spans="7:7" ht="21" customHeight="1" x14ac:dyDescent="0.25">
      <c r="G659" s="42"/>
    </row>
    <row r="660" spans="7:7" ht="21" customHeight="1" x14ac:dyDescent="0.25">
      <c r="G660" s="42"/>
    </row>
    <row r="661" spans="7:7" ht="21" customHeight="1" x14ac:dyDescent="0.25">
      <c r="G661" s="42"/>
    </row>
    <row r="662" spans="7:7" ht="21" customHeight="1" x14ac:dyDescent="0.25">
      <c r="G662" s="42"/>
    </row>
    <row r="663" spans="7:7" ht="21" customHeight="1" x14ac:dyDescent="0.25">
      <c r="G663" s="42"/>
    </row>
    <row r="664" spans="7:7" ht="21" customHeight="1" x14ac:dyDescent="0.25">
      <c r="G664" s="42"/>
    </row>
    <row r="665" spans="7:7" ht="21" customHeight="1" x14ac:dyDescent="0.25">
      <c r="G665" s="42"/>
    </row>
    <row r="666" spans="7:7" ht="21" customHeight="1" x14ac:dyDescent="0.25">
      <c r="G666" s="42"/>
    </row>
    <row r="667" spans="7:7" ht="21" customHeight="1" x14ac:dyDescent="0.25">
      <c r="G667" s="42"/>
    </row>
    <row r="668" spans="7:7" ht="21" customHeight="1" x14ac:dyDescent="0.25">
      <c r="G668" s="42"/>
    </row>
    <row r="669" spans="7:7" ht="21" customHeight="1" x14ac:dyDescent="0.25">
      <c r="G669" s="42"/>
    </row>
    <row r="670" spans="7:7" ht="21" customHeight="1" x14ac:dyDescent="0.25">
      <c r="G670" s="42"/>
    </row>
    <row r="671" spans="7:7" ht="21" customHeight="1" x14ac:dyDescent="0.25">
      <c r="G671" s="42"/>
    </row>
    <row r="672" spans="7:7" ht="21" customHeight="1" x14ac:dyDescent="0.25">
      <c r="G672" s="42"/>
    </row>
    <row r="673" spans="7:7" ht="21" customHeight="1" x14ac:dyDescent="0.25">
      <c r="G673" s="42"/>
    </row>
    <row r="674" spans="7:7" ht="21" customHeight="1" x14ac:dyDescent="0.25">
      <c r="G674" s="42"/>
    </row>
    <row r="675" spans="7:7" ht="21" customHeight="1" x14ac:dyDescent="0.25">
      <c r="G675" s="42"/>
    </row>
    <row r="676" spans="7:7" ht="21" customHeight="1" x14ac:dyDescent="0.25">
      <c r="G676" s="42"/>
    </row>
    <row r="677" spans="7:7" ht="21" customHeight="1" x14ac:dyDescent="0.25">
      <c r="G677" s="42"/>
    </row>
    <row r="678" spans="7:7" ht="21" customHeight="1" x14ac:dyDescent="0.25">
      <c r="G678" s="42"/>
    </row>
    <row r="679" spans="7:7" ht="21" customHeight="1" x14ac:dyDescent="0.25">
      <c r="G679" s="42"/>
    </row>
    <row r="680" spans="7:7" ht="21" customHeight="1" x14ac:dyDescent="0.25">
      <c r="G680" s="42"/>
    </row>
    <row r="681" spans="7:7" ht="21" customHeight="1" x14ac:dyDescent="0.25">
      <c r="G681" s="42"/>
    </row>
    <row r="682" spans="7:7" ht="21" customHeight="1" x14ac:dyDescent="0.25">
      <c r="G682" s="42"/>
    </row>
    <row r="683" spans="7:7" ht="21" customHeight="1" x14ac:dyDescent="0.25">
      <c r="G683" s="42"/>
    </row>
    <row r="684" spans="7:7" ht="21" customHeight="1" x14ac:dyDescent="0.25">
      <c r="G684" s="42"/>
    </row>
    <row r="685" spans="7:7" ht="21" customHeight="1" x14ac:dyDescent="0.25">
      <c r="G685" s="42"/>
    </row>
    <row r="686" spans="7:7" ht="21" customHeight="1" x14ac:dyDescent="0.25">
      <c r="G686" s="42"/>
    </row>
    <row r="687" spans="7:7" ht="21" customHeight="1" x14ac:dyDescent="0.25">
      <c r="G687" s="42"/>
    </row>
    <row r="688" spans="7:7" ht="21" customHeight="1" x14ac:dyDescent="0.25">
      <c r="G688" s="42"/>
    </row>
    <row r="689" spans="7:7" ht="21" customHeight="1" x14ac:dyDescent="0.25">
      <c r="G689" s="42"/>
    </row>
    <row r="690" spans="7:7" ht="21" customHeight="1" x14ac:dyDescent="0.25">
      <c r="G690" s="42"/>
    </row>
    <row r="691" spans="7:7" ht="21" customHeight="1" x14ac:dyDescent="0.25">
      <c r="G691" s="42"/>
    </row>
    <row r="692" spans="7:7" ht="21" customHeight="1" x14ac:dyDescent="0.25">
      <c r="G692" s="42"/>
    </row>
    <row r="693" spans="7:7" ht="21" customHeight="1" x14ac:dyDescent="0.25">
      <c r="G693" s="42"/>
    </row>
    <row r="694" spans="7:7" ht="21" customHeight="1" x14ac:dyDescent="0.25">
      <c r="G694" s="42"/>
    </row>
    <row r="695" spans="7:7" ht="21" customHeight="1" x14ac:dyDescent="0.25">
      <c r="G695" s="42"/>
    </row>
    <row r="696" spans="7:7" ht="21" customHeight="1" x14ac:dyDescent="0.25">
      <c r="G696" s="42"/>
    </row>
    <row r="697" spans="7:7" ht="21" customHeight="1" x14ac:dyDescent="0.25">
      <c r="G697" s="42"/>
    </row>
    <row r="698" spans="7:7" ht="21" customHeight="1" x14ac:dyDescent="0.25">
      <c r="G698" s="42"/>
    </row>
    <row r="699" spans="7:7" ht="21" customHeight="1" x14ac:dyDescent="0.25">
      <c r="G699" s="42"/>
    </row>
    <row r="700" spans="7:7" ht="21" customHeight="1" x14ac:dyDescent="0.25">
      <c r="G700" s="42"/>
    </row>
    <row r="701" spans="7:7" ht="21" customHeight="1" x14ac:dyDescent="0.25">
      <c r="G701" s="42"/>
    </row>
    <row r="702" spans="7:7" ht="21" customHeight="1" x14ac:dyDescent="0.25">
      <c r="G702" s="42"/>
    </row>
    <row r="703" spans="7:7" ht="21" customHeight="1" x14ac:dyDescent="0.25">
      <c r="G703" s="42"/>
    </row>
    <row r="704" spans="7:7" ht="21" customHeight="1" x14ac:dyDescent="0.25">
      <c r="G704" s="42"/>
    </row>
    <row r="705" spans="7:7" ht="21" customHeight="1" x14ac:dyDescent="0.25">
      <c r="G705" s="42"/>
    </row>
    <row r="706" spans="7:7" ht="21" customHeight="1" x14ac:dyDescent="0.25">
      <c r="G706" s="42"/>
    </row>
    <row r="707" spans="7:7" ht="21" customHeight="1" x14ac:dyDescent="0.25">
      <c r="G707" s="42"/>
    </row>
    <row r="708" spans="7:7" ht="21" customHeight="1" x14ac:dyDescent="0.25">
      <c r="G708" s="42"/>
    </row>
    <row r="709" spans="7:7" ht="21" customHeight="1" x14ac:dyDescent="0.25">
      <c r="G709" s="42"/>
    </row>
    <row r="710" spans="7:7" ht="21" customHeight="1" x14ac:dyDescent="0.25">
      <c r="G710" s="42"/>
    </row>
    <row r="711" spans="7:7" ht="21" customHeight="1" x14ac:dyDescent="0.25">
      <c r="G711" s="42"/>
    </row>
    <row r="712" spans="7:7" ht="21" customHeight="1" x14ac:dyDescent="0.25">
      <c r="G712" s="42"/>
    </row>
    <row r="713" spans="7:7" ht="21" customHeight="1" x14ac:dyDescent="0.25">
      <c r="G713" s="42"/>
    </row>
    <row r="714" spans="7:7" ht="21" customHeight="1" x14ac:dyDescent="0.25">
      <c r="G714" s="42"/>
    </row>
    <row r="715" spans="7:7" ht="21" customHeight="1" x14ac:dyDescent="0.25">
      <c r="G715" s="42"/>
    </row>
    <row r="716" spans="7:7" ht="21" customHeight="1" x14ac:dyDescent="0.25">
      <c r="G716" s="42"/>
    </row>
    <row r="717" spans="7:7" ht="21" customHeight="1" x14ac:dyDescent="0.25">
      <c r="G717" s="42"/>
    </row>
    <row r="718" spans="7:7" ht="21" customHeight="1" x14ac:dyDescent="0.25">
      <c r="G718" s="42"/>
    </row>
    <row r="719" spans="7:7" ht="21" customHeight="1" x14ac:dyDescent="0.25">
      <c r="G719" s="42"/>
    </row>
    <row r="720" spans="7:7" ht="21" customHeight="1" x14ac:dyDescent="0.25">
      <c r="G720" s="42"/>
    </row>
    <row r="721" spans="7:7" ht="21" customHeight="1" x14ac:dyDescent="0.25">
      <c r="G721" s="42"/>
    </row>
    <row r="722" spans="7:7" ht="21" customHeight="1" x14ac:dyDescent="0.25">
      <c r="G722" s="42"/>
    </row>
    <row r="723" spans="7:7" ht="21" customHeight="1" x14ac:dyDescent="0.25">
      <c r="G723" s="42"/>
    </row>
    <row r="724" spans="7:7" ht="21" customHeight="1" x14ac:dyDescent="0.25">
      <c r="G724" s="42"/>
    </row>
    <row r="725" spans="7:7" ht="21" customHeight="1" x14ac:dyDescent="0.25">
      <c r="G725" s="42"/>
    </row>
    <row r="726" spans="7:7" ht="21" customHeight="1" x14ac:dyDescent="0.25">
      <c r="G726" s="42"/>
    </row>
    <row r="727" spans="7:7" ht="21" customHeight="1" x14ac:dyDescent="0.25">
      <c r="G727" s="42"/>
    </row>
    <row r="728" spans="7:7" ht="21" customHeight="1" x14ac:dyDescent="0.25">
      <c r="G728" s="42"/>
    </row>
    <row r="729" spans="7:7" ht="21" customHeight="1" x14ac:dyDescent="0.25">
      <c r="G729" s="42"/>
    </row>
    <row r="730" spans="7:7" ht="21" customHeight="1" x14ac:dyDescent="0.25">
      <c r="G730" s="42"/>
    </row>
    <row r="731" spans="7:7" ht="21" customHeight="1" x14ac:dyDescent="0.25">
      <c r="G731" s="42"/>
    </row>
    <row r="732" spans="7:7" ht="21" customHeight="1" x14ac:dyDescent="0.25">
      <c r="G732" s="42"/>
    </row>
    <row r="733" spans="7:7" ht="21" customHeight="1" x14ac:dyDescent="0.25">
      <c r="G733" s="42"/>
    </row>
    <row r="734" spans="7:7" ht="21" customHeight="1" x14ac:dyDescent="0.25">
      <c r="G734" s="42"/>
    </row>
    <row r="735" spans="7:7" ht="21" customHeight="1" x14ac:dyDescent="0.25">
      <c r="G735" s="42"/>
    </row>
    <row r="736" spans="7:7" ht="21" customHeight="1" x14ac:dyDescent="0.25">
      <c r="G736" s="42"/>
    </row>
    <row r="737" spans="7:7" ht="21" customHeight="1" x14ac:dyDescent="0.25">
      <c r="G737" s="42"/>
    </row>
    <row r="738" spans="7:7" ht="21" customHeight="1" x14ac:dyDescent="0.25">
      <c r="G738" s="42"/>
    </row>
    <row r="739" spans="7:7" ht="21" customHeight="1" x14ac:dyDescent="0.25">
      <c r="G739" s="42"/>
    </row>
    <row r="740" spans="7:7" ht="21" customHeight="1" x14ac:dyDescent="0.25">
      <c r="G740" s="42"/>
    </row>
    <row r="741" spans="7:7" ht="21" customHeight="1" x14ac:dyDescent="0.25">
      <c r="G741" s="42"/>
    </row>
    <row r="742" spans="7:7" ht="21" customHeight="1" x14ac:dyDescent="0.25">
      <c r="G742" s="42"/>
    </row>
    <row r="743" spans="7:7" ht="21" customHeight="1" x14ac:dyDescent="0.25">
      <c r="G743" s="42"/>
    </row>
    <row r="744" spans="7:7" ht="21" customHeight="1" x14ac:dyDescent="0.25">
      <c r="G744" s="42"/>
    </row>
    <row r="745" spans="7:7" ht="21" customHeight="1" x14ac:dyDescent="0.25">
      <c r="G745" s="42"/>
    </row>
    <row r="746" spans="7:7" ht="21" customHeight="1" x14ac:dyDescent="0.25">
      <c r="G746" s="42"/>
    </row>
    <row r="747" spans="7:7" ht="21" customHeight="1" x14ac:dyDescent="0.25">
      <c r="G747" s="42"/>
    </row>
    <row r="748" spans="7:7" ht="21" customHeight="1" x14ac:dyDescent="0.25">
      <c r="G748" s="42"/>
    </row>
    <row r="749" spans="7:7" ht="21" customHeight="1" x14ac:dyDescent="0.25">
      <c r="G749" s="42"/>
    </row>
    <row r="750" spans="7:7" ht="21" customHeight="1" x14ac:dyDescent="0.25">
      <c r="G750" s="42"/>
    </row>
    <row r="751" spans="7:7" ht="21" customHeight="1" x14ac:dyDescent="0.25">
      <c r="G751" s="42"/>
    </row>
    <row r="752" spans="7:7" ht="21" customHeight="1" x14ac:dyDescent="0.25">
      <c r="G752" s="42"/>
    </row>
    <row r="753" spans="7:7" ht="21" customHeight="1" x14ac:dyDescent="0.25">
      <c r="G753" s="42"/>
    </row>
    <row r="754" spans="7:7" ht="21" customHeight="1" x14ac:dyDescent="0.25">
      <c r="G754" s="42"/>
    </row>
    <row r="755" spans="7:7" ht="21" customHeight="1" x14ac:dyDescent="0.25">
      <c r="G755" s="42"/>
    </row>
    <row r="756" spans="7:7" ht="21" customHeight="1" x14ac:dyDescent="0.25">
      <c r="G756" s="42"/>
    </row>
    <row r="757" spans="7:7" ht="21" customHeight="1" x14ac:dyDescent="0.25">
      <c r="G757" s="42"/>
    </row>
    <row r="758" spans="7:7" ht="21" customHeight="1" x14ac:dyDescent="0.25">
      <c r="G758" s="42"/>
    </row>
    <row r="759" spans="7:7" ht="21" customHeight="1" x14ac:dyDescent="0.25">
      <c r="G759" s="42"/>
    </row>
    <row r="760" spans="7:7" ht="21" customHeight="1" x14ac:dyDescent="0.25">
      <c r="G760" s="42"/>
    </row>
    <row r="761" spans="7:7" ht="21" customHeight="1" x14ac:dyDescent="0.25">
      <c r="G761" s="42"/>
    </row>
    <row r="762" spans="7:7" ht="21" customHeight="1" x14ac:dyDescent="0.25">
      <c r="G762" s="42"/>
    </row>
    <row r="763" spans="7:7" ht="21" customHeight="1" x14ac:dyDescent="0.25">
      <c r="G763" s="42"/>
    </row>
    <row r="764" spans="7:7" ht="21" customHeight="1" x14ac:dyDescent="0.25">
      <c r="G764" s="42"/>
    </row>
    <row r="765" spans="7:7" ht="21" customHeight="1" x14ac:dyDescent="0.25">
      <c r="G765" s="42"/>
    </row>
    <row r="766" spans="7:7" ht="21" customHeight="1" x14ac:dyDescent="0.25">
      <c r="G766" s="42"/>
    </row>
    <row r="767" spans="7:7" ht="21" customHeight="1" x14ac:dyDescent="0.25">
      <c r="G767" s="42"/>
    </row>
    <row r="768" spans="7:7" ht="21" customHeight="1" x14ac:dyDescent="0.25">
      <c r="G768" s="42"/>
    </row>
    <row r="769" spans="7:7" ht="21" customHeight="1" x14ac:dyDescent="0.25">
      <c r="G769" s="42"/>
    </row>
    <row r="770" spans="7:7" ht="21" customHeight="1" x14ac:dyDescent="0.25">
      <c r="G770" s="42"/>
    </row>
    <row r="771" spans="7:7" ht="21" customHeight="1" x14ac:dyDescent="0.25">
      <c r="G771" s="42"/>
    </row>
    <row r="772" spans="7:7" ht="21" customHeight="1" x14ac:dyDescent="0.25">
      <c r="G772" s="42"/>
    </row>
    <row r="773" spans="7:7" ht="21" customHeight="1" x14ac:dyDescent="0.25">
      <c r="G773" s="42"/>
    </row>
    <row r="774" spans="7:7" ht="21" customHeight="1" x14ac:dyDescent="0.25">
      <c r="G774" s="42"/>
    </row>
    <row r="775" spans="7:7" ht="21" customHeight="1" x14ac:dyDescent="0.25">
      <c r="G775" s="42"/>
    </row>
    <row r="776" spans="7:7" ht="21" customHeight="1" x14ac:dyDescent="0.25">
      <c r="G776" s="42"/>
    </row>
    <row r="777" spans="7:7" ht="21" customHeight="1" x14ac:dyDescent="0.25">
      <c r="G777" s="42"/>
    </row>
    <row r="778" spans="7:7" ht="21" customHeight="1" x14ac:dyDescent="0.25">
      <c r="G778" s="42"/>
    </row>
    <row r="779" spans="7:7" ht="21" customHeight="1" x14ac:dyDescent="0.25">
      <c r="G779" s="42"/>
    </row>
    <row r="780" spans="7:7" ht="21" customHeight="1" x14ac:dyDescent="0.25">
      <c r="G780" s="42"/>
    </row>
    <row r="781" spans="7:7" ht="21" customHeight="1" x14ac:dyDescent="0.25">
      <c r="G781" s="42"/>
    </row>
    <row r="782" spans="7:7" ht="21" customHeight="1" x14ac:dyDescent="0.25">
      <c r="G782" s="42"/>
    </row>
    <row r="783" spans="7:7" ht="21" customHeight="1" x14ac:dyDescent="0.25">
      <c r="G783" s="42"/>
    </row>
    <row r="784" spans="7:7" ht="21" customHeight="1" x14ac:dyDescent="0.25">
      <c r="G784" s="42"/>
    </row>
    <row r="785" spans="7:7" ht="21" customHeight="1" x14ac:dyDescent="0.25">
      <c r="G785" s="42"/>
    </row>
    <row r="786" spans="7:7" ht="21" customHeight="1" x14ac:dyDescent="0.25">
      <c r="G786" s="42"/>
    </row>
    <row r="787" spans="7:7" ht="21" customHeight="1" x14ac:dyDescent="0.25">
      <c r="G787" s="42"/>
    </row>
    <row r="788" spans="7:7" ht="21" customHeight="1" x14ac:dyDescent="0.25">
      <c r="G788" s="42"/>
    </row>
    <row r="789" spans="7:7" ht="21" customHeight="1" x14ac:dyDescent="0.25">
      <c r="G789" s="42"/>
    </row>
    <row r="790" spans="7:7" ht="21" customHeight="1" x14ac:dyDescent="0.25">
      <c r="G790" s="42"/>
    </row>
    <row r="791" spans="7:7" ht="21" customHeight="1" x14ac:dyDescent="0.25">
      <c r="G791" s="42"/>
    </row>
    <row r="792" spans="7:7" ht="21" customHeight="1" x14ac:dyDescent="0.25">
      <c r="G792" s="42"/>
    </row>
    <row r="793" spans="7:7" ht="21" customHeight="1" x14ac:dyDescent="0.25">
      <c r="G793" s="42"/>
    </row>
    <row r="794" spans="7:7" ht="21" customHeight="1" x14ac:dyDescent="0.25">
      <c r="G794" s="42"/>
    </row>
    <row r="795" spans="7:7" ht="21" customHeight="1" x14ac:dyDescent="0.25">
      <c r="G795" s="42"/>
    </row>
    <row r="796" spans="7:7" ht="21" customHeight="1" x14ac:dyDescent="0.25">
      <c r="G796" s="42"/>
    </row>
    <row r="797" spans="7:7" ht="21" customHeight="1" x14ac:dyDescent="0.25">
      <c r="G797" s="42"/>
    </row>
    <row r="798" spans="7:7" ht="21" customHeight="1" x14ac:dyDescent="0.25">
      <c r="G798" s="42"/>
    </row>
    <row r="799" spans="7:7" ht="21" customHeight="1" x14ac:dyDescent="0.25">
      <c r="G799" s="42"/>
    </row>
    <row r="800" spans="7:7" ht="21" customHeight="1" x14ac:dyDescent="0.25">
      <c r="G800" s="42"/>
    </row>
    <row r="801" spans="7:7" ht="21" customHeight="1" x14ac:dyDescent="0.25">
      <c r="G801" s="42"/>
    </row>
    <row r="802" spans="7:7" ht="21" customHeight="1" x14ac:dyDescent="0.25">
      <c r="G802" s="42"/>
    </row>
    <row r="803" spans="7:7" ht="21" customHeight="1" x14ac:dyDescent="0.25">
      <c r="G803" s="42"/>
    </row>
    <row r="804" spans="7:7" ht="21" customHeight="1" x14ac:dyDescent="0.25">
      <c r="G804" s="42"/>
    </row>
    <row r="805" spans="7:7" ht="21" customHeight="1" x14ac:dyDescent="0.25">
      <c r="G805" s="42"/>
    </row>
    <row r="806" spans="7:7" ht="21" customHeight="1" x14ac:dyDescent="0.25">
      <c r="G806" s="42"/>
    </row>
    <row r="807" spans="7:7" ht="21" customHeight="1" x14ac:dyDescent="0.25">
      <c r="G807" s="42"/>
    </row>
    <row r="808" spans="7:7" ht="21" customHeight="1" x14ac:dyDescent="0.25">
      <c r="G808" s="42"/>
    </row>
    <row r="809" spans="7:7" ht="21" customHeight="1" x14ac:dyDescent="0.25">
      <c r="G809" s="42"/>
    </row>
    <row r="810" spans="7:7" ht="21" customHeight="1" x14ac:dyDescent="0.25">
      <c r="G810" s="42"/>
    </row>
    <row r="811" spans="7:7" ht="21" customHeight="1" x14ac:dyDescent="0.25">
      <c r="G811" s="42"/>
    </row>
    <row r="812" spans="7:7" ht="21" customHeight="1" x14ac:dyDescent="0.25">
      <c r="G812" s="42"/>
    </row>
    <row r="813" spans="7:7" ht="21" customHeight="1" x14ac:dyDescent="0.25">
      <c r="G813" s="42"/>
    </row>
    <row r="814" spans="7:7" ht="21" customHeight="1" x14ac:dyDescent="0.25">
      <c r="G814" s="42"/>
    </row>
    <row r="815" spans="7:7" ht="21" customHeight="1" x14ac:dyDescent="0.25">
      <c r="G815" s="42"/>
    </row>
    <row r="816" spans="7:7" ht="21" customHeight="1" x14ac:dyDescent="0.25">
      <c r="G816" s="42"/>
    </row>
    <row r="817" spans="7:7" ht="21" customHeight="1" x14ac:dyDescent="0.25">
      <c r="G817" s="42"/>
    </row>
    <row r="818" spans="7:7" ht="21" customHeight="1" x14ac:dyDescent="0.25">
      <c r="G818" s="42"/>
    </row>
    <row r="819" spans="7:7" ht="21" customHeight="1" x14ac:dyDescent="0.25">
      <c r="G819" s="42"/>
    </row>
    <row r="820" spans="7:7" ht="21" customHeight="1" x14ac:dyDescent="0.25">
      <c r="G820" s="42"/>
    </row>
    <row r="821" spans="7:7" ht="21" customHeight="1" x14ac:dyDescent="0.25">
      <c r="G821" s="42"/>
    </row>
    <row r="822" spans="7:7" ht="21" customHeight="1" x14ac:dyDescent="0.25">
      <c r="G822" s="42"/>
    </row>
    <row r="823" spans="7:7" ht="21" customHeight="1" x14ac:dyDescent="0.25">
      <c r="G823" s="42"/>
    </row>
    <row r="824" spans="7:7" ht="21" customHeight="1" x14ac:dyDescent="0.25">
      <c r="G824" s="42"/>
    </row>
    <row r="825" spans="7:7" ht="21" customHeight="1" x14ac:dyDescent="0.25">
      <c r="G825" s="42"/>
    </row>
    <row r="826" spans="7:7" ht="21" customHeight="1" x14ac:dyDescent="0.25">
      <c r="G826" s="42"/>
    </row>
    <row r="827" spans="7:7" ht="21" customHeight="1" x14ac:dyDescent="0.25">
      <c r="G827" s="42"/>
    </row>
    <row r="828" spans="7:7" ht="21" customHeight="1" x14ac:dyDescent="0.25">
      <c r="G828" s="42"/>
    </row>
    <row r="829" spans="7:7" ht="21" customHeight="1" x14ac:dyDescent="0.25">
      <c r="G829" s="42"/>
    </row>
    <row r="830" spans="7:7" ht="21" customHeight="1" x14ac:dyDescent="0.25">
      <c r="G830" s="42"/>
    </row>
    <row r="831" spans="7:7" ht="21" customHeight="1" x14ac:dyDescent="0.25">
      <c r="G831" s="42"/>
    </row>
    <row r="832" spans="7:7" ht="21" customHeight="1" x14ac:dyDescent="0.25">
      <c r="G832" s="42"/>
    </row>
    <row r="833" spans="7:7" ht="21" customHeight="1" x14ac:dyDescent="0.25">
      <c r="G833" s="42"/>
    </row>
    <row r="834" spans="7:7" ht="21" customHeight="1" x14ac:dyDescent="0.25">
      <c r="G834" s="42"/>
    </row>
    <row r="835" spans="7:7" ht="21" customHeight="1" x14ac:dyDescent="0.25">
      <c r="G835" s="42"/>
    </row>
    <row r="836" spans="7:7" ht="21" customHeight="1" x14ac:dyDescent="0.25">
      <c r="G836" s="42"/>
    </row>
    <row r="837" spans="7:7" ht="21" customHeight="1" x14ac:dyDescent="0.25">
      <c r="G837" s="42"/>
    </row>
    <row r="838" spans="7:7" ht="21" customHeight="1" x14ac:dyDescent="0.25">
      <c r="G838" s="42"/>
    </row>
    <row r="839" spans="7:7" ht="21" customHeight="1" x14ac:dyDescent="0.25">
      <c r="G839" s="42"/>
    </row>
    <row r="840" spans="7:7" ht="21" customHeight="1" x14ac:dyDescent="0.25">
      <c r="G840" s="42"/>
    </row>
    <row r="841" spans="7:7" ht="21" customHeight="1" x14ac:dyDescent="0.25">
      <c r="G841" s="42"/>
    </row>
    <row r="842" spans="7:7" ht="21" customHeight="1" x14ac:dyDescent="0.25">
      <c r="G842" s="42"/>
    </row>
    <row r="843" spans="7:7" ht="21" customHeight="1" x14ac:dyDescent="0.25">
      <c r="G843" s="42"/>
    </row>
    <row r="844" spans="7:7" ht="21" customHeight="1" x14ac:dyDescent="0.25">
      <c r="G844" s="42"/>
    </row>
    <row r="845" spans="7:7" ht="21" customHeight="1" x14ac:dyDescent="0.25">
      <c r="G845" s="42"/>
    </row>
    <row r="846" spans="7:7" ht="21" customHeight="1" x14ac:dyDescent="0.25">
      <c r="G846" s="42"/>
    </row>
    <row r="847" spans="7:7" ht="21" customHeight="1" x14ac:dyDescent="0.25">
      <c r="G847" s="42"/>
    </row>
    <row r="848" spans="7:7" ht="21" customHeight="1" x14ac:dyDescent="0.25">
      <c r="G848" s="42"/>
    </row>
    <row r="849" spans="7:7" ht="21" customHeight="1" x14ac:dyDescent="0.25">
      <c r="G849" s="42"/>
    </row>
    <row r="850" spans="7:7" ht="21" customHeight="1" x14ac:dyDescent="0.25">
      <c r="G850" s="42"/>
    </row>
    <row r="851" spans="7:7" ht="21" customHeight="1" x14ac:dyDescent="0.25">
      <c r="G851" s="42"/>
    </row>
    <row r="852" spans="7:7" ht="21" customHeight="1" x14ac:dyDescent="0.25">
      <c r="G852" s="42"/>
    </row>
    <row r="853" spans="7:7" ht="21" customHeight="1" x14ac:dyDescent="0.25">
      <c r="G853" s="42"/>
    </row>
    <row r="854" spans="7:7" ht="21" customHeight="1" x14ac:dyDescent="0.25">
      <c r="G854" s="42"/>
    </row>
    <row r="855" spans="7:7" ht="21" customHeight="1" x14ac:dyDescent="0.25">
      <c r="G855" s="42"/>
    </row>
    <row r="856" spans="7:7" ht="21" customHeight="1" x14ac:dyDescent="0.25">
      <c r="G856" s="42"/>
    </row>
    <row r="857" spans="7:7" ht="21" customHeight="1" x14ac:dyDescent="0.25">
      <c r="G857" s="42"/>
    </row>
    <row r="858" spans="7:7" ht="21" customHeight="1" x14ac:dyDescent="0.25">
      <c r="G858" s="42"/>
    </row>
    <row r="859" spans="7:7" ht="21" customHeight="1" x14ac:dyDescent="0.25">
      <c r="G859" s="42"/>
    </row>
    <row r="860" spans="7:7" ht="21" customHeight="1" x14ac:dyDescent="0.25">
      <c r="G860" s="42"/>
    </row>
    <row r="861" spans="7:7" ht="21" customHeight="1" x14ac:dyDescent="0.25">
      <c r="G861" s="42"/>
    </row>
    <row r="862" spans="7:7" ht="21" customHeight="1" x14ac:dyDescent="0.25">
      <c r="G862" s="42"/>
    </row>
    <row r="863" spans="7:7" ht="21" customHeight="1" x14ac:dyDescent="0.25">
      <c r="G863" s="42"/>
    </row>
    <row r="864" spans="7:7" ht="21" customHeight="1" x14ac:dyDescent="0.25">
      <c r="G864" s="42"/>
    </row>
    <row r="865" spans="7:7" ht="21" customHeight="1" x14ac:dyDescent="0.25">
      <c r="G865" s="42"/>
    </row>
    <row r="866" spans="7:7" ht="21" customHeight="1" x14ac:dyDescent="0.25">
      <c r="G866" s="42"/>
    </row>
    <row r="867" spans="7:7" ht="21" customHeight="1" x14ac:dyDescent="0.25">
      <c r="G867" s="42"/>
    </row>
    <row r="868" spans="7:7" ht="21" customHeight="1" x14ac:dyDescent="0.25">
      <c r="G868" s="42"/>
    </row>
    <row r="869" spans="7:7" ht="21" customHeight="1" x14ac:dyDescent="0.25">
      <c r="G869" s="42"/>
    </row>
    <row r="870" spans="7:7" ht="21" customHeight="1" x14ac:dyDescent="0.25">
      <c r="G870" s="42"/>
    </row>
    <row r="871" spans="7:7" ht="21" customHeight="1" x14ac:dyDescent="0.25">
      <c r="G871" s="42"/>
    </row>
    <row r="872" spans="7:7" ht="21" customHeight="1" x14ac:dyDescent="0.25">
      <c r="G872" s="42"/>
    </row>
    <row r="873" spans="7:7" ht="21" customHeight="1" x14ac:dyDescent="0.25">
      <c r="G873" s="42"/>
    </row>
    <row r="874" spans="7:7" ht="21" customHeight="1" x14ac:dyDescent="0.25">
      <c r="G874" s="42"/>
    </row>
    <row r="875" spans="7:7" ht="21" customHeight="1" x14ac:dyDescent="0.25">
      <c r="G875" s="42"/>
    </row>
    <row r="876" spans="7:7" ht="21" customHeight="1" x14ac:dyDescent="0.25">
      <c r="G876" s="42"/>
    </row>
    <row r="877" spans="7:7" ht="21" customHeight="1" x14ac:dyDescent="0.25">
      <c r="G877" s="42"/>
    </row>
    <row r="878" spans="7:7" ht="21" customHeight="1" x14ac:dyDescent="0.25">
      <c r="G878" s="42"/>
    </row>
    <row r="879" spans="7:7" ht="21" customHeight="1" x14ac:dyDescent="0.25">
      <c r="G879" s="42"/>
    </row>
    <row r="880" spans="7:7" ht="21" customHeight="1" x14ac:dyDescent="0.25">
      <c r="G880" s="42"/>
    </row>
    <row r="881" spans="7:7" ht="21" customHeight="1" x14ac:dyDescent="0.25">
      <c r="G881" s="42"/>
    </row>
    <row r="882" spans="7:7" ht="21" customHeight="1" x14ac:dyDescent="0.25">
      <c r="G882" s="42"/>
    </row>
    <row r="883" spans="7:7" ht="21" customHeight="1" x14ac:dyDescent="0.25">
      <c r="G883" s="42"/>
    </row>
    <row r="884" spans="7:7" ht="21" customHeight="1" x14ac:dyDescent="0.25">
      <c r="G884" s="42"/>
    </row>
    <row r="885" spans="7:7" ht="21" customHeight="1" x14ac:dyDescent="0.25">
      <c r="G885" s="42"/>
    </row>
    <row r="886" spans="7:7" ht="21" customHeight="1" x14ac:dyDescent="0.25">
      <c r="G886" s="42"/>
    </row>
    <row r="887" spans="7:7" ht="21" customHeight="1" x14ac:dyDescent="0.25">
      <c r="G887" s="42"/>
    </row>
    <row r="888" spans="7:7" ht="21" customHeight="1" x14ac:dyDescent="0.25">
      <c r="G888" s="42"/>
    </row>
    <row r="889" spans="7:7" ht="21" customHeight="1" x14ac:dyDescent="0.25">
      <c r="G889" s="42"/>
    </row>
    <row r="890" spans="7:7" ht="21" customHeight="1" x14ac:dyDescent="0.25">
      <c r="G890" s="42"/>
    </row>
    <row r="891" spans="7:7" ht="21" customHeight="1" x14ac:dyDescent="0.25">
      <c r="G891" s="42"/>
    </row>
    <row r="892" spans="7:7" ht="21" customHeight="1" x14ac:dyDescent="0.25">
      <c r="G892" s="42"/>
    </row>
    <row r="893" spans="7:7" ht="21" customHeight="1" x14ac:dyDescent="0.25">
      <c r="G893" s="42"/>
    </row>
    <row r="894" spans="7:7" ht="21" customHeight="1" x14ac:dyDescent="0.25">
      <c r="G894" s="42"/>
    </row>
    <row r="895" spans="7:7" ht="21" customHeight="1" x14ac:dyDescent="0.25">
      <c r="G895" s="42"/>
    </row>
    <row r="896" spans="7:7" ht="21" customHeight="1" x14ac:dyDescent="0.25">
      <c r="G896" s="42"/>
    </row>
    <row r="897" spans="7:7" ht="21" customHeight="1" x14ac:dyDescent="0.25">
      <c r="G897" s="42"/>
    </row>
    <row r="898" spans="7:7" ht="21" customHeight="1" x14ac:dyDescent="0.25">
      <c r="G898" s="42"/>
    </row>
    <row r="899" spans="7:7" ht="21" customHeight="1" x14ac:dyDescent="0.25">
      <c r="G899" s="42"/>
    </row>
    <row r="900" spans="7:7" ht="21" customHeight="1" x14ac:dyDescent="0.25">
      <c r="G900" s="42"/>
    </row>
    <row r="901" spans="7:7" ht="21" customHeight="1" x14ac:dyDescent="0.25">
      <c r="G901" s="42"/>
    </row>
    <row r="902" spans="7:7" ht="21" customHeight="1" x14ac:dyDescent="0.25">
      <c r="G902" s="42"/>
    </row>
    <row r="903" spans="7:7" ht="21" customHeight="1" x14ac:dyDescent="0.25">
      <c r="G903" s="42"/>
    </row>
    <row r="904" spans="7:7" ht="21" customHeight="1" x14ac:dyDescent="0.25">
      <c r="G904" s="42"/>
    </row>
    <row r="905" spans="7:7" ht="21" customHeight="1" x14ac:dyDescent="0.25">
      <c r="G905" s="42"/>
    </row>
    <row r="906" spans="7:7" ht="21" customHeight="1" x14ac:dyDescent="0.25">
      <c r="G906" s="42"/>
    </row>
    <row r="907" spans="7:7" ht="21" customHeight="1" x14ac:dyDescent="0.25">
      <c r="G907" s="42"/>
    </row>
    <row r="908" spans="7:7" ht="21" customHeight="1" x14ac:dyDescent="0.25">
      <c r="G908" s="42"/>
    </row>
    <row r="909" spans="7:7" ht="21" customHeight="1" x14ac:dyDescent="0.25">
      <c r="G909" s="42"/>
    </row>
    <row r="910" spans="7:7" ht="21" customHeight="1" x14ac:dyDescent="0.25">
      <c r="G910" s="42"/>
    </row>
    <row r="911" spans="7:7" ht="21" customHeight="1" x14ac:dyDescent="0.25">
      <c r="G911" s="42"/>
    </row>
    <row r="912" spans="7:7" ht="21" customHeight="1" x14ac:dyDescent="0.25">
      <c r="G912" s="42"/>
    </row>
    <row r="913" spans="7:7" ht="21" customHeight="1" x14ac:dyDescent="0.25">
      <c r="G913" s="42"/>
    </row>
    <row r="914" spans="7:7" ht="21" customHeight="1" x14ac:dyDescent="0.25">
      <c r="G914" s="42"/>
    </row>
    <row r="915" spans="7:7" ht="21" customHeight="1" x14ac:dyDescent="0.25">
      <c r="G915" s="42"/>
    </row>
    <row r="916" spans="7:7" ht="21" customHeight="1" x14ac:dyDescent="0.25">
      <c r="G916" s="42"/>
    </row>
    <row r="917" spans="7:7" ht="21" customHeight="1" x14ac:dyDescent="0.25">
      <c r="G917" s="42"/>
    </row>
    <row r="918" spans="7:7" ht="21" customHeight="1" x14ac:dyDescent="0.25">
      <c r="G918" s="42"/>
    </row>
    <row r="919" spans="7:7" ht="21" customHeight="1" x14ac:dyDescent="0.25">
      <c r="G919" s="42"/>
    </row>
    <row r="920" spans="7:7" ht="21" customHeight="1" x14ac:dyDescent="0.25">
      <c r="G920" s="42"/>
    </row>
    <row r="921" spans="7:7" ht="21" customHeight="1" x14ac:dyDescent="0.25">
      <c r="G921" s="42"/>
    </row>
    <row r="922" spans="7:7" ht="21" customHeight="1" x14ac:dyDescent="0.25">
      <c r="G922" s="42"/>
    </row>
    <row r="923" spans="7:7" ht="21" customHeight="1" x14ac:dyDescent="0.25">
      <c r="G923" s="42"/>
    </row>
    <row r="924" spans="7:7" ht="21" customHeight="1" x14ac:dyDescent="0.25">
      <c r="G924" s="42"/>
    </row>
    <row r="925" spans="7:7" ht="21" customHeight="1" x14ac:dyDescent="0.25">
      <c r="G925" s="42"/>
    </row>
    <row r="926" spans="7:7" ht="21" customHeight="1" x14ac:dyDescent="0.25">
      <c r="G926" s="42"/>
    </row>
    <row r="927" spans="7:7" ht="21" customHeight="1" x14ac:dyDescent="0.25">
      <c r="G927" s="42"/>
    </row>
    <row r="928" spans="7:7" ht="21" customHeight="1" x14ac:dyDescent="0.25">
      <c r="G928" s="42"/>
    </row>
    <row r="929" spans="7:7" ht="21" customHeight="1" x14ac:dyDescent="0.25">
      <c r="G929" s="42"/>
    </row>
    <row r="930" spans="7:7" ht="21" customHeight="1" x14ac:dyDescent="0.25">
      <c r="G930" s="42"/>
    </row>
    <row r="931" spans="7:7" ht="21" customHeight="1" x14ac:dyDescent="0.25">
      <c r="G931" s="42"/>
    </row>
    <row r="932" spans="7:7" ht="21" customHeight="1" x14ac:dyDescent="0.25">
      <c r="G932" s="42"/>
    </row>
    <row r="933" spans="7:7" ht="21" customHeight="1" x14ac:dyDescent="0.25">
      <c r="G933" s="42"/>
    </row>
    <row r="934" spans="7:7" ht="21" customHeight="1" x14ac:dyDescent="0.25">
      <c r="G934" s="42"/>
    </row>
    <row r="935" spans="7:7" ht="21" customHeight="1" x14ac:dyDescent="0.25">
      <c r="G935" s="42"/>
    </row>
    <row r="936" spans="7:7" ht="21" customHeight="1" x14ac:dyDescent="0.25">
      <c r="G936" s="42"/>
    </row>
    <row r="937" spans="7:7" ht="21" customHeight="1" x14ac:dyDescent="0.25">
      <c r="G937" s="42"/>
    </row>
    <row r="938" spans="7:7" ht="21" customHeight="1" x14ac:dyDescent="0.25">
      <c r="G938" s="42"/>
    </row>
    <row r="939" spans="7:7" ht="21" customHeight="1" x14ac:dyDescent="0.25">
      <c r="G939" s="42"/>
    </row>
    <row r="940" spans="7:7" ht="21" customHeight="1" x14ac:dyDescent="0.25">
      <c r="G940" s="42"/>
    </row>
    <row r="941" spans="7:7" ht="21" customHeight="1" x14ac:dyDescent="0.25">
      <c r="G941" s="42"/>
    </row>
    <row r="942" spans="7:7" ht="21" customHeight="1" x14ac:dyDescent="0.25">
      <c r="G942" s="42"/>
    </row>
    <row r="943" spans="7:7" ht="21" customHeight="1" x14ac:dyDescent="0.25">
      <c r="G943" s="42"/>
    </row>
    <row r="944" spans="7:7" ht="21" customHeight="1" x14ac:dyDescent="0.25">
      <c r="G944" s="42"/>
    </row>
    <row r="945" spans="7:7" ht="21" customHeight="1" x14ac:dyDescent="0.25">
      <c r="G945" s="42"/>
    </row>
    <row r="946" spans="7:7" ht="21" customHeight="1" x14ac:dyDescent="0.25">
      <c r="G946" s="42"/>
    </row>
    <row r="947" spans="7:7" ht="21" customHeight="1" x14ac:dyDescent="0.25">
      <c r="G947" s="42"/>
    </row>
    <row r="948" spans="7:7" ht="21" customHeight="1" x14ac:dyDescent="0.25">
      <c r="G948" s="42"/>
    </row>
    <row r="949" spans="7:7" ht="21" customHeight="1" x14ac:dyDescent="0.25">
      <c r="G949" s="42"/>
    </row>
    <row r="950" spans="7:7" ht="21" customHeight="1" x14ac:dyDescent="0.25">
      <c r="G950" s="42"/>
    </row>
    <row r="951" spans="7:7" ht="21" customHeight="1" x14ac:dyDescent="0.25">
      <c r="G951" s="42"/>
    </row>
    <row r="952" spans="7:7" ht="21" customHeight="1" x14ac:dyDescent="0.25">
      <c r="G952" s="42"/>
    </row>
    <row r="953" spans="7:7" ht="21" customHeight="1" x14ac:dyDescent="0.25">
      <c r="G953" s="42"/>
    </row>
    <row r="954" spans="7:7" ht="21" customHeight="1" x14ac:dyDescent="0.25">
      <c r="G954" s="42"/>
    </row>
    <row r="955" spans="7:7" ht="21" customHeight="1" x14ac:dyDescent="0.25">
      <c r="G955" s="42"/>
    </row>
    <row r="956" spans="7:7" ht="21" customHeight="1" x14ac:dyDescent="0.25">
      <c r="G956" s="42"/>
    </row>
    <row r="957" spans="7:7" ht="21" customHeight="1" x14ac:dyDescent="0.25">
      <c r="G957" s="42"/>
    </row>
    <row r="958" spans="7:7" ht="21" customHeight="1" x14ac:dyDescent="0.25">
      <c r="G958" s="42"/>
    </row>
    <row r="959" spans="7:7" ht="21" customHeight="1" x14ac:dyDescent="0.25">
      <c r="G959" s="42"/>
    </row>
    <row r="960" spans="7:7" ht="21" customHeight="1" x14ac:dyDescent="0.25">
      <c r="G960" s="42"/>
    </row>
    <row r="961" spans="7:7" ht="21" customHeight="1" x14ac:dyDescent="0.25">
      <c r="G961" s="42"/>
    </row>
    <row r="962" spans="7:7" ht="21" customHeight="1" x14ac:dyDescent="0.25">
      <c r="G962" s="42"/>
    </row>
    <row r="963" spans="7:7" ht="21" customHeight="1" x14ac:dyDescent="0.25">
      <c r="G963" s="42"/>
    </row>
    <row r="964" spans="7:7" ht="21" customHeight="1" x14ac:dyDescent="0.25">
      <c r="G964" s="42"/>
    </row>
    <row r="965" spans="7:7" ht="21" customHeight="1" x14ac:dyDescent="0.25">
      <c r="G965" s="42"/>
    </row>
    <row r="966" spans="7:7" ht="21" customHeight="1" x14ac:dyDescent="0.25">
      <c r="G966" s="42"/>
    </row>
    <row r="967" spans="7:7" ht="21" customHeight="1" x14ac:dyDescent="0.25">
      <c r="G967" s="42"/>
    </row>
    <row r="968" spans="7:7" ht="21" customHeight="1" x14ac:dyDescent="0.25">
      <c r="G968" s="42"/>
    </row>
    <row r="969" spans="7:7" ht="21" customHeight="1" x14ac:dyDescent="0.25">
      <c r="G969" s="42"/>
    </row>
    <row r="970" spans="7:7" ht="21" customHeight="1" x14ac:dyDescent="0.25">
      <c r="G970" s="42"/>
    </row>
    <row r="971" spans="7:7" ht="21" customHeight="1" x14ac:dyDescent="0.25">
      <c r="G971" s="42"/>
    </row>
    <row r="972" spans="7:7" ht="21" customHeight="1" x14ac:dyDescent="0.25">
      <c r="G972" s="42"/>
    </row>
    <row r="973" spans="7:7" ht="21" customHeight="1" x14ac:dyDescent="0.25">
      <c r="G973" s="42"/>
    </row>
    <row r="974" spans="7:7" ht="21" customHeight="1" x14ac:dyDescent="0.25">
      <c r="G974" s="42"/>
    </row>
    <row r="975" spans="7:7" ht="21" customHeight="1" x14ac:dyDescent="0.25">
      <c r="G975" s="42"/>
    </row>
    <row r="976" spans="7:7" ht="21" customHeight="1" x14ac:dyDescent="0.25">
      <c r="G976" s="42"/>
    </row>
    <row r="977" spans="7:7" ht="21" customHeight="1" x14ac:dyDescent="0.25">
      <c r="G977" s="42"/>
    </row>
    <row r="978" spans="7:7" ht="21" customHeight="1" x14ac:dyDescent="0.25">
      <c r="G978" s="42"/>
    </row>
    <row r="979" spans="7:7" ht="21" customHeight="1" x14ac:dyDescent="0.25">
      <c r="G979" s="42"/>
    </row>
    <row r="980" spans="7:7" ht="21" customHeight="1" x14ac:dyDescent="0.25">
      <c r="G980" s="42"/>
    </row>
    <row r="981" spans="7:7" ht="21" customHeight="1" x14ac:dyDescent="0.25">
      <c r="G981" s="42"/>
    </row>
    <row r="982" spans="7:7" ht="21" customHeight="1" x14ac:dyDescent="0.25">
      <c r="G982" s="42"/>
    </row>
    <row r="983" spans="7:7" ht="21" customHeight="1" x14ac:dyDescent="0.25">
      <c r="G983" s="42"/>
    </row>
    <row r="984" spans="7:7" ht="21" customHeight="1" x14ac:dyDescent="0.25">
      <c r="G984" s="42"/>
    </row>
    <row r="985" spans="7:7" ht="21" customHeight="1" x14ac:dyDescent="0.25">
      <c r="G985" s="42"/>
    </row>
    <row r="986" spans="7:7" ht="21" customHeight="1" x14ac:dyDescent="0.25">
      <c r="G986" s="42"/>
    </row>
    <row r="987" spans="7:7" ht="21" customHeight="1" x14ac:dyDescent="0.25">
      <c r="G987" s="42"/>
    </row>
    <row r="988" spans="7:7" ht="21" customHeight="1" x14ac:dyDescent="0.25">
      <c r="G988" s="42"/>
    </row>
    <row r="989" spans="7:7" ht="21" customHeight="1" x14ac:dyDescent="0.25">
      <c r="G989" s="42"/>
    </row>
    <row r="990" spans="7:7" ht="21" customHeight="1" x14ac:dyDescent="0.25">
      <c r="G990" s="42"/>
    </row>
    <row r="991" spans="7:7" ht="21" customHeight="1" x14ac:dyDescent="0.25">
      <c r="G991" s="42"/>
    </row>
    <row r="992" spans="7:7" ht="21" customHeight="1" x14ac:dyDescent="0.25">
      <c r="G992" s="42"/>
    </row>
    <row r="993" spans="7:7" ht="21" customHeight="1" x14ac:dyDescent="0.25">
      <c r="G993" s="42"/>
    </row>
    <row r="994" spans="7:7" ht="21" customHeight="1" x14ac:dyDescent="0.25">
      <c r="G994" s="42"/>
    </row>
    <row r="995" spans="7:7" ht="21" customHeight="1" x14ac:dyDescent="0.25">
      <c r="G995" s="42"/>
    </row>
    <row r="996" spans="7:7" ht="21" customHeight="1" x14ac:dyDescent="0.25">
      <c r="G996" s="42"/>
    </row>
    <row r="997" spans="7:7" ht="21" customHeight="1" x14ac:dyDescent="0.25">
      <c r="G997" s="42"/>
    </row>
    <row r="998" spans="7:7" ht="21" customHeight="1" x14ac:dyDescent="0.25">
      <c r="G998" s="42"/>
    </row>
    <row r="999" spans="7:7" ht="21" customHeight="1" x14ac:dyDescent="0.25">
      <c r="G999" s="42"/>
    </row>
    <row r="1000" spans="7:7" ht="21" customHeight="1" x14ac:dyDescent="0.25">
      <c r="G1000" s="42"/>
    </row>
    <row r="1001" spans="7:7" ht="21" customHeight="1" x14ac:dyDescent="0.25">
      <c r="G1001" s="42"/>
    </row>
    <row r="1002" spans="7:7" ht="21" customHeight="1" x14ac:dyDescent="0.25">
      <c r="G1002" s="42"/>
    </row>
    <row r="1003" spans="7:7" ht="21" customHeight="1" x14ac:dyDescent="0.25">
      <c r="G1003" s="42"/>
    </row>
    <row r="1004" spans="7:7" ht="21" customHeight="1" x14ac:dyDescent="0.25">
      <c r="G1004" s="42"/>
    </row>
    <row r="1005" spans="7:7" ht="21" customHeight="1" x14ac:dyDescent="0.25">
      <c r="G1005" s="42"/>
    </row>
    <row r="1006" spans="7:7" ht="21" customHeight="1" x14ac:dyDescent="0.25">
      <c r="G1006" s="42"/>
    </row>
    <row r="1007" spans="7:7" ht="21" customHeight="1" x14ac:dyDescent="0.25">
      <c r="G1007" s="42"/>
    </row>
    <row r="1008" spans="7:7" ht="21" customHeight="1" x14ac:dyDescent="0.25">
      <c r="G1008" s="42"/>
    </row>
    <row r="1009" spans="7:7" ht="21" customHeight="1" x14ac:dyDescent="0.25">
      <c r="G1009" s="42"/>
    </row>
    <row r="1010" spans="7:7" ht="21" customHeight="1" x14ac:dyDescent="0.25">
      <c r="G1010" s="42"/>
    </row>
    <row r="1011" spans="7:7" ht="21" customHeight="1" x14ac:dyDescent="0.25">
      <c r="G1011" s="42"/>
    </row>
    <row r="1012" spans="7:7" ht="21" customHeight="1" x14ac:dyDescent="0.25">
      <c r="G1012" s="42"/>
    </row>
    <row r="1013" spans="7:7" ht="21" customHeight="1" x14ac:dyDescent="0.25">
      <c r="G1013" s="42"/>
    </row>
    <row r="1014" spans="7:7" ht="21" customHeight="1" x14ac:dyDescent="0.25">
      <c r="G1014" s="42"/>
    </row>
    <row r="1015" spans="7:7" ht="21" customHeight="1" x14ac:dyDescent="0.25">
      <c r="G1015" s="42"/>
    </row>
    <row r="1016" spans="7:7" ht="21" customHeight="1" x14ac:dyDescent="0.25">
      <c r="G1016" s="42"/>
    </row>
    <row r="1017" spans="7:7" ht="21" customHeight="1" x14ac:dyDescent="0.25">
      <c r="G1017" s="42"/>
    </row>
    <row r="1018" spans="7:7" ht="21" customHeight="1" x14ac:dyDescent="0.25">
      <c r="G1018" s="42"/>
    </row>
    <row r="1019" spans="7:7" ht="21" customHeight="1" x14ac:dyDescent="0.25">
      <c r="G1019" s="42"/>
    </row>
    <row r="1020" spans="7:7" ht="21" customHeight="1" x14ac:dyDescent="0.25">
      <c r="G1020" s="42"/>
    </row>
    <row r="1021" spans="7:7" ht="21" customHeight="1" x14ac:dyDescent="0.25">
      <c r="G1021" s="42"/>
    </row>
    <row r="1022" spans="7:7" ht="21" customHeight="1" x14ac:dyDescent="0.25">
      <c r="G1022" s="42"/>
    </row>
    <row r="1023" spans="7:7" ht="21" customHeight="1" x14ac:dyDescent="0.25">
      <c r="G1023" s="42"/>
    </row>
    <row r="1024" spans="7:7" ht="21" customHeight="1" x14ac:dyDescent="0.25">
      <c r="G1024" s="42"/>
    </row>
    <row r="1025" spans="7:7" ht="21" customHeight="1" x14ac:dyDescent="0.25">
      <c r="G1025" s="42"/>
    </row>
    <row r="1026" spans="7:7" ht="21" customHeight="1" x14ac:dyDescent="0.25">
      <c r="G1026" s="42"/>
    </row>
    <row r="1027" spans="7:7" ht="21" customHeight="1" x14ac:dyDescent="0.25">
      <c r="G1027" s="42"/>
    </row>
    <row r="1028" spans="7:7" ht="21" customHeight="1" x14ac:dyDescent="0.25">
      <c r="G1028" s="42"/>
    </row>
    <row r="1029" spans="7:7" ht="21" customHeight="1" x14ac:dyDescent="0.25">
      <c r="G1029" s="42"/>
    </row>
    <row r="1030" spans="7:7" ht="21" customHeight="1" x14ac:dyDescent="0.25">
      <c r="G1030" s="42"/>
    </row>
    <row r="1031" spans="7:7" ht="21" customHeight="1" x14ac:dyDescent="0.25">
      <c r="G1031" s="42"/>
    </row>
    <row r="1032" spans="7:7" ht="21" customHeight="1" x14ac:dyDescent="0.25">
      <c r="G1032" s="42"/>
    </row>
    <row r="1033" spans="7:7" ht="21" customHeight="1" x14ac:dyDescent="0.25">
      <c r="G1033" s="42"/>
    </row>
    <row r="1034" spans="7:7" ht="21" customHeight="1" x14ac:dyDescent="0.25">
      <c r="G1034" s="42"/>
    </row>
    <row r="1035" spans="7:7" ht="21" customHeight="1" x14ac:dyDescent="0.25">
      <c r="G1035" s="42"/>
    </row>
    <row r="1036" spans="7:7" ht="21" customHeight="1" x14ac:dyDescent="0.25">
      <c r="G1036" s="42"/>
    </row>
    <row r="1037" spans="7:7" ht="21" customHeight="1" x14ac:dyDescent="0.25">
      <c r="G1037" s="42"/>
    </row>
    <row r="1038" spans="7:7" ht="21" customHeight="1" x14ac:dyDescent="0.25">
      <c r="G1038" s="42"/>
    </row>
    <row r="1039" spans="7:7" ht="21" customHeight="1" x14ac:dyDescent="0.25">
      <c r="G1039" s="42"/>
    </row>
    <row r="1040" spans="7:7" ht="21" customHeight="1" x14ac:dyDescent="0.25">
      <c r="G1040" s="42"/>
    </row>
    <row r="1041" spans="7:7" ht="21" customHeight="1" x14ac:dyDescent="0.25">
      <c r="G1041" s="42"/>
    </row>
    <row r="1042" spans="7:7" ht="21" customHeight="1" x14ac:dyDescent="0.25">
      <c r="G1042" s="42"/>
    </row>
    <row r="1043" spans="7:7" ht="21" customHeight="1" x14ac:dyDescent="0.25">
      <c r="G1043" s="42"/>
    </row>
    <row r="1044" spans="7:7" ht="21" customHeight="1" x14ac:dyDescent="0.25">
      <c r="G1044" s="42"/>
    </row>
    <row r="1045" spans="7:7" ht="21" customHeight="1" x14ac:dyDescent="0.25">
      <c r="G1045" s="42"/>
    </row>
    <row r="1046" spans="7:7" ht="21" customHeight="1" x14ac:dyDescent="0.25">
      <c r="G1046" s="42"/>
    </row>
    <row r="1047" spans="7:7" ht="21" customHeight="1" x14ac:dyDescent="0.25">
      <c r="G1047" s="42"/>
    </row>
    <row r="1048" spans="7:7" ht="21" customHeight="1" x14ac:dyDescent="0.25">
      <c r="G1048" s="42"/>
    </row>
    <row r="1049" spans="7:7" ht="21" customHeight="1" x14ac:dyDescent="0.25">
      <c r="G1049" s="42"/>
    </row>
    <row r="1050" spans="7:7" ht="21" customHeight="1" x14ac:dyDescent="0.25">
      <c r="G1050" s="42"/>
    </row>
    <row r="1051" spans="7:7" ht="21" customHeight="1" x14ac:dyDescent="0.25">
      <c r="G1051" s="42"/>
    </row>
    <row r="1052" spans="7:7" ht="21" customHeight="1" x14ac:dyDescent="0.25">
      <c r="G1052" s="42"/>
    </row>
    <row r="1053" spans="7:7" ht="21" customHeight="1" x14ac:dyDescent="0.25">
      <c r="G1053" s="42"/>
    </row>
    <row r="1054" spans="7:7" ht="21" customHeight="1" x14ac:dyDescent="0.25">
      <c r="G1054" s="42"/>
    </row>
    <row r="1055" spans="7:7" ht="21" customHeight="1" x14ac:dyDescent="0.25">
      <c r="G1055" s="42"/>
    </row>
    <row r="1056" spans="7:7" ht="21" customHeight="1" x14ac:dyDescent="0.25">
      <c r="G1056" s="42"/>
    </row>
    <row r="1057" spans="7:7" ht="21" customHeight="1" x14ac:dyDescent="0.25">
      <c r="G1057" s="42"/>
    </row>
    <row r="1058" spans="7:7" ht="21" customHeight="1" x14ac:dyDescent="0.25">
      <c r="G1058" s="42"/>
    </row>
    <row r="1059" spans="7:7" ht="21" customHeight="1" x14ac:dyDescent="0.25">
      <c r="G1059" s="42"/>
    </row>
    <row r="1060" spans="7:7" ht="21" customHeight="1" x14ac:dyDescent="0.25">
      <c r="G1060" s="42"/>
    </row>
    <row r="1061" spans="7:7" ht="21" customHeight="1" x14ac:dyDescent="0.25">
      <c r="G1061" s="42"/>
    </row>
    <row r="1062" spans="7:7" ht="21" customHeight="1" x14ac:dyDescent="0.25">
      <c r="G1062" s="42"/>
    </row>
    <row r="1063" spans="7:7" ht="21" customHeight="1" x14ac:dyDescent="0.25">
      <c r="G1063" s="42"/>
    </row>
    <row r="1064" spans="7:7" ht="21" customHeight="1" x14ac:dyDescent="0.25">
      <c r="G1064" s="42"/>
    </row>
    <row r="1065" spans="7:7" ht="21" customHeight="1" x14ac:dyDescent="0.25">
      <c r="G1065" s="42"/>
    </row>
    <row r="1066" spans="7:7" ht="21" customHeight="1" x14ac:dyDescent="0.25">
      <c r="G1066" s="42"/>
    </row>
    <row r="1067" spans="7:7" ht="21" customHeight="1" x14ac:dyDescent="0.25">
      <c r="G1067" s="42"/>
    </row>
    <row r="1068" spans="7:7" ht="21" customHeight="1" x14ac:dyDescent="0.25">
      <c r="G1068" s="42"/>
    </row>
    <row r="1069" spans="7:7" ht="21" customHeight="1" x14ac:dyDescent="0.25">
      <c r="G1069" s="42"/>
    </row>
    <row r="1070" spans="7:7" ht="21" customHeight="1" x14ac:dyDescent="0.25">
      <c r="G1070" s="42"/>
    </row>
    <row r="1071" spans="7:7" ht="21" customHeight="1" x14ac:dyDescent="0.25">
      <c r="G1071" s="42"/>
    </row>
    <row r="1072" spans="7:7" ht="21" customHeight="1" x14ac:dyDescent="0.25">
      <c r="G1072" s="42"/>
    </row>
    <row r="1073" spans="7:7" ht="21" customHeight="1" x14ac:dyDescent="0.25">
      <c r="G1073" s="42"/>
    </row>
    <row r="1074" spans="7:7" ht="21" customHeight="1" x14ac:dyDescent="0.25">
      <c r="G1074" s="42"/>
    </row>
    <row r="1075" spans="7:7" ht="21" customHeight="1" x14ac:dyDescent="0.25">
      <c r="G1075" s="42"/>
    </row>
    <row r="1076" spans="7:7" ht="21" customHeight="1" x14ac:dyDescent="0.25">
      <c r="G1076" s="42"/>
    </row>
    <row r="1077" spans="7:7" ht="21" customHeight="1" x14ac:dyDescent="0.25">
      <c r="G1077" s="42"/>
    </row>
    <row r="1078" spans="7:7" ht="21" customHeight="1" x14ac:dyDescent="0.25">
      <c r="G1078" s="42"/>
    </row>
    <row r="1079" spans="7:7" ht="21" customHeight="1" x14ac:dyDescent="0.25">
      <c r="G1079" s="42"/>
    </row>
    <row r="1080" spans="7:7" ht="21" customHeight="1" x14ac:dyDescent="0.25">
      <c r="G1080" s="42"/>
    </row>
    <row r="1081" spans="7:7" ht="21" customHeight="1" x14ac:dyDescent="0.25">
      <c r="G1081" s="42"/>
    </row>
    <row r="1082" spans="7:7" ht="21" customHeight="1" x14ac:dyDescent="0.25">
      <c r="G1082" s="42"/>
    </row>
    <row r="1083" spans="7:7" ht="21" customHeight="1" x14ac:dyDescent="0.25">
      <c r="G1083" s="42"/>
    </row>
    <row r="1084" spans="7:7" ht="21" customHeight="1" x14ac:dyDescent="0.25">
      <c r="G1084" s="42"/>
    </row>
    <row r="1085" spans="7:7" ht="21" customHeight="1" x14ac:dyDescent="0.25">
      <c r="G1085" s="42"/>
    </row>
    <row r="1086" spans="7:7" ht="21" customHeight="1" x14ac:dyDescent="0.25">
      <c r="G1086" s="42"/>
    </row>
    <row r="1087" spans="7:7" ht="21" customHeight="1" x14ac:dyDescent="0.25">
      <c r="G1087" s="42"/>
    </row>
    <row r="1088" spans="7:7" ht="21" customHeight="1" x14ac:dyDescent="0.25">
      <c r="G1088" s="42"/>
    </row>
    <row r="1089" spans="7:7" ht="21" customHeight="1" x14ac:dyDescent="0.25">
      <c r="G1089" s="42"/>
    </row>
    <row r="1090" spans="7:7" ht="21" customHeight="1" x14ac:dyDescent="0.25">
      <c r="G1090" s="42"/>
    </row>
    <row r="1091" spans="7:7" ht="21" customHeight="1" x14ac:dyDescent="0.25">
      <c r="G1091" s="42"/>
    </row>
    <row r="1092" spans="7:7" ht="21" customHeight="1" x14ac:dyDescent="0.25">
      <c r="G1092" s="42"/>
    </row>
    <row r="1093" spans="7:7" ht="21" customHeight="1" x14ac:dyDescent="0.25">
      <c r="G1093" s="42"/>
    </row>
    <row r="1094" spans="7:7" ht="21" customHeight="1" x14ac:dyDescent="0.25">
      <c r="G1094" s="42"/>
    </row>
    <row r="1095" spans="7:7" ht="21" customHeight="1" x14ac:dyDescent="0.25">
      <c r="G1095" s="42"/>
    </row>
    <row r="1096" spans="7:7" ht="21" customHeight="1" x14ac:dyDescent="0.25">
      <c r="G1096" s="42"/>
    </row>
    <row r="1097" spans="7:7" ht="21" customHeight="1" x14ac:dyDescent="0.25">
      <c r="G1097" s="42"/>
    </row>
    <row r="1098" spans="7:7" ht="21" customHeight="1" x14ac:dyDescent="0.25">
      <c r="G1098" s="42"/>
    </row>
    <row r="1099" spans="7:7" ht="21" customHeight="1" x14ac:dyDescent="0.25">
      <c r="G1099" s="42"/>
    </row>
    <row r="1100" spans="7:7" ht="21" customHeight="1" x14ac:dyDescent="0.25">
      <c r="G1100" s="42"/>
    </row>
    <row r="1101" spans="7:7" ht="21" customHeight="1" x14ac:dyDescent="0.25">
      <c r="G1101" s="42"/>
    </row>
    <row r="1102" spans="7:7" ht="21" customHeight="1" x14ac:dyDescent="0.25">
      <c r="G1102" s="42"/>
    </row>
    <row r="1103" spans="7:7" ht="21" customHeight="1" x14ac:dyDescent="0.25">
      <c r="G1103" s="42"/>
    </row>
    <row r="1104" spans="7:7" ht="21" customHeight="1" x14ac:dyDescent="0.25">
      <c r="G1104" s="42"/>
    </row>
    <row r="1105" spans="7:7" ht="21" customHeight="1" x14ac:dyDescent="0.25">
      <c r="G1105" s="42"/>
    </row>
    <row r="1106" spans="7:7" ht="21" customHeight="1" x14ac:dyDescent="0.25">
      <c r="G1106" s="42"/>
    </row>
    <row r="1107" spans="7:7" ht="21" customHeight="1" x14ac:dyDescent="0.25">
      <c r="G1107" s="42"/>
    </row>
    <row r="1108" spans="7:7" ht="21" customHeight="1" x14ac:dyDescent="0.25">
      <c r="G1108" s="42"/>
    </row>
    <row r="1109" spans="7:7" ht="21" customHeight="1" x14ac:dyDescent="0.25">
      <c r="G1109" s="42"/>
    </row>
    <row r="1110" spans="7:7" ht="21" customHeight="1" x14ac:dyDescent="0.25">
      <c r="G1110" s="42"/>
    </row>
    <row r="1111" spans="7:7" ht="21" customHeight="1" x14ac:dyDescent="0.25">
      <c r="G1111" s="42"/>
    </row>
    <row r="1112" spans="7:7" ht="21" customHeight="1" x14ac:dyDescent="0.25">
      <c r="G1112" s="42"/>
    </row>
    <row r="1113" spans="7:7" ht="21" customHeight="1" x14ac:dyDescent="0.25">
      <c r="G1113" s="42"/>
    </row>
    <row r="1114" spans="7:7" ht="21" customHeight="1" x14ac:dyDescent="0.25">
      <c r="G1114" s="42"/>
    </row>
    <row r="1115" spans="7:7" ht="21" customHeight="1" x14ac:dyDescent="0.25">
      <c r="G1115" s="42"/>
    </row>
    <row r="1116" spans="7:7" ht="21" customHeight="1" x14ac:dyDescent="0.25">
      <c r="G1116" s="42"/>
    </row>
    <row r="1117" spans="7:7" ht="21" customHeight="1" x14ac:dyDescent="0.25">
      <c r="G1117" s="42"/>
    </row>
    <row r="1118" spans="7:7" ht="21" customHeight="1" x14ac:dyDescent="0.25">
      <c r="G1118" s="42"/>
    </row>
    <row r="1119" spans="7:7" ht="21" customHeight="1" x14ac:dyDescent="0.25">
      <c r="G1119" s="42"/>
    </row>
    <row r="1120" spans="7:7" ht="21" customHeight="1" x14ac:dyDescent="0.25">
      <c r="G1120" s="42"/>
    </row>
    <row r="1121" spans="7:7" ht="21" customHeight="1" x14ac:dyDescent="0.25">
      <c r="G1121" s="42"/>
    </row>
    <row r="1122" spans="7:7" ht="21" customHeight="1" x14ac:dyDescent="0.25">
      <c r="G1122" s="42"/>
    </row>
    <row r="1123" spans="7:7" ht="21" customHeight="1" x14ac:dyDescent="0.25">
      <c r="G1123" s="42"/>
    </row>
    <row r="1124" spans="7:7" ht="21" customHeight="1" x14ac:dyDescent="0.25">
      <c r="G1124" s="42"/>
    </row>
    <row r="1125" spans="7:7" ht="21" customHeight="1" x14ac:dyDescent="0.25">
      <c r="G1125" s="42"/>
    </row>
    <row r="1126" spans="7:7" ht="21" customHeight="1" x14ac:dyDescent="0.25">
      <c r="G1126" s="42"/>
    </row>
    <row r="1127" spans="7:7" ht="21" customHeight="1" x14ac:dyDescent="0.25">
      <c r="G1127" s="42"/>
    </row>
    <row r="1128" spans="7:7" ht="21" customHeight="1" x14ac:dyDescent="0.25">
      <c r="G1128" s="42"/>
    </row>
    <row r="1129" spans="7:7" ht="21" customHeight="1" x14ac:dyDescent="0.25">
      <c r="G1129" s="42"/>
    </row>
    <row r="1130" spans="7:7" ht="21" customHeight="1" x14ac:dyDescent="0.25">
      <c r="G1130" s="42"/>
    </row>
    <row r="1131" spans="7:7" ht="21" customHeight="1" x14ac:dyDescent="0.25">
      <c r="G1131" s="42"/>
    </row>
    <row r="1132" spans="7:7" ht="21" customHeight="1" x14ac:dyDescent="0.25">
      <c r="G1132" s="42"/>
    </row>
    <row r="1133" spans="7:7" ht="21" customHeight="1" x14ac:dyDescent="0.25">
      <c r="G1133" s="42"/>
    </row>
    <row r="1134" spans="7:7" ht="21" customHeight="1" x14ac:dyDescent="0.25">
      <c r="G1134" s="42"/>
    </row>
    <row r="1135" spans="7:7" ht="21" customHeight="1" x14ac:dyDescent="0.25">
      <c r="G1135" s="42"/>
    </row>
    <row r="1136" spans="7:7" ht="21" customHeight="1" x14ac:dyDescent="0.25">
      <c r="G1136" s="42"/>
    </row>
    <row r="1137" spans="7:7" ht="21" customHeight="1" x14ac:dyDescent="0.25">
      <c r="G1137" s="42"/>
    </row>
    <row r="1138" spans="7:7" ht="21" customHeight="1" x14ac:dyDescent="0.25">
      <c r="G1138" s="42"/>
    </row>
    <row r="1139" spans="7:7" ht="21" customHeight="1" x14ac:dyDescent="0.25">
      <c r="G1139" s="42"/>
    </row>
    <row r="1140" spans="7:7" ht="21" customHeight="1" x14ac:dyDescent="0.25">
      <c r="G1140" s="42"/>
    </row>
    <row r="1141" spans="7:7" ht="21" customHeight="1" x14ac:dyDescent="0.25">
      <c r="G1141" s="42"/>
    </row>
    <row r="1142" spans="7:7" ht="21" customHeight="1" x14ac:dyDescent="0.25">
      <c r="G1142" s="42"/>
    </row>
    <row r="1143" spans="7:7" ht="21" customHeight="1" x14ac:dyDescent="0.25">
      <c r="G1143" s="42"/>
    </row>
    <row r="1144" spans="7:7" ht="21" customHeight="1" x14ac:dyDescent="0.25">
      <c r="G1144" s="42"/>
    </row>
    <row r="1145" spans="7:7" ht="21" customHeight="1" x14ac:dyDescent="0.25">
      <c r="G1145" s="42"/>
    </row>
    <row r="1146" spans="7:7" ht="21" customHeight="1" x14ac:dyDescent="0.25">
      <c r="G1146" s="42"/>
    </row>
    <row r="1147" spans="7:7" ht="21" customHeight="1" x14ac:dyDescent="0.25">
      <c r="G1147" s="42"/>
    </row>
    <row r="1148" spans="7:7" ht="21" customHeight="1" x14ac:dyDescent="0.25">
      <c r="G1148" s="42"/>
    </row>
    <row r="1149" spans="7:7" ht="21" customHeight="1" x14ac:dyDescent="0.25">
      <c r="G1149" s="42"/>
    </row>
    <row r="1150" spans="7:7" ht="21" customHeight="1" x14ac:dyDescent="0.25">
      <c r="G1150" s="42"/>
    </row>
    <row r="1151" spans="7:7" ht="21" customHeight="1" x14ac:dyDescent="0.25">
      <c r="G1151" s="42"/>
    </row>
    <row r="1152" spans="7:7" ht="21" customHeight="1" x14ac:dyDescent="0.25">
      <c r="G1152" s="42"/>
    </row>
    <row r="1153" spans="7:7" ht="21" customHeight="1" x14ac:dyDescent="0.25">
      <c r="G1153" s="42"/>
    </row>
    <row r="1154" spans="7:7" ht="21" customHeight="1" x14ac:dyDescent="0.25">
      <c r="G1154" s="42"/>
    </row>
    <row r="1155" spans="7:7" ht="21" customHeight="1" x14ac:dyDescent="0.25">
      <c r="G1155" s="42"/>
    </row>
    <row r="1156" spans="7:7" ht="21" customHeight="1" x14ac:dyDescent="0.25">
      <c r="G1156" s="42"/>
    </row>
    <row r="1157" spans="7:7" ht="21" customHeight="1" x14ac:dyDescent="0.25">
      <c r="G1157" s="42"/>
    </row>
    <row r="1158" spans="7:7" ht="21" customHeight="1" x14ac:dyDescent="0.25">
      <c r="G1158" s="42"/>
    </row>
    <row r="1159" spans="7:7" ht="21" customHeight="1" x14ac:dyDescent="0.25">
      <c r="G1159" s="42"/>
    </row>
    <row r="1160" spans="7:7" ht="21" customHeight="1" x14ac:dyDescent="0.25">
      <c r="G1160" s="42"/>
    </row>
    <row r="1161" spans="7:7" ht="21" customHeight="1" x14ac:dyDescent="0.25">
      <c r="G1161" s="42"/>
    </row>
    <row r="1162" spans="7:7" ht="21" customHeight="1" x14ac:dyDescent="0.25">
      <c r="G1162" s="42"/>
    </row>
    <row r="1163" spans="7:7" ht="21" customHeight="1" x14ac:dyDescent="0.25">
      <c r="G1163" s="42"/>
    </row>
    <row r="1164" spans="7:7" ht="21" customHeight="1" x14ac:dyDescent="0.25">
      <c r="G1164" s="42"/>
    </row>
    <row r="1165" spans="7:7" ht="21" customHeight="1" x14ac:dyDescent="0.25">
      <c r="G1165" s="42"/>
    </row>
    <row r="1166" spans="7:7" ht="21" customHeight="1" x14ac:dyDescent="0.25">
      <c r="G1166" s="42"/>
    </row>
    <row r="1167" spans="7:7" ht="21" customHeight="1" x14ac:dyDescent="0.25">
      <c r="G1167" s="42"/>
    </row>
    <row r="1168" spans="7:7" ht="21" customHeight="1" x14ac:dyDescent="0.25">
      <c r="G1168" s="42"/>
    </row>
    <row r="1169" spans="7:7" ht="21" customHeight="1" x14ac:dyDescent="0.25">
      <c r="G1169" s="42"/>
    </row>
    <row r="1170" spans="7:7" ht="21" customHeight="1" x14ac:dyDescent="0.25">
      <c r="G1170" s="42"/>
    </row>
    <row r="1171" spans="7:7" ht="21" customHeight="1" x14ac:dyDescent="0.25">
      <c r="G1171" s="42"/>
    </row>
    <row r="1172" spans="7:7" ht="21" customHeight="1" x14ac:dyDescent="0.25">
      <c r="G1172" s="42"/>
    </row>
    <row r="1173" spans="7:7" ht="21" customHeight="1" x14ac:dyDescent="0.25">
      <c r="G1173" s="42"/>
    </row>
    <row r="1174" spans="7:7" ht="21" customHeight="1" x14ac:dyDescent="0.25">
      <c r="G1174" s="42"/>
    </row>
    <row r="1175" spans="7:7" ht="21" customHeight="1" x14ac:dyDescent="0.25">
      <c r="G1175" s="42"/>
    </row>
    <row r="1176" spans="7:7" ht="21" customHeight="1" x14ac:dyDescent="0.25">
      <c r="G1176" s="42"/>
    </row>
    <row r="1177" spans="7:7" ht="21" customHeight="1" x14ac:dyDescent="0.25">
      <c r="G1177" s="42"/>
    </row>
    <row r="1178" spans="7:7" ht="21" customHeight="1" x14ac:dyDescent="0.25">
      <c r="G1178" s="42"/>
    </row>
    <row r="1179" spans="7:7" ht="21" customHeight="1" x14ac:dyDescent="0.25">
      <c r="G1179" s="42"/>
    </row>
    <row r="1180" spans="7:7" ht="21" customHeight="1" x14ac:dyDescent="0.25">
      <c r="G1180" s="42"/>
    </row>
    <row r="1181" spans="7:7" ht="21" customHeight="1" x14ac:dyDescent="0.25">
      <c r="G1181" s="42"/>
    </row>
    <row r="1182" spans="7:7" ht="21" customHeight="1" x14ac:dyDescent="0.25">
      <c r="G1182" s="42"/>
    </row>
    <row r="1183" spans="7:7" ht="21" customHeight="1" x14ac:dyDescent="0.25">
      <c r="G1183" s="42"/>
    </row>
    <row r="1184" spans="7:7" ht="21" customHeight="1" x14ac:dyDescent="0.25">
      <c r="G1184" s="42"/>
    </row>
    <row r="1185" spans="7:7" ht="21" customHeight="1" x14ac:dyDescent="0.25">
      <c r="G1185" s="42"/>
    </row>
    <row r="1186" spans="7:7" ht="21" customHeight="1" x14ac:dyDescent="0.25">
      <c r="G1186" s="42"/>
    </row>
    <row r="1187" spans="7:7" ht="21" customHeight="1" x14ac:dyDescent="0.25">
      <c r="G1187" s="42"/>
    </row>
    <row r="1188" spans="7:7" ht="21" customHeight="1" x14ac:dyDescent="0.25">
      <c r="G1188" s="42"/>
    </row>
    <row r="1189" spans="7:7" ht="21" customHeight="1" x14ac:dyDescent="0.25">
      <c r="G1189" s="42"/>
    </row>
    <row r="1190" spans="7:7" ht="21" customHeight="1" x14ac:dyDescent="0.25">
      <c r="G1190" s="42"/>
    </row>
    <row r="1191" spans="7:7" ht="21" customHeight="1" x14ac:dyDescent="0.25">
      <c r="G1191" s="42"/>
    </row>
    <row r="1192" spans="7:7" ht="21" customHeight="1" x14ac:dyDescent="0.25">
      <c r="G1192" s="42"/>
    </row>
    <row r="1193" spans="7:7" ht="21" customHeight="1" x14ac:dyDescent="0.25">
      <c r="G1193" s="42"/>
    </row>
    <row r="1194" spans="7:7" ht="21" customHeight="1" x14ac:dyDescent="0.25">
      <c r="G1194" s="42"/>
    </row>
    <row r="1195" spans="7:7" ht="21" customHeight="1" x14ac:dyDescent="0.25">
      <c r="G1195" s="42"/>
    </row>
    <row r="1196" spans="7:7" ht="21" customHeight="1" x14ac:dyDescent="0.25">
      <c r="G1196" s="42"/>
    </row>
    <row r="1197" spans="7:7" ht="21" customHeight="1" x14ac:dyDescent="0.25">
      <c r="G1197" s="42"/>
    </row>
    <row r="1198" spans="7:7" ht="21" customHeight="1" x14ac:dyDescent="0.25">
      <c r="G1198" s="42"/>
    </row>
    <row r="1199" spans="7:7" ht="21" customHeight="1" x14ac:dyDescent="0.25">
      <c r="G1199" s="42"/>
    </row>
    <row r="1200" spans="7:7" ht="21" customHeight="1" x14ac:dyDescent="0.25">
      <c r="G1200" s="42"/>
    </row>
    <row r="1201" spans="7:7" ht="21" customHeight="1" x14ac:dyDescent="0.25">
      <c r="G1201" s="42"/>
    </row>
    <row r="1202" spans="7:7" ht="21" customHeight="1" x14ac:dyDescent="0.25">
      <c r="G1202" s="42"/>
    </row>
    <row r="1203" spans="7:7" ht="21" customHeight="1" x14ac:dyDescent="0.25">
      <c r="G1203" s="42"/>
    </row>
    <row r="1204" spans="7:7" ht="21" customHeight="1" x14ac:dyDescent="0.25">
      <c r="G1204" s="42"/>
    </row>
    <row r="1205" spans="7:7" ht="21" customHeight="1" x14ac:dyDescent="0.25">
      <c r="G1205" s="42"/>
    </row>
    <row r="1206" spans="7:7" ht="21" customHeight="1" x14ac:dyDescent="0.25">
      <c r="G1206" s="42"/>
    </row>
    <row r="1207" spans="7:7" ht="21" customHeight="1" x14ac:dyDescent="0.25">
      <c r="G1207" s="42"/>
    </row>
    <row r="1208" spans="7:7" ht="21" customHeight="1" x14ac:dyDescent="0.25">
      <c r="G1208" s="42"/>
    </row>
    <row r="1209" spans="7:7" ht="21" customHeight="1" x14ac:dyDescent="0.25">
      <c r="G1209" s="42"/>
    </row>
    <row r="1210" spans="7:7" ht="21" customHeight="1" x14ac:dyDescent="0.25">
      <c r="G1210" s="42"/>
    </row>
    <row r="1211" spans="7:7" ht="21" customHeight="1" x14ac:dyDescent="0.25">
      <c r="G1211" s="42"/>
    </row>
    <row r="1212" spans="7:7" ht="21" customHeight="1" x14ac:dyDescent="0.25">
      <c r="G1212" s="42"/>
    </row>
    <row r="1213" spans="7:7" ht="21" customHeight="1" x14ac:dyDescent="0.25">
      <c r="G1213" s="42"/>
    </row>
    <row r="1214" spans="7:7" ht="21" customHeight="1" x14ac:dyDescent="0.25">
      <c r="G1214" s="42"/>
    </row>
    <row r="1215" spans="7:7" ht="21" customHeight="1" x14ac:dyDescent="0.25">
      <c r="G1215" s="42"/>
    </row>
    <row r="1216" spans="7:7" ht="21" customHeight="1" x14ac:dyDescent="0.25">
      <c r="G1216" s="42"/>
    </row>
    <row r="1217" spans="7:7" ht="21" customHeight="1" x14ac:dyDescent="0.25">
      <c r="G1217" s="42"/>
    </row>
    <row r="1218" spans="7:7" ht="21" customHeight="1" x14ac:dyDescent="0.25">
      <c r="G1218" s="42"/>
    </row>
    <row r="1219" spans="7:7" ht="21" customHeight="1" x14ac:dyDescent="0.25">
      <c r="G1219" s="42"/>
    </row>
    <row r="1220" spans="7:7" ht="21" customHeight="1" x14ac:dyDescent="0.25">
      <c r="G1220" s="42"/>
    </row>
    <row r="1221" spans="7:7" ht="21" customHeight="1" x14ac:dyDescent="0.25">
      <c r="G1221" s="42"/>
    </row>
    <row r="1222" spans="7:7" ht="21" customHeight="1" x14ac:dyDescent="0.25">
      <c r="G1222" s="42"/>
    </row>
    <row r="1223" spans="7:7" ht="21" customHeight="1" x14ac:dyDescent="0.25">
      <c r="G1223" s="42"/>
    </row>
    <row r="1224" spans="7:7" ht="21" customHeight="1" x14ac:dyDescent="0.25">
      <c r="G1224" s="42"/>
    </row>
    <row r="1225" spans="7:7" ht="21" customHeight="1" x14ac:dyDescent="0.25">
      <c r="G1225" s="42"/>
    </row>
    <row r="1226" spans="7:7" ht="21" customHeight="1" x14ac:dyDescent="0.25">
      <c r="G1226" s="42"/>
    </row>
    <row r="1227" spans="7:7" ht="21" customHeight="1" x14ac:dyDescent="0.25">
      <c r="G1227" s="42"/>
    </row>
    <row r="1228" spans="7:7" ht="21" customHeight="1" x14ac:dyDescent="0.25">
      <c r="G1228" s="42"/>
    </row>
    <row r="1229" spans="7:7" ht="21" customHeight="1" x14ac:dyDescent="0.25">
      <c r="G1229" s="42"/>
    </row>
    <row r="1230" spans="7:7" ht="21" customHeight="1" x14ac:dyDescent="0.25">
      <c r="G1230" s="42"/>
    </row>
    <row r="1231" spans="7:7" ht="21" customHeight="1" x14ac:dyDescent="0.25">
      <c r="G1231" s="42"/>
    </row>
    <row r="1232" spans="7:7" ht="21" customHeight="1" x14ac:dyDescent="0.25">
      <c r="G1232" s="42"/>
    </row>
    <row r="1233" spans="7:7" ht="21" customHeight="1" x14ac:dyDescent="0.25">
      <c r="G1233" s="42"/>
    </row>
    <row r="1234" spans="7:7" ht="21" customHeight="1" x14ac:dyDescent="0.25">
      <c r="G1234" s="42"/>
    </row>
    <row r="1235" spans="7:7" ht="21" customHeight="1" x14ac:dyDescent="0.25">
      <c r="G1235" s="42"/>
    </row>
    <row r="1236" spans="7:7" ht="21" customHeight="1" x14ac:dyDescent="0.25">
      <c r="G1236" s="42"/>
    </row>
    <row r="1237" spans="7:7" ht="21" customHeight="1" x14ac:dyDescent="0.25">
      <c r="G1237" s="42"/>
    </row>
    <row r="1238" spans="7:7" ht="21" customHeight="1" x14ac:dyDescent="0.25">
      <c r="G1238" s="42"/>
    </row>
    <row r="1239" spans="7:7" ht="21" customHeight="1" x14ac:dyDescent="0.25">
      <c r="G1239" s="42"/>
    </row>
    <row r="1240" spans="7:7" ht="21" customHeight="1" x14ac:dyDescent="0.25">
      <c r="G1240" s="42"/>
    </row>
    <row r="1241" spans="7:7" ht="21" customHeight="1" x14ac:dyDescent="0.25">
      <c r="G1241" s="42"/>
    </row>
    <row r="1242" spans="7:7" ht="21" customHeight="1" x14ac:dyDescent="0.25">
      <c r="G1242" s="42"/>
    </row>
    <row r="1243" spans="7:7" ht="21" customHeight="1" x14ac:dyDescent="0.25">
      <c r="G1243" s="42"/>
    </row>
    <row r="1244" spans="7:7" ht="21" customHeight="1" x14ac:dyDescent="0.25">
      <c r="G1244" s="42"/>
    </row>
    <row r="1245" spans="7:7" ht="21" customHeight="1" x14ac:dyDescent="0.25">
      <c r="G1245" s="42"/>
    </row>
    <row r="1246" spans="7:7" ht="21" customHeight="1" x14ac:dyDescent="0.25">
      <c r="G1246" s="42"/>
    </row>
    <row r="1247" spans="7:7" ht="21" customHeight="1" x14ac:dyDescent="0.25">
      <c r="G1247" s="42"/>
    </row>
    <row r="1248" spans="7:7" ht="21" customHeight="1" x14ac:dyDescent="0.25">
      <c r="G1248" s="42"/>
    </row>
    <row r="1249" spans="7:7" ht="21" customHeight="1" x14ac:dyDescent="0.25">
      <c r="G1249" s="42"/>
    </row>
    <row r="1250" spans="7:7" ht="21" customHeight="1" x14ac:dyDescent="0.25">
      <c r="G1250" s="42"/>
    </row>
    <row r="1251" spans="7:7" ht="21" customHeight="1" x14ac:dyDescent="0.25">
      <c r="G1251" s="42"/>
    </row>
    <row r="1252" spans="7:7" ht="21" customHeight="1" x14ac:dyDescent="0.25">
      <c r="G1252" s="42"/>
    </row>
    <row r="1253" spans="7:7" ht="21" customHeight="1" x14ac:dyDescent="0.25">
      <c r="G1253" s="42"/>
    </row>
    <row r="1254" spans="7:7" ht="21" customHeight="1" x14ac:dyDescent="0.25">
      <c r="G1254" s="42"/>
    </row>
    <row r="1255" spans="7:7" ht="21" customHeight="1" x14ac:dyDescent="0.25">
      <c r="G1255" s="42"/>
    </row>
    <row r="1256" spans="7:7" ht="21" customHeight="1" x14ac:dyDescent="0.25">
      <c r="G1256" s="42"/>
    </row>
    <row r="1257" spans="7:7" ht="21" customHeight="1" x14ac:dyDescent="0.25">
      <c r="G1257" s="42"/>
    </row>
    <row r="1258" spans="7:7" ht="21" customHeight="1" x14ac:dyDescent="0.25">
      <c r="G1258" s="42"/>
    </row>
    <row r="1259" spans="7:7" ht="21" customHeight="1" x14ac:dyDescent="0.25">
      <c r="G1259" s="42"/>
    </row>
    <row r="1260" spans="7:7" ht="21" customHeight="1" x14ac:dyDescent="0.25">
      <c r="G1260" s="42"/>
    </row>
    <row r="1261" spans="7:7" ht="21" customHeight="1" x14ac:dyDescent="0.25">
      <c r="G1261" s="42"/>
    </row>
    <row r="1262" spans="7:7" ht="21" customHeight="1" x14ac:dyDescent="0.25">
      <c r="G1262" s="42"/>
    </row>
    <row r="1263" spans="7:7" ht="21" customHeight="1" x14ac:dyDescent="0.25">
      <c r="G1263" s="42"/>
    </row>
    <row r="1264" spans="7:7" ht="21" customHeight="1" x14ac:dyDescent="0.25">
      <c r="G1264" s="42"/>
    </row>
    <row r="1265" spans="7:7" ht="21" customHeight="1" x14ac:dyDescent="0.25">
      <c r="G1265" s="42"/>
    </row>
    <row r="1266" spans="7:7" ht="21" customHeight="1" x14ac:dyDescent="0.25">
      <c r="G1266" s="42"/>
    </row>
    <row r="1267" spans="7:7" ht="21" customHeight="1" x14ac:dyDescent="0.25">
      <c r="G1267" s="42"/>
    </row>
    <row r="1268" spans="7:7" ht="21" customHeight="1" x14ac:dyDescent="0.25">
      <c r="G1268" s="42"/>
    </row>
    <row r="1269" spans="7:7" ht="21" customHeight="1" x14ac:dyDescent="0.25">
      <c r="G1269" s="42"/>
    </row>
    <row r="1270" spans="7:7" ht="21" customHeight="1" x14ac:dyDescent="0.25">
      <c r="G1270" s="42"/>
    </row>
    <row r="1271" spans="7:7" ht="21" customHeight="1" x14ac:dyDescent="0.25">
      <c r="G1271" s="42"/>
    </row>
    <row r="1272" spans="7:7" ht="21" customHeight="1" x14ac:dyDescent="0.25">
      <c r="G1272" s="42"/>
    </row>
    <row r="1273" spans="7:7" ht="21" customHeight="1" x14ac:dyDescent="0.25">
      <c r="G1273" s="42"/>
    </row>
    <row r="1274" spans="7:7" ht="21" customHeight="1" x14ac:dyDescent="0.25">
      <c r="G1274" s="42"/>
    </row>
    <row r="1275" spans="7:7" ht="21" customHeight="1" x14ac:dyDescent="0.25">
      <c r="G1275" s="42"/>
    </row>
    <row r="1276" spans="7:7" ht="21" customHeight="1" x14ac:dyDescent="0.25">
      <c r="G1276" s="42"/>
    </row>
    <row r="1277" spans="7:7" ht="21" customHeight="1" x14ac:dyDescent="0.25">
      <c r="G1277" s="42"/>
    </row>
    <row r="1278" spans="7:7" ht="21" customHeight="1" x14ac:dyDescent="0.25">
      <c r="G1278" s="42"/>
    </row>
    <row r="1279" spans="7:7" ht="21" customHeight="1" x14ac:dyDescent="0.25">
      <c r="G1279" s="42"/>
    </row>
    <row r="1280" spans="7:7" ht="21" customHeight="1" x14ac:dyDescent="0.25">
      <c r="G1280" s="42"/>
    </row>
    <row r="1281" spans="7:7" ht="21" customHeight="1" x14ac:dyDescent="0.25">
      <c r="G1281" s="42"/>
    </row>
    <row r="1282" spans="7:7" ht="21" customHeight="1" x14ac:dyDescent="0.25">
      <c r="G1282" s="42"/>
    </row>
    <row r="1283" spans="7:7" ht="21" customHeight="1" x14ac:dyDescent="0.25">
      <c r="G1283" s="42"/>
    </row>
    <row r="1284" spans="7:7" ht="21" customHeight="1" x14ac:dyDescent="0.25">
      <c r="G1284" s="42"/>
    </row>
    <row r="1285" spans="7:7" ht="21" customHeight="1" x14ac:dyDescent="0.25">
      <c r="G1285" s="42"/>
    </row>
    <row r="1286" spans="7:7" ht="21" customHeight="1" x14ac:dyDescent="0.25">
      <c r="G1286" s="42"/>
    </row>
    <row r="1287" spans="7:7" ht="21" customHeight="1" x14ac:dyDescent="0.25">
      <c r="G1287" s="42"/>
    </row>
    <row r="1288" spans="7:7" ht="21" customHeight="1" x14ac:dyDescent="0.25">
      <c r="G1288" s="42"/>
    </row>
    <row r="1289" spans="7:7" ht="21" customHeight="1" x14ac:dyDescent="0.25">
      <c r="G1289" s="42"/>
    </row>
    <row r="1290" spans="7:7" ht="21" customHeight="1" x14ac:dyDescent="0.25">
      <c r="G1290" s="42"/>
    </row>
    <row r="1291" spans="7:7" ht="21" customHeight="1" x14ac:dyDescent="0.25">
      <c r="G1291" s="42"/>
    </row>
    <row r="1292" spans="7:7" ht="21" customHeight="1" x14ac:dyDescent="0.25">
      <c r="G1292" s="42"/>
    </row>
    <row r="1293" spans="7:7" ht="21" customHeight="1" x14ac:dyDescent="0.25">
      <c r="G1293" s="42"/>
    </row>
    <row r="1294" spans="7:7" ht="21" customHeight="1" x14ac:dyDescent="0.25">
      <c r="G1294" s="42"/>
    </row>
    <row r="1295" spans="7:7" ht="21" customHeight="1" x14ac:dyDescent="0.25">
      <c r="G1295" s="42"/>
    </row>
    <row r="1296" spans="7:7" ht="21" customHeight="1" x14ac:dyDescent="0.25">
      <c r="G1296" s="42"/>
    </row>
    <row r="1297" spans="7:7" ht="21" customHeight="1" x14ac:dyDescent="0.25">
      <c r="G1297" s="42"/>
    </row>
    <row r="1298" spans="7:7" ht="21" customHeight="1" x14ac:dyDescent="0.25">
      <c r="G1298" s="42"/>
    </row>
    <row r="1299" spans="7:7" ht="21" customHeight="1" x14ac:dyDescent="0.25">
      <c r="G1299" s="42"/>
    </row>
    <row r="1300" spans="7:7" ht="21" customHeight="1" x14ac:dyDescent="0.25">
      <c r="G1300" s="42"/>
    </row>
    <row r="1301" spans="7:7" ht="21" customHeight="1" x14ac:dyDescent="0.25">
      <c r="G1301" s="42"/>
    </row>
    <row r="1302" spans="7:7" ht="21" customHeight="1" x14ac:dyDescent="0.25">
      <c r="G1302" s="42"/>
    </row>
    <row r="1303" spans="7:7" ht="21" customHeight="1" x14ac:dyDescent="0.25">
      <c r="G1303" s="42"/>
    </row>
    <row r="1304" spans="7:7" ht="21" customHeight="1" x14ac:dyDescent="0.25">
      <c r="G1304" s="42"/>
    </row>
    <row r="1305" spans="7:7" ht="21" customHeight="1" x14ac:dyDescent="0.25">
      <c r="G1305" s="42"/>
    </row>
    <row r="1306" spans="7:7" ht="21" customHeight="1" x14ac:dyDescent="0.25">
      <c r="G1306" s="42"/>
    </row>
    <row r="1307" spans="7:7" ht="21" customHeight="1" x14ac:dyDescent="0.25">
      <c r="G1307" s="42"/>
    </row>
    <row r="1308" spans="7:7" ht="21" customHeight="1" x14ac:dyDescent="0.25">
      <c r="G1308" s="42"/>
    </row>
    <row r="1309" spans="7:7" ht="21" customHeight="1" x14ac:dyDescent="0.25">
      <c r="G1309" s="42"/>
    </row>
    <row r="1310" spans="7:7" ht="21" customHeight="1" x14ac:dyDescent="0.25">
      <c r="G1310" s="42"/>
    </row>
    <row r="1311" spans="7:7" ht="21" customHeight="1" x14ac:dyDescent="0.25">
      <c r="G1311" s="42"/>
    </row>
    <row r="1312" spans="7:7" ht="21" customHeight="1" x14ac:dyDescent="0.25">
      <c r="G1312" s="42"/>
    </row>
    <row r="1313" spans="7:7" ht="21" customHeight="1" x14ac:dyDescent="0.25">
      <c r="G1313" s="42"/>
    </row>
    <row r="1314" spans="7:7" ht="21" customHeight="1" x14ac:dyDescent="0.25">
      <c r="G1314" s="42"/>
    </row>
    <row r="1315" spans="7:7" ht="21" customHeight="1" x14ac:dyDescent="0.25">
      <c r="G1315" s="42"/>
    </row>
    <row r="1316" spans="7:7" ht="21" customHeight="1" x14ac:dyDescent="0.25">
      <c r="G1316" s="42"/>
    </row>
    <row r="1317" spans="7:7" ht="21" customHeight="1" x14ac:dyDescent="0.25">
      <c r="G1317" s="42"/>
    </row>
    <row r="1318" spans="7:7" ht="21" customHeight="1" x14ac:dyDescent="0.25">
      <c r="G1318" s="42"/>
    </row>
    <row r="1319" spans="7:7" ht="21" customHeight="1" x14ac:dyDescent="0.25">
      <c r="G1319" s="42"/>
    </row>
    <row r="1320" spans="7:7" ht="21" customHeight="1" x14ac:dyDescent="0.25">
      <c r="G1320" s="42"/>
    </row>
    <row r="1321" spans="7:7" ht="21" customHeight="1" x14ac:dyDescent="0.25">
      <c r="G1321" s="42"/>
    </row>
    <row r="1322" spans="7:7" ht="21" customHeight="1" x14ac:dyDescent="0.25">
      <c r="G1322" s="42"/>
    </row>
    <row r="1323" spans="7:7" ht="21" customHeight="1" x14ac:dyDescent="0.25">
      <c r="G1323" s="42"/>
    </row>
    <row r="1324" spans="7:7" ht="21" customHeight="1" x14ac:dyDescent="0.25">
      <c r="G1324" s="42"/>
    </row>
    <row r="1325" spans="7:7" ht="21" customHeight="1" x14ac:dyDescent="0.25">
      <c r="G1325" s="42"/>
    </row>
    <row r="1326" spans="7:7" ht="21" customHeight="1" x14ac:dyDescent="0.25">
      <c r="G1326" s="42"/>
    </row>
    <row r="1327" spans="7:7" ht="21" customHeight="1" x14ac:dyDescent="0.25">
      <c r="G1327" s="42"/>
    </row>
    <row r="1328" spans="7:7" ht="21" customHeight="1" x14ac:dyDescent="0.25">
      <c r="G1328" s="42"/>
    </row>
    <row r="1329" spans="7:7" ht="21" customHeight="1" x14ac:dyDescent="0.25">
      <c r="G1329" s="42"/>
    </row>
    <row r="1330" spans="7:7" ht="21" customHeight="1" x14ac:dyDescent="0.25">
      <c r="G1330" s="42"/>
    </row>
    <row r="1331" spans="7:7" ht="21" customHeight="1" x14ac:dyDescent="0.25">
      <c r="G1331" s="42"/>
    </row>
    <row r="1332" spans="7:7" ht="21" customHeight="1" x14ac:dyDescent="0.25">
      <c r="G1332" s="42"/>
    </row>
    <row r="1333" spans="7:7" ht="21" customHeight="1" x14ac:dyDescent="0.25">
      <c r="G1333" s="42"/>
    </row>
    <row r="1334" spans="7:7" ht="21" customHeight="1" x14ac:dyDescent="0.25">
      <c r="G1334" s="42"/>
    </row>
    <row r="1335" spans="7:7" ht="21" customHeight="1" x14ac:dyDescent="0.25">
      <c r="G1335" s="42"/>
    </row>
    <row r="1336" spans="7:7" ht="21" customHeight="1" x14ac:dyDescent="0.25">
      <c r="G1336" s="42"/>
    </row>
    <row r="1337" spans="7:7" ht="21" customHeight="1" x14ac:dyDescent="0.25">
      <c r="G1337" s="42"/>
    </row>
    <row r="1338" spans="7:7" ht="21" customHeight="1" x14ac:dyDescent="0.25">
      <c r="G1338" s="42"/>
    </row>
    <row r="1339" spans="7:7" ht="21" customHeight="1" x14ac:dyDescent="0.25">
      <c r="G1339" s="42"/>
    </row>
    <row r="1340" spans="7:7" ht="21" customHeight="1" x14ac:dyDescent="0.25">
      <c r="G1340" s="42"/>
    </row>
    <row r="1341" spans="7:7" ht="21" customHeight="1" x14ac:dyDescent="0.25">
      <c r="G1341" s="42"/>
    </row>
    <row r="1342" spans="7:7" ht="21" customHeight="1" x14ac:dyDescent="0.25">
      <c r="G1342" s="42"/>
    </row>
    <row r="1343" spans="7:7" ht="21" customHeight="1" x14ac:dyDescent="0.25">
      <c r="G1343" s="42"/>
    </row>
    <row r="1344" spans="7:7" ht="21" customHeight="1" x14ac:dyDescent="0.25">
      <c r="G1344" s="42"/>
    </row>
    <row r="1345" spans="7:7" ht="21" customHeight="1" x14ac:dyDescent="0.25">
      <c r="G1345" s="42"/>
    </row>
    <row r="1346" spans="7:7" ht="21" customHeight="1" x14ac:dyDescent="0.25">
      <c r="G1346" s="42"/>
    </row>
    <row r="1347" spans="7:7" ht="21" customHeight="1" x14ac:dyDescent="0.25">
      <c r="G1347" s="42"/>
    </row>
    <row r="1348" spans="7:7" ht="21" customHeight="1" x14ac:dyDescent="0.25">
      <c r="G1348" s="42"/>
    </row>
    <row r="1349" spans="7:7" ht="21" customHeight="1" x14ac:dyDescent="0.25">
      <c r="G1349" s="42"/>
    </row>
    <row r="1350" spans="7:7" ht="21" customHeight="1" x14ac:dyDescent="0.25">
      <c r="G1350" s="42"/>
    </row>
    <row r="1351" spans="7:7" ht="21" customHeight="1" x14ac:dyDescent="0.25">
      <c r="G1351" s="42"/>
    </row>
    <row r="1352" spans="7:7" ht="21" customHeight="1" x14ac:dyDescent="0.25">
      <c r="G1352" s="42"/>
    </row>
    <row r="1353" spans="7:7" ht="21" customHeight="1" x14ac:dyDescent="0.25">
      <c r="G1353" s="42"/>
    </row>
    <row r="1354" spans="7:7" ht="21" customHeight="1" x14ac:dyDescent="0.25">
      <c r="G1354" s="42"/>
    </row>
    <row r="1355" spans="7:7" ht="21" customHeight="1" x14ac:dyDescent="0.25">
      <c r="G1355" s="42"/>
    </row>
    <row r="1356" spans="7:7" ht="21" customHeight="1" x14ac:dyDescent="0.25">
      <c r="G1356" s="42"/>
    </row>
    <row r="1357" spans="7:7" ht="21" customHeight="1" x14ac:dyDescent="0.25">
      <c r="G1357" s="42"/>
    </row>
    <row r="1358" spans="7:7" ht="21" customHeight="1" x14ac:dyDescent="0.25">
      <c r="G1358" s="42"/>
    </row>
    <row r="1359" spans="7:7" ht="21" customHeight="1" x14ac:dyDescent="0.25">
      <c r="G1359" s="42"/>
    </row>
    <row r="1360" spans="7:7" ht="21" customHeight="1" x14ac:dyDescent="0.25">
      <c r="G1360" s="42"/>
    </row>
    <row r="1361" spans="7:7" ht="21" customHeight="1" x14ac:dyDescent="0.25">
      <c r="G1361" s="42"/>
    </row>
    <row r="1362" spans="7:7" ht="21" customHeight="1" x14ac:dyDescent="0.25">
      <c r="G1362" s="42"/>
    </row>
    <row r="1363" spans="7:7" ht="21" customHeight="1" x14ac:dyDescent="0.25">
      <c r="G1363" s="42"/>
    </row>
    <row r="1364" spans="7:7" ht="21" customHeight="1" x14ac:dyDescent="0.25">
      <c r="G1364" s="42"/>
    </row>
    <row r="1365" spans="7:7" ht="21" customHeight="1" x14ac:dyDescent="0.25">
      <c r="G1365" s="42"/>
    </row>
    <row r="1366" spans="7:7" ht="21" customHeight="1" x14ac:dyDescent="0.25">
      <c r="G1366" s="42"/>
    </row>
    <row r="1367" spans="7:7" ht="21" customHeight="1" x14ac:dyDescent="0.25">
      <c r="G1367" s="42"/>
    </row>
    <row r="1368" spans="7:7" ht="21" customHeight="1" x14ac:dyDescent="0.25">
      <c r="G1368" s="42"/>
    </row>
    <row r="1369" spans="7:7" ht="21" customHeight="1" x14ac:dyDescent="0.25">
      <c r="G1369" s="42"/>
    </row>
    <row r="1370" spans="7:7" ht="21" customHeight="1" x14ac:dyDescent="0.25">
      <c r="G1370" s="42"/>
    </row>
    <row r="1371" spans="7:7" ht="21" customHeight="1" x14ac:dyDescent="0.25">
      <c r="G1371" s="42"/>
    </row>
    <row r="1372" spans="7:7" ht="21" customHeight="1" x14ac:dyDescent="0.25">
      <c r="G1372" s="42"/>
    </row>
    <row r="1373" spans="7:7" ht="21" customHeight="1" x14ac:dyDescent="0.25">
      <c r="G1373" s="42"/>
    </row>
    <row r="1374" spans="7:7" ht="21" customHeight="1" x14ac:dyDescent="0.25">
      <c r="G1374" s="42"/>
    </row>
    <row r="1375" spans="7:7" ht="21" customHeight="1" x14ac:dyDescent="0.25">
      <c r="G1375" s="42"/>
    </row>
    <row r="1376" spans="7:7" ht="21" customHeight="1" x14ac:dyDescent="0.25">
      <c r="G1376" s="42"/>
    </row>
    <row r="1377" spans="7:7" ht="21" customHeight="1" x14ac:dyDescent="0.25">
      <c r="G1377" s="42"/>
    </row>
    <row r="1378" spans="7:7" ht="21" customHeight="1" x14ac:dyDescent="0.25">
      <c r="G1378" s="42"/>
    </row>
    <row r="1379" spans="7:7" ht="21" customHeight="1" x14ac:dyDescent="0.25">
      <c r="G1379" s="42"/>
    </row>
    <row r="1380" spans="7:7" ht="21" customHeight="1" x14ac:dyDescent="0.25">
      <c r="G1380" s="42"/>
    </row>
    <row r="1381" spans="7:7" ht="21" customHeight="1" x14ac:dyDescent="0.25">
      <c r="G1381" s="42"/>
    </row>
    <row r="1382" spans="7:7" ht="21" customHeight="1" x14ac:dyDescent="0.25">
      <c r="G1382" s="42"/>
    </row>
    <row r="1383" spans="7:7" ht="21" customHeight="1" x14ac:dyDescent="0.25">
      <c r="G1383" s="42"/>
    </row>
    <row r="1384" spans="7:7" ht="21" customHeight="1" x14ac:dyDescent="0.25">
      <c r="G1384" s="42"/>
    </row>
    <row r="1385" spans="7:7" ht="21" customHeight="1" x14ac:dyDescent="0.25">
      <c r="G1385" s="42"/>
    </row>
    <row r="1386" spans="7:7" ht="21" customHeight="1" x14ac:dyDescent="0.25">
      <c r="G1386" s="42"/>
    </row>
    <row r="1387" spans="7:7" ht="21" customHeight="1" x14ac:dyDescent="0.25">
      <c r="G1387" s="42"/>
    </row>
    <row r="1388" spans="7:7" ht="21" customHeight="1" x14ac:dyDescent="0.25">
      <c r="G1388" s="42"/>
    </row>
    <row r="1389" spans="7:7" ht="21" customHeight="1" x14ac:dyDescent="0.25">
      <c r="G1389" s="42"/>
    </row>
    <row r="1390" spans="7:7" ht="21" customHeight="1" x14ac:dyDescent="0.25">
      <c r="G1390" s="42"/>
    </row>
    <row r="1391" spans="7:7" ht="21" customHeight="1" x14ac:dyDescent="0.25">
      <c r="G1391" s="42"/>
    </row>
    <row r="1392" spans="7:7" ht="21" customHeight="1" x14ac:dyDescent="0.25">
      <c r="G1392" s="42"/>
    </row>
    <row r="1393" spans="7:7" ht="21" customHeight="1" x14ac:dyDescent="0.25">
      <c r="G1393" s="42"/>
    </row>
    <row r="1394" spans="7:7" ht="21" customHeight="1" x14ac:dyDescent="0.25">
      <c r="G1394" s="42"/>
    </row>
    <row r="1395" spans="7:7" ht="21" customHeight="1" x14ac:dyDescent="0.25">
      <c r="G1395" s="42"/>
    </row>
    <row r="1396" spans="7:7" ht="21" customHeight="1" x14ac:dyDescent="0.25">
      <c r="G1396" s="42"/>
    </row>
    <row r="1397" spans="7:7" ht="21" customHeight="1" x14ac:dyDescent="0.25">
      <c r="G1397" s="42"/>
    </row>
    <row r="1398" spans="7:7" ht="21" customHeight="1" x14ac:dyDescent="0.25">
      <c r="G1398" s="42"/>
    </row>
    <row r="1399" spans="7:7" ht="21" customHeight="1" x14ac:dyDescent="0.25">
      <c r="G1399" s="42"/>
    </row>
    <row r="1400" spans="7:7" ht="21" customHeight="1" x14ac:dyDescent="0.25">
      <c r="G1400" s="42"/>
    </row>
    <row r="1401" spans="7:7" ht="21" customHeight="1" x14ac:dyDescent="0.25">
      <c r="G1401" s="42"/>
    </row>
    <row r="1402" spans="7:7" ht="21" customHeight="1" x14ac:dyDescent="0.25">
      <c r="G1402" s="42"/>
    </row>
    <row r="1403" spans="7:7" ht="21" customHeight="1" x14ac:dyDescent="0.25">
      <c r="G1403" s="42"/>
    </row>
    <row r="1404" spans="7:7" ht="21" customHeight="1" x14ac:dyDescent="0.25">
      <c r="G1404" s="42"/>
    </row>
    <row r="1405" spans="7:7" ht="21" customHeight="1" x14ac:dyDescent="0.25">
      <c r="G1405" s="42"/>
    </row>
    <row r="1406" spans="7:7" ht="21" customHeight="1" x14ac:dyDescent="0.25">
      <c r="G1406" s="42"/>
    </row>
    <row r="1407" spans="7:7" ht="21" customHeight="1" x14ac:dyDescent="0.25">
      <c r="G1407" s="42"/>
    </row>
    <row r="1408" spans="7:7" ht="21" customHeight="1" x14ac:dyDescent="0.25">
      <c r="G1408" s="42"/>
    </row>
    <row r="1409" spans="7:7" ht="21" customHeight="1" x14ac:dyDescent="0.25">
      <c r="G1409" s="42"/>
    </row>
    <row r="1410" spans="7:7" ht="21" customHeight="1" x14ac:dyDescent="0.25">
      <c r="G1410" s="42"/>
    </row>
    <row r="1411" spans="7:7" ht="21" customHeight="1" x14ac:dyDescent="0.25">
      <c r="G1411" s="42"/>
    </row>
    <row r="1412" spans="7:7" ht="21" customHeight="1" x14ac:dyDescent="0.25">
      <c r="G1412" s="42"/>
    </row>
    <row r="1413" spans="7:7" ht="21" customHeight="1" x14ac:dyDescent="0.25">
      <c r="G1413" s="42"/>
    </row>
    <row r="1414" spans="7:7" ht="21" customHeight="1" x14ac:dyDescent="0.25">
      <c r="G1414" s="42"/>
    </row>
    <row r="1415" spans="7:7" ht="21" customHeight="1" x14ac:dyDescent="0.25">
      <c r="G1415" s="42"/>
    </row>
    <row r="1416" spans="7:7" ht="21" customHeight="1" x14ac:dyDescent="0.25">
      <c r="G1416" s="42"/>
    </row>
    <row r="1417" spans="7:7" ht="21" customHeight="1" x14ac:dyDescent="0.25">
      <c r="G1417" s="42"/>
    </row>
    <row r="1418" spans="7:7" ht="21" customHeight="1" x14ac:dyDescent="0.25">
      <c r="G1418" s="42"/>
    </row>
    <row r="1419" spans="7:7" ht="21" customHeight="1" x14ac:dyDescent="0.25">
      <c r="G1419" s="42"/>
    </row>
    <row r="1420" spans="7:7" ht="21" customHeight="1" x14ac:dyDescent="0.25">
      <c r="G1420" s="42"/>
    </row>
    <row r="1421" spans="7:7" ht="21" customHeight="1" x14ac:dyDescent="0.25">
      <c r="G1421" s="42"/>
    </row>
    <row r="1422" spans="7:7" ht="21" customHeight="1" x14ac:dyDescent="0.25">
      <c r="G1422" s="42"/>
    </row>
    <row r="1423" spans="7:7" ht="21" customHeight="1" x14ac:dyDescent="0.25">
      <c r="G1423" s="42"/>
    </row>
    <row r="1424" spans="7:7" ht="21" customHeight="1" x14ac:dyDescent="0.25">
      <c r="G1424" s="42"/>
    </row>
    <row r="1425" spans="7:7" ht="21" customHeight="1" x14ac:dyDescent="0.25">
      <c r="G1425" s="42"/>
    </row>
    <row r="1426" spans="7:7" ht="21" customHeight="1" x14ac:dyDescent="0.25">
      <c r="G1426" s="42"/>
    </row>
    <row r="1427" spans="7:7" ht="21" customHeight="1" x14ac:dyDescent="0.25">
      <c r="G1427" s="42"/>
    </row>
    <row r="1428" spans="7:7" ht="21" customHeight="1" x14ac:dyDescent="0.25">
      <c r="G1428" s="42"/>
    </row>
    <row r="1429" spans="7:7" ht="21" customHeight="1" x14ac:dyDescent="0.25">
      <c r="G1429" s="42"/>
    </row>
    <row r="1430" spans="7:7" ht="21" customHeight="1" x14ac:dyDescent="0.25">
      <c r="G1430" s="42"/>
    </row>
    <row r="1431" spans="7:7" ht="21" customHeight="1" x14ac:dyDescent="0.25">
      <c r="G1431" s="42"/>
    </row>
    <row r="1432" spans="7:7" ht="21" customHeight="1" x14ac:dyDescent="0.25">
      <c r="G1432" s="42"/>
    </row>
    <row r="1433" spans="7:7" ht="21" customHeight="1" x14ac:dyDescent="0.25">
      <c r="G1433" s="42"/>
    </row>
    <row r="1434" spans="7:7" ht="21" customHeight="1" x14ac:dyDescent="0.25">
      <c r="G1434" s="42"/>
    </row>
    <row r="1435" spans="7:7" ht="21" customHeight="1" x14ac:dyDescent="0.25">
      <c r="G1435" s="42"/>
    </row>
    <row r="1436" spans="7:7" ht="21" customHeight="1" x14ac:dyDescent="0.25">
      <c r="G1436" s="42"/>
    </row>
    <row r="1437" spans="7:7" ht="21" customHeight="1" x14ac:dyDescent="0.25">
      <c r="G1437" s="42"/>
    </row>
    <row r="1438" spans="7:7" ht="21" customHeight="1" x14ac:dyDescent="0.25">
      <c r="G1438" s="42"/>
    </row>
    <row r="1439" spans="7:7" ht="21" customHeight="1" x14ac:dyDescent="0.25">
      <c r="G1439" s="42"/>
    </row>
    <row r="1440" spans="7:7" ht="21" customHeight="1" x14ac:dyDescent="0.25">
      <c r="G1440" s="42"/>
    </row>
    <row r="1441" spans="7:7" ht="21" customHeight="1" x14ac:dyDescent="0.25">
      <c r="G1441" s="42"/>
    </row>
    <row r="1442" spans="7:7" ht="21" customHeight="1" x14ac:dyDescent="0.25">
      <c r="G1442" s="42"/>
    </row>
    <row r="1443" spans="7:7" ht="21" customHeight="1" x14ac:dyDescent="0.25">
      <c r="G1443" s="42"/>
    </row>
    <row r="1444" spans="7:7" ht="21" customHeight="1" x14ac:dyDescent="0.25">
      <c r="G1444" s="42"/>
    </row>
    <row r="1445" spans="7:7" ht="21" customHeight="1" x14ac:dyDescent="0.25">
      <c r="G1445" s="42"/>
    </row>
    <row r="1446" spans="7:7" ht="21" customHeight="1" x14ac:dyDescent="0.25">
      <c r="G1446" s="42"/>
    </row>
    <row r="1447" spans="7:7" ht="21" customHeight="1" x14ac:dyDescent="0.25">
      <c r="G1447" s="42"/>
    </row>
    <row r="1448" spans="7:7" ht="21" customHeight="1" x14ac:dyDescent="0.25">
      <c r="G1448" s="42"/>
    </row>
    <row r="1449" spans="7:7" ht="21" customHeight="1" x14ac:dyDescent="0.25">
      <c r="G1449" s="42"/>
    </row>
    <row r="1450" spans="7:7" ht="21" customHeight="1" x14ac:dyDescent="0.25">
      <c r="G1450" s="42"/>
    </row>
    <row r="1451" spans="7:7" ht="21" customHeight="1" x14ac:dyDescent="0.25">
      <c r="G1451" s="42"/>
    </row>
    <row r="1452" spans="7:7" ht="21" customHeight="1" x14ac:dyDescent="0.25">
      <c r="G1452" s="42"/>
    </row>
    <row r="1453" spans="7:7" ht="21" customHeight="1" x14ac:dyDescent="0.25">
      <c r="G1453" s="42"/>
    </row>
    <row r="1454" spans="7:7" ht="21" customHeight="1" x14ac:dyDescent="0.25">
      <c r="G1454" s="42"/>
    </row>
    <row r="1455" spans="7:7" ht="21" customHeight="1" x14ac:dyDescent="0.25">
      <c r="G1455" s="42"/>
    </row>
    <row r="1456" spans="7:7" ht="21" customHeight="1" x14ac:dyDescent="0.25">
      <c r="G1456" s="42"/>
    </row>
    <row r="1457" spans="7:7" ht="21" customHeight="1" x14ac:dyDescent="0.25">
      <c r="G1457" s="42"/>
    </row>
    <row r="1458" spans="7:7" ht="21" customHeight="1" x14ac:dyDescent="0.25">
      <c r="G1458" s="42"/>
    </row>
    <row r="1459" spans="7:7" ht="21" customHeight="1" x14ac:dyDescent="0.25">
      <c r="G1459" s="42"/>
    </row>
    <row r="1460" spans="7:7" ht="21" customHeight="1" x14ac:dyDescent="0.25">
      <c r="G1460" s="42"/>
    </row>
    <row r="1461" spans="7:7" ht="21" customHeight="1" x14ac:dyDescent="0.25">
      <c r="G1461" s="42"/>
    </row>
    <row r="1462" spans="7:7" ht="21" customHeight="1" x14ac:dyDescent="0.25">
      <c r="G1462" s="42"/>
    </row>
    <row r="1463" spans="7:7" ht="21" customHeight="1" x14ac:dyDescent="0.25">
      <c r="G1463" s="42"/>
    </row>
    <row r="1464" spans="7:7" ht="21" customHeight="1" x14ac:dyDescent="0.25">
      <c r="G1464" s="42"/>
    </row>
    <row r="1465" spans="7:7" ht="21" customHeight="1" x14ac:dyDescent="0.25">
      <c r="G1465" s="42"/>
    </row>
    <row r="1466" spans="7:7" ht="21" customHeight="1" x14ac:dyDescent="0.25">
      <c r="G1466" s="42"/>
    </row>
    <row r="1467" spans="7:7" ht="21" customHeight="1" x14ac:dyDescent="0.25">
      <c r="G1467" s="42"/>
    </row>
    <row r="1468" spans="7:7" ht="21" customHeight="1" x14ac:dyDescent="0.25">
      <c r="G1468" s="42"/>
    </row>
    <row r="1469" spans="7:7" ht="21" customHeight="1" x14ac:dyDescent="0.25">
      <c r="G1469" s="42"/>
    </row>
    <row r="1470" spans="7:7" ht="21" customHeight="1" x14ac:dyDescent="0.25">
      <c r="G1470" s="42"/>
    </row>
    <row r="1471" spans="7:7" ht="21" customHeight="1" x14ac:dyDescent="0.25">
      <c r="G1471" s="42"/>
    </row>
  </sheetData>
  <sortState xmlns:xlrd2="http://schemas.microsoft.com/office/spreadsheetml/2017/richdata2" ref="A3:H94">
    <sortCondition ref="B3:B94"/>
  </sortState>
  <conditionalFormatting sqref="G3:G154">
    <cfRule type="cellIs" dxfId="21" priority="1" stopIfTrue="1" operator="equal">
      <formula>0</formula>
    </cfRule>
  </conditionalFormatting>
  <conditionalFormatting sqref="H3">
    <cfRule type="cellIs" dxfId="22" priority="4" stopIfTrue="1" operator="equal">
      <formula>0</formula>
    </cfRule>
  </conditionalFormatting>
  <conditionalFormatting sqref="H4:H154">
    <cfRule type="cellIs" dxfId="20" priority="2" stopIfTrue="1" operator="equal">
      <formula>0</formula>
    </cfRule>
  </conditionalFormatting>
  <printOptions gridLines="1"/>
  <pageMargins left="0.70866099999999999" right="0.70866099999999999" top="0.748031" bottom="0.748031" header="0.31496099999999999" footer="0.31496099999999999"/>
  <pageSetup paperSize="12" fitToHeight="0" orientation="landscape" r:id="rId1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FBF4A-09B2-A141-BF99-1D341C535560}">
  <dimension ref="A1:AO27"/>
  <sheetViews>
    <sheetView tabSelected="1" workbookViewId="0">
      <selection activeCell="A22" sqref="A22:XFD22"/>
    </sheetView>
  </sheetViews>
  <sheetFormatPr baseColWidth="10" defaultRowHeight="15" x14ac:dyDescent="0.2"/>
  <cols>
    <col min="2" max="2" width="35.5" bestFit="1" customWidth="1"/>
    <col min="3" max="38" width="0" hidden="1" customWidth="1"/>
  </cols>
  <sheetData>
    <row r="1" spans="1:41" ht="21" x14ac:dyDescent="0.2">
      <c r="A1" s="2" t="s">
        <v>39</v>
      </c>
      <c r="B1" s="15">
        <f ca="1">TODAY()</f>
        <v>45926</v>
      </c>
      <c r="C1" s="3"/>
      <c r="D1" s="97"/>
      <c r="E1" s="4"/>
      <c r="F1" s="4"/>
      <c r="G1" s="34"/>
      <c r="H1" s="47"/>
      <c r="I1" s="5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109"/>
      <c r="AN1" s="109"/>
      <c r="AO1" s="109"/>
    </row>
    <row r="2" spans="1:41" ht="44" x14ac:dyDescent="0.25">
      <c r="A2" s="53" t="s">
        <v>0</v>
      </c>
      <c r="B2" s="16" t="s">
        <v>1</v>
      </c>
      <c r="C2" s="52" t="s">
        <v>2</v>
      </c>
      <c r="D2" s="6" t="s">
        <v>3</v>
      </c>
      <c r="E2" s="6" t="s">
        <v>4</v>
      </c>
      <c r="F2" s="6" t="s">
        <v>5</v>
      </c>
      <c r="G2" s="14" t="s">
        <v>171</v>
      </c>
      <c r="H2" s="48" t="s">
        <v>172</v>
      </c>
      <c r="I2" s="6" t="s">
        <v>173</v>
      </c>
      <c r="J2" s="6" t="s">
        <v>174</v>
      </c>
      <c r="K2" s="6" t="s">
        <v>175</v>
      </c>
      <c r="L2" s="6" t="s">
        <v>176</v>
      </c>
      <c r="M2" s="6" t="s">
        <v>177</v>
      </c>
      <c r="N2" s="6" t="s">
        <v>178</v>
      </c>
      <c r="O2" s="6" t="s">
        <v>179</v>
      </c>
      <c r="P2" s="6" t="s">
        <v>180</v>
      </c>
      <c r="Q2" s="6" t="s">
        <v>181</v>
      </c>
      <c r="R2" s="6" t="s">
        <v>182</v>
      </c>
      <c r="S2" s="6" t="s">
        <v>183</v>
      </c>
      <c r="T2" s="6" t="s">
        <v>184</v>
      </c>
      <c r="U2" s="6" t="s">
        <v>185</v>
      </c>
      <c r="V2" s="6"/>
      <c r="W2" s="7" t="s">
        <v>6</v>
      </c>
      <c r="X2" s="8" t="s">
        <v>7</v>
      </c>
      <c r="Y2" s="8" t="s">
        <v>8</v>
      </c>
      <c r="Z2" s="8" t="s">
        <v>9</v>
      </c>
      <c r="AA2" s="8" t="s">
        <v>10</v>
      </c>
      <c r="AB2" s="8" t="s">
        <v>11</v>
      </c>
      <c r="AC2" s="8" t="s">
        <v>12</v>
      </c>
      <c r="AD2" s="8" t="s">
        <v>13</v>
      </c>
      <c r="AE2" s="8" t="s">
        <v>14</v>
      </c>
      <c r="AF2" s="8" t="s">
        <v>15</v>
      </c>
      <c r="AG2" s="8" t="s">
        <v>16</v>
      </c>
      <c r="AH2" s="8" t="s">
        <v>17</v>
      </c>
      <c r="AI2" s="8" t="s">
        <v>18</v>
      </c>
      <c r="AJ2" s="8" t="s">
        <v>35</v>
      </c>
      <c r="AK2" s="8" t="s">
        <v>36</v>
      </c>
      <c r="AL2" s="9" t="s">
        <v>19</v>
      </c>
      <c r="AM2" s="158" t="s">
        <v>219</v>
      </c>
      <c r="AN2" s="158" t="s">
        <v>220</v>
      </c>
      <c r="AO2" s="158" t="s">
        <v>221</v>
      </c>
    </row>
    <row r="3" spans="1:41" ht="30" customHeight="1" x14ac:dyDescent="0.3">
      <c r="A3" s="50">
        <v>350210</v>
      </c>
      <c r="B3" s="62" t="s">
        <v>217</v>
      </c>
      <c r="C3" s="55"/>
      <c r="D3" s="54" t="s">
        <v>47</v>
      </c>
      <c r="E3" s="29">
        <v>1.7</v>
      </c>
      <c r="F3" s="65">
        <v>1.9</v>
      </c>
      <c r="G3" s="58"/>
      <c r="H3" s="45">
        <v>240</v>
      </c>
      <c r="I3" s="13">
        <v>80</v>
      </c>
      <c r="J3" s="13">
        <v>40</v>
      </c>
      <c r="K3" s="13">
        <v>10</v>
      </c>
      <c r="L3" s="13"/>
      <c r="M3" s="13"/>
      <c r="N3" s="13"/>
      <c r="O3" s="13"/>
      <c r="P3" s="13"/>
      <c r="Q3" s="13"/>
      <c r="R3" s="13">
        <v>40</v>
      </c>
      <c r="S3" s="13"/>
      <c r="T3" s="13"/>
      <c r="U3" s="13">
        <v>15</v>
      </c>
      <c r="V3" s="13"/>
      <c r="W3" s="10">
        <f t="shared" ref="W3:W27" si="0">G3+H3-AL3</f>
        <v>55</v>
      </c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11">
        <f t="shared" ref="AL3:AL8" si="1">SUM(I3:U3)+SUM(X3:AK3)</f>
        <v>185</v>
      </c>
      <c r="AM3" s="159">
        <v>3</v>
      </c>
      <c r="AN3" s="159"/>
      <c r="AO3" s="159"/>
    </row>
    <row r="4" spans="1:41" ht="30" customHeight="1" x14ac:dyDescent="0.3">
      <c r="A4" s="50">
        <v>350019</v>
      </c>
      <c r="B4" s="152" t="s">
        <v>205</v>
      </c>
      <c r="C4" s="153"/>
      <c r="D4" s="154" t="s">
        <v>122</v>
      </c>
      <c r="E4" s="155">
        <v>1.19</v>
      </c>
      <c r="F4" s="156">
        <v>1.3</v>
      </c>
      <c r="G4" s="157">
        <v>40</v>
      </c>
      <c r="H4" s="45"/>
      <c r="I4" s="149"/>
      <c r="J4" s="149">
        <v>5</v>
      </c>
      <c r="K4" s="149"/>
      <c r="L4" s="149">
        <v>2</v>
      </c>
      <c r="M4" s="149"/>
      <c r="N4" s="149">
        <v>3</v>
      </c>
      <c r="O4" s="149">
        <v>5</v>
      </c>
      <c r="P4" s="149">
        <v>2</v>
      </c>
      <c r="Q4" s="149">
        <v>2</v>
      </c>
      <c r="R4" s="149">
        <v>6</v>
      </c>
      <c r="S4" s="149">
        <v>5</v>
      </c>
      <c r="T4" s="149"/>
      <c r="U4" s="149"/>
      <c r="V4" s="13"/>
      <c r="W4" s="10">
        <f t="shared" si="0"/>
        <v>10</v>
      </c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11">
        <f t="shared" si="1"/>
        <v>30</v>
      </c>
      <c r="AM4" s="159">
        <v>1</v>
      </c>
      <c r="AN4" s="159"/>
      <c r="AO4" s="159"/>
    </row>
    <row r="5" spans="1:41" ht="30" hidden="1" customHeight="1" x14ac:dyDescent="0.3">
      <c r="A5" s="50">
        <v>300914</v>
      </c>
      <c r="B5" s="62" t="s">
        <v>137</v>
      </c>
      <c r="C5" s="55"/>
      <c r="D5" s="54" t="s">
        <v>80</v>
      </c>
      <c r="E5" s="84">
        <v>2.9</v>
      </c>
      <c r="F5" s="85">
        <v>3.2</v>
      </c>
      <c r="G5" s="80"/>
      <c r="H5" s="45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0">
        <f t="shared" si="0"/>
        <v>0</v>
      </c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11">
        <f t="shared" si="1"/>
        <v>0</v>
      </c>
      <c r="AM5" s="159"/>
      <c r="AN5" s="159"/>
      <c r="AO5" s="159"/>
    </row>
    <row r="6" spans="1:41" ht="30" customHeight="1" x14ac:dyDescent="0.3">
      <c r="A6" s="50">
        <v>300346</v>
      </c>
      <c r="B6" s="62" t="s">
        <v>139</v>
      </c>
      <c r="C6" s="55"/>
      <c r="D6" s="54" t="s">
        <v>131</v>
      </c>
      <c r="E6" s="84">
        <v>1.5</v>
      </c>
      <c r="F6" s="85">
        <v>1.65</v>
      </c>
      <c r="G6" s="58">
        <v>140</v>
      </c>
      <c r="H6" s="45"/>
      <c r="I6" s="13">
        <v>20</v>
      </c>
      <c r="J6" s="13">
        <v>20</v>
      </c>
      <c r="K6" s="13">
        <v>20</v>
      </c>
      <c r="L6" s="13"/>
      <c r="M6" s="13"/>
      <c r="N6" s="13"/>
      <c r="O6" s="13">
        <v>10</v>
      </c>
      <c r="P6" s="13">
        <v>3</v>
      </c>
      <c r="Q6" s="13"/>
      <c r="R6" s="13">
        <v>20</v>
      </c>
      <c r="S6" s="13"/>
      <c r="T6" s="13">
        <v>10</v>
      </c>
      <c r="U6" s="13">
        <v>3</v>
      </c>
      <c r="V6" s="13"/>
      <c r="W6" s="10">
        <f t="shared" si="0"/>
        <v>34</v>
      </c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11">
        <f t="shared" si="1"/>
        <v>106</v>
      </c>
      <c r="AM6" s="159">
        <v>2</v>
      </c>
      <c r="AN6" s="159"/>
      <c r="AO6" s="159"/>
    </row>
    <row r="7" spans="1:41" ht="30" hidden="1" customHeight="1" x14ac:dyDescent="0.3">
      <c r="A7" s="50">
        <v>300914</v>
      </c>
      <c r="B7" s="62" t="s">
        <v>144</v>
      </c>
      <c r="C7" s="55"/>
      <c r="D7" s="54" t="s">
        <v>143</v>
      </c>
      <c r="E7" s="84">
        <v>2.7</v>
      </c>
      <c r="F7" s="85">
        <v>2.95</v>
      </c>
      <c r="G7" s="58"/>
      <c r="H7" s="45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0">
        <f t="shared" si="0"/>
        <v>0</v>
      </c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11">
        <f t="shared" si="1"/>
        <v>0</v>
      </c>
      <c r="AM7" s="159"/>
      <c r="AN7" s="159"/>
      <c r="AO7" s="159"/>
    </row>
    <row r="8" spans="1:41" ht="30" customHeight="1" x14ac:dyDescent="0.3">
      <c r="A8" s="50">
        <v>350000</v>
      </c>
      <c r="B8" s="62" t="s">
        <v>46</v>
      </c>
      <c r="C8" s="55"/>
      <c r="D8" s="54" t="s">
        <v>169</v>
      </c>
      <c r="E8" s="29">
        <v>1</v>
      </c>
      <c r="F8" s="65">
        <v>1.1000000000000001</v>
      </c>
      <c r="G8" s="58">
        <v>6</v>
      </c>
      <c r="H8" s="45"/>
      <c r="I8" s="143"/>
      <c r="J8" s="143">
        <v>2</v>
      </c>
      <c r="K8" s="143">
        <v>1</v>
      </c>
      <c r="L8" s="143">
        <v>1</v>
      </c>
      <c r="M8" s="143"/>
      <c r="N8" s="143"/>
      <c r="O8" s="143"/>
      <c r="P8" s="143">
        <v>1</v>
      </c>
      <c r="Q8" s="143"/>
      <c r="R8" s="143"/>
      <c r="S8" s="143"/>
      <c r="T8" s="143">
        <v>1</v>
      </c>
      <c r="U8" s="143"/>
      <c r="V8" s="13"/>
      <c r="W8" s="10">
        <f t="shared" si="0"/>
        <v>0</v>
      </c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11">
        <f t="shared" si="1"/>
        <v>6</v>
      </c>
      <c r="AM8" s="159"/>
      <c r="AN8" s="159">
        <v>1</v>
      </c>
      <c r="AO8" s="159">
        <v>1</v>
      </c>
    </row>
    <row r="9" spans="1:41" ht="30" customHeight="1" x14ac:dyDescent="0.3">
      <c r="A9" s="50">
        <v>350137</v>
      </c>
      <c r="B9" s="62" t="s">
        <v>73</v>
      </c>
      <c r="C9" s="55"/>
      <c r="D9" s="54" t="s">
        <v>131</v>
      </c>
      <c r="E9" s="29">
        <v>7.5</v>
      </c>
      <c r="F9" s="65">
        <v>8.3000000000000007</v>
      </c>
      <c r="G9" s="58">
        <v>76</v>
      </c>
      <c r="H9" s="45"/>
      <c r="I9" s="13">
        <v>20</v>
      </c>
      <c r="J9" s="13">
        <v>16</v>
      </c>
      <c r="K9" s="13">
        <v>20</v>
      </c>
      <c r="L9" s="13"/>
      <c r="M9" s="13"/>
      <c r="N9" s="13"/>
      <c r="O9" s="13"/>
      <c r="P9" s="13"/>
      <c r="Q9" s="13">
        <v>5</v>
      </c>
      <c r="R9" s="13">
        <v>15</v>
      </c>
      <c r="S9" s="13"/>
      <c r="T9" s="13"/>
      <c r="U9" s="13"/>
      <c r="V9" s="13"/>
      <c r="W9" s="10">
        <f t="shared" si="0"/>
        <v>0</v>
      </c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11">
        <f t="shared" ref="AL9:AL17" si="2">SUM(I9:U9)+SUM(X9:AK9)</f>
        <v>76</v>
      </c>
      <c r="AM9" s="159">
        <v>3</v>
      </c>
      <c r="AN9" s="159"/>
      <c r="AO9" s="159"/>
    </row>
    <row r="10" spans="1:41" ht="30" hidden="1" customHeight="1" x14ac:dyDescent="0.3">
      <c r="A10" s="50">
        <v>350137</v>
      </c>
      <c r="B10" s="62" t="s">
        <v>73</v>
      </c>
      <c r="C10" s="55"/>
      <c r="D10" s="54" t="s">
        <v>191</v>
      </c>
      <c r="E10" s="29">
        <v>7.5</v>
      </c>
      <c r="F10" s="65">
        <v>8.3000000000000007</v>
      </c>
      <c r="G10" s="58"/>
      <c r="H10" s="45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0">
        <f t="shared" si="0"/>
        <v>0</v>
      </c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11">
        <f t="shared" si="2"/>
        <v>0</v>
      </c>
      <c r="AM10" s="159"/>
      <c r="AN10" s="159"/>
      <c r="AO10" s="159"/>
    </row>
    <row r="11" spans="1:41" ht="30" customHeight="1" x14ac:dyDescent="0.3">
      <c r="A11" s="50">
        <v>300315</v>
      </c>
      <c r="B11" s="62" t="s">
        <v>142</v>
      </c>
      <c r="C11" s="55"/>
      <c r="D11" s="54" t="s">
        <v>146</v>
      </c>
      <c r="E11" s="29">
        <v>7.3</v>
      </c>
      <c r="F11" s="65">
        <v>8.3000000000000007</v>
      </c>
      <c r="G11" s="58">
        <v>49</v>
      </c>
      <c r="H11" s="45">
        <v>55</v>
      </c>
      <c r="I11" s="13">
        <v>15</v>
      </c>
      <c r="J11" s="13">
        <v>20</v>
      </c>
      <c r="K11" s="13"/>
      <c r="L11" s="13"/>
      <c r="M11" s="13"/>
      <c r="N11" s="13"/>
      <c r="O11" s="13"/>
      <c r="P11" s="13"/>
      <c r="Q11" s="13">
        <v>3</v>
      </c>
      <c r="R11" s="13"/>
      <c r="S11" s="13"/>
      <c r="T11" s="13"/>
      <c r="U11" s="13"/>
      <c r="V11" s="13"/>
      <c r="W11" s="10">
        <f t="shared" si="0"/>
        <v>66</v>
      </c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11">
        <f t="shared" si="2"/>
        <v>38</v>
      </c>
      <c r="AM11" s="159">
        <v>3</v>
      </c>
      <c r="AN11" s="159"/>
      <c r="AO11" s="159"/>
    </row>
    <row r="12" spans="1:41" ht="30" customHeight="1" x14ac:dyDescent="0.3">
      <c r="A12" s="50">
        <v>300942</v>
      </c>
      <c r="B12" s="150" t="s">
        <v>186</v>
      </c>
      <c r="C12" s="151"/>
      <c r="D12" s="132" t="s">
        <v>187</v>
      </c>
      <c r="E12" s="133">
        <v>0.75</v>
      </c>
      <c r="F12" s="134">
        <v>0.85</v>
      </c>
      <c r="G12" s="73">
        <v>17</v>
      </c>
      <c r="H12" s="45">
        <v>100</v>
      </c>
      <c r="I12" s="13">
        <v>15</v>
      </c>
      <c r="J12" s="13"/>
      <c r="K12" s="13">
        <v>10</v>
      </c>
      <c r="L12" s="13">
        <v>10</v>
      </c>
      <c r="M12" s="13"/>
      <c r="N12" s="13"/>
      <c r="O12" s="13"/>
      <c r="P12" s="13"/>
      <c r="Q12" s="13">
        <v>2</v>
      </c>
      <c r="R12" s="13"/>
      <c r="S12" s="13"/>
      <c r="T12" s="13"/>
      <c r="U12" s="13"/>
      <c r="V12" s="13"/>
      <c r="W12" s="10">
        <f t="shared" si="0"/>
        <v>80</v>
      </c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11">
        <f t="shared" si="2"/>
        <v>37</v>
      </c>
      <c r="AM12" s="159">
        <v>1</v>
      </c>
      <c r="AN12" s="159"/>
      <c r="AO12" s="159"/>
    </row>
    <row r="13" spans="1:41" ht="30" hidden="1" customHeight="1" x14ac:dyDescent="0.3">
      <c r="A13" s="50">
        <v>350375</v>
      </c>
      <c r="B13" s="150" t="s">
        <v>196</v>
      </c>
      <c r="C13" s="151"/>
      <c r="D13" s="132" t="s">
        <v>187</v>
      </c>
      <c r="E13" s="133">
        <v>0.5</v>
      </c>
      <c r="F13" s="134">
        <v>0.6</v>
      </c>
      <c r="G13" s="73"/>
      <c r="H13" s="45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0">
        <f t="shared" si="0"/>
        <v>0</v>
      </c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11">
        <f t="shared" si="2"/>
        <v>0</v>
      </c>
      <c r="AM13" s="159"/>
      <c r="AN13" s="159"/>
      <c r="AO13" s="159"/>
    </row>
    <row r="14" spans="1:41" ht="30" hidden="1" customHeight="1" x14ac:dyDescent="0.3">
      <c r="A14" s="50">
        <v>350169</v>
      </c>
      <c r="B14" s="62" t="s">
        <v>104</v>
      </c>
      <c r="C14" s="55"/>
      <c r="D14" s="54"/>
      <c r="E14" s="29">
        <v>3.5</v>
      </c>
      <c r="F14" s="65">
        <v>5</v>
      </c>
      <c r="G14" s="58"/>
      <c r="H14" s="45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0">
        <f t="shared" si="0"/>
        <v>0</v>
      </c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11">
        <f t="shared" si="2"/>
        <v>0</v>
      </c>
      <c r="AM14" s="159"/>
      <c r="AN14" s="159"/>
      <c r="AO14" s="159"/>
    </row>
    <row r="15" spans="1:41" ht="30" customHeight="1" x14ac:dyDescent="0.3">
      <c r="A15" s="50">
        <v>350126</v>
      </c>
      <c r="B15" s="62" t="s">
        <v>129</v>
      </c>
      <c r="C15" s="55"/>
      <c r="D15" s="54"/>
      <c r="E15" s="29">
        <v>4.75</v>
      </c>
      <c r="F15" s="65">
        <v>6</v>
      </c>
      <c r="G15" s="58"/>
      <c r="H15" s="45"/>
      <c r="I15" s="13">
        <v>50</v>
      </c>
      <c r="J15" s="13"/>
      <c r="K15" s="13"/>
      <c r="L15" s="13">
        <v>10</v>
      </c>
      <c r="M15" s="13"/>
      <c r="N15" s="13"/>
      <c r="O15" s="13">
        <v>20</v>
      </c>
      <c r="P15" s="13">
        <v>5</v>
      </c>
      <c r="Q15" s="13"/>
      <c r="R15" s="13"/>
      <c r="S15" s="13"/>
      <c r="T15" s="13">
        <v>20</v>
      </c>
      <c r="U15" s="13">
        <v>10</v>
      </c>
      <c r="V15" s="13"/>
      <c r="W15" s="10">
        <f t="shared" si="0"/>
        <v>-115</v>
      </c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11">
        <f t="shared" si="2"/>
        <v>115</v>
      </c>
      <c r="AM15" s="159">
        <v>1</v>
      </c>
      <c r="AN15" s="159"/>
      <c r="AO15" s="159"/>
    </row>
    <row r="16" spans="1:41" ht="30" customHeight="1" x14ac:dyDescent="0.3">
      <c r="A16" s="50">
        <v>350125</v>
      </c>
      <c r="B16" s="62" t="s">
        <v>153</v>
      </c>
      <c r="C16" s="55"/>
      <c r="D16" s="54" t="s">
        <v>152</v>
      </c>
      <c r="E16" s="29">
        <v>4</v>
      </c>
      <c r="F16" s="65">
        <v>4.5</v>
      </c>
      <c r="G16" s="58">
        <v>208</v>
      </c>
      <c r="H16" s="45">
        <v>288</v>
      </c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3"/>
      <c r="W16" s="10">
        <f t="shared" si="0"/>
        <v>496</v>
      </c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11">
        <f t="shared" si="2"/>
        <v>0</v>
      </c>
      <c r="AM16" s="159"/>
      <c r="AN16" s="159">
        <v>40</v>
      </c>
      <c r="AO16" s="159">
        <v>40</v>
      </c>
    </row>
    <row r="17" spans="1:41" ht="30" customHeight="1" x14ac:dyDescent="0.3">
      <c r="A17" s="50">
        <v>300257</v>
      </c>
      <c r="B17" s="62" t="s">
        <v>110</v>
      </c>
      <c r="C17" s="55"/>
      <c r="D17" s="54" t="s">
        <v>81</v>
      </c>
      <c r="E17" s="29">
        <v>1.3</v>
      </c>
      <c r="F17" s="65">
        <v>1.5</v>
      </c>
      <c r="G17" s="58">
        <v>60</v>
      </c>
      <c r="H17" s="45"/>
      <c r="I17" s="13">
        <v>5</v>
      </c>
      <c r="J17" s="13"/>
      <c r="K17" s="13"/>
      <c r="L17" s="13"/>
      <c r="M17" s="13"/>
      <c r="N17" s="13"/>
      <c r="O17" s="13"/>
      <c r="P17" s="13">
        <v>2</v>
      </c>
      <c r="Q17" s="13"/>
      <c r="R17" s="13"/>
      <c r="S17" s="13"/>
      <c r="T17" s="13">
        <v>6</v>
      </c>
      <c r="U17" s="13">
        <v>1</v>
      </c>
      <c r="V17" s="13"/>
      <c r="W17" s="10">
        <f t="shared" si="0"/>
        <v>46</v>
      </c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11">
        <f t="shared" si="2"/>
        <v>14</v>
      </c>
      <c r="AM17" s="159">
        <v>10</v>
      </c>
      <c r="AN17" s="161">
        <v>20</v>
      </c>
      <c r="AO17" s="161">
        <v>20</v>
      </c>
    </row>
    <row r="18" spans="1:41" ht="30" customHeight="1" x14ac:dyDescent="0.3">
      <c r="A18" s="50">
        <v>301064</v>
      </c>
      <c r="B18" s="70" t="s">
        <v>158</v>
      </c>
      <c r="C18" s="68"/>
      <c r="D18" s="69" t="s">
        <v>157</v>
      </c>
      <c r="E18" s="72">
        <v>0.4</v>
      </c>
      <c r="F18" s="87">
        <v>0.48</v>
      </c>
      <c r="G18" s="127"/>
      <c r="H18" s="45">
        <v>80</v>
      </c>
      <c r="I18" s="13">
        <v>15</v>
      </c>
      <c r="J18" s="13">
        <v>10</v>
      </c>
      <c r="K18" s="13"/>
      <c r="L18" s="13"/>
      <c r="M18" s="13"/>
      <c r="N18" s="13">
        <v>5</v>
      </c>
      <c r="O18" s="13">
        <v>10</v>
      </c>
      <c r="P18" s="13"/>
      <c r="Q18" s="13"/>
      <c r="R18" s="13"/>
      <c r="S18" s="13"/>
      <c r="T18" s="13"/>
      <c r="U18" s="13"/>
      <c r="V18" s="13"/>
      <c r="W18" s="10">
        <f t="shared" si="0"/>
        <v>40</v>
      </c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11">
        <f t="shared" ref="AL18:AL26" si="3">SUM(I18:U18)+SUM(X18:AK18)</f>
        <v>40</v>
      </c>
      <c r="AM18" s="160">
        <v>2</v>
      </c>
      <c r="AN18" s="163"/>
      <c r="AO18" s="163"/>
    </row>
    <row r="19" spans="1:41" ht="30" hidden="1" customHeight="1" x14ac:dyDescent="0.3">
      <c r="A19" s="50">
        <v>350201</v>
      </c>
      <c r="B19" s="70" t="s">
        <v>167</v>
      </c>
      <c r="C19" s="68"/>
      <c r="D19" s="69" t="s">
        <v>102</v>
      </c>
      <c r="E19" s="72">
        <v>0.45</v>
      </c>
      <c r="F19" s="87">
        <v>0.5</v>
      </c>
      <c r="G19" s="127"/>
      <c r="H19" s="45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0">
        <f t="shared" si="0"/>
        <v>0</v>
      </c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11">
        <f t="shared" si="3"/>
        <v>0</v>
      </c>
      <c r="AM19" s="160"/>
      <c r="AN19" s="163"/>
      <c r="AO19" s="163"/>
    </row>
    <row r="20" spans="1:41" ht="30" customHeight="1" x14ac:dyDescent="0.3">
      <c r="A20" s="50">
        <v>300401</v>
      </c>
      <c r="B20" s="62" t="s">
        <v>123</v>
      </c>
      <c r="C20" s="55"/>
      <c r="D20" s="54" t="s">
        <v>114</v>
      </c>
      <c r="E20" s="29">
        <v>1.3</v>
      </c>
      <c r="F20" s="57">
        <v>1.45</v>
      </c>
      <c r="G20" s="58">
        <v>85</v>
      </c>
      <c r="H20" s="45">
        <v>9</v>
      </c>
      <c r="I20" s="13">
        <v>10</v>
      </c>
      <c r="J20" s="13">
        <v>40</v>
      </c>
      <c r="K20" s="13">
        <v>10</v>
      </c>
      <c r="L20" s="13">
        <v>5</v>
      </c>
      <c r="M20" s="13"/>
      <c r="N20" s="13"/>
      <c r="O20" s="13"/>
      <c r="P20" s="13">
        <v>5</v>
      </c>
      <c r="Q20" s="13"/>
      <c r="R20" s="13"/>
      <c r="S20" s="13"/>
      <c r="T20" s="13">
        <v>10</v>
      </c>
      <c r="U20" s="13"/>
      <c r="V20" s="13"/>
      <c r="W20" s="10">
        <f t="shared" si="0"/>
        <v>14</v>
      </c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11">
        <f t="shared" si="3"/>
        <v>80</v>
      </c>
      <c r="AM20" s="160">
        <v>1</v>
      </c>
      <c r="AN20" s="163"/>
      <c r="AO20" s="163"/>
    </row>
    <row r="21" spans="1:41" ht="30" customHeight="1" x14ac:dyDescent="0.3">
      <c r="A21" s="50">
        <v>300421</v>
      </c>
      <c r="B21" s="62" t="s">
        <v>28</v>
      </c>
      <c r="C21" s="55"/>
      <c r="D21" s="54" t="s">
        <v>101</v>
      </c>
      <c r="E21" s="29">
        <v>2.2000000000000002</v>
      </c>
      <c r="F21" s="57">
        <v>2.4</v>
      </c>
      <c r="G21" s="58">
        <v>96</v>
      </c>
      <c r="H21" s="45"/>
      <c r="I21" s="13"/>
      <c r="J21" s="13">
        <v>40</v>
      </c>
      <c r="K21" s="13">
        <v>10</v>
      </c>
      <c r="L21" s="13">
        <v>10</v>
      </c>
      <c r="M21" s="13"/>
      <c r="N21" s="13"/>
      <c r="O21" s="13"/>
      <c r="P21" s="13">
        <v>5</v>
      </c>
      <c r="Q21" s="13">
        <v>10</v>
      </c>
      <c r="R21" s="13"/>
      <c r="S21" s="13"/>
      <c r="T21" s="13">
        <v>6</v>
      </c>
      <c r="U21" s="13">
        <v>10</v>
      </c>
      <c r="V21" s="13"/>
      <c r="W21" s="10">
        <f t="shared" si="0"/>
        <v>5</v>
      </c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11">
        <f t="shared" si="3"/>
        <v>91</v>
      </c>
      <c r="AM21" s="159">
        <v>1</v>
      </c>
      <c r="AN21" s="162"/>
      <c r="AO21" s="162"/>
    </row>
    <row r="22" spans="1:41" ht="30" hidden="1" customHeight="1" x14ac:dyDescent="0.3">
      <c r="A22" s="50">
        <v>300420</v>
      </c>
      <c r="B22" s="62" t="s">
        <v>126</v>
      </c>
      <c r="C22" s="55"/>
      <c r="D22" s="54"/>
      <c r="E22" s="29"/>
      <c r="F22" s="57">
        <v>1.35</v>
      </c>
      <c r="G22" s="58"/>
      <c r="H22" s="45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0">
        <f t="shared" si="0"/>
        <v>0</v>
      </c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11">
        <f t="shared" si="3"/>
        <v>0</v>
      </c>
      <c r="AM22" s="159"/>
      <c r="AN22" s="159"/>
      <c r="AO22" s="159"/>
    </row>
    <row r="23" spans="1:41" ht="30" customHeight="1" x14ac:dyDescent="0.3">
      <c r="A23" s="50">
        <v>300422</v>
      </c>
      <c r="B23" s="62" t="s">
        <v>34</v>
      </c>
      <c r="C23" s="55"/>
      <c r="D23" s="54" t="s">
        <v>169</v>
      </c>
      <c r="E23" s="29">
        <v>0.95</v>
      </c>
      <c r="F23" s="65">
        <v>1.1000000000000001</v>
      </c>
      <c r="G23" s="58">
        <v>79</v>
      </c>
      <c r="H23" s="45"/>
      <c r="I23" s="13">
        <v>20</v>
      </c>
      <c r="J23" s="13"/>
      <c r="K23" s="13"/>
      <c r="L23" s="13"/>
      <c r="M23" s="13"/>
      <c r="N23" s="13">
        <v>5</v>
      </c>
      <c r="O23" s="13">
        <v>20</v>
      </c>
      <c r="P23" s="13"/>
      <c r="Q23" s="13"/>
      <c r="R23" s="13"/>
      <c r="S23" s="13"/>
      <c r="T23" s="13">
        <v>15</v>
      </c>
      <c r="U23" s="13">
        <v>6</v>
      </c>
      <c r="V23" s="13"/>
      <c r="W23" s="10">
        <f t="shared" si="0"/>
        <v>13</v>
      </c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11">
        <f t="shared" si="3"/>
        <v>66</v>
      </c>
      <c r="AM23" s="159">
        <v>2</v>
      </c>
      <c r="AN23" s="159"/>
      <c r="AO23" s="159"/>
    </row>
    <row r="24" spans="1:41" ht="30" customHeight="1" x14ac:dyDescent="0.3">
      <c r="A24" s="50">
        <v>300430</v>
      </c>
      <c r="B24" s="62" t="s">
        <v>49</v>
      </c>
      <c r="C24" s="55"/>
      <c r="D24" s="54" t="s">
        <v>112</v>
      </c>
      <c r="E24" s="29">
        <v>1.8</v>
      </c>
      <c r="F24" s="65">
        <v>2</v>
      </c>
      <c r="G24" s="58">
        <v>25</v>
      </c>
      <c r="H24" s="45"/>
      <c r="I24" s="13"/>
      <c r="J24" s="13"/>
      <c r="K24" s="13"/>
      <c r="L24" s="13"/>
      <c r="M24" s="13"/>
      <c r="N24" s="13"/>
      <c r="O24" s="13"/>
      <c r="P24" s="13"/>
      <c r="Q24" s="13">
        <v>1</v>
      </c>
      <c r="R24" s="13"/>
      <c r="S24" s="13"/>
      <c r="T24" s="13">
        <v>2</v>
      </c>
      <c r="U24" s="13"/>
      <c r="V24" s="13"/>
      <c r="W24" s="10">
        <f t="shared" si="0"/>
        <v>22</v>
      </c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11">
        <f t="shared" si="3"/>
        <v>3</v>
      </c>
      <c r="AM24" s="159">
        <v>1</v>
      </c>
      <c r="AN24" s="159"/>
      <c r="AO24" s="159"/>
    </row>
    <row r="25" spans="1:41" ht="30" customHeight="1" x14ac:dyDescent="0.3">
      <c r="A25" s="50">
        <v>300427</v>
      </c>
      <c r="B25" s="62" t="s">
        <v>159</v>
      </c>
      <c r="C25" s="55"/>
      <c r="D25" s="54" t="s">
        <v>113</v>
      </c>
      <c r="E25" s="29">
        <v>1.45</v>
      </c>
      <c r="F25" s="65">
        <v>1.65</v>
      </c>
      <c r="G25" s="58">
        <v>154</v>
      </c>
      <c r="H25" s="45"/>
      <c r="I25" s="13">
        <v>60</v>
      </c>
      <c r="J25" s="13"/>
      <c r="K25" s="13"/>
      <c r="L25" s="13">
        <v>10</v>
      </c>
      <c r="M25" s="13"/>
      <c r="N25" s="13"/>
      <c r="O25" s="13"/>
      <c r="P25" s="13"/>
      <c r="Q25" s="13"/>
      <c r="R25" s="13"/>
      <c r="S25" s="13"/>
      <c r="T25" s="13">
        <v>15</v>
      </c>
      <c r="U25" s="13"/>
      <c r="V25" s="13"/>
      <c r="W25" s="10">
        <f t="shared" si="0"/>
        <v>69</v>
      </c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11">
        <f t="shared" si="3"/>
        <v>85</v>
      </c>
      <c r="AM25" s="159">
        <v>2</v>
      </c>
      <c r="AN25" s="159"/>
      <c r="AO25" s="159"/>
    </row>
    <row r="26" spans="1:41" ht="30" customHeight="1" x14ac:dyDescent="0.3">
      <c r="A26" s="50">
        <v>300428</v>
      </c>
      <c r="B26" s="62" t="s">
        <v>87</v>
      </c>
      <c r="C26" s="55"/>
      <c r="D26" s="54" t="s">
        <v>112</v>
      </c>
      <c r="E26" s="29">
        <v>1.8</v>
      </c>
      <c r="F26" s="65">
        <v>1.9</v>
      </c>
      <c r="G26" s="58">
        <v>111</v>
      </c>
      <c r="H26" s="45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0">
        <f t="shared" si="0"/>
        <v>111</v>
      </c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11">
        <f t="shared" si="3"/>
        <v>0</v>
      </c>
      <c r="AM26" s="159">
        <v>2</v>
      </c>
      <c r="AN26" s="159"/>
      <c r="AO26" s="159"/>
    </row>
    <row r="27" spans="1:41" ht="30" customHeight="1" x14ac:dyDescent="0.3">
      <c r="A27" s="50">
        <v>250019</v>
      </c>
      <c r="B27" s="62" t="s">
        <v>88</v>
      </c>
      <c r="C27" s="55"/>
      <c r="D27" s="54" t="s">
        <v>131</v>
      </c>
      <c r="E27" s="29">
        <v>0.95</v>
      </c>
      <c r="F27" s="65">
        <v>1.05</v>
      </c>
      <c r="G27" s="58">
        <v>448</v>
      </c>
      <c r="H27" s="45"/>
      <c r="I27" s="13">
        <v>56</v>
      </c>
      <c r="J27" s="13">
        <v>56</v>
      </c>
      <c r="K27" s="13"/>
      <c r="L27" s="13"/>
      <c r="M27" s="13"/>
      <c r="N27" s="13"/>
      <c r="O27" s="13"/>
      <c r="P27" s="13">
        <v>28</v>
      </c>
      <c r="Q27" s="13"/>
      <c r="R27" s="13"/>
      <c r="S27" s="13"/>
      <c r="T27" s="13"/>
      <c r="U27" s="13"/>
      <c r="V27" s="13"/>
      <c r="W27" s="46">
        <f t="shared" si="0"/>
        <v>308</v>
      </c>
      <c r="X27" s="90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11">
        <f t="shared" ref="AL27" si="4">SUM(I27:U27)+SUM(X27:AK27)</f>
        <v>140</v>
      </c>
      <c r="AM27" s="159">
        <v>15</v>
      </c>
      <c r="AN27" s="159"/>
      <c r="AO27" s="159"/>
    </row>
  </sheetData>
  <conditionalFormatting sqref="G3">
    <cfRule type="cellIs" dxfId="19" priority="19" stopIfTrue="1" operator="equal">
      <formula>0</formula>
    </cfRule>
  </conditionalFormatting>
  <conditionalFormatting sqref="H3">
    <cfRule type="cellIs" dxfId="18" priority="20" stopIfTrue="1" operator="equal">
      <formula>0</formula>
    </cfRule>
  </conditionalFormatting>
  <conditionalFormatting sqref="G4:G8">
    <cfRule type="cellIs" dxfId="17" priority="17" stopIfTrue="1" operator="equal">
      <formula>0</formula>
    </cfRule>
  </conditionalFormatting>
  <conditionalFormatting sqref="H4:H8">
    <cfRule type="cellIs" dxfId="16" priority="18" stopIfTrue="1" operator="equal">
      <formula>0</formula>
    </cfRule>
  </conditionalFormatting>
  <conditionalFormatting sqref="G9:G11">
    <cfRule type="cellIs" dxfId="15" priority="15" stopIfTrue="1" operator="equal">
      <formula>0</formula>
    </cfRule>
  </conditionalFormatting>
  <conditionalFormatting sqref="H9:H11">
    <cfRule type="cellIs" dxfId="14" priority="16" stopIfTrue="1" operator="equal">
      <formula>0</formula>
    </cfRule>
  </conditionalFormatting>
  <conditionalFormatting sqref="G12:G16">
    <cfRule type="cellIs" dxfId="13" priority="13" stopIfTrue="1" operator="equal">
      <formula>0</formula>
    </cfRule>
  </conditionalFormatting>
  <conditionalFormatting sqref="H12:H16">
    <cfRule type="cellIs" dxfId="12" priority="14" stopIfTrue="1" operator="equal">
      <formula>0</formula>
    </cfRule>
  </conditionalFormatting>
  <conditionalFormatting sqref="G17">
    <cfRule type="cellIs" dxfId="11" priority="11" stopIfTrue="1" operator="equal">
      <formula>0</formula>
    </cfRule>
  </conditionalFormatting>
  <conditionalFormatting sqref="H17">
    <cfRule type="cellIs" dxfId="10" priority="12" stopIfTrue="1" operator="equal">
      <formula>0</formula>
    </cfRule>
  </conditionalFormatting>
  <conditionalFormatting sqref="G18:G20">
    <cfRule type="cellIs" dxfId="9" priority="9" stopIfTrue="1" operator="equal">
      <formula>0</formula>
    </cfRule>
  </conditionalFormatting>
  <conditionalFormatting sqref="H18:H20">
    <cfRule type="cellIs" dxfId="8" priority="10" stopIfTrue="1" operator="equal">
      <formula>0</formula>
    </cfRule>
  </conditionalFormatting>
  <conditionalFormatting sqref="G21:G24">
    <cfRule type="cellIs" dxfId="7" priority="7" stopIfTrue="1" operator="equal">
      <formula>0</formula>
    </cfRule>
  </conditionalFormatting>
  <conditionalFormatting sqref="H21:H24">
    <cfRule type="cellIs" dxfId="6" priority="8" stopIfTrue="1" operator="equal">
      <formula>0</formula>
    </cfRule>
  </conditionalFormatting>
  <conditionalFormatting sqref="G25">
    <cfRule type="cellIs" dxfId="5" priority="5" stopIfTrue="1" operator="equal">
      <formula>0</formula>
    </cfRule>
  </conditionalFormatting>
  <conditionalFormatting sqref="H25">
    <cfRule type="cellIs" dxfId="4" priority="6" stopIfTrue="1" operator="equal">
      <formula>0</formula>
    </cfRule>
  </conditionalFormatting>
  <conditionalFormatting sqref="G26">
    <cfRule type="cellIs" dxfId="3" priority="3" stopIfTrue="1" operator="equal">
      <formula>0</formula>
    </cfRule>
  </conditionalFormatting>
  <conditionalFormatting sqref="H26">
    <cfRule type="cellIs" dxfId="2" priority="4" stopIfTrue="1" operator="equal">
      <formula>0</formula>
    </cfRule>
  </conditionalFormatting>
  <conditionalFormatting sqref="G27">
    <cfRule type="cellIs" dxfId="1" priority="1" stopIfTrue="1" operator="equal">
      <formula>0</formula>
    </cfRule>
  </conditionalFormatting>
  <conditionalFormatting sqref="H27">
    <cfRule type="cellIs" dxfId="0" priority="2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CARPENTIER</vt:lpstr>
      <vt:lpstr>Feuil2</vt:lpstr>
      <vt:lpstr>CARPENTIER!Zone_d_impression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CARPENTIER</dc:creator>
  <cp:lastModifiedBy>isabelle frenard</cp:lastModifiedBy>
  <cp:lastPrinted>2025-09-20T05:33:09Z</cp:lastPrinted>
  <dcterms:created xsi:type="dcterms:W3CDTF">2019-03-26T09:46:57Z</dcterms:created>
  <dcterms:modified xsi:type="dcterms:W3CDTF">2025-09-26T06:35:05Z</dcterms:modified>
</cp:coreProperties>
</file>