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isabe\Desktop\MAQUETTE FINALE\"/>
    </mc:Choice>
  </mc:AlternateContent>
  <xr:revisionPtr revIDLastSave="0" documentId="13_ncr:1_{802F0197-4A75-4E94-8E97-BAC551E887E0}" xr6:coauthVersionLast="45" xr6:coauthVersionMax="45" xr10:uidLastSave="{00000000-0000-0000-0000-000000000000}"/>
  <bookViews>
    <workbookView xWindow="-120" yWindow="-120" windowWidth="15600" windowHeight="11160" activeTab="1" xr2:uid="{00000000-000D-0000-FFFF-FFFF00000000}"/>
  </bookViews>
  <sheets>
    <sheet name="Magasins" sheetId="4" r:id="rId1"/>
    <sheet name="Base" sheetId="44" r:id="rId2"/>
    <sheet name="HYP" sheetId="5" r:id="rId3"/>
    <sheet name="SPAHI" sheetId="6" r:id="rId4"/>
    <sheet name="NEW" sheetId="8" r:id="rId5"/>
    <sheet name="FPDL" sheetId="9" r:id="rId6"/>
    <sheet name="CADY" sheetId="10" r:id="rId7"/>
    <sheet name="AD" sheetId="11" r:id="rId8"/>
    <sheet name="TC" sheetId="12" r:id="rId9"/>
    <sheet name="CROC" sheetId="14" r:id="rId10"/>
    <sheet name="SEC" sheetId="15" r:id="rId11"/>
    <sheet name="COUR" sheetId="17" r:id="rId12"/>
    <sheet name="MONT" sheetId="18" r:id="rId13"/>
    <sheet name="VERT" sheetId="34" r:id="rId14"/>
    <sheet name="PRIMO" sheetId="38" r:id="rId15"/>
    <sheet name="PDHL" sheetId="40" r:id="rId16"/>
    <sheet name="CIRCUS" sheetId="19" r:id="rId17"/>
    <sheet name="MERCHATO" sheetId="20" r:id="rId18"/>
    <sheet name="TIGIBUS" sheetId="22" r:id="rId19"/>
    <sheet name="FPDL PK" sheetId="23" r:id="rId20"/>
    <sheet name="CADY PK" sheetId="24" r:id="rId21"/>
    <sheet name="AD PK" sheetId="25" r:id="rId22"/>
    <sheet name="TC PK" sheetId="26" r:id="rId23"/>
    <sheet name="CROC PK" sheetId="28" r:id="rId24"/>
    <sheet name="SEC PK" sheetId="29" r:id="rId25"/>
    <sheet name="COUR PK" sheetId="31" r:id="rId26"/>
    <sheet name="MONT PK" sheetId="32" r:id="rId27"/>
    <sheet name="VERT PK" sheetId="33" r:id="rId28"/>
    <sheet name="PRIMO PK" sheetId="39" r:id="rId29"/>
    <sheet name="PDHL PK" sheetId="41" r:id="rId30"/>
  </sheets>
  <definedNames>
    <definedName name="_xlnm.Print_Titles" localSheetId="7">AD!$2:$5</definedName>
    <definedName name="_xlnm.Print_Titles" localSheetId="21">'AD PK'!$2:$5</definedName>
    <definedName name="_xlnm.Print_Titles" localSheetId="1">Base!$2:$2</definedName>
    <definedName name="_xlnm.Print_Titles" localSheetId="6">CADY!$2:$5</definedName>
    <definedName name="_xlnm.Print_Titles" localSheetId="20">'CADY PK'!$2:$5</definedName>
    <definedName name="_xlnm.Print_Titles" localSheetId="16">CIRCUS!$2:$5</definedName>
    <definedName name="_xlnm.Print_Titles" localSheetId="11">COUR!$2:$5</definedName>
    <definedName name="_xlnm.Print_Titles" localSheetId="25">'COUR PK'!$2:$5</definedName>
    <definedName name="_xlnm.Print_Titles" localSheetId="9">CROC!$2:$5</definedName>
    <definedName name="_xlnm.Print_Titles" localSheetId="23">'CROC PK'!$2:$5</definedName>
    <definedName name="_xlnm.Print_Titles" localSheetId="5">FPDL!$2:$5</definedName>
    <definedName name="_xlnm.Print_Titles" localSheetId="19">'FPDL PK'!$2:$5</definedName>
    <definedName name="_xlnm.Print_Titles" localSheetId="2">HYP!$2:$5</definedName>
    <definedName name="_xlnm.Print_Titles" localSheetId="17">MERCHATO!$2:$5</definedName>
    <definedName name="_xlnm.Print_Titles" localSheetId="12">MONT!$2:$5</definedName>
    <definedName name="_xlnm.Print_Titles" localSheetId="26">'MONT PK'!$2:$5</definedName>
    <definedName name="_xlnm.Print_Titles" localSheetId="4">NEW!$2:$5</definedName>
    <definedName name="_xlnm.Print_Titles" localSheetId="15">PDHL!$2:$5</definedName>
    <definedName name="_xlnm.Print_Titles" localSheetId="29">'PDHL PK'!$2:$5</definedName>
    <definedName name="_xlnm.Print_Titles" localSheetId="14">PRIMO!$2:$5</definedName>
    <definedName name="_xlnm.Print_Titles" localSheetId="28">'PRIMO PK'!$2:$5</definedName>
    <definedName name="_xlnm.Print_Titles" localSheetId="10">SEC!$2:$5</definedName>
    <definedName name="_xlnm.Print_Titles" localSheetId="24">'SEC PK'!$2:$5</definedName>
    <definedName name="_xlnm.Print_Titles" localSheetId="3">SPAHI!$2:$5</definedName>
    <definedName name="_xlnm.Print_Titles" localSheetId="8">TC!$2:$5</definedName>
    <definedName name="_xlnm.Print_Titles" localSheetId="22">'TC PK'!$2:$5</definedName>
    <definedName name="_xlnm.Print_Titles" localSheetId="18">TIGIBUS!$2:$5</definedName>
    <definedName name="_xlnm.Print_Titles" localSheetId="13">VERT!$2:$5</definedName>
    <definedName name="_xlnm.Print_Titles" localSheetId="27">'VERT PK'!$2:$5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6" l="1"/>
  <c r="A3" i="8"/>
  <c r="A3" i="9"/>
  <c r="A3" i="10"/>
  <c r="A3" i="11"/>
  <c r="A3" i="12"/>
  <c r="A3" i="14"/>
  <c r="A3" i="15"/>
  <c r="A3" i="17"/>
  <c r="A3" i="18"/>
  <c r="A3" i="34"/>
  <c r="A3" i="38"/>
  <c r="A3" i="40"/>
  <c r="A3" i="19"/>
  <c r="A3" i="20"/>
  <c r="A3" i="22"/>
  <c r="A3" i="23"/>
  <c r="A3" i="24"/>
  <c r="A3" i="25"/>
  <c r="A3" i="26"/>
  <c r="A3" i="28"/>
  <c r="A3" i="29"/>
  <c r="A3" i="31"/>
  <c r="A3" i="32"/>
  <c r="A3" i="33"/>
  <c r="A3" i="39"/>
  <c r="A3" i="41"/>
  <c r="A3" i="5"/>
  <c r="A2" i="6" l="1"/>
  <c r="A2" i="8"/>
  <c r="A2" i="9"/>
  <c r="A2" i="10"/>
  <c r="A2" i="11"/>
  <c r="A2" i="12"/>
  <c r="A2" i="14"/>
  <c r="A2" i="15"/>
  <c r="A2" i="17"/>
  <c r="A2" i="18"/>
  <c r="A2" i="34"/>
  <c r="A2" i="38"/>
  <c r="A2" i="40"/>
  <c r="A2" i="19"/>
  <c r="A2" i="20"/>
  <c r="A2" i="22"/>
  <c r="A2" i="23"/>
  <c r="A2" i="24"/>
  <c r="A2" i="25"/>
  <c r="A2" i="26"/>
  <c r="A2" i="28"/>
  <c r="A2" i="29"/>
  <c r="A2" i="31"/>
  <c r="A2" i="32"/>
  <c r="A2" i="33"/>
  <c r="A2" i="39"/>
  <c r="A2" i="41"/>
  <c r="A2" i="5"/>
  <c r="B1" i="44" l="1"/>
</calcChain>
</file>

<file path=xl/sharedStrings.xml><?xml version="1.0" encoding="utf-8"?>
<sst xmlns="http://schemas.openxmlformats.org/spreadsheetml/2006/main" count="866" uniqueCount="350">
  <si>
    <t>CODE METI</t>
  </si>
  <si>
    <t>LIBELLE ARTICLE</t>
  </si>
  <si>
    <t>UNITE VALEUR</t>
  </si>
  <si>
    <t>FOURN</t>
  </si>
  <si>
    <t>P.A.</t>
  </si>
  <si>
    <t>P.V.</t>
  </si>
  <si>
    <t>RESSERRE</t>
  </si>
  <si>
    <t>ARRIVAGE</t>
  </si>
  <si>
    <t>HYP</t>
  </si>
  <si>
    <t>SPAHI</t>
  </si>
  <si>
    <t>TRIO</t>
  </si>
  <si>
    <t>NEW</t>
  </si>
  <si>
    <t>FPDL</t>
  </si>
  <si>
    <t>CADY</t>
  </si>
  <si>
    <t>AD</t>
  </si>
  <si>
    <t>TC</t>
  </si>
  <si>
    <t>XL</t>
  </si>
  <si>
    <t>CROC</t>
  </si>
  <si>
    <t>SEC</t>
  </si>
  <si>
    <t>DG CO</t>
  </si>
  <si>
    <t>COUR</t>
  </si>
  <si>
    <t>MONT</t>
  </si>
  <si>
    <t>MERCHATO</t>
  </si>
  <si>
    <t>TIGIBUS</t>
  </si>
  <si>
    <t>FPDL PK</t>
  </si>
  <si>
    <t>CADY PK</t>
  </si>
  <si>
    <t>AD PK</t>
  </si>
  <si>
    <t>TC PK</t>
  </si>
  <si>
    <t>XL PK</t>
  </si>
  <si>
    <t>CROC PK</t>
  </si>
  <si>
    <t>SEC PK</t>
  </si>
  <si>
    <t>DG CO PK</t>
  </si>
  <si>
    <t>COUR PK</t>
  </si>
  <si>
    <t>MONT PK</t>
  </si>
  <si>
    <t>Total</t>
  </si>
  <si>
    <t>Magasin</t>
  </si>
  <si>
    <t>Raison Sociale</t>
  </si>
  <si>
    <t>HYPER PRIMEURS</t>
  </si>
  <si>
    <t>LA FERME DU SPAHI</t>
  </si>
  <si>
    <t>TRIO FRUITS</t>
  </si>
  <si>
    <t>NEW FRUITS</t>
  </si>
  <si>
    <t>LA FERME DU PONT DES LANDES</t>
  </si>
  <si>
    <t>CADY CASH</t>
  </si>
  <si>
    <t>ALPHA DIRECT</t>
  </si>
  <si>
    <t>TOMAT CERIZ</t>
  </si>
  <si>
    <t>XL FRAIS</t>
  </si>
  <si>
    <t>CROC TOUT</t>
  </si>
  <si>
    <t>SEC GOUSSAINVILLE</t>
  </si>
  <si>
    <t>DG COM</t>
  </si>
  <si>
    <t>LA COURNEUVE</t>
  </si>
  <si>
    <t>O MERCHATO</t>
  </si>
  <si>
    <t>O TIGIBUS</t>
  </si>
  <si>
    <t>MONTAIGNE</t>
  </si>
  <si>
    <t>MARKET</t>
  </si>
  <si>
    <t>STOCK FINAL</t>
  </si>
  <si>
    <t>VERT</t>
  </si>
  <si>
    <t>CIRCUS</t>
  </si>
  <si>
    <t>VERT PK</t>
  </si>
  <si>
    <t>O CIRCUS</t>
  </si>
  <si>
    <t>O VERTITUDE</t>
  </si>
  <si>
    <t xml:space="preserve">OVERTITUDE </t>
  </si>
  <si>
    <t>PRIM O'FRUITS</t>
  </si>
  <si>
    <t>PRIMO</t>
  </si>
  <si>
    <t>PRIMO PK</t>
  </si>
  <si>
    <t>PDHL</t>
  </si>
  <si>
    <t>PDHL PK</t>
  </si>
  <si>
    <t>PRIMEURS DES HALLES</t>
  </si>
  <si>
    <t>Commandes parking</t>
  </si>
  <si>
    <t>TOM</t>
  </si>
  <si>
    <t>O CIRUS</t>
  </si>
  <si>
    <t xml:space="preserve">AVOCAT BARQUETTE </t>
  </si>
  <si>
    <t>PIECE</t>
  </si>
  <si>
    <t>GREENYARD</t>
  </si>
  <si>
    <t xml:space="preserve">MESEGUER </t>
  </si>
  <si>
    <t xml:space="preserve">ALPUNION </t>
  </si>
  <si>
    <t>COLIS</t>
  </si>
  <si>
    <t xml:space="preserve">COCO SAC </t>
  </si>
  <si>
    <t xml:space="preserve">TROPILAND </t>
  </si>
  <si>
    <t>ACS</t>
  </si>
  <si>
    <t>KILOS</t>
  </si>
  <si>
    <t>VERGRO</t>
  </si>
  <si>
    <t xml:space="preserve">COLIS </t>
  </si>
  <si>
    <t xml:space="preserve">EXO EDOS </t>
  </si>
  <si>
    <t xml:space="preserve">EXO IGNAME </t>
  </si>
  <si>
    <t xml:space="preserve"> COLIS </t>
  </si>
  <si>
    <t xml:space="preserve">EXO MANIOC </t>
  </si>
  <si>
    <t xml:space="preserve">EXO PATATE DOUCE </t>
  </si>
  <si>
    <t>BARBER</t>
  </si>
  <si>
    <t xml:space="preserve">HELFER </t>
  </si>
  <si>
    <t>INDIGO</t>
  </si>
  <si>
    <t>ORANGE GROSSE</t>
  </si>
  <si>
    <t>AZ</t>
  </si>
  <si>
    <t>NOIX VRAC</t>
  </si>
  <si>
    <t>BOY</t>
  </si>
  <si>
    <t>Ress</t>
  </si>
  <si>
    <t>ARR.</t>
  </si>
  <si>
    <t>ALOE VERA X14 PIECES</t>
  </si>
  <si>
    <t>NATURIN</t>
  </si>
  <si>
    <t xml:space="preserve">ARTICHAUT </t>
  </si>
  <si>
    <t>CANO</t>
  </si>
  <si>
    <t>AUBERGINE Espagne</t>
  </si>
  <si>
    <t>AUBERGINE HOLL</t>
  </si>
  <si>
    <t>HALUCO</t>
  </si>
  <si>
    <t>1,88</t>
  </si>
  <si>
    <t>2,00</t>
  </si>
  <si>
    <t>AUBERGINE ARLEQUIN</t>
  </si>
  <si>
    <t>SOLYNA</t>
  </si>
  <si>
    <t>BRUXELLES 12X750G</t>
  </si>
  <si>
    <t>FLANDRI</t>
  </si>
  <si>
    <t>BETTERAVE CRUE</t>
  </si>
  <si>
    <t>BTG</t>
  </si>
  <si>
    <t>0,65</t>
  </si>
  <si>
    <t>0,75</t>
  </si>
  <si>
    <t>BETTERAVE CUITE</t>
  </si>
  <si>
    <t>1,35</t>
  </si>
  <si>
    <t>1,55</t>
  </si>
  <si>
    <t>BROCOLI X6KG</t>
  </si>
  <si>
    <t>PRIMAFEL</t>
  </si>
  <si>
    <t>BROCOLI X5kg</t>
  </si>
  <si>
    <t>JACOB</t>
  </si>
  <si>
    <t>CAROTTE BOTTE</t>
  </si>
  <si>
    <t>GUENOT</t>
  </si>
  <si>
    <t>CAROTTE BOTTE MULTICOLOR</t>
  </si>
  <si>
    <t>BLETTE</t>
  </si>
  <si>
    <t>CAROTTE 12KG France</t>
  </si>
  <si>
    <t>DOGON</t>
  </si>
  <si>
    <t>CAROTTE 10KG</t>
  </si>
  <si>
    <t>CAROTTE BOX 2KG</t>
  </si>
  <si>
    <t>FRUIDOR</t>
  </si>
  <si>
    <t xml:space="preserve">CHOU BLANC </t>
  </si>
  <si>
    <t>MONTF</t>
  </si>
  <si>
    <t xml:space="preserve">CHOU BLANC BOX </t>
  </si>
  <si>
    <t>SANTERL</t>
  </si>
  <si>
    <t xml:space="preserve">CHOU FLEUR </t>
  </si>
  <si>
    <t xml:space="preserve">CHOU ROUGE </t>
  </si>
  <si>
    <t>CHOU DOUX</t>
  </si>
  <si>
    <t>LARRERE</t>
  </si>
  <si>
    <t xml:space="preserve">COCO PLAT </t>
  </si>
  <si>
    <t>MAYES</t>
  </si>
  <si>
    <t>COURGE  POTIMARRON</t>
  </si>
  <si>
    <t>CHOU ROMANESCO</t>
  </si>
  <si>
    <t>CHAMPIGNON 500G</t>
  </si>
  <si>
    <t>RUOL</t>
  </si>
  <si>
    <t>COURGE BUTTERNUT</t>
  </si>
  <si>
    <t>COURGE BU BIO</t>
  </si>
  <si>
    <t>BEZERT</t>
  </si>
  <si>
    <t>CHOU FRISE</t>
  </si>
  <si>
    <t>RENAUD</t>
  </si>
  <si>
    <t>CONCOMBRE MINI HOLL X9</t>
  </si>
  <si>
    <t>DEMOY</t>
  </si>
  <si>
    <t>CONCOMBRE MINI X32</t>
  </si>
  <si>
    <t>HALLUCO</t>
  </si>
  <si>
    <t xml:space="preserve">COURGETTE X9KG </t>
  </si>
  <si>
    <t>COURGETTE FILET 10X1KG</t>
  </si>
  <si>
    <t>CORNE ROUGE</t>
  </si>
  <si>
    <t>CORNE VERTE MAROC</t>
  </si>
  <si>
    <t>AGRIMA</t>
  </si>
  <si>
    <t>COURGETTE JAUNE</t>
  </si>
  <si>
    <t>RENAUT</t>
  </si>
  <si>
    <t>COURGETTE RONDE JAUNE</t>
  </si>
  <si>
    <t>COURGETTE RONDE</t>
  </si>
  <si>
    <t>ENDIVE ROUGE 10X300G</t>
  </si>
  <si>
    <t>ENDIVA</t>
  </si>
  <si>
    <t>ENDIVE SACHET</t>
  </si>
  <si>
    <t>EPINARD</t>
  </si>
  <si>
    <t>GUEN/BEA</t>
  </si>
  <si>
    <t>HARICOT VERT X6 KG CARTON</t>
  </si>
  <si>
    <t>YRUS</t>
  </si>
  <si>
    <t>0,90</t>
  </si>
  <si>
    <t>0,91</t>
  </si>
  <si>
    <t>HARICOT VERT  X 6 KG BOIS</t>
  </si>
  <si>
    <t>CLAYE</t>
  </si>
  <si>
    <t>HARICOT VERT BARQ500G</t>
  </si>
  <si>
    <t xml:space="preserve">ICEBERG X10 </t>
  </si>
  <si>
    <t>MAIS EPI X30</t>
  </si>
  <si>
    <t>GALLARD</t>
  </si>
  <si>
    <t>NAVET MARTEAU X6KG</t>
  </si>
  <si>
    <t>NAVET  ROND</t>
  </si>
  <si>
    <t>MONTFA</t>
  </si>
  <si>
    <t xml:space="preserve">PEPINOS France </t>
  </si>
  <si>
    <t>FORTAT</t>
  </si>
  <si>
    <t>PERSIL FRISE</t>
  </si>
  <si>
    <t>PIMENT BLANC BOIS</t>
  </si>
  <si>
    <t>SONY</t>
  </si>
  <si>
    <t>PIMENT BLANC CARTON</t>
  </si>
  <si>
    <t>PAF 2KG</t>
  </si>
  <si>
    <t>PIMENT VERT CARTON</t>
  </si>
  <si>
    <t>PIMENT VERT BOIS</t>
  </si>
  <si>
    <t>POIREAUX 10KG</t>
  </si>
  <si>
    <t xml:space="preserve">POIVRON JAUNE </t>
  </si>
  <si>
    <t>POIVRON ORANGE</t>
  </si>
  <si>
    <t xml:space="preserve">POIVRON ROUGE </t>
  </si>
  <si>
    <t>POIVRON TRICOLOR 10X500</t>
  </si>
  <si>
    <t xml:space="preserve">POIVRON VERT </t>
  </si>
  <si>
    <t>POIVRON MINI MIXTE</t>
  </si>
  <si>
    <t xml:space="preserve">POTIRON </t>
  </si>
  <si>
    <t>PULPE D AIL</t>
  </si>
  <si>
    <t>PULPE D ECHALOTTE</t>
  </si>
  <si>
    <t>PULPE D OIGNON</t>
  </si>
  <si>
    <t>RADIS ROSE</t>
  </si>
  <si>
    <t>RADIS SACHET 10X1KG</t>
  </si>
  <si>
    <t>ROMAINE SACHET X2</t>
  </si>
  <si>
    <t>LUCAS</t>
  </si>
  <si>
    <t>SALADE BATAVIA GUENOT</t>
  </si>
  <si>
    <t>SALADE CHENE ROUGE</t>
  </si>
  <si>
    <t>BEHURET</t>
  </si>
  <si>
    <t>SALADE CHENE BLONDE</t>
  </si>
  <si>
    <t xml:space="preserve">SALADE LAITUE </t>
  </si>
  <si>
    <t>SUCRINE X3 ESP</t>
  </si>
  <si>
    <t>MZ</t>
  </si>
  <si>
    <t>SOJA 2KG</t>
  </si>
  <si>
    <t>HENG</t>
  </si>
  <si>
    <t>PLEUROTTES</t>
  </si>
  <si>
    <t>NEOFUGI</t>
  </si>
  <si>
    <t>TOMATE GRAPPE 5 KG</t>
  </si>
  <si>
    <t xml:space="preserve">TOMATE RONDE 92 </t>
  </si>
  <si>
    <t>TOMATE GRAPPE ORANGE</t>
  </si>
  <si>
    <t>TOMATE GRAPPE JAUNE</t>
  </si>
  <si>
    <t>TOMATE GRAPPE 10KG FR</t>
  </si>
  <si>
    <t xml:space="preserve">TOMATE RONDE </t>
  </si>
  <si>
    <t>TOMATE PLT 102</t>
  </si>
  <si>
    <t>TOMATE COCKAIL GRAPPE 3,5</t>
  </si>
  <si>
    <t>1,00</t>
  </si>
  <si>
    <t>1,07</t>
  </si>
  <si>
    <t>TOMATE GRAPPE 10KG  EUREK</t>
  </si>
  <si>
    <t>TOMATE RED EGG</t>
  </si>
  <si>
    <t>HOCCU</t>
  </si>
  <si>
    <t>TOMATE COCKTAIL 10X500G</t>
  </si>
  <si>
    <t>PARKING</t>
  </si>
  <si>
    <t xml:space="preserve">AUBERGINE </t>
  </si>
  <si>
    <t>LARERRE</t>
  </si>
  <si>
    <t>CHOUX FLEUR</t>
  </si>
  <si>
    <t>BATAVIA</t>
  </si>
  <si>
    <t>CONCOMBRE X12</t>
  </si>
  <si>
    <t xml:space="preserve">CORNE VERTE </t>
  </si>
  <si>
    <t>BROCOLI 5KG</t>
  </si>
  <si>
    <t xml:space="preserve">COURGETTE 5KG </t>
  </si>
  <si>
    <t>HARICOT VERT X4KG</t>
  </si>
  <si>
    <t>ENDIVE</t>
  </si>
  <si>
    <t xml:space="preserve">COURGETTE RONDE </t>
  </si>
  <si>
    <t>ANECOOP</t>
  </si>
  <si>
    <t>NOA 5KG</t>
  </si>
  <si>
    <t xml:space="preserve">NAVET </t>
  </si>
  <si>
    <t>POIREAUX FILET 3KG</t>
  </si>
  <si>
    <t>VERDUYN</t>
  </si>
  <si>
    <t>POIVRON ROUGE</t>
  </si>
  <si>
    <t>POIVRON TRICOLOR</t>
  </si>
  <si>
    <t>RADIS 10X1KG</t>
  </si>
  <si>
    <t>TOMATE GRAPPE</t>
  </si>
  <si>
    <t>GRAPPE JAUNE</t>
  </si>
  <si>
    <t>HOOS</t>
  </si>
  <si>
    <t>TOMATE COCKTAIL 3.5KG</t>
  </si>
  <si>
    <t>TOMATE SAVEUR D ANTANT</t>
  </si>
  <si>
    <t>MARRON</t>
  </si>
  <si>
    <t>O’CIRCUS</t>
  </si>
  <si>
    <t>PRIMOPK</t>
  </si>
  <si>
    <t>AIL PARKING SAC ROSE</t>
  </si>
  <si>
    <t>TOP ALLIANCE</t>
  </si>
  <si>
    <t>AIL BLANC SAC BLEU</t>
  </si>
  <si>
    <t>KILO</t>
  </si>
  <si>
    <t xml:space="preserve">TOP ALLIANCE </t>
  </si>
  <si>
    <t>0,25</t>
  </si>
  <si>
    <t>ERQUINVILLIERS</t>
  </si>
  <si>
    <t>OIGNON 10 KG (128 sacs)</t>
  </si>
  <si>
    <t>FERME DES ARCHES</t>
  </si>
  <si>
    <t>OIGNON 1 KG x10 par sac</t>
  </si>
  <si>
    <t>OIGNON ROUGE PARKING X5KG</t>
  </si>
  <si>
    <t>LES ARCHES</t>
  </si>
  <si>
    <t xml:space="preserve">ECHALOTE 250 GR </t>
  </si>
  <si>
    <t xml:space="preserve">LE VILI </t>
  </si>
  <si>
    <t>0,33</t>
  </si>
  <si>
    <t>0,35</t>
  </si>
  <si>
    <t xml:space="preserve">ECHALOTE COLIS VRAC </t>
  </si>
  <si>
    <t>OIGNON JAUNE X 4 PIECE</t>
  </si>
  <si>
    <t>OIGNON ROUGE  X 4 PIECE</t>
  </si>
  <si>
    <t>OIGNON X5 KG</t>
  </si>
  <si>
    <t xml:space="preserve">PITHEAUX </t>
  </si>
  <si>
    <t xml:space="preserve">P.D.T. AGATHA 2 KG  BOX </t>
  </si>
  <si>
    <t xml:space="preserve">PAUWELS </t>
  </si>
  <si>
    <t>0,43</t>
  </si>
  <si>
    <t>AGATHA 2.5KG BOX</t>
  </si>
  <si>
    <t>COMYN</t>
  </si>
  <si>
    <t>CHARLOTTE  2 KG 5 box  PAUWELS</t>
  </si>
  <si>
    <t>0,53</t>
  </si>
  <si>
    <t>0,58</t>
  </si>
  <si>
    <t>ANNABELLE 2 KG5 BOX COMYN</t>
  </si>
  <si>
    <t xml:space="preserve">COMYN DISTRIBUTION </t>
  </si>
  <si>
    <t xml:space="preserve"> 0,53</t>
  </si>
  <si>
    <t>0,60</t>
  </si>
  <si>
    <t>P.D.T. LAVEE 10KG 100 sacs</t>
  </si>
  <si>
    <t>DUPUIS</t>
  </si>
  <si>
    <t xml:space="preserve">P.D.T.LAVEE 10 KG X 100 </t>
  </si>
  <si>
    <t>LANGLOIS</t>
  </si>
  <si>
    <t xml:space="preserve">AGATHA CARTON </t>
  </si>
  <si>
    <t>P.D.T. LAVEE 5KG 200 sacs</t>
  </si>
  <si>
    <t>P.D.T. LAVEE 5 KG X 200 sacs</t>
  </si>
  <si>
    <t>CONCOMBRE X12 5/6</t>
  </si>
  <si>
    <t>CONCOMBRE X12 4/5</t>
  </si>
  <si>
    <t>FRANKORT</t>
  </si>
  <si>
    <t>FEVE</t>
  </si>
  <si>
    <t>PRIMEUR</t>
  </si>
  <si>
    <t>1b</t>
  </si>
  <si>
    <t>4,80</t>
  </si>
  <si>
    <t>5,00</t>
  </si>
  <si>
    <t>TOMATE RONDE BELGE</t>
  </si>
  <si>
    <t>TOMATE CŒUR DE BŒUF FR</t>
  </si>
  <si>
    <t>1,10</t>
  </si>
  <si>
    <t>CŒUR DE BŒUF</t>
  </si>
  <si>
    <t>PAV</t>
  </si>
  <si>
    <t xml:space="preserve">CITRON JAUNE </t>
  </si>
  <si>
    <t>AVOCAT X 12</t>
  </si>
  <si>
    <t>AVOCAT PETIT</t>
  </si>
  <si>
    <t>AVOCAT FILET</t>
  </si>
  <si>
    <t>ANANAS GROS</t>
  </si>
  <si>
    <t>ANANAS PARKING</t>
  </si>
  <si>
    <t xml:space="preserve">KIWI GOLD </t>
  </si>
  <si>
    <t xml:space="preserve">KIWI VRAC </t>
  </si>
  <si>
    <t xml:space="preserve">KL </t>
  </si>
  <si>
    <t>POMELOS PETIT</t>
  </si>
  <si>
    <t>POMELOS GROS</t>
  </si>
  <si>
    <t>GRENADE</t>
  </si>
  <si>
    <t>MELON GROS</t>
  </si>
  <si>
    <t>MELON PETIT</t>
  </si>
  <si>
    <t>NOIX SACHET</t>
  </si>
  <si>
    <t>PRUNE JAUNE</t>
  </si>
  <si>
    <t xml:space="preserve">GREEYARD </t>
  </si>
  <si>
    <t>CITRON FILET 1KL</t>
  </si>
  <si>
    <t xml:space="preserve">CITRON VERT </t>
  </si>
  <si>
    <t>PASTEQUE BOX</t>
  </si>
  <si>
    <t>PASTEQUE X 2</t>
  </si>
  <si>
    <t xml:space="preserve">ANNECOOP </t>
  </si>
  <si>
    <t xml:space="preserve">CONFERENCE </t>
  </si>
  <si>
    <t>WILLIAM</t>
  </si>
  <si>
    <t xml:space="preserve">WILLIAM ROUGE </t>
  </si>
  <si>
    <t xml:space="preserve"> POMME GRANNY</t>
  </si>
  <si>
    <t>POM RED CHIEF</t>
  </si>
  <si>
    <t xml:space="preserve">POM GALA </t>
  </si>
  <si>
    <t xml:space="preserve">INDIGO </t>
  </si>
  <si>
    <t xml:space="preserve">GOLDENS PARKING </t>
  </si>
  <si>
    <t xml:space="preserve">GINGEMBRE </t>
  </si>
  <si>
    <t xml:space="preserve">EXO CHRISTOPHIN </t>
  </si>
  <si>
    <t>AVOCAT TROPICAL</t>
  </si>
  <si>
    <t>EXO CHAYOTTE</t>
  </si>
  <si>
    <t>AIL VIOLET  CARTON X5</t>
  </si>
  <si>
    <t>2,80</t>
  </si>
  <si>
    <t xml:space="preserve">CHERIE 2.5KG BOX 100 </t>
  </si>
  <si>
    <t>PAUWELS</t>
  </si>
  <si>
    <t>CHERIE 2.5KG PLATEAU</t>
  </si>
  <si>
    <t>P.D.T. LAVEE 5 KG X 200</t>
  </si>
  <si>
    <t xml:space="preserve">_x000D_
Magasin_x000D_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</si>
</sst>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;\-0;;@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sz val="12"/>
      <color indexed="8"/>
      <name val="Calibri"/>
      <family val="2"/>
    </font>
    <font>
      <sz val="16"/>
      <color theme="1"/>
      <name val="Calibri"/>
      <family val="2"/>
      <scheme val="minor"/>
    </font>
    <font>
      <b/>
      <i/>
      <u/>
      <sz val="16"/>
      <color theme="3"/>
      <name val="Calibri"/>
      <family val="2"/>
      <scheme val="minor"/>
    </font>
    <font>
      <i/>
      <sz val="16"/>
      <color theme="3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name val="Calibri"/>
      <family val="2"/>
    </font>
    <font>
      <sz val="14"/>
      <color rgb="FFFF0000"/>
      <name val="Calibri"/>
      <family val="2"/>
    </font>
    <font>
      <b/>
      <sz val="16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6"/>
      <name val="Calibri"/>
      <family val="2"/>
    </font>
    <font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theme="4" tint="-0.49998474074526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theme="4" tint="-0.49998474074526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-0.49998474074526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3" tint="0.39994506668294322"/>
      </left>
      <right style="double">
        <color theme="3" tint="0.39994506668294322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theme="2" tint="-0.24994659260841701"/>
      </left>
      <right style="double">
        <color theme="2" tint="-0.2499465926084170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 wrapText="1"/>
    </xf>
  </cellStyleXfs>
  <cellXfs count="93">
    <xf numFmtId="0" fontId="0" fillId="0" borderId="0" xfId="0"/>
    <xf numFmtId="0" fontId="5" fillId="0" borderId="0" xfId="0" applyFont="1"/>
    <xf numFmtId="0" fontId="11" fillId="0" borderId="0" xfId="0" applyFont="1"/>
    <xf numFmtId="0" fontId="11" fillId="2" borderId="1" xfId="0" applyFont="1" applyFill="1" applyBorder="1" applyAlignment="1">
      <alignment vertical="center" wrapText="1"/>
    </xf>
    <xf numFmtId="164" fontId="12" fillId="2" borderId="1" xfId="1" applyNumberFormat="1" applyFont="1" applyFill="1" applyBorder="1" applyAlignment="1">
      <alignment vertical="center" wrapText="1"/>
    </xf>
    <xf numFmtId="1" fontId="12" fillId="2" borderId="1" xfId="1" applyNumberFormat="1" applyFont="1" applyFill="1" applyBorder="1" applyAlignment="1">
      <alignment horizontal="center" vertical="center" wrapText="1"/>
    </xf>
    <xf numFmtId="1" fontId="13" fillId="2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1" fontId="2" fillId="2" borderId="2" xfId="1" applyNumberFormat="1" applyFont="1" applyFill="1" applyBorder="1" applyAlignment="1">
      <alignment vertical="center" wrapText="1"/>
    </xf>
    <xf numFmtId="1" fontId="3" fillId="2" borderId="2" xfId="1" applyNumberFormat="1" applyFont="1" applyFill="1" applyBorder="1" applyAlignment="1">
      <alignment vertical="center" wrapText="1"/>
    </xf>
    <xf numFmtId="1" fontId="2" fillId="4" borderId="2" xfId="1" applyNumberFormat="1" applyFont="1" applyFill="1" applyBorder="1" applyAlignment="1">
      <alignment vertical="center" wrapText="1"/>
    </xf>
    <xf numFmtId="1" fontId="3" fillId="4" borderId="2" xfId="1" applyNumberFormat="1" applyFont="1" applyFill="1" applyBorder="1" applyAlignment="1">
      <alignment vertical="center" wrapText="1"/>
    </xf>
    <xf numFmtId="0" fontId="0" fillId="0" borderId="0" xfId="0" applyBorder="1"/>
    <xf numFmtId="1" fontId="4" fillId="0" borderId="0" xfId="1" applyNumberFormat="1" applyFont="1" applyFill="1" applyBorder="1" applyAlignment="1">
      <alignment vertical="center" wrapText="1"/>
    </xf>
    <xf numFmtId="0" fontId="11" fillId="0" borderId="0" xfId="0" applyFont="1" applyFill="1"/>
    <xf numFmtId="0" fontId="11" fillId="5" borderId="1" xfId="0" applyFont="1" applyFill="1" applyBorder="1"/>
    <xf numFmtId="0" fontId="11" fillId="5" borderId="1" xfId="0" applyFont="1" applyFill="1" applyBorder="1" applyAlignment="1">
      <alignment horizontal="center"/>
    </xf>
    <xf numFmtId="14" fontId="11" fillId="5" borderId="1" xfId="0" applyNumberFormat="1" applyFont="1" applyFill="1" applyBorder="1"/>
    <xf numFmtId="1" fontId="12" fillId="2" borderId="2" xfId="1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/>
    </xf>
    <xf numFmtId="0" fontId="17" fillId="5" borderId="3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1" fontId="14" fillId="0" borderId="6" xfId="1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/>
    </xf>
    <xf numFmtId="1" fontId="12" fillId="0" borderId="4" xfId="1" applyNumberFormat="1" applyFont="1" applyFill="1" applyBorder="1" applyAlignment="1">
      <alignment vertical="center" wrapText="1"/>
    </xf>
    <xf numFmtId="0" fontId="11" fillId="0" borderId="4" xfId="0" applyFont="1" applyBorder="1"/>
    <xf numFmtId="0" fontId="11" fillId="0" borderId="7" xfId="0" applyFont="1" applyFill="1" applyBorder="1" applyAlignment="1">
      <alignment horizontal="center"/>
    </xf>
    <xf numFmtId="0" fontId="17" fillId="0" borderId="7" xfId="0" applyFont="1" applyFill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6" fillId="0" borderId="9" xfId="0" applyNumberFormat="1" applyFont="1" applyFill="1" applyBorder="1" applyAlignment="1">
      <alignment horizontal="center" vertical="center" wrapText="1"/>
    </xf>
    <xf numFmtId="164" fontId="11" fillId="5" borderId="10" xfId="0" applyNumberFormat="1" applyFont="1" applyFill="1" applyBorder="1" applyAlignment="1">
      <alignment horizontal="center" vertical="center"/>
    </xf>
    <xf numFmtId="0" fontId="11" fillId="5" borderId="10" xfId="0" applyFont="1" applyFill="1" applyBorder="1"/>
    <xf numFmtId="0" fontId="11" fillId="5" borderId="10" xfId="0" applyFont="1" applyFill="1" applyBorder="1" applyAlignment="1">
      <alignment horizontal="center"/>
    </xf>
    <xf numFmtId="0" fontId="17" fillId="5" borderId="11" xfId="0" applyFont="1" applyFill="1" applyBorder="1" applyAlignment="1">
      <alignment horizontal="center"/>
    </xf>
    <xf numFmtId="0" fontId="12" fillId="3" borderId="12" xfId="1" applyNumberFormat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/>
    </xf>
    <xf numFmtId="0" fontId="0" fillId="5" borderId="10" xfId="0" applyFont="1" applyFill="1" applyBorder="1"/>
    <xf numFmtId="0" fontId="0" fillId="5" borderId="1" xfId="0" applyFont="1" applyFill="1" applyBorder="1"/>
    <xf numFmtId="0" fontId="11" fillId="0" borderId="11" xfId="0" applyFont="1" applyFill="1" applyBorder="1" applyAlignment="1">
      <alignment horizontal="center"/>
    </xf>
    <xf numFmtId="0" fontId="5" fillId="7" borderId="1" xfId="0" applyFont="1" applyFill="1" applyBorder="1"/>
    <xf numFmtId="0" fontId="5" fillId="5" borderId="0" xfId="0" applyFont="1" applyFill="1" applyBorder="1"/>
    <xf numFmtId="0" fontId="8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/>
    <xf numFmtId="165" fontId="5" fillId="5" borderId="0" xfId="0" applyNumberFormat="1" applyFont="1" applyFill="1" applyBorder="1"/>
    <xf numFmtId="0" fontId="5" fillId="5" borderId="0" xfId="0" applyFont="1" applyFill="1" applyBorder="1" applyAlignment="1">
      <alignment horizontal="center"/>
    </xf>
    <xf numFmtId="0" fontId="10" fillId="8" borderId="13" xfId="0" applyFont="1" applyFill="1" applyBorder="1" applyAlignment="1">
      <alignment horizontal="center" vertical="center"/>
    </xf>
    <xf numFmtId="0" fontId="15" fillId="8" borderId="13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1" fontId="18" fillId="6" borderId="1" xfId="1" applyNumberFormat="1" applyFont="1" applyFill="1" applyBorder="1" applyAlignment="1">
      <alignment horizontal="center" vertical="center" wrapText="1"/>
    </xf>
    <xf numFmtId="1" fontId="19" fillId="6" borderId="1" xfId="1" applyNumberFormat="1" applyFont="1" applyFill="1" applyBorder="1" applyAlignment="1">
      <alignment horizontal="center" vertical="center" wrapText="1"/>
    </xf>
    <xf numFmtId="1" fontId="18" fillId="4" borderId="1" xfId="1" applyNumberFormat="1" applyFont="1" applyFill="1" applyBorder="1" applyAlignment="1">
      <alignment horizontal="center" vertical="center" wrapText="1"/>
    </xf>
    <xf numFmtId="1" fontId="19" fillId="4" borderId="1" xfId="1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1" xfId="0" applyFont="1" applyFill="1" applyBorder="1"/>
    <xf numFmtId="1" fontId="20" fillId="2" borderId="1" xfId="1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/>
    </xf>
    <xf numFmtId="0" fontId="5" fillId="12" borderId="1" xfId="0" applyFont="1" applyFill="1" applyBorder="1"/>
    <xf numFmtId="0" fontId="10" fillId="9" borderId="1" xfId="0" applyFont="1" applyFill="1" applyBorder="1" applyAlignment="1">
      <alignment horizontal="center" vertical="center"/>
    </xf>
    <xf numFmtId="0" fontId="5" fillId="5" borderId="1" xfId="0" applyFont="1" applyFill="1" applyBorder="1"/>
    <xf numFmtId="0" fontId="8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/>
    <xf numFmtId="165" fontId="7" fillId="5" borderId="1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15" fillId="13" borderId="1" xfId="0" applyFont="1" applyFill="1" applyBorder="1"/>
    <xf numFmtId="0" fontId="10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5" fillId="5" borderId="14" xfId="0" applyFont="1" applyFill="1" applyBorder="1"/>
    <xf numFmtId="0" fontId="5" fillId="5" borderId="15" xfId="0" applyFont="1" applyFill="1" applyBorder="1" applyAlignment="1">
      <alignment horizontal="center" vertical="center"/>
    </xf>
    <xf numFmtId="0" fontId="6" fillId="5" borderId="14" xfId="0" applyFont="1" applyFill="1" applyBorder="1"/>
    <xf numFmtId="165" fontId="7" fillId="5" borderId="14" xfId="0" applyNumberFormat="1" applyFont="1" applyFill="1" applyBorder="1" applyAlignment="1">
      <alignment horizontal="center"/>
    </xf>
    <xf numFmtId="0" fontId="7" fillId="5" borderId="16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/>
    <xf numFmtId="165" fontId="5" fillId="5" borderId="14" xfId="0" applyNumberFormat="1" applyFont="1" applyFill="1" applyBorder="1"/>
    <xf numFmtId="0" fontId="9" fillId="5" borderId="0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165" fontId="6" fillId="5" borderId="14" xfId="0" applyNumberFormat="1" applyFont="1" applyFill="1" applyBorder="1"/>
    <xf numFmtId="0" fontId="8" fillId="5" borderId="14" xfId="0" applyFont="1" applyFill="1" applyBorder="1"/>
    <xf numFmtId="0" fontId="10" fillId="5" borderId="7" xfId="0" applyFont="1" applyFill="1" applyBorder="1" applyAlignment="1">
      <alignment horizontal="center" vertical="center"/>
    </xf>
    <xf numFmtId="0" fontId="15" fillId="8" borderId="1" xfId="0" applyFont="1" applyFill="1" applyBorder="1"/>
  </cellXfs>
  <cellStyles count="2">
    <cellStyle name="Normal" xfId="0" builtinId="0"/>
    <cellStyle name="Normal_Feuil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293476</xdr:colOff>
      <xdr:row>0</xdr:row>
      <xdr:rowOff>59620</xdr:rowOff>
    </xdr:from>
    <xdr:to>
      <xdr:col>5</xdr:col>
      <xdr:colOff>472693</xdr:colOff>
      <xdr:row>0</xdr:row>
      <xdr:rowOff>431096</xdr:rowOff>
    </xdr:to>
    <xdr:sp macro="[0]!VidageFeuill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357476" y="59620"/>
          <a:ext cx="1703217" cy="371476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Vider</a:t>
          </a:r>
          <a:r>
            <a:rPr lang="fr-FR" sz="1400" b="1" baseline="0"/>
            <a:t> les feuilles</a:t>
          </a:r>
        </a:p>
      </xdr:txBody>
    </xdr:sp>
    <xdr:clientData/>
  </xdr:twoCellAnchor>
  <xdr:twoCellAnchor>
    <xdr:from>
      <xdr:col>3</xdr:col>
      <xdr:colOff>293477</xdr:colOff>
      <xdr:row>0</xdr:row>
      <xdr:rowOff>488245</xdr:rowOff>
    </xdr:from>
    <xdr:to>
      <xdr:col>5</xdr:col>
      <xdr:colOff>472694</xdr:colOff>
      <xdr:row>0</xdr:row>
      <xdr:rowOff>855445</xdr:rowOff>
    </xdr:to>
    <xdr:sp macro="[0]!RaffraichirOngletsMagasi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357477" y="488245"/>
          <a:ext cx="1703217" cy="367200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Rafraichir</a:t>
          </a:r>
          <a:r>
            <a:rPr lang="fr-FR" sz="1400" b="1" baseline="0"/>
            <a:t> onglets magasins</a:t>
          </a:r>
          <a:endParaRPr lang="fr-FR" sz="1400" b="1"/>
        </a:p>
      </xdr:txBody>
    </xdr:sp>
    <xdr:clientData/>
  </xdr:twoCellAnchor>
  <xdr:twoCellAnchor>
    <xdr:from>
      <xdr:col>5</xdr:col>
      <xdr:colOff>642056</xdr:colOff>
      <xdr:row>0</xdr:row>
      <xdr:rowOff>63500</xdr:rowOff>
    </xdr:from>
    <xdr:to>
      <xdr:col>7</xdr:col>
      <xdr:colOff>642056</xdr:colOff>
      <xdr:row>0</xdr:row>
      <xdr:rowOff>434976</xdr:rowOff>
    </xdr:to>
    <xdr:sp macro="[0]!collecte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230056" y="63500"/>
          <a:ext cx="1742722" cy="371476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Compiler les infos</a:t>
          </a:r>
          <a:endParaRPr lang="fr-FR" sz="1400" b="1" baseline="0"/>
        </a:p>
      </xdr:txBody>
    </xdr:sp>
    <xdr:clientData/>
  </xdr:twoCellAnchor>
  <xdr:twoCellAnchor>
    <xdr:from>
      <xdr:col>5</xdr:col>
      <xdr:colOff>620889</xdr:colOff>
      <xdr:row>0</xdr:row>
      <xdr:rowOff>543278</xdr:rowOff>
    </xdr:from>
    <xdr:to>
      <xdr:col>6</xdr:col>
      <xdr:colOff>282222</xdr:colOff>
      <xdr:row>0</xdr:row>
      <xdr:rowOff>853723</xdr:rowOff>
    </xdr:to>
    <xdr:sp macro="[0]!afficheMAG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6208889" y="543278"/>
          <a:ext cx="536222" cy="31044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Mag</a:t>
          </a:r>
        </a:p>
      </xdr:txBody>
    </xdr:sp>
    <xdr:clientData/>
  </xdr:twoCellAnchor>
  <xdr:twoCellAnchor>
    <xdr:from>
      <xdr:col>6</xdr:col>
      <xdr:colOff>364067</xdr:colOff>
      <xdr:row>0</xdr:row>
      <xdr:rowOff>533400</xdr:rowOff>
    </xdr:from>
    <xdr:to>
      <xdr:col>7</xdr:col>
      <xdr:colOff>32456</xdr:colOff>
      <xdr:row>0</xdr:row>
      <xdr:rowOff>843845</xdr:rowOff>
    </xdr:to>
    <xdr:sp macro="[0]!affichePK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6826956" y="533400"/>
          <a:ext cx="536222" cy="31044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PK</a:t>
          </a:r>
        </a:p>
      </xdr:txBody>
    </xdr:sp>
    <xdr:clientData/>
  </xdr:twoCellAnchor>
  <xdr:twoCellAnchor>
    <xdr:from>
      <xdr:col>7</xdr:col>
      <xdr:colOff>141112</xdr:colOff>
      <xdr:row>0</xdr:row>
      <xdr:rowOff>536222</xdr:rowOff>
    </xdr:from>
    <xdr:to>
      <xdr:col>7</xdr:col>
      <xdr:colOff>677334</xdr:colOff>
      <xdr:row>0</xdr:row>
      <xdr:rowOff>846667</xdr:rowOff>
    </xdr:to>
    <xdr:sp macro="[0]!affiche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7471834" y="536222"/>
          <a:ext cx="536222" cy="31044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2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5"/>
  <sheetViews>
    <sheetView workbookViewId="0"/>
  </sheetViews>
  <sheetFormatPr baseColWidth="10" defaultRowHeight="15" x14ac:dyDescent="0.25"/>
  <cols>
    <col min="1" max="1" width="15.5703125" customWidth="1"/>
    <col min="2" max="2" width="29.28515625" style="12" bestFit="1" customWidth="1"/>
    <col min="3" max="3" width="18" bestFit="1" customWidth="1"/>
  </cols>
  <sheetData>
    <row r="1" spans="1:3" x14ac:dyDescent="0.25">
      <c r="A1" t="s">
        <v>35</v>
      </c>
      <c r="B1" s="12" t="s">
        <v>36</v>
      </c>
      <c r="C1" t="s">
        <v>67</v>
      </c>
    </row>
    <row r="2" spans="1:3" ht="15.75" x14ac:dyDescent="0.25">
      <c r="A2" s="8" t="s">
        <v>8</v>
      </c>
      <c r="B2" s="12" t="s">
        <v>37</v>
      </c>
    </row>
    <row r="3" spans="1:3" ht="15.75" x14ac:dyDescent="0.25">
      <c r="A3" s="8" t="s">
        <v>9</v>
      </c>
      <c r="B3" s="12" t="s">
        <v>38</v>
      </c>
    </row>
    <row r="4" spans="1:3" ht="15.75" x14ac:dyDescent="0.25">
      <c r="A4" s="8" t="s">
        <v>10</v>
      </c>
      <c r="B4" s="12" t="s">
        <v>39</v>
      </c>
    </row>
    <row r="5" spans="1:3" ht="15.75" x14ac:dyDescent="0.25">
      <c r="A5" s="8" t="s">
        <v>11</v>
      </c>
      <c r="B5" s="12" t="s">
        <v>40</v>
      </c>
    </row>
    <row r="6" spans="1:3" ht="15.75" x14ac:dyDescent="0.25">
      <c r="A6" s="8" t="s">
        <v>12</v>
      </c>
      <c r="B6" s="12" t="s">
        <v>41</v>
      </c>
    </row>
    <row r="7" spans="1:3" ht="15.75" x14ac:dyDescent="0.25">
      <c r="A7" s="8" t="s">
        <v>13</v>
      </c>
      <c r="B7" s="12" t="s">
        <v>42</v>
      </c>
    </row>
    <row r="8" spans="1:3" ht="15.75" x14ac:dyDescent="0.25">
      <c r="A8" s="8" t="s">
        <v>14</v>
      </c>
      <c r="B8" s="12" t="s">
        <v>43</v>
      </c>
    </row>
    <row r="9" spans="1:3" ht="15.75" x14ac:dyDescent="0.25">
      <c r="A9" s="9" t="s">
        <v>15</v>
      </c>
      <c r="B9" s="12" t="s">
        <v>44</v>
      </c>
    </row>
    <row r="10" spans="1:3" ht="15.75" x14ac:dyDescent="0.25">
      <c r="A10" s="8" t="s">
        <v>16</v>
      </c>
      <c r="B10" s="12" t="s">
        <v>45</v>
      </c>
    </row>
    <row r="11" spans="1:3" ht="15.75" x14ac:dyDescent="0.25">
      <c r="A11" s="8" t="s">
        <v>17</v>
      </c>
      <c r="B11" s="12" t="s">
        <v>46</v>
      </c>
    </row>
    <row r="12" spans="1:3" ht="15.75" x14ac:dyDescent="0.25">
      <c r="A12" s="9" t="s">
        <v>18</v>
      </c>
      <c r="B12" s="12" t="s">
        <v>47</v>
      </c>
    </row>
    <row r="13" spans="1:3" ht="15.75" x14ac:dyDescent="0.25">
      <c r="A13" s="8" t="s">
        <v>19</v>
      </c>
      <c r="B13" s="12" t="s">
        <v>48</v>
      </c>
    </row>
    <row r="14" spans="1:3" ht="15.75" x14ac:dyDescent="0.25">
      <c r="A14" s="8" t="s">
        <v>20</v>
      </c>
      <c r="B14" s="12" t="s">
        <v>49</v>
      </c>
    </row>
    <row r="15" spans="1:3" ht="15.75" x14ac:dyDescent="0.25">
      <c r="A15" s="8" t="s">
        <v>21</v>
      </c>
      <c r="B15" s="12" t="s">
        <v>52</v>
      </c>
    </row>
    <row r="16" spans="1:3" ht="15.75" x14ac:dyDescent="0.25">
      <c r="A16" s="8" t="s">
        <v>55</v>
      </c>
      <c r="B16" s="12" t="s">
        <v>59</v>
      </c>
    </row>
    <row r="17" spans="1:3" ht="15.75" x14ac:dyDescent="0.25">
      <c r="A17" s="8" t="s">
        <v>62</v>
      </c>
      <c r="B17" s="12" t="s">
        <v>61</v>
      </c>
    </row>
    <row r="18" spans="1:3" ht="15.75" x14ac:dyDescent="0.25">
      <c r="A18" s="8" t="s">
        <v>64</v>
      </c>
      <c r="B18" s="12" t="s">
        <v>66</v>
      </c>
    </row>
    <row r="19" spans="1:3" ht="15.75" x14ac:dyDescent="0.25">
      <c r="A19" s="10" t="s">
        <v>56</v>
      </c>
      <c r="B19" s="12" t="s">
        <v>58</v>
      </c>
      <c r="C19" t="s">
        <v>67</v>
      </c>
    </row>
    <row r="20" spans="1:3" ht="15.75" x14ac:dyDescent="0.25">
      <c r="A20" s="10" t="s">
        <v>22</v>
      </c>
      <c r="B20" s="12" t="s">
        <v>50</v>
      </c>
      <c r="C20" t="s">
        <v>67</v>
      </c>
    </row>
    <row r="21" spans="1:3" ht="15.75" x14ac:dyDescent="0.25">
      <c r="A21" s="10" t="s">
        <v>53</v>
      </c>
      <c r="B21" s="13" t="s">
        <v>53</v>
      </c>
      <c r="C21" t="s">
        <v>67</v>
      </c>
    </row>
    <row r="22" spans="1:3" ht="15.75" x14ac:dyDescent="0.25">
      <c r="A22" s="10" t="s">
        <v>23</v>
      </c>
      <c r="B22" s="12" t="s">
        <v>51</v>
      </c>
      <c r="C22" t="s">
        <v>67</v>
      </c>
    </row>
    <row r="23" spans="1:3" ht="15.75" x14ac:dyDescent="0.25">
      <c r="A23" s="10" t="s">
        <v>24</v>
      </c>
      <c r="B23" s="12" t="s">
        <v>41</v>
      </c>
      <c r="C23" t="s">
        <v>67</v>
      </c>
    </row>
    <row r="24" spans="1:3" ht="15.75" x14ac:dyDescent="0.25">
      <c r="A24" s="10" t="s">
        <v>25</v>
      </c>
      <c r="B24" s="12" t="s">
        <v>42</v>
      </c>
      <c r="C24" t="s">
        <v>67</v>
      </c>
    </row>
    <row r="25" spans="1:3" ht="15.75" x14ac:dyDescent="0.25">
      <c r="A25" s="10" t="s">
        <v>26</v>
      </c>
      <c r="B25" s="12" t="s">
        <v>43</v>
      </c>
      <c r="C25" t="s">
        <v>67</v>
      </c>
    </row>
    <row r="26" spans="1:3" ht="15.75" x14ac:dyDescent="0.25">
      <c r="A26" s="11" t="s">
        <v>27</v>
      </c>
      <c r="B26" s="12" t="s">
        <v>44</v>
      </c>
      <c r="C26" t="s">
        <v>67</v>
      </c>
    </row>
    <row r="27" spans="1:3" ht="15.75" x14ac:dyDescent="0.25">
      <c r="A27" s="10" t="s">
        <v>28</v>
      </c>
      <c r="B27" s="12" t="s">
        <v>45</v>
      </c>
      <c r="C27" t="s">
        <v>67</v>
      </c>
    </row>
    <row r="28" spans="1:3" ht="15.75" x14ac:dyDescent="0.25">
      <c r="A28" s="10" t="s">
        <v>29</v>
      </c>
      <c r="B28" s="12" t="s">
        <v>46</v>
      </c>
      <c r="C28" t="s">
        <v>67</v>
      </c>
    </row>
    <row r="29" spans="1:3" ht="15.75" x14ac:dyDescent="0.25">
      <c r="A29" s="11" t="s">
        <v>30</v>
      </c>
      <c r="B29" s="12" t="s">
        <v>47</v>
      </c>
      <c r="C29" t="s">
        <v>67</v>
      </c>
    </row>
    <row r="30" spans="1:3" ht="15.75" x14ac:dyDescent="0.25">
      <c r="A30" s="10" t="s">
        <v>31</v>
      </c>
      <c r="B30" s="12" t="s">
        <v>48</v>
      </c>
      <c r="C30" t="s">
        <v>67</v>
      </c>
    </row>
    <row r="31" spans="1:3" ht="15.75" x14ac:dyDescent="0.25">
      <c r="A31" s="10" t="s">
        <v>32</v>
      </c>
      <c r="B31" s="12" t="s">
        <v>49</v>
      </c>
      <c r="C31" t="s">
        <v>67</v>
      </c>
    </row>
    <row r="32" spans="1:3" ht="15.75" x14ac:dyDescent="0.25">
      <c r="A32" s="10" t="s">
        <v>33</v>
      </c>
      <c r="B32" s="12" t="s">
        <v>52</v>
      </c>
      <c r="C32" t="s">
        <v>67</v>
      </c>
    </row>
    <row r="33" spans="1:3" ht="15.75" x14ac:dyDescent="0.25">
      <c r="A33" s="10" t="s">
        <v>57</v>
      </c>
      <c r="B33" s="12" t="s">
        <v>60</v>
      </c>
      <c r="C33" t="s">
        <v>67</v>
      </c>
    </row>
    <row r="34" spans="1:3" ht="15.75" x14ac:dyDescent="0.25">
      <c r="A34" s="10" t="s">
        <v>63</v>
      </c>
      <c r="B34" s="12" t="s">
        <v>61</v>
      </c>
      <c r="C34" t="s">
        <v>67</v>
      </c>
    </row>
    <row r="35" spans="1:3" ht="15.75" x14ac:dyDescent="0.25">
      <c r="A35" s="10" t="s">
        <v>65</v>
      </c>
      <c r="B35" s="12" t="s">
        <v>66</v>
      </c>
      <c r="C35" t="s">
        <v>67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M219"/>
  <sheetViews>
    <sheetView tabSelected="1" zoomScale="90" zoomScaleNormal="90" workbookViewId="0">
      <selection activeCell="D2" sqref="D2"/>
    </sheetView>
  </sheetViews>
  <sheetFormatPr baseColWidth="10" defaultColWidth="10.85546875" defaultRowHeight="21" x14ac:dyDescent="0.35"/>
  <cols>
    <col min="1" max="1" width="15.140625" style="35" customWidth="1"/>
    <col min="2" max="2" width="32.140625" style="15" bestFit="1" customWidth="1"/>
    <col min="3" max="3" width="10.85546875" style="15" hidden="1" customWidth="1"/>
    <col min="4" max="4" width="10.85546875" style="38"/>
    <col min="5" max="5" width="10.85546875" style="16"/>
    <col min="6" max="6" width="12.5703125" style="16" customWidth="1"/>
    <col min="7" max="7" width="12.42578125" style="16" customWidth="1"/>
    <col min="8" max="8" width="11.7109375" style="19" customWidth="1"/>
    <col min="9" max="9" width="8.85546875" style="20" customWidth="1"/>
    <col min="10" max="22" width="8.85546875" style="21" customWidth="1"/>
    <col min="23" max="23" width="8.85546875" style="23" customWidth="1"/>
    <col min="24" max="37" width="8.85546875" style="28" hidden="1" customWidth="1"/>
    <col min="38" max="38" width="8.85546875" style="25" hidden="1" customWidth="1"/>
    <col min="39" max="39" width="11.7109375" style="2" hidden="1" customWidth="1"/>
    <col min="40" max="40" width="11.7109375" style="2" customWidth="1"/>
    <col min="41" max="16384" width="10.85546875" style="2"/>
  </cols>
  <sheetData>
    <row r="1" spans="1:39" s="14" customFormat="1" ht="69.75" x14ac:dyDescent="0.35">
      <c r="A1" s="29" t="s">
        <v>349</v>
      </c>
      <c r="B1" s="30">
        <f ca="1">TODAY()</f>
        <v>44095</v>
      </c>
      <c r="C1" s="31"/>
      <c r="D1" s="37"/>
      <c r="E1" s="32"/>
      <c r="F1" s="32"/>
      <c r="G1" s="32"/>
      <c r="H1" s="32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9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6"/>
    </row>
    <row r="2" spans="1:39" ht="42" x14ac:dyDescent="0.3">
      <c r="A2" s="34" t="s">
        <v>0</v>
      </c>
      <c r="B2" s="3" t="s">
        <v>1</v>
      </c>
      <c r="C2" s="4" t="s">
        <v>2</v>
      </c>
      <c r="D2" s="57" t="s">
        <v>3</v>
      </c>
      <c r="E2" s="5" t="s">
        <v>4</v>
      </c>
      <c r="F2" s="6" t="s">
        <v>5</v>
      </c>
      <c r="G2" s="5" t="s">
        <v>6</v>
      </c>
      <c r="H2" s="18" t="s">
        <v>7</v>
      </c>
      <c r="I2" s="50" t="s">
        <v>8</v>
      </c>
      <c r="J2" s="50" t="s">
        <v>9</v>
      </c>
      <c r="K2" s="50" t="s">
        <v>11</v>
      </c>
      <c r="L2" s="50" t="s">
        <v>12</v>
      </c>
      <c r="M2" s="50" t="s">
        <v>13</v>
      </c>
      <c r="N2" s="50" t="s">
        <v>14</v>
      </c>
      <c r="O2" s="51" t="s">
        <v>15</v>
      </c>
      <c r="P2" s="50" t="s">
        <v>17</v>
      </c>
      <c r="Q2" s="51" t="s">
        <v>18</v>
      </c>
      <c r="R2" s="50" t="s">
        <v>20</v>
      </c>
      <c r="S2" s="50" t="s">
        <v>21</v>
      </c>
      <c r="T2" s="50" t="s">
        <v>55</v>
      </c>
      <c r="U2" s="50" t="s">
        <v>62</v>
      </c>
      <c r="V2" s="50" t="s">
        <v>64</v>
      </c>
      <c r="W2" s="22" t="s">
        <v>54</v>
      </c>
      <c r="X2" s="52" t="s">
        <v>56</v>
      </c>
      <c r="Y2" s="52" t="s">
        <v>22</v>
      </c>
      <c r="Z2" s="52" t="s">
        <v>23</v>
      </c>
      <c r="AA2" s="52" t="s">
        <v>24</v>
      </c>
      <c r="AB2" s="52" t="s">
        <v>25</v>
      </c>
      <c r="AC2" s="52" t="s">
        <v>26</v>
      </c>
      <c r="AD2" s="53" t="s">
        <v>27</v>
      </c>
      <c r="AE2" s="52" t="s">
        <v>29</v>
      </c>
      <c r="AF2" s="53" t="s">
        <v>30</v>
      </c>
      <c r="AG2" s="52" t="s">
        <v>32</v>
      </c>
      <c r="AH2" s="52" t="s">
        <v>33</v>
      </c>
      <c r="AI2" s="52" t="s">
        <v>57</v>
      </c>
      <c r="AJ2" s="52" t="s">
        <v>63</v>
      </c>
      <c r="AK2" s="52" t="s">
        <v>65</v>
      </c>
      <c r="AL2" s="24" t="s">
        <v>34</v>
      </c>
      <c r="AM2" s="7"/>
    </row>
    <row r="3" spans="1:39" hidden="1" x14ac:dyDescent="0.35">
      <c r="B3" s="17">
        <v>44095</v>
      </c>
    </row>
    <row r="4" spans="1:39" hidden="1" x14ac:dyDescent="0.35">
      <c r="A4" s="35" t="s">
        <v>0</v>
      </c>
      <c r="B4" s="15" t="s">
        <v>1</v>
      </c>
      <c r="C4" s="15" t="s">
        <v>2</v>
      </c>
      <c r="D4" s="38" t="s">
        <v>3</v>
      </c>
      <c r="E4" s="16" t="s">
        <v>4</v>
      </c>
      <c r="F4" s="16" t="s">
        <v>5</v>
      </c>
      <c r="G4" s="16" t="s">
        <v>94</v>
      </c>
      <c r="H4" s="19" t="s">
        <v>95</v>
      </c>
      <c r="I4" s="20" t="s">
        <v>8</v>
      </c>
      <c r="J4" s="21" t="s">
        <v>9</v>
      </c>
      <c r="K4" s="21" t="s">
        <v>11</v>
      </c>
      <c r="L4" s="21" t="s">
        <v>12</v>
      </c>
      <c r="M4" s="21" t="s">
        <v>13</v>
      </c>
      <c r="N4" s="21" t="s">
        <v>14</v>
      </c>
      <c r="O4" s="21" t="s">
        <v>15</v>
      </c>
      <c r="P4" s="21" t="s">
        <v>17</v>
      </c>
      <c r="Q4" s="21" t="s">
        <v>18</v>
      </c>
      <c r="R4" s="21" t="s">
        <v>20</v>
      </c>
      <c r="S4" s="21" t="s">
        <v>21</v>
      </c>
      <c r="T4" s="21" t="s">
        <v>55</v>
      </c>
      <c r="U4" s="21" t="s">
        <v>62</v>
      </c>
      <c r="V4" s="21" t="s">
        <v>64</v>
      </c>
      <c r="W4" s="23" t="s">
        <v>54</v>
      </c>
      <c r="X4" s="28" t="s">
        <v>56</v>
      </c>
      <c r="Y4" s="28" t="s">
        <v>22</v>
      </c>
      <c r="Z4" s="28" t="s">
        <v>23</v>
      </c>
      <c r="AA4" s="28" t="s">
        <v>24</v>
      </c>
      <c r="AB4" s="28" t="s">
        <v>25</v>
      </c>
      <c r="AC4" s="28" t="s">
        <v>26</v>
      </c>
      <c r="AD4" s="28" t="s">
        <v>27</v>
      </c>
      <c r="AE4" s="28" t="s">
        <v>29</v>
      </c>
      <c r="AF4" s="28" t="s">
        <v>30</v>
      </c>
      <c r="AG4" s="28" t="s">
        <v>32</v>
      </c>
      <c r="AH4" s="28" t="s">
        <v>33</v>
      </c>
      <c r="AI4" s="28" t="s">
        <v>57</v>
      </c>
      <c r="AJ4" s="28" t="s">
        <v>63</v>
      </c>
      <c r="AK4" s="28" t="s">
        <v>65</v>
      </c>
      <c r="AL4" s="25" t="s">
        <v>34</v>
      </c>
    </row>
    <row r="5" spans="1:39" x14ac:dyDescent="0.35">
      <c r="A5" s="35">
        <v>350426</v>
      </c>
      <c r="B5" s="15" t="s">
        <v>96</v>
      </c>
      <c r="D5" s="38" t="s">
        <v>97</v>
      </c>
      <c r="E5" s="16">
        <v>0.96</v>
      </c>
      <c r="F5" s="16">
        <v>1.05</v>
      </c>
      <c r="H5" s="19">
        <v>33</v>
      </c>
      <c r="W5" s="23">
        <v>33</v>
      </c>
    </row>
    <row r="6" spans="1:39" hidden="1" x14ac:dyDescent="0.35">
      <c r="A6" s="35">
        <v>350133</v>
      </c>
      <c r="B6" s="15" t="s">
        <v>98</v>
      </c>
      <c r="D6" s="38" t="s">
        <v>99</v>
      </c>
      <c r="E6" s="16">
        <v>7.5</v>
      </c>
      <c r="F6" s="16">
        <v>8.5</v>
      </c>
      <c r="W6" s="23">
        <v>0</v>
      </c>
    </row>
    <row r="7" spans="1:39" x14ac:dyDescent="0.35">
      <c r="A7" s="35">
        <v>300341</v>
      </c>
      <c r="B7" s="15" t="s">
        <v>100</v>
      </c>
      <c r="D7" s="38" t="s">
        <v>97</v>
      </c>
      <c r="E7" s="16">
        <v>1.55</v>
      </c>
      <c r="F7" s="16">
        <v>1.75</v>
      </c>
      <c r="G7" s="16">
        <v>197</v>
      </c>
      <c r="H7" s="19">
        <v>330</v>
      </c>
      <c r="J7" s="21">
        <v>40</v>
      </c>
      <c r="K7" s="21">
        <v>20</v>
      </c>
      <c r="N7" s="21">
        <v>15</v>
      </c>
      <c r="R7" s="21">
        <v>60</v>
      </c>
      <c r="S7" s="21">
        <v>20</v>
      </c>
      <c r="T7" s="21">
        <v>20</v>
      </c>
      <c r="W7" s="23">
        <v>352</v>
      </c>
      <c r="AL7" s="25">
        <v>175</v>
      </c>
    </row>
    <row r="8" spans="1:39" hidden="1" x14ac:dyDescent="0.35">
      <c r="A8" s="35">
        <v>300341</v>
      </c>
      <c r="B8" s="15" t="s">
        <v>101</v>
      </c>
      <c r="D8" s="38" t="s">
        <v>102</v>
      </c>
      <c r="E8" s="16" t="s">
        <v>103</v>
      </c>
      <c r="F8" s="16" t="s">
        <v>104</v>
      </c>
      <c r="W8" s="23">
        <v>0</v>
      </c>
    </row>
    <row r="9" spans="1:39" hidden="1" x14ac:dyDescent="0.35">
      <c r="A9" s="35">
        <v>350324</v>
      </c>
      <c r="B9" s="15" t="s">
        <v>105</v>
      </c>
      <c r="D9" s="38" t="s">
        <v>106</v>
      </c>
      <c r="E9" s="16">
        <v>0.75</v>
      </c>
      <c r="F9" s="16">
        <v>0.85</v>
      </c>
      <c r="W9" s="23">
        <v>0</v>
      </c>
    </row>
    <row r="10" spans="1:39" x14ac:dyDescent="0.35">
      <c r="B10" s="15" t="s">
        <v>107</v>
      </c>
      <c r="D10" s="38" t="s">
        <v>108</v>
      </c>
      <c r="E10" s="16">
        <v>1.1499999999999999</v>
      </c>
      <c r="F10" s="16">
        <v>1.25</v>
      </c>
      <c r="H10" s="19">
        <v>75</v>
      </c>
      <c r="I10" s="20">
        <v>10</v>
      </c>
      <c r="J10" s="21">
        <v>9</v>
      </c>
      <c r="K10" s="21">
        <v>9</v>
      </c>
      <c r="L10" s="21">
        <v>5</v>
      </c>
      <c r="M10" s="21">
        <v>1</v>
      </c>
      <c r="N10" s="21">
        <v>5</v>
      </c>
      <c r="O10" s="21">
        <v>9</v>
      </c>
      <c r="P10" s="21">
        <v>2</v>
      </c>
      <c r="Q10" s="21">
        <v>3</v>
      </c>
      <c r="R10" s="21">
        <v>10</v>
      </c>
      <c r="S10" s="21">
        <v>4</v>
      </c>
      <c r="T10" s="21">
        <v>5</v>
      </c>
      <c r="U10" s="21">
        <v>3</v>
      </c>
      <c r="W10" s="23">
        <v>0</v>
      </c>
      <c r="AL10" s="25">
        <v>75</v>
      </c>
    </row>
    <row r="11" spans="1:39" x14ac:dyDescent="0.35">
      <c r="A11" s="35">
        <v>350273</v>
      </c>
      <c r="B11" s="15" t="s">
        <v>109</v>
      </c>
      <c r="D11" s="38" t="s">
        <v>110</v>
      </c>
      <c r="E11" s="16" t="s">
        <v>111</v>
      </c>
      <c r="F11" s="16" t="s">
        <v>112</v>
      </c>
      <c r="G11" s="16">
        <v>38</v>
      </c>
      <c r="I11" s="20">
        <v>10</v>
      </c>
      <c r="J11" s="21">
        <v>5</v>
      </c>
      <c r="K11" s="21">
        <v>10</v>
      </c>
      <c r="M11" s="21">
        <v>2</v>
      </c>
      <c r="N11" s="21">
        <v>3</v>
      </c>
      <c r="Q11" s="21">
        <v>2</v>
      </c>
      <c r="T11" s="21">
        <v>2</v>
      </c>
      <c r="W11" s="23">
        <v>4</v>
      </c>
      <c r="AL11" s="25">
        <v>34</v>
      </c>
    </row>
    <row r="12" spans="1:39" x14ac:dyDescent="0.35">
      <c r="A12" s="35">
        <v>300344</v>
      </c>
      <c r="B12" s="15" t="s">
        <v>113</v>
      </c>
      <c r="D12" s="38" t="s">
        <v>110</v>
      </c>
      <c r="E12" s="16" t="s">
        <v>114</v>
      </c>
      <c r="F12" s="16" t="s">
        <v>115</v>
      </c>
      <c r="G12" s="16">
        <v>24</v>
      </c>
      <c r="I12" s="20">
        <v>8</v>
      </c>
      <c r="K12" s="21">
        <v>10</v>
      </c>
      <c r="M12" s="21">
        <v>1</v>
      </c>
      <c r="N12" s="21">
        <v>3</v>
      </c>
      <c r="W12" s="23">
        <v>2</v>
      </c>
      <c r="AL12" s="25">
        <v>22</v>
      </c>
    </row>
    <row r="13" spans="1:39" hidden="1" x14ac:dyDescent="0.35">
      <c r="A13" s="35">
        <v>300914</v>
      </c>
      <c r="B13" s="15" t="s">
        <v>116</v>
      </c>
      <c r="D13" s="38" t="s">
        <v>117</v>
      </c>
      <c r="E13" s="16">
        <v>1.8</v>
      </c>
      <c r="F13" s="16">
        <v>2.2000000000000002</v>
      </c>
      <c r="W13" s="23">
        <v>0</v>
      </c>
    </row>
    <row r="14" spans="1:39" x14ac:dyDescent="0.35">
      <c r="A14" s="35">
        <v>300346</v>
      </c>
      <c r="B14" s="15" t="s">
        <v>118</v>
      </c>
      <c r="D14" s="38" t="s">
        <v>119</v>
      </c>
      <c r="E14" s="16">
        <v>1.9</v>
      </c>
      <c r="F14" s="16">
        <v>2.1</v>
      </c>
      <c r="G14" s="16">
        <v>77</v>
      </c>
      <c r="H14" s="19">
        <v>66</v>
      </c>
      <c r="I14" s="20">
        <v>15</v>
      </c>
      <c r="J14" s="21">
        <v>20</v>
      </c>
      <c r="K14" s="21">
        <v>20</v>
      </c>
      <c r="M14" s="21">
        <v>8</v>
      </c>
      <c r="N14" s="21">
        <v>10</v>
      </c>
      <c r="O14" s="21">
        <v>10</v>
      </c>
      <c r="R14" s="21">
        <v>30</v>
      </c>
      <c r="T14" s="21">
        <v>10</v>
      </c>
      <c r="U14" s="21">
        <v>2</v>
      </c>
      <c r="W14" s="23">
        <v>18</v>
      </c>
      <c r="AL14" s="25">
        <v>125</v>
      </c>
    </row>
    <row r="15" spans="1:39" x14ac:dyDescent="0.35">
      <c r="A15" s="35">
        <v>350205</v>
      </c>
      <c r="B15" s="15" t="s">
        <v>120</v>
      </c>
      <c r="D15" s="38" t="s">
        <v>121</v>
      </c>
      <c r="E15" s="16">
        <v>1.1000000000000001</v>
      </c>
      <c r="F15" s="16">
        <v>1.1499999999999999</v>
      </c>
      <c r="G15" s="16">
        <v>29</v>
      </c>
      <c r="J15" s="21">
        <v>5</v>
      </c>
      <c r="L15" s="21">
        <v>1</v>
      </c>
      <c r="N15" s="21">
        <v>1</v>
      </c>
      <c r="Q15" s="21">
        <v>2</v>
      </c>
      <c r="R15" s="21">
        <v>4</v>
      </c>
      <c r="S15" s="21">
        <v>1</v>
      </c>
      <c r="T15" s="21">
        <v>2</v>
      </c>
      <c r="W15" s="23">
        <v>13</v>
      </c>
      <c r="AL15" s="25">
        <v>16</v>
      </c>
    </row>
    <row r="16" spans="1:39" x14ac:dyDescent="0.35">
      <c r="A16" s="35">
        <v>350105</v>
      </c>
      <c r="B16" s="15" t="s">
        <v>122</v>
      </c>
      <c r="D16" s="38" t="s">
        <v>121</v>
      </c>
      <c r="E16" s="16">
        <v>1.2</v>
      </c>
      <c r="F16" s="16">
        <v>1.3</v>
      </c>
      <c r="G16" s="16">
        <v>15</v>
      </c>
      <c r="T16" s="21">
        <v>2</v>
      </c>
      <c r="W16" s="23">
        <v>13</v>
      </c>
      <c r="AL16" s="25">
        <v>2</v>
      </c>
    </row>
    <row r="17" spans="1:38" hidden="1" x14ac:dyDescent="0.35">
      <c r="A17" s="35">
        <v>300914</v>
      </c>
      <c r="B17" s="15" t="s">
        <v>123</v>
      </c>
      <c r="W17" s="23">
        <v>0</v>
      </c>
    </row>
    <row r="18" spans="1:38" x14ac:dyDescent="0.35">
      <c r="A18" s="35">
        <v>301551</v>
      </c>
      <c r="B18" s="15" t="s">
        <v>124</v>
      </c>
      <c r="D18" s="38" t="s">
        <v>230</v>
      </c>
      <c r="E18" s="16">
        <v>0.65</v>
      </c>
      <c r="F18" s="16">
        <v>0.7</v>
      </c>
      <c r="G18" s="16">
        <v>135</v>
      </c>
      <c r="H18" s="19">
        <v>160</v>
      </c>
      <c r="I18" s="20">
        <v>50</v>
      </c>
      <c r="K18" s="21">
        <v>80</v>
      </c>
      <c r="P18" s="21">
        <v>12</v>
      </c>
      <c r="Q18" s="21">
        <v>10</v>
      </c>
      <c r="S18" s="21">
        <v>30</v>
      </c>
      <c r="U18" s="21">
        <v>10</v>
      </c>
      <c r="W18" s="23">
        <v>103</v>
      </c>
      <c r="AL18" s="25">
        <v>192</v>
      </c>
    </row>
    <row r="19" spans="1:38" hidden="1" x14ac:dyDescent="0.35">
      <c r="A19" s="35">
        <v>350008</v>
      </c>
      <c r="B19" s="15" t="s">
        <v>126</v>
      </c>
      <c r="E19" s="16">
        <v>0.5</v>
      </c>
      <c r="F19" s="16">
        <v>0.6</v>
      </c>
      <c r="W19" s="23">
        <v>0</v>
      </c>
    </row>
    <row r="20" spans="1:38" x14ac:dyDescent="0.35">
      <c r="A20" s="35">
        <v>350000</v>
      </c>
      <c r="B20" s="15" t="s">
        <v>127</v>
      </c>
      <c r="D20" s="38" t="s">
        <v>128</v>
      </c>
      <c r="E20" s="16">
        <v>0.96</v>
      </c>
      <c r="F20" s="16">
        <v>1.05</v>
      </c>
      <c r="G20" s="16">
        <v>6</v>
      </c>
      <c r="H20" s="19">
        <v>4</v>
      </c>
      <c r="I20" s="20">
        <v>2</v>
      </c>
      <c r="J20" s="21">
        <v>1</v>
      </c>
      <c r="K20" s="21">
        <v>1</v>
      </c>
      <c r="P20" s="21">
        <v>1</v>
      </c>
      <c r="Q20" s="21">
        <v>1</v>
      </c>
      <c r="R20" s="21">
        <v>2</v>
      </c>
      <c r="S20" s="21">
        <v>1</v>
      </c>
      <c r="T20" s="21">
        <v>1</v>
      </c>
      <c r="W20" s="23">
        <v>0</v>
      </c>
      <c r="AL20" s="25">
        <v>10</v>
      </c>
    </row>
    <row r="21" spans="1:38" x14ac:dyDescent="0.35">
      <c r="B21" s="15" t="s">
        <v>129</v>
      </c>
      <c r="D21" s="38" t="s">
        <v>130</v>
      </c>
      <c r="E21" s="16">
        <v>6</v>
      </c>
      <c r="F21" s="16">
        <v>6.5</v>
      </c>
      <c r="G21" s="16">
        <v>100</v>
      </c>
      <c r="L21" s="21">
        <v>5</v>
      </c>
      <c r="W21" s="23">
        <v>95</v>
      </c>
      <c r="AL21" s="25">
        <v>5</v>
      </c>
    </row>
    <row r="22" spans="1:38" hidden="1" x14ac:dyDescent="0.35">
      <c r="A22" s="35">
        <v>300362</v>
      </c>
      <c r="B22" s="15" t="s">
        <v>131</v>
      </c>
      <c r="D22" s="38" t="s">
        <v>132</v>
      </c>
      <c r="E22" s="16">
        <v>0.18</v>
      </c>
      <c r="F22" s="16">
        <v>0.21</v>
      </c>
      <c r="W22" s="23">
        <v>0</v>
      </c>
    </row>
    <row r="23" spans="1:38" x14ac:dyDescent="0.35">
      <c r="A23" s="35">
        <v>350137</v>
      </c>
      <c r="B23" s="15" t="s">
        <v>133</v>
      </c>
      <c r="E23" s="16">
        <v>9.8000000000000007</v>
      </c>
      <c r="F23" s="16">
        <v>10.5</v>
      </c>
      <c r="G23" s="16">
        <v>53</v>
      </c>
      <c r="I23" s="20">
        <v>20</v>
      </c>
      <c r="J23" s="21">
        <v>11</v>
      </c>
      <c r="L23" s="21">
        <v>3</v>
      </c>
      <c r="O23" s="21">
        <v>10</v>
      </c>
      <c r="S23" s="21">
        <v>6</v>
      </c>
      <c r="U23" s="21">
        <v>3</v>
      </c>
      <c r="W23" s="23">
        <v>0</v>
      </c>
      <c r="AL23" s="25">
        <v>53</v>
      </c>
    </row>
    <row r="24" spans="1:38" x14ac:dyDescent="0.35">
      <c r="A24" s="35">
        <v>300367</v>
      </c>
      <c r="B24" s="15" t="s">
        <v>134</v>
      </c>
      <c r="D24" s="38" t="s">
        <v>132</v>
      </c>
      <c r="E24" s="16">
        <v>6.2</v>
      </c>
      <c r="F24" s="16">
        <v>8</v>
      </c>
      <c r="G24" s="16">
        <v>24</v>
      </c>
      <c r="K24" s="21">
        <v>5</v>
      </c>
      <c r="L24" s="21">
        <v>3</v>
      </c>
      <c r="M24" s="21">
        <v>1</v>
      </c>
      <c r="R24" s="21">
        <v>5</v>
      </c>
      <c r="S24" s="21">
        <v>10</v>
      </c>
      <c r="W24" s="23">
        <v>0</v>
      </c>
      <c r="AL24" s="25">
        <v>24</v>
      </c>
    </row>
    <row r="25" spans="1:38" x14ac:dyDescent="0.35">
      <c r="A25" s="35">
        <v>350038</v>
      </c>
      <c r="B25" s="15" t="s">
        <v>135</v>
      </c>
      <c r="D25" s="38" t="s">
        <v>136</v>
      </c>
      <c r="E25" s="16">
        <v>1.3</v>
      </c>
      <c r="F25" s="16">
        <v>1.4</v>
      </c>
      <c r="G25" s="16">
        <v>30</v>
      </c>
      <c r="I25" s="20">
        <v>5</v>
      </c>
      <c r="L25" s="21">
        <v>1</v>
      </c>
      <c r="Q25" s="21">
        <v>1</v>
      </c>
      <c r="S25" s="21">
        <v>1</v>
      </c>
      <c r="W25" s="23">
        <v>22</v>
      </c>
      <c r="AL25" s="25">
        <v>8</v>
      </c>
    </row>
    <row r="26" spans="1:38" hidden="1" x14ac:dyDescent="0.35">
      <c r="A26" s="35">
        <v>300872</v>
      </c>
      <c r="B26" s="15" t="s">
        <v>137</v>
      </c>
      <c r="D26" s="38" t="s">
        <v>138</v>
      </c>
      <c r="E26" s="16">
        <v>0.9</v>
      </c>
      <c r="F26" s="16">
        <v>1.05</v>
      </c>
      <c r="W26" s="23">
        <v>0</v>
      </c>
    </row>
    <row r="27" spans="1:38" x14ac:dyDescent="0.35">
      <c r="A27" s="35">
        <v>300438</v>
      </c>
      <c r="B27" s="15" t="s">
        <v>139</v>
      </c>
      <c r="D27" s="38" t="s">
        <v>78</v>
      </c>
      <c r="E27" s="16">
        <v>0.8</v>
      </c>
      <c r="F27" s="16">
        <v>0.9</v>
      </c>
      <c r="G27" s="16">
        <v>48</v>
      </c>
      <c r="I27" s="20">
        <v>5</v>
      </c>
      <c r="K27" s="21">
        <v>5</v>
      </c>
      <c r="S27" s="21">
        <v>2</v>
      </c>
      <c r="T27" s="21">
        <v>5</v>
      </c>
      <c r="W27" s="23">
        <v>31</v>
      </c>
      <c r="AL27" s="25">
        <v>17</v>
      </c>
    </row>
    <row r="28" spans="1:38" hidden="1" x14ac:dyDescent="0.35">
      <c r="A28" s="35">
        <v>300244</v>
      </c>
      <c r="B28" s="15" t="s">
        <v>140</v>
      </c>
      <c r="D28" s="38" t="s">
        <v>130</v>
      </c>
      <c r="E28" s="16">
        <v>5.6</v>
      </c>
      <c r="F28" s="16">
        <v>6</v>
      </c>
      <c r="W28" s="23">
        <v>0</v>
      </c>
    </row>
    <row r="29" spans="1:38" hidden="1" x14ac:dyDescent="0.35">
      <c r="A29" s="35">
        <v>350394</v>
      </c>
      <c r="B29" s="15" t="s">
        <v>141</v>
      </c>
      <c r="D29" s="38" t="s">
        <v>142</v>
      </c>
      <c r="E29" s="16">
        <v>0.75</v>
      </c>
      <c r="F29" s="16">
        <v>0.8</v>
      </c>
      <c r="W29" s="23">
        <v>0</v>
      </c>
    </row>
    <row r="30" spans="1:38" x14ac:dyDescent="0.35">
      <c r="A30" s="35">
        <v>300942</v>
      </c>
      <c r="B30" s="15" t="s">
        <v>143</v>
      </c>
      <c r="D30" s="38" t="s">
        <v>78</v>
      </c>
      <c r="E30" s="16">
        <v>0.55000000000000004</v>
      </c>
      <c r="F30" s="16">
        <v>0.6</v>
      </c>
      <c r="G30" s="16">
        <v>29</v>
      </c>
      <c r="H30" s="19">
        <v>100</v>
      </c>
      <c r="K30" s="21">
        <v>10</v>
      </c>
      <c r="L30" s="21">
        <v>5</v>
      </c>
      <c r="Q30" s="21">
        <v>2</v>
      </c>
      <c r="R30" s="21">
        <v>20</v>
      </c>
      <c r="T30" s="21">
        <v>5</v>
      </c>
      <c r="W30" s="23">
        <v>87</v>
      </c>
      <c r="AL30" s="25">
        <v>42</v>
      </c>
    </row>
    <row r="31" spans="1:38" hidden="1" x14ac:dyDescent="0.35">
      <c r="A31" s="35">
        <v>300942</v>
      </c>
      <c r="B31" s="15" t="s">
        <v>144</v>
      </c>
      <c r="D31" s="38" t="s">
        <v>145</v>
      </c>
      <c r="E31" s="16">
        <v>0.9</v>
      </c>
      <c r="F31" s="16">
        <v>0.9</v>
      </c>
      <c r="W31" s="23">
        <v>0</v>
      </c>
    </row>
    <row r="32" spans="1:38" x14ac:dyDescent="0.35">
      <c r="A32" s="35">
        <v>350136</v>
      </c>
      <c r="B32" s="15" t="s">
        <v>146</v>
      </c>
      <c r="D32" s="38" t="s">
        <v>147</v>
      </c>
      <c r="E32" s="16">
        <v>4.5</v>
      </c>
      <c r="F32" s="16">
        <v>4.8</v>
      </c>
      <c r="G32" s="16">
        <v>60</v>
      </c>
      <c r="K32" s="21">
        <v>10</v>
      </c>
      <c r="N32" s="21">
        <v>10</v>
      </c>
      <c r="P32" s="21">
        <v>2</v>
      </c>
      <c r="Q32" s="21">
        <v>3</v>
      </c>
      <c r="S32" s="21">
        <v>6</v>
      </c>
      <c r="U32" s="21">
        <v>1</v>
      </c>
      <c r="W32" s="23">
        <v>28</v>
      </c>
      <c r="AL32" s="25">
        <v>32</v>
      </c>
    </row>
    <row r="33" spans="1:38" hidden="1" x14ac:dyDescent="0.35">
      <c r="A33" s="35">
        <v>350125</v>
      </c>
      <c r="B33" s="15" t="s">
        <v>296</v>
      </c>
      <c r="D33" s="38" t="s">
        <v>149</v>
      </c>
      <c r="E33" s="16">
        <v>10.65</v>
      </c>
      <c r="F33" s="16">
        <v>11.5</v>
      </c>
      <c r="W33" s="23">
        <v>0</v>
      </c>
    </row>
    <row r="34" spans="1:38" x14ac:dyDescent="0.35">
      <c r="A34" s="35">
        <v>350125</v>
      </c>
      <c r="B34" s="15" t="s">
        <v>297</v>
      </c>
      <c r="D34" s="38" t="s">
        <v>298</v>
      </c>
      <c r="E34" s="16">
        <v>9.15</v>
      </c>
      <c r="F34" s="16">
        <v>9.8000000000000007</v>
      </c>
      <c r="G34" s="16">
        <v>276</v>
      </c>
      <c r="I34" s="20">
        <v>50</v>
      </c>
      <c r="N34" s="21">
        <v>60</v>
      </c>
      <c r="U34" s="21">
        <v>166</v>
      </c>
      <c r="W34" s="23">
        <v>0</v>
      </c>
      <c r="AL34" s="25">
        <v>276</v>
      </c>
    </row>
    <row r="35" spans="1:38" x14ac:dyDescent="0.35">
      <c r="A35" s="35">
        <v>300792</v>
      </c>
      <c r="B35" s="15" t="s">
        <v>148</v>
      </c>
      <c r="D35" s="38" t="s">
        <v>149</v>
      </c>
      <c r="E35" s="16">
        <v>18.3</v>
      </c>
      <c r="F35" s="16">
        <v>19.5</v>
      </c>
      <c r="G35" s="16">
        <v>120</v>
      </c>
      <c r="I35" s="20">
        <v>25</v>
      </c>
      <c r="J35" s="21">
        <v>10</v>
      </c>
      <c r="L35" s="21">
        <v>5</v>
      </c>
      <c r="N35" s="21">
        <v>5</v>
      </c>
      <c r="S35" s="21">
        <v>2</v>
      </c>
      <c r="T35" s="21">
        <v>3</v>
      </c>
      <c r="W35" s="23">
        <v>70</v>
      </c>
      <c r="AL35" s="25">
        <v>50</v>
      </c>
    </row>
    <row r="36" spans="1:38" hidden="1" x14ac:dyDescent="0.35">
      <c r="A36" s="35">
        <v>300792</v>
      </c>
      <c r="B36" s="15" t="s">
        <v>150</v>
      </c>
      <c r="D36" s="38" t="s">
        <v>151</v>
      </c>
      <c r="E36" s="16">
        <v>6</v>
      </c>
      <c r="F36" s="16">
        <v>6.6</v>
      </c>
      <c r="W36" s="23">
        <v>0</v>
      </c>
    </row>
    <row r="37" spans="1:38" x14ac:dyDescent="0.35">
      <c r="A37" s="35">
        <v>350135</v>
      </c>
      <c r="B37" s="15" t="s">
        <v>152</v>
      </c>
      <c r="D37" s="38" t="s">
        <v>147</v>
      </c>
      <c r="E37" s="16">
        <v>1.6</v>
      </c>
      <c r="F37" s="16">
        <v>1.8</v>
      </c>
      <c r="G37" s="16">
        <v>152</v>
      </c>
      <c r="H37" s="19">
        <v>80</v>
      </c>
      <c r="I37" s="20">
        <v>60</v>
      </c>
      <c r="K37" s="21">
        <v>20</v>
      </c>
      <c r="N37" s="21">
        <v>10</v>
      </c>
      <c r="P37" s="21">
        <v>5</v>
      </c>
      <c r="Q37" s="21">
        <v>4</v>
      </c>
      <c r="R37" s="21">
        <v>20</v>
      </c>
      <c r="S37" s="21">
        <v>10</v>
      </c>
      <c r="T37" s="21">
        <v>20</v>
      </c>
      <c r="U37" s="21">
        <v>3</v>
      </c>
      <c r="W37" s="23">
        <v>80</v>
      </c>
      <c r="AL37" s="25">
        <v>152</v>
      </c>
    </row>
    <row r="38" spans="1:38" x14ac:dyDescent="0.35">
      <c r="A38" s="35">
        <v>300787</v>
      </c>
      <c r="B38" s="15" t="s">
        <v>153</v>
      </c>
      <c r="D38" s="38" t="s">
        <v>138</v>
      </c>
      <c r="E38" s="16">
        <v>1.5</v>
      </c>
      <c r="F38" s="16">
        <v>1.6</v>
      </c>
      <c r="H38" s="19">
        <v>120</v>
      </c>
      <c r="I38" s="20">
        <v>15</v>
      </c>
      <c r="J38" s="21">
        <v>15</v>
      </c>
      <c r="K38" s="21">
        <v>10</v>
      </c>
      <c r="L38" s="21">
        <v>10</v>
      </c>
      <c r="N38" s="21">
        <v>10</v>
      </c>
      <c r="O38" s="21">
        <v>15</v>
      </c>
      <c r="P38" s="21">
        <v>5</v>
      </c>
      <c r="Q38" s="21">
        <v>10</v>
      </c>
      <c r="S38" s="21">
        <v>10</v>
      </c>
      <c r="T38" s="21">
        <v>10</v>
      </c>
      <c r="U38" s="21">
        <v>10</v>
      </c>
      <c r="W38" s="23">
        <v>0</v>
      </c>
      <c r="AL38" s="25">
        <v>120</v>
      </c>
    </row>
    <row r="39" spans="1:38" hidden="1" x14ac:dyDescent="0.35">
      <c r="A39" s="35">
        <v>350135</v>
      </c>
      <c r="W39" s="23">
        <v>0</v>
      </c>
    </row>
    <row r="40" spans="1:38" hidden="1" x14ac:dyDescent="0.35">
      <c r="A40" s="35">
        <v>300376</v>
      </c>
      <c r="B40" s="15" t="s">
        <v>154</v>
      </c>
      <c r="D40" s="38" t="s">
        <v>108</v>
      </c>
      <c r="E40" s="16">
        <v>1.7</v>
      </c>
      <c r="F40" s="16">
        <v>1.8</v>
      </c>
      <c r="W40" s="23">
        <v>0</v>
      </c>
    </row>
    <row r="41" spans="1:38" x14ac:dyDescent="0.35">
      <c r="A41" s="35">
        <v>300374</v>
      </c>
      <c r="B41" s="15" t="s">
        <v>155</v>
      </c>
      <c r="D41" s="38" t="s">
        <v>156</v>
      </c>
      <c r="E41" s="16">
        <v>1.4</v>
      </c>
      <c r="F41" s="16">
        <v>1.5</v>
      </c>
      <c r="H41" s="19">
        <v>240</v>
      </c>
      <c r="W41" s="23">
        <v>240</v>
      </c>
    </row>
    <row r="42" spans="1:38" hidden="1" x14ac:dyDescent="0.35">
      <c r="A42" s="35">
        <v>300379</v>
      </c>
      <c r="B42" s="15" t="s">
        <v>157</v>
      </c>
      <c r="D42" s="38" t="s">
        <v>158</v>
      </c>
      <c r="E42" s="16">
        <v>0.8</v>
      </c>
      <c r="F42" s="16">
        <v>1</v>
      </c>
      <c r="W42" s="23">
        <v>0</v>
      </c>
    </row>
    <row r="43" spans="1:38" hidden="1" x14ac:dyDescent="0.35">
      <c r="A43" s="35">
        <v>300379</v>
      </c>
      <c r="B43" s="15" t="s">
        <v>159</v>
      </c>
      <c r="D43" s="38" t="s">
        <v>158</v>
      </c>
      <c r="E43" s="16">
        <v>0.8</v>
      </c>
      <c r="F43" s="16">
        <v>1</v>
      </c>
      <c r="W43" s="23">
        <v>0</v>
      </c>
    </row>
    <row r="44" spans="1:38" hidden="1" x14ac:dyDescent="0.35">
      <c r="A44" s="35">
        <v>300381</v>
      </c>
      <c r="B44" s="15" t="s">
        <v>160</v>
      </c>
      <c r="D44" s="38" t="s">
        <v>158</v>
      </c>
      <c r="E44" s="16">
        <v>0.8</v>
      </c>
      <c r="F44" s="16">
        <v>1</v>
      </c>
      <c r="W44" s="23">
        <v>0</v>
      </c>
    </row>
    <row r="45" spans="1:38" hidden="1" x14ac:dyDescent="0.35">
      <c r="A45" s="35">
        <v>300386</v>
      </c>
      <c r="B45" s="15" t="s">
        <v>161</v>
      </c>
      <c r="D45" s="38" t="s">
        <v>162</v>
      </c>
      <c r="E45" s="16">
        <v>0.4</v>
      </c>
      <c r="F45" s="16">
        <v>0.45</v>
      </c>
      <c r="W45" s="23">
        <v>0</v>
      </c>
    </row>
    <row r="46" spans="1:38" x14ac:dyDescent="0.35">
      <c r="A46" s="35">
        <v>300257</v>
      </c>
      <c r="B46" s="15" t="s">
        <v>163</v>
      </c>
      <c r="D46" s="38" t="s">
        <v>162</v>
      </c>
      <c r="E46" s="16">
        <v>1.3</v>
      </c>
      <c r="F46" s="16">
        <v>1.5</v>
      </c>
      <c r="G46" s="16">
        <v>107</v>
      </c>
      <c r="I46" s="20">
        <v>10</v>
      </c>
      <c r="J46" s="21">
        <v>5</v>
      </c>
      <c r="L46" s="21">
        <v>3</v>
      </c>
      <c r="U46" s="21">
        <v>1</v>
      </c>
      <c r="W46" s="23">
        <v>88</v>
      </c>
      <c r="AL46" s="25">
        <v>19</v>
      </c>
    </row>
    <row r="47" spans="1:38" x14ac:dyDescent="0.35">
      <c r="A47" s="35">
        <v>300898</v>
      </c>
      <c r="B47" s="15" t="s">
        <v>164</v>
      </c>
      <c r="D47" s="38" t="s">
        <v>165</v>
      </c>
      <c r="E47" s="16">
        <v>1.4</v>
      </c>
      <c r="F47" s="16">
        <v>1.5</v>
      </c>
      <c r="G47" s="16">
        <v>9</v>
      </c>
      <c r="H47" s="19">
        <v>50</v>
      </c>
      <c r="I47" s="20">
        <v>8</v>
      </c>
      <c r="J47" s="21">
        <v>10</v>
      </c>
      <c r="K47" s="21">
        <v>10</v>
      </c>
      <c r="M47" s="21">
        <v>2</v>
      </c>
      <c r="P47" s="21">
        <v>2</v>
      </c>
      <c r="R47" s="21">
        <v>10</v>
      </c>
      <c r="T47" s="21">
        <v>3</v>
      </c>
      <c r="U47" s="21">
        <v>4</v>
      </c>
      <c r="W47" s="23">
        <v>10</v>
      </c>
      <c r="AL47" s="25">
        <v>49</v>
      </c>
    </row>
    <row r="48" spans="1:38" hidden="1" x14ac:dyDescent="0.35">
      <c r="A48" s="35">
        <v>350431</v>
      </c>
      <c r="B48" s="15" t="s">
        <v>299</v>
      </c>
      <c r="D48" s="38" t="s">
        <v>132</v>
      </c>
      <c r="E48" s="16">
        <v>2.2000000000000002</v>
      </c>
      <c r="F48" s="16">
        <v>2.2999999999999998</v>
      </c>
      <c r="W48" s="23">
        <v>0</v>
      </c>
    </row>
    <row r="49" spans="1:38" hidden="1" x14ac:dyDescent="0.35">
      <c r="A49" s="35">
        <v>350211</v>
      </c>
      <c r="B49" s="15" t="s">
        <v>166</v>
      </c>
      <c r="D49" s="38" t="s">
        <v>167</v>
      </c>
      <c r="E49" s="16" t="s">
        <v>168</v>
      </c>
      <c r="F49" s="16" t="s">
        <v>169</v>
      </c>
      <c r="W49" s="23">
        <v>0</v>
      </c>
    </row>
    <row r="50" spans="1:38" hidden="1" x14ac:dyDescent="0.35">
      <c r="A50" s="35">
        <v>301880</v>
      </c>
      <c r="B50" s="15" t="s">
        <v>170</v>
      </c>
      <c r="D50" s="38" t="s">
        <v>171</v>
      </c>
      <c r="E50" s="16">
        <v>0.9</v>
      </c>
      <c r="F50" s="16">
        <v>0.91</v>
      </c>
      <c r="W50" s="23">
        <v>0</v>
      </c>
    </row>
    <row r="51" spans="1:38" hidden="1" x14ac:dyDescent="0.35">
      <c r="A51" s="35">
        <v>301880</v>
      </c>
      <c r="B51" s="15" t="s">
        <v>172</v>
      </c>
      <c r="W51" s="23">
        <v>0</v>
      </c>
    </row>
    <row r="52" spans="1:38" x14ac:dyDescent="0.35">
      <c r="A52" s="35">
        <v>300886</v>
      </c>
      <c r="B52" s="15" t="s">
        <v>173</v>
      </c>
      <c r="D52" s="38" t="s">
        <v>117</v>
      </c>
      <c r="E52" s="16">
        <v>6</v>
      </c>
      <c r="F52" s="16">
        <v>6.5</v>
      </c>
      <c r="G52" s="16">
        <v>116</v>
      </c>
      <c r="H52" s="19">
        <v>150</v>
      </c>
      <c r="I52" s="20">
        <v>15</v>
      </c>
      <c r="J52" s="21">
        <v>10</v>
      </c>
      <c r="K52" s="21">
        <v>20</v>
      </c>
      <c r="L52" s="21">
        <v>5</v>
      </c>
      <c r="M52" s="21">
        <v>5</v>
      </c>
      <c r="N52" s="21">
        <v>5</v>
      </c>
      <c r="P52" s="21">
        <v>3</v>
      </c>
      <c r="Q52" s="21">
        <v>10</v>
      </c>
      <c r="R52" s="21">
        <v>10</v>
      </c>
      <c r="T52" s="21">
        <v>5</v>
      </c>
      <c r="W52" s="23">
        <v>178</v>
      </c>
      <c r="AL52" s="25">
        <v>88</v>
      </c>
    </row>
    <row r="53" spans="1:38" hidden="1" x14ac:dyDescent="0.35">
      <c r="A53" s="35">
        <v>350005</v>
      </c>
      <c r="B53" s="15" t="s">
        <v>174</v>
      </c>
      <c r="D53" s="38" t="s">
        <v>175</v>
      </c>
      <c r="E53" s="16">
        <v>0.4</v>
      </c>
      <c r="F53" s="16">
        <v>0.44</v>
      </c>
      <c r="W53" s="23">
        <v>0</v>
      </c>
    </row>
    <row r="54" spans="1:38" x14ac:dyDescent="0.35">
      <c r="A54" s="35">
        <v>301471</v>
      </c>
      <c r="B54" s="15" t="s">
        <v>176</v>
      </c>
      <c r="D54" s="38" t="s">
        <v>97</v>
      </c>
      <c r="E54" s="16">
        <v>0.89</v>
      </c>
      <c r="F54" s="16">
        <v>1</v>
      </c>
      <c r="G54" s="16">
        <v>168</v>
      </c>
      <c r="L54" s="21">
        <v>10</v>
      </c>
      <c r="M54" s="21">
        <v>8</v>
      </c>
      <c r="N54" s="21">
        <v>10</v>
      </c>
      <c r="Q54" s="21">
        <v>10</v>
      </c>
      <c r="S54" s="21">
        <v>14</v>
      </c>
      <c r="T54" s="21">
        <v>10</v>
      </c>
      <c r="W54" s="23">
        <v>106</v>
      </c>
      <c r="AL54" s="25">
        <v>62</v>
      </c>
    </row>
    <row r="55" spans="1:38" x14ac:dyDescent="0.35">
      <c r="A55" s="35">
        <v>300401</v>
      </c>
      <c r="B55" s="15" t="s">
        <v>177</v>
      </c>
      <c r="D55" s="38" t="s">
        <v>178</v>
      </c>
      <c r="E55" s="16">
        <v>1.1000000000000001</v>
      </c>
      <c r="F55" s="16">
        <v>1.2</v>
      </c>
      <c r="G55" s="16">
        <v>53</v>
      </c>
      <c r="H55" s="19">
        <v>60</v>
      </c>
      <c r="I55" s="20">
        <v>20</v>
      </c>
      <c r="K55" s="21">
        <v>10</v>
      </c>
      <c r="L55" s="21">
        <v>10</v>
      </c>
      <c r="N55" s="21">
        <v>10</v>
      </c>
      <c r="O55" s="21">
        <v>20</v>
      </c>
      <c r="T55" s="21">
        <v>10</v>
      </c>
      <c r="U55" s="21">
        <v>4</v>
      </c>
      <c r="W55" s="23">
        <v>29</v>
      </c>
      <c r="AL55" s="25">
        <v>84</v>
      </c>
    </row>
    <row r="56" spans="1:38" hidden="1" x14ac:dyDescent="0.35">
      <c r="A56" s="35">
        <v>300415</v>
      </c>
      <c r="B56" s="15" t="s">
        <v>179</v>
      </c>
      <c r="D56" s="38" t="s">
        <v>180</v>
      </c>
      <c r="E56" s="16">
        <v>1.1000000000000001</v>
      </c>
      <c r="F56" s="16">
        <v>1.2</v>
      </c>
      <c r="W56" s="23">
        <v>0</v>
      </c>
    </row>
    <row r="57" spans="1:38" x14ac:dyDescent="0.35">
      <c r="A57" s="35">
        <v>300973</v>
      </c>
      <c r="B57" s="15" t="s">
        <v>181</v>
      </c>
      <c r="D57" s="38" t="s">
        <v>121</v>
      </c>
      <c r="E57" s="16">
        <v>0.38</v>
      </c>
      <c r="F57" s="16">
        <v>0.42</v>
      </c>
      <c r="H57" s="19">
        <v>40</v>
      </c>
      <c r="I57" s="20">
        <v>5</v>
      </c>
      <c r="J57" s="21">
        <v>4</v>
      </c>
      <c r="K57" s="21">
        <v>8</v>
      </c>
      <c r="N57" s="21">
        <v>10</v>
      </c>
      <c r="P57" s="21">
        <v>1</v>
      </c>
      <c r="Q57" s="21">
        <v>2</v>
      </c>
      <c r="R57" s="21">
        <v>5</v>
      </c>
      <c r="T57" s="21">
        <v>3</v>
      </c>
      <c r="U57" s="21">
        <v>2</v>
      </c>
      <c r="W57" s="23">
        <v>0</v>
      </c>
      <c r="AL57" s="25">
        <v>40</v>
      </c>
    </row>
    <row r="58" spans="1:38" hidden="1" x14ac:dyDescent="0.35">
      <c r="A58" s="35">
        <v>300418</v>
      </c>
      <c r="B58" s="15" t="s">
        <v>182</v>
      </c>
      <c r="D58" s="38" t="s">
        <v>156</v>
      </c>
      <c r="E58" s="16">
        <v>2.1</v>
      </c>
      <c r="F58" s="16">
        <v>2.2000000000000002</v>
      </c>
      <c r="W58" s="23">
        <v>0</v>
      </c>
    </row>
    <row r="59" spans="1:38" hidden="1" x14ac:dyDescent="0.35">
      <c r="A59" s="35">
        <v>300418</v>
      </c>
      <c r="B59" s="15" t="s">
        <v>184</v>
      </c>
      <c r="D59" s="38" t="s">
        <v>300</v>
      </c>
      <c r="E59" s="16">
        <v>2.1</v>
      </c>
      <c r="F59" s="16">
        <v>2.2000000000000002</v>
      </c>
      <c r="W59" s="23">
        <v>0</v>
      </c>
    </row>
    <row r="60" spans="1:38" hidden="1" x14ac:dyDescent="0.35">
      <c r="A60" s="35">
        <v>300284</v>
      </c>
      <c r="B60" s="15" t="s">
        <v>185</v>
      </c>
      <c r="D60" s="38" t="s">
        <v>108</v>
      </c>
      <c r="E60" s="16">
        <v>1.75</v>
      </c>
      <c r="F60" s="16">
        <v>1.85</v>
      </c>
      <c r="W60" s="23">
        <v>0</v>
      </c>
    </row>
    <row r="61" spans="1:38" x14ac:dyDescent="0.35">
      <c r="A61" s="35">
        <v>300421</v>
      </c>
      <c r="B61" s="15" t="s">
        <v>186</v>
      </c>
      <c r="D61" s="38" t="s">
        <v>156</v>
      </c>
      <c r="E61" s="16">
        <v>1.4</v>
      </c>
      <c r="F61" s="16">
        <v>1.5</v>
      </c>
      <c r="G61" s="16">
        <v>42</v>
      </c>
      <c r="H61" s="19">
        <v>320</v>
      </c>
      <c r="I61" s="20">
        <v>40</v>
      </c>
      <c r="K61" s="21">
        <v>20</v>
      </c>
      <c r="L61" s="21">
        <v>5</v>
      </c>
      <c r="N61" s="21">
        <v>10</v>
      </c>
      <c r="O61" s="21">
        <v>10</v>
      </c>
      <c r="P61" s="21">
        <v>5</v>
      </c>
      <c r="U61" s="21">
        <v>5</v>
      </c>
      <c r="W61" s="23">
        <v>267</v>
      </c>
      <c r="AL61" s="25">
        <v>95</v>
      </c>
    </row>
    <row r="62" spans="1:38" hidden="1" x14ac:dyDescent="0.35">
      <c r="A62" s="35">
        <v>300421</v>
      </c>
      <c r="B62" s="15" t="s">
        <v>187</v>
      </c>
      <c r="D62" s="38" t="s">
        <v>156</v>
      </c>
      <c r="E62" s="16">
        <v>1.5</v>
      </c>
      <c r="F62" s="16">
        <v>1.6</v>
      </c>
      <c r="W62" s="23">
        <v>0</v>
      </c>
    </row>
    <row r="63" spans="1:38" x14ac:dyDescent="0.35">
      <c r="A63" s="35">
        <v>300422</v>
      </c>
      <c r="B63" s="15" t="s">
        <v>188</v>
      </c>
      <c r="D63" s="38" t="s">
        <v>125</v>
      </c>
      <c r="E63" s="16">
        <v>1</v>
      </c>
      <c r="F63" s="16">
        <v>1.1000000000000001</v>
      </c>
      <c r="G63" s="16">
        <v>97</v>
      </c>
      <c r="H63" s="19">
        <v>60</v>
      </c>
      <c r="I63" s="20">
        <v>20</v>
      </c>
      <c r="N63" s="21">
        <v>10</v>
      </c>
      <c r="O63" s="21">
        <v>20</v>
      </c>
      <c r="P63" s="21">
        <v>5</v>
      </c>
      <c r="S63" s="21">
        <v>8</v>
      </c>
      <c r="U63" s="21">
        <v>3</v>
      </c>
      <c r="W63" s="23">
        <v>91</v>
      </c>
      <c r="AL63" s="25">
        <v>66</v>
      </c>
    </row>
    <row r="64" spans="1:38" x14ac:dyDescent="0.35">
      <c r="A64" s="35">
        <v>300430</v>
      </c>
      <c r="B64" s="15" t="s">
        <v>189</v>
      </c>
      <c r="D64" s="38" t="s">
        <v>108</v>
      </c>
      <c r="E64" s="16">
        <v>2.48</v>
      </c>
      <c r="F64" s="16">
        <v>2.85</v>
      </c>
      <c r="G64" s="16">
        <v>42</v>
      </c>
      <c r="M64" s="21">
        <v>1</v>
      </c>
      <c r="S64" s="21">
        <v>2</v>
      </c>
      <c r="U64" s="21">
        <v>2</v>
      </c>
      <c r="W64" s="23">
        <v>37</v>
      </c>
      <c r="AL64" s="25">
        <v>5</v>
      </c>
    </row>
    <row r="65" spans="1:38" x14ac:dyDescent="0.35">
      <c r="A65" s="35">
        <v>300425</v>
      </c>
      <c r="B65" s="15" t="s">
        <v>190</v>
      </c>
      <c r="D65" s="38" t="s">
        <v>108</v>
      </c>
      <c r="E65" s="16">
        <v>3</v>
      </c>
      <c r="F65" s="16">
        <v>3.2</v>
      </c>
      <c r="G65" s="16">
        <v>22</v>
      </c>
      <c r="M65" s="21">
        <v>1</v>
      </c>
      <c r="S65" s="21">
        <v>2</v>
      </c>
      <c r="W65" s="23">
        <v>19</v>
      </c>
      <c r="AL65" s="25">
        <v>3</v>
      </c>
    </row>
    <row r="66" spans="1:38" x14ac:dyDescent="0.35">
      <c r="A66" s="35">
        <v>300427</v>
      </c>
      <c r="B66" s="15" t="s">
        <v>191</v>
      </c>
      <c r="D66" s="38" t="s">
        <v>108</v>
      </c>
      <c r="E66" s="16">
        <v>2.2000000000000002</v>
      </c>
      <c r="F66" s="16">
        <v>2.4</v>
      </c>
      <c r="G66" s="16">
        <v>131</v>
      </c>
      <c r="H66" s="19">
        <v>88</v>
      </c>
      <c r="I66" s="20">
        <v>60</v>
      </c>
      <c r="K66" s="21">
        <v>20</v>
      </c>
      <c r="L66" s="21">
        <v>10</v>
      </c>
      <c r="N66" s="21">
        <v>10</v>
      </c>
      <c r="P66" s="21">
        <v>5</v>
      </c>
      <c r="Q66" s="21">
        <v>5</v>
      </c>
      <c r="R66" s="21">
        <v>20</v>
      </c>
      <c r="S66" s="21">
        <v>14</v>
      </c>
      <c r="W66" s="23">
        <v>75</v>
      </c>
      <c r="AL66" s="25">
        <v>144</v>
      </c>
    </row>
    <row r="67" spans="1:38" x14ac:dyDescent="0.35">
      <c r="A67" s="35">
        <v>300312</v>
      </c>
      <c r="B67" s="15" t="s">
        <v>192</v>
      </c>
      <c r="D67" s="38" t="s">
        <v>106</v>
      </c>
      <c r="E67" s="16">
        <v>0.92</v>
      </c>
      <c r="F67" s="16">
        <v>1.05</v>
      </c>
      <c r="G67" s="16">
        <v>113</v>
      </c>
      <c r="H67" s="19">
        <v>110</v>
      </c>
      <c r="I67" s="20">
        <v>10</v>
      </c>
      <c r="J67" s="21">
        <v>5</v>
      </c>
      <c r="K67" s="21">
        <v>20</v>
      </c>
      <c r="L67" s="21">
        <v>5</v>
      </c>
      <c r="N67" s="21">
        <v>20</v>
      </c>
      <c r="P67" s="21">
        <v>5</v>
      </c>
      <c r="T67" s="21">
        <v>10</v>
      </c>
      <c r="U67" s="21">
        <v>5</v>
      </c>
      <c r="W67" s="23">
        <v>143</v>
      </c>
      <c r="AL67" s="25">
        <v>80</v>
      </c>
    </row>
    <row r="68" spans="1:38" x14ac:dyDescent="0.35">
      <c r="A68" s="35">
        <v>300428</v>
      </c>
      <c r="B68" s="15" t="s">
        <v>193</v>
      </c>
      <c r="D68" s="38" t="s">
        <v>108</v>
      </c>
      <c r="E68" s="16">
        <v>2.1</v>
      </c>
      <c r="F68" s="16">
        <v>2.2000000000000002</v>
      </c>
      <c r="G68" s="16">
        <v>77</v>
      </c>
      <c r="I68" s="20">
        <v>30</v>
      </c>
      <c r="P68" s="21">
        <v>5</v>
      </c>
      <c r="Q68" s="21">
        <v>5</v>
      </c>
      <c r="W68" s="23">
        <v>37</v>
      </c>
      <c r="AL68" s="25">
        <v>40</v>
      </c>
    </row>
    <row r="69" spans="1:38" hidden="1" x14ac:dyDescent="0.35">
      <c r="A69" s="35">
        <v>350357</v>
      </c>
      <c r="B69" s="15" t="s">
        <v>194</v>
      </c>
      <c r="D69" s="38" t="s">
        <v>117</v>
      </c>
      <c r="E69" s="16">
        <v>0.8</v>
      </c>
      <c r="F69" s="16">
        <v>0.9</v>
      </c>
      <c r="W69" s="23">
        <v>0</v>
      </c>
    </row>
    <row r="70" spans="1:38" x14ac:dyDescent="0.35">
      <c r="A70" s="35">
        <v>350006</v>
      </c>
      <c r="B70" s="15" t="s">
        <v>195</v>
      </c>
      <c r="D70" s="38" t="s">
        <v>145</v>
      </c>
      <c r="E70" s="16">
        <v>0.55000000000000004</v>
      </c>
      <c r="F70" s="16">
        <v>0.6</v>
      </c>
      <c r="G70" s="16">
        <v>3</v>
      </c>
      <c r="J70" s="21" t="s">
        <v>301</v>
      </c>
      <c r="K70" s="21" t="s">
        <v>301</v>
      </c>
      <c r="Q70" s="21">
        <v>2</v>
      </c>
      <c r="R70" s="21" t="s">
        <v>301</v>
      </c>
      <c r="S70" s="21">
        <v>4</v>
      </c>
      <c r="W70" s="23">
        <v>-3</v>
      </c>
      <c r="AL70" s="25">
        <v>6</v>
      </c>
    </row>
    <row r="71" spans="1:38" x14ac:dyDescent="0.35">
      <c r="A71" s="35">
        <v>400365</v>
      </c>
      <c r="B71" s="15" t="s">
        <v>196</v>
      </c>
      <c r="P71" s="21">
        <v>3</v>
      </c>
      <c r="W71" s="23">
        <v>-3</v>
      </c>
      <c r="AL71" s="25">
        <v>3</v>
      </c>
    </row>
    <row r="72" spans="1:38" hidden="1" x14ac:dyDescent="0.35">
      <c r="A72" s="35">
        <v>400366</v>
      </c>
      <c r="B72" s="15" t="s">
        <v>197</v>
      </c>
      <c r="W72" s="23">
        <v>0</v>
      </c>
    </row>
    <row r="73" spans="1:38" x14ac:dyDescent="0.35">
      <c r="A73" s="35">
        <v>400367</v>
      </c>
      <c r="B73" s="15" t="s">
        <v>198</v>
      </c>
      <c r="P73" s="21">
        <v>2</v>
      </c>
      <c r="W73" s="23">
        <v>-2</v>
      </c>
      <c r="AL73" s="25">
        <v>2</v>
      </c>
    </row>
    <row r="74" spans="1:38" x14ac:dyDescent="0.35">
      <c r="A74" s="35">
        <v>300288</v>
      </c>
      <c r="B74" s="15" t="s">
        <v>199</v>
      </c>
      <c r="D74" s="38" t="s">
        <v>121</v>
      </c>
      <c r="E74" s="16">
        <v>0.65</v>
      </c>
      <c r="F74" s="16">
        <v>0.7</v>
      </c>
      <c r="G74" s="16">
        <v>22</v>
      </c>
      <c r="H74" s="19">
        <v>10</v>
      </c>
      <c r="J74" s="21">
        <v>5</v>
      </c>
      <c r="K74" s="21">
        <v>5</v>
      </c>
      <c r="O74" s="21">
        <v>3</v>
      </c>
      <c r="T74" s="21">
        <v>2</v>
      </c>
      <c r="U74" s="21">
        <v>1</v>
      </c>
      <c r="W74" s="23">
        <v>16</v>
      </c>
      <c r="AL74" s="25">
        <v>16</v>
      </c>
    </row>
    <row r="75" spans="1:38" x14ac:dyDescent="0.35">
      <c r="A75" s="35">
        <v>300291</v>
      </c>
      <c r="B75" s="15" t="s">
        <v>200</v>
      </c>
      <c r="D75" s="38" t="s">
        <v>149</v>
      </c>
      <c r="E75" s="16">
        <v>1.3</v>
      </c>
      <c r="F75" s="16">
        <v>1.45</v>
      </c>
      <c r="G75" s="16">
        <v>64</v>
      </c>
      <c r="I75" s="20">
        <v>10</v>
      </c>
      <c r="L75" s="21">
        <v>2</v>
      </c>
      <c r="M75" s="21">
        <v>1</v>
      </c>
      <c r="Q75" s="21">
        <v>1</v>
      </c>
      <c r="R75" s="21">
        <v>5</v>
      </c>
      <c r="W75" s="23">
        <v>45</v>
      </c>
      <c r="AL75" s="25">
        <v>19</v>
      </c>
    </row>
    <row r="76" spans="1:38" x14ac:dyDescent="0.35">
      <c r="A76" s="35">
        <v>300801</v>
      </c>
      <c r="B76" s="15" t="s">
        <v>201</v>
      </c>
      <c r="D76" s="38" t="s">
        <v>202</v>
      </c>
      <c r="E76" s="16">
        <v>1.22</v>
      </c>
      <c r="F76" s="16">
        <v>1.4</v>
      </c>
      <c r="G76" s="16">
        <v>9</v>
      </c>
      <c r="H76" s="19">
        <v>44</v>
      </c>
      <c r="I76" s="20">
        <v>11</v>
      </c>
      <c r="J76" s="21">
        <v>3</v>
      </c>
      <c r="L76" s="21">
        <v>3</v>
      </c>
      <c r="N76" s="21">
        <v>3</v>
      </c>
      <c r="O76" s="21">
        <v>5</v>
      </c>
      <c r="Q76" s="21">
        <v>3</v>
      </c>
      <c r="S76" s="21">
        <v>4</v>
      </c>
      <c r="U76" s="21">
        <v>1</v>
      </c>
      <c r="W76" s="23">
        <v>20</v>
      </c>
      <c r="AL76" s="25">
        <v>33</v>
      </c>
    </row>
    <row r="77" spans="1:38" x14ac:dyDescent="0.35">
      <c r="A77" s="35">
        <v>350177</v>
      </c>
      <c r="B77" s="15" t="s">
        <v>203</v>
      </c>
      <c r="D77" s="38" t="s">
        <v>121</v>
      </c>
      <c r="E77" s="16" t="s">
        <v>302</v>
      </c>
      <c r="F77" s="16" t="s">
        <v>303</v>
      </c>
      <c r="H77" s="19">
        <v>20</v>
      </c>
      <c r="K77" s="21">
        <v>20</v>
      </c>
      <c r="W77" s="23">
        <v>0</v>
      </c>
      <c r="AL77" s="25">
        <v>20</v>
      </c>
    </row>
    <row r="78" spans="1:38" hidden="1" x14ac:dyDescent="0.35">
      <c r="A78" s="35">
        <v>350179</v>
      </c>
      <c r="B78" s="15" t="s">
        <v>204</v>
      </c>
      <c r="D78" s="38" t="s">
        <v>205</v>
      </c>
      <c r="W78" s="23">
        <v>0</v>
      </c>
    </row>
    <row r="79" spans="1:38" x14ac:dyDescent="0.35">
      <c r="A79" s="35">
        <v>350178</v>
      </c>
      <c r="B79" s="15" t="s">
        <v>206</v>
      </c>
      <c r="D79" s="38" t="s">
        <v>205</v>
      </c>
      <c r="I79" s="20">
        <v>12</v>
      </c>
      <c r="W79" s="23">
        <v>-12</v>
      </c>
      <c r="AL79" s="25">
        <v>12</v>
      </c>
    </row>
    <row r="80" spans="1:38" hidden="1" x14ac:dyDescent="0.35">
      <c r="A80" s="35">
        <v>350180</v>
      </c>
      <c r="B80" s="15" t="s">
        <v>207</v>
      </c>
      <c r="W80" s="23">
        <v>0</v>
      </c>
    </row>
    <row r="81" spans="1:38" x14ac:dyDescent="0.35">
      <c r="A81" s="35">
        <v>350001</v>
      </c>
      <c r="B81" s="15" t="s">
        <v>208</v>
      </c>
      <c r="D81" s="38" t="s">
        <v>209</v>
      </c>
      <c r="E81" s="16">
        <v>0.7</v>
      </c>
      <c r="F81" s="16">
        <v>0.73</v>
      </c>
      <c r="G81" s="16">
        <v>110</v>
      </c>
      <c r="H81" s="19">
        <v>225</v>
      </c>
      <c r="J81" s="21">
        <v>20</v>
      </c>
      <c r="K81" s="21">
        <v>20</v>
      </c>
      <c r="L81" s="21">
        <v>5</v>
      </c>
      <c r="M81" s="21">
        <v>5</v>
      </c>
      <c r="N81" s="21">
        <v>10</v>
      </c>
      <c r="O81" s="21">
        <v>30</v>
      </c>
      <c r="P81" s="21">
        <v>5</v>
      </c>
      <c r="Q81" s="21">
        <v>5</v>
      </c>
      <c r="S81" s="21">
        <v>14</v>
      </c>
      <c r="T81" s="21">
        <v>10</v>
      </c>
      <c r="U81" s="21">
        <v>5</v>
      </c>
      <c r="W81" s="23">
        <v>206</v>
      </c>
      <c r="AL81" s="25">
        <v>129</v>
      </c>
    </row>
    <row r="82" spans="1:38" x14ac:dyDescent="0.35">
      <c r="A82" s="35">
        <v>300456</v>
      </c>
      <c r="B82" s="15" t="s">
        <v>210</v>
      </c>
      <c r="D82" s="38" t="s">
        <v>211</v>
      </c>
      <c r="E82" s="16">
        <v>0.88</v>
      </c>
      <c r="F82" s="16">
        <v>0.95</v>
      </c>
      <c r="G82" s="16">
        <v>24</v>
      </c>
      <c r="H82" s="19">
        <v>30</v>
      </c>
      <c r="J82" s="21">
        <v>4</v>
      </c>
      <c r="K82" s="21">
        <v>10</v>
      </c>
      <c r="L82" s="21">
        <v>3</v>
      </c>
      <c r="M82" s="21">
        <v>1</v>
      </c>
      <c r="N82" s="21">
        <v>5</v>
      </c>
      <c r="O82" s="21">
        <v>3</v>
      </c>
      <c r="P82" s="21">
        <v>10</v>
      </c>
      <c r="Q82" s="21">
        <v>2</v>
      </c>
      <c r="U82" s="21">
        <v>3</v>
      </c>
      <c r="W82" s="23">
        <v>13</v>
      </c>
      <c r="AL82" s="25">
        <v>41</v>
      </c>
    </row>
    <row r="83" spans="1:38" x14ac:dyDescent="0.35">
      <c r="A83" s="35">
        <v>301082</v>
      </c>
      <c r="B83" s="15" t="s">
        <v>212</v>
      </c>
      <c r="D83" s="38" t="s">
        <v>213</v>
      </c>
      <c r="F83" s="16">
        <v>3.2</v>
      </c>
      <c r="I83" s="20">
        <v>13</v>
      </c>
      <c r="W83" s="23">
        <v>-13</v>
      </c>
      <c r="AL83" s="25">
        <v>13</v>
      </c>
    </row>
    <row r="84" spans="1:38" x14ac:dyDescent="0.35">
      <c r="A84" s="35">
        <v>200447</v>
      </c>
      <c r="B84" s="15" t="s">
        <v>214</v>
      </c>
      <c r="D84" s="38" t="s">
        <v>102</v>
      </c>
      <c r="E84" s="16">
        <v>3.32</v>
      </c>
      <c r="F84" s="16">
        <v>0.35</v>
      </c>
      <c r="I84" s="20">
        <v>12</v>
      </c>
      <c r="W84" s="23">
        <v>-12</v>
      </c>
      <c r="AL84" s="25">
        <v>12</v>
      </c>
    </row>
    <row r="85" spans="1:38" hidden="1" x14ac:dyDescent="0.35">
      <c r="A85" s="35">
        <v>200951</v>
      </c>
      <c r="B85" s="15" t="s">
        <v>215</v>
      </c>
      <c r="D85" s="38" t="s">
        <v>80</v>
      </c>
      <c r="E85" s="16">
        <v>1.1499999999999999</v>
      </c>
      <c r="F85" s="16">
        <v>1.25</v>
      </c>
      <c r="W85" s="23">
        <v>0</v>
      </c>
    </row>
    <row r="86" spans="1:38" x14ac:dyDescent="0.35">
      <c r="A86" s="35">
        <v>200651</v>
      </c>
      <c r="B86" s="15" t="s">
        <v>216</v>
      </c>
      <c r="D86" s="38" t="s">
        <v>102</v>
      </c>
      <c r="E86" s="16">
        <v>0.4</v>
      </c>
      <c r="F86" s="16">
        <v>0.45</v>
      </c>
      <c r="I86" s="20">
        <v>20</v>
      </c>
      <c r="W86" s="23">
        <v>-20</v>
      </c>
      <c r="AL86" s="25">
        <v>20</v>
      </c>
    </row>
    <row r="87" spans="1:38" hidden="1" x14ac:dyDescent="0.35">
      <c r="A87" s="35">
        <v>200448</v>
      </c>
      <c r="B87" s="15" t="s">
        <v>217</v>
      </c>
      <c r="D87" s="38" t="s">
        <v>102</v>
      </c>
      <c r="E87" s="16">
        <v>0.4</v>
      </c>
      <c r="F87" s="16">
        <v>0.45</v>
      </c>
      <c r="W87" s="23">
        <v>0</v>
      </c>
    </row>
    <row r="88" spans="1:38" x14ac:dyDescent="0.35">
      <c r="A88" s="35">
        <v>250019</v>
      </c>
      <c r="B88" s="15" t="s">
        <v>218</v>
      </c>
      <c r="D88" s="38" t="s">
        <v>119</v>
      </c>
      <c r="E88" s="16">
        <v>0.55000000000000004</v>
      </c>
      <c r="F88" s="16">
        <v>0.6</v>
      </c>
      <c r="G88" s="16">
        <v>557</v>
      </c>
      <c r="I88" s="20">
        <v>10</v>
      </c>
      <c r="J88" s="21">
        <v>112</v>
      </c>
      <c r="K88" s="21">
        <v>112</v>
      </c>
      <c r="M88" s="21">
        <v>53</v>
      </c>
      <c r="N88" s="21">
        <v>56</v>
      </c>
      <c r="O88" s="21">
        <v>112</v>
      </c>
      <c r="W88" s="23">
        <v>102</v>
      </c>
      <c r="AL88" s="25">
        <v>455</v>
      </c>
    </row>
    <row r="89" spans="1:38" hidden="1" x14ac:dyDescent="0.35">
      <c r="A89" s="35">
        <v>200654</v>
      </c>
      <c r="B89" s="15" t="s">
        <v>304</v>
      </c>
      <c r="D89" s="38" t="s">
        <v>80</v>
      </c>
      <c r="E89" s="16">
        <v>0.4</v>
      </c>
      <c r="F89" s="16">
        <v>0.48</v>
      </c>
      <c r="W89" s="23">
        <v>0</v>
      </c>
    </row>
    <row r="90" spans="1:38" x14ac:dyDescent="0.35">
      <c r="A90" s="35">
        <v>250033</v>
      </c>
      <c r="B90" s="15" t="s">
        <v>220</v>
      </c>
      <c r="D90" s="38" t="s">
        <v>119</v>
      </c>
      <c r="E90" s="16">
        <v>0.65</v>
      </c>
      <c r="F90" s="16">
        <v>0.75</v>
      </c>
      <c r="G90" s="16">
        <v>65</v>
      </c>
      <c r="T90" s="21">
        <v>10</v>
      </c>
      <c r="W90" s="23">
        <v>55</v>
      </c>
      <c r="AL90" s="25">
        <v>10</v>
      </c>
    </row>
    <row r="91" spans="1:38" hidden="1" x14ac:dyDescent="0.35">
      <c r="A91" s="35">
        <v>250063</v>
      </c>
      <c r="B91" s="15" t="s">
        <v>221</v>
      </c>
      <c r="D91" s="38" t="s">
        <v>119</v>
      </c>
      <c r="E91" s="16" t="s">
        <v>222</v>
      </c>
      <c r="F91" s="16" t="s">
        <v>223</v>
      </c>
      <c r="W91" s="23">
        <v>0</v>
      </c>
    </row>
    <row r="92" spans="1:38" x14ac:dyDescent="0.35">
      <c r="B92" s="15" t="s">
        <v>224</v>
      </c>
      <c r="D92" s="38" t="s">
        <v>80</v>
      </c>
      <c r="E92" s="16">
        <v>0.55000000000000004</v>
      </c>
      <c r="F92" s="16">
        <v>0.6</v>
      </c>
      <c r="G92" s="16">
        <v>1980</v>
      </c>
      <c r="H92" s="19">
        <v>1980</v>
      </c>
      <c r="R92" s="21">
        <v>240</v>
      </c>
      <c r="S92" s="21">
        <v>60</v>
      </c>
      <c r="T92" s="21">
        <v>60</v>
      </c>
      <c r="W92" s="23">
        <v>3600</v>
      </c>
      <c r="AL92" s="25">
        <v>360</v>
      </c>
    </row>
    <row r="93" spans="1:38" x14ac:dyDescent="0.35">
      <c r="A93" s="35">
        <v>250054</v>
      </c>
      <c r="B93" s="15" t="s">
        <v>225</v>
      </c>
      <c r="D93" s="38" t="s">
        <v>226</v>
      </c>
      <c r="E93" s="16">
        <v>1.2</v>
      </c>
      <c r="F93" s="16">
        <v>1.35</v>
      </c>
      <c r="G93" s="16">
        <v>220</v>
      </c>
      <c r="L93" s="21">
        <v>20</v>
      </c>
      <c r="O93" s="21">
        <v>50</v>
      </c>
      <c r="U93" s="21">
        <v>10</v>
      </c>
      <c r="W93" s="23">
        <v>140</v>
      </c>
      <c r="AL93" s="25">
        <v>80</v>
      </c>
    </row>
    <row r="94" spans="1:38" hidden="1" x14ac:dyDescent="0.35">
      <c r="A94" s="35">
        <v>350148</v>
      </c>
      <c r="B94" s="15" t="s">
        <v>305</v>
      </c>
      <c r="D94" s="38" t="s">
        <v>119</v>
      </c>
      <c r="E94" s="16">
        <v>1.5</v>
      </c>
      <c r="F94" s="16">
        <v>1.65</v>
      </c>
      <c r="W94" s="23">
        <v>0</v>
      </c>
    </row>
    <row r="95" spans="1:38" hidden="1" x14ac:dyDescent="0.35">
      <c r="A95" s="35">
        <v>200745</v>
      </c>
      <c r="B95" s="15" t="s">
        <v>252</v>
      </c>
      <c r="D95" s="38" t="s">
        <v>119</v>
      </c>
      <c r="E95" s="16">
        <v>0.4</v>
      </c>
      <c r="F95" s="16">
        <v>0.5</v>
      </c>
      <c r="W95" s="23">
        <v>0</v>
      </c>
    </row>
    <row r="96" spans="1:38" hidden="1" x14ac:dyDescent="0.35">
      <c r="B96" s="15" t="s">
        <v>228</v>
      </c>
      <c r="W96" s="23">
        <v>0</v>
      </c>
    </row>
    <row r="97" spans="1:38" hidden="1" x14ac:dyDescent="0.35">
      <c r="A97" s="35">
        <v>300341</v>
      </c>
      <c r="B97" s="15" t="s">
        <v>229</v>
      </c>
      <c r="D97" s="38" t="s">
        <v>102</v>
      </c>
      <c r="F97" s="16">
        <v>0.9</v>
      </c>
      <c r="W97" s="23">
        <v>0</v>
      </c>
    </row>
    <row r="98" spans="1:38" hidden="1" x14ac:dyDescent="0.35">
      <c r="A98" s="35">
        <v>350324</v>
      </c>
      <c r="B98" s="15" t="s">
        <v>105</v>
      </c>
      <c r="D98" s="38" t="s">
        <v>106</v>
      </c>
      <c r="E98" s="16">
        <v>0.8</v>
      </c>
      <c r="F98" s="16">
        <v>0.85</v>
      </c>
      <c r="W98" s="23">
        <v>0</v>
      </c>
    </row>
    <row r="99" spans="1:38" x14ac:dyDescent="0.35">
      <c r="A99" s="35">
        <v>300349</v>
      </c>
      <c r="B99" s="15" t="s">
        <v>126</v>
      </c>
      <c r="D99" s="38" t="s">
        <v>230</v>
      </c>
      <c r="E99" s="16">
        <v>0.46</v>
      </c>
      <c r="F99" s="16">
        <v>0.48</v>
      </c>
      <c r="G99" s="16">
        <v>53</v>
      </c>
      <c r="H99" s="19">
        <v>120</v>
      </c>
      <c r="W99" s="23">
        <v>50</v>
      </c>
      <c r="X99" s="28">
        <v>20</v>
      </c>
      <c r="Y99" s="28">
        <v>40</v>
      </c>
      <c r="Z99" s="28">
        <v>20</v>
      </c>
      <c r="AA99" s="28">
        <v>20</v>
      </c>
      <c r="AI99" s="28">
        <v>20</v>
      </c>
      <c r="AJ99" s="28">
        <v>3</v>
      </c>
      <c r="AL99" s="25">
        <v>123</v>
      </c>
    </row>
    <row r="100" spans="1:38" hidden="1" x14ac:dyDescent="0.35">
      <c r="A100" s="35">
        <v>350137</v>
      </c>
      <c r="B100" s="15" t="s">
        <v>231</v>
      </c>
      <c r="D100" s="38" t="s">
        <v>130</v>
      </c>
      <c r="E100" s="16">
        <v>4</v>
      </c>
      <c r="F100" s="16">
        <v>3</v>
      </c>
      <c r="W100" s="23">
        <v>0</v>
      </c>
    </row>
    <row r="101" spans="1:38" hidden="1" x14ac:dyDescent="0.35">
      <c r="A101" s="35">
        <v>300878</v>
      </c>
      <c r="B101" s="15" t="s">
        <v>232</v>
      </c>
      <c r="D101" s="38" t="s">
        <v>180</v>
      </c>
      <c r="F101" s="16">
        <v>5.5</v>
      </c>
      <c r="W101" s="23">
        <v>0</v>
      </c>
    </row>
    <row r="102" spans="1:38" hidden="1" x14ac:dyDescent="0.35">
      <c r="A102" s="35">
        <v>300857</v>
      </c>
      <c r="B102" s="15" t="s">
        <v>233</v>
      </c>
      <c r="E102" s="16">
        <v>3.6</v>
      </c>
      <c r="F102" s="16">
        <v>3.8</v>
      </c>
      <c r="W102" s="23">
        <v>0</v>
      </c>
    </row>
    <row r="103" spans="1:38" hidden="1" x14ac:dyDescent="0.35">
      <c r="A103" s="35">
        <v>300374</v>
      </c>
      <c r="B103" s="15" t="s">
        <v>234</v>
      </c>
      <c r="D103" s="38" t="s">
        <v>156</v>
      </c>
      <c r="E103" s="16">
        <v>1.1000000000000001</v>
      </c>
      <c r="F103" s="16">
        <v>1.1499999999999999</v>
      </c>
      <c r="W103" s="23">
        <v>0</v>
      </c>
    </row>
    <row r="104" spans="1:38" hidden="1" x14ac:dyDescent="0.35">
      <c r="A104" s="35">
        <v>300257</v>
      </c>
      <c r="B104" s="15" t="s">
        <v>163</v>
      </c>
      <c r="D104" s="38" t="s">
        <v>162</v>
      </c>
      <c r="F104" s="16">
        <v>1.1000000000000001</v>
      </c>
      <c r="W104" s="23">
        <v>0</v>
      </c>
    </row>
    <row r="105" spans="1:38" hidden="1" x14ac:dyDescent="0.35">
      <c r="A105" s="35">
        <v>300346</v>
      </c>
      <c r="B105" s="15" t="s">
        <v>235</v>
      </c>
      <c r="F105" s="16">
        <v>1</v>
      </c>
      <c r="W105" s="23">
        <v>0</v>
      </c>
    </row>
    <row r="106" spans="1:38" x14ac:dyDescent="0.35">
      <c r="A106" s="35">
        <v>350004</v>
      </c>
      <c r="B106" s="15" t="s">
        <v>236</v>
      </c>
      <c r="D106" s="38" t="s">
        <v>147</v>
      </c>
      <c r="E106" s="16">
        <v>1.2</v>
      </c>
      <c r="F106" s="16">
        <v>1.25</v>
      </c>
      <c r="H106" s="19">
        <v>120</v>
      </c>
      <c r="W106" s="23">
        <v>0</v>
      </c>
      <c r="X106" s="28">
        <v>30</v>
      </c>
      <c r="Y106" s="28">
        <v>40</v>
      </c>
      <c r="AA106" s="28">
        <v>10</v>
      </c>
      <c r="AC106" s="28">
        <v>20</v>
      </c>
      <c r="AI106" s="28">
        <v>20</v>
      </c>
      <c r="AL106" s="25">
        <v>120</v>
      </c>
    </row>
    <row r="107" spans="1:38" hidden="1" x14ac:dyDescent="0.35">
      <c r="A107" s="35">
        <v>350211</v>
      </c>
      <c r="B107" s="15" t="s">
        <v>237</v>
      </c>
      <c r="D107" s="38" t="s">
        <v>167</v>
      </c>
      <c r="E107" s="16">
        <v>1.05</v>
      </c>
      <c r="F107" s="16">
        <v>1.1000000000000001</v>
      </c>
      <c r="W107" s="23">
        <v>0</v>
      </c>
    </row>
    <row r="108" spans="1:38" hidden="1" x14ac:dyDescent="0.35">
      <c r="A108" s="35">
        <v>300787</v>
      </c>
      <c r="B108" s="15" t="s">
        <v>153</v>
      </c>
      <c r="D108" s="38" t="s">
        <v>138</v>
      </c>
      <c r="E108" s="16">
        <v>0.43</v>
      </c>
      <c r="F108" s="16">
        <v>0.45</v>
      </c>
      <c r="W108" s="23">
        <v>0</v>
      </c>
    </row>
    <row r="109" spans="1:38" hidden="1" x14ac:dyDescent="0.35">
      <c r="A109" s="35">
        <v>300387</v>
      </c>
      <c r="B109" s="15" t="s">
        <v>238</v>
      </c>
      <c r="D109" s="38" t="s">
        <v>162</v>
      </c>
      <c r="E109" s="16">
        <v>0.4</v>
      </c>
      <c r="F109" s="16">
        <v>0.45</v>
      </c>
      <c r="W109" s="23">
        <v>0</v>
      </c>
    </row>
    <row r="110" spans="1:38" hidden="1" x14ac:dyDescent="0.35">
      <c r="A110" s="35">
        <v>300381</v>
      </c>
      <c r="B110" s="15" t="s">
        <v>239</v>
      </c>
      <c r="D110" s="38" t="s">
        <v>240</v>
      </c>
      <c r="F110" s="16">
        <v>0.8</v>
      </c>
      <c r="W110" s="23">
        <v>0</v>
      </c>
    </row>
    <row r="111" spans="1:38" hidden="1" x14ac:dyDescent="0.35">
      <c r="A111" s="35">
        <v>300886</v>
      </c>
      <c r="B111" s="15" t="s">
        <v>173</v>
      </c>
      <c r="D111" s="38" t="s">
        <v>117</v>
      </c>
      <c r="F111" s="16">
        <v>6.5</v>
      </c>
      <c r="W111" s="23">
        <v>-65</v>
      </c>
      <c r="X111" s="28">
        <v>10</v>
      </c>
      <c r="Y111" s="28">
        <v>30</v>
      </c>
      <c r="AA111" s="28">
        <v>5</v>
      </c>
      <c r="AC111" s="28">
        <v>20</v>
      </c>
      <c r="AL111" s="25">
        <v>65</v>
      </c>
    </row>
    <row r="112" spans="1:38" hidden="1" x14ac:dyDescent="0.35">
      <c r="A112" s="35">
        <v>300415</v>
      </c>
      <c r="B112" s="15" t="s">
        <v>241</v>
      </c>
      <c r="E112" s="16">
        <v>0.4</v>
      </c>
      <c r="F112" s="16">
        <v>0.5</v>
      </c>
      <c r="W112" s="23">
        <v>0</v>
      </c>
    </row>
    <row r="113" spans="1:38" x14ac:dyDescent="0.35">
      <c r="A113" s="35">
        <v>300435</v>
      </c>
      <c r="B113" s="15" t="s">
        <v>242</v>
      </c>
      <c r="D113" s="38" t="s">
        <v>130</v>
      </c>
      <c r="E113" s="16">
        <v>0.7</v>
      </c>
      <c r="F113" s="16">
        <v>0.8</v>
      </c>
      <c r="H113" s="19">
        <v>40</v>
      </c>
      <c r="W113" s="23">
        <v>0</v>
      </c>
      <c r="X113" s="28">
        <v>10</v>
      </c>
      <c r="Y113" s="28">
        <v>25</v>
      </c>
      <c r="Z113" s="28">
        <v>5</v>
      </c>
      <c r="AL113" s="25">
        <v>40</v>
      </c>
    </row>
    <row r="114" spans="1:38" hidden="1" x14ac:dyDescent="0.35">
      <c r="A114" s="35">
        <v>300418</v>
      </c>
      <c r="B114" s="15" t="s">
        <v>184</v>
      </c>
      <c r="D114" s="38" t="s">
        <v>183</v>
      </c>
      <c r="F114" s="16">
        <v>0.9</v>
      </c>
      <c r="W114" s="23">
        <v>0</v>
      </c>
    </row>
    <row r="115" spans="1:38" hidden="1" x14ac:dyDescent="0.35">
      <c r="A115" s="35">
        <v>300421</v>
      </c>
      <c r="B115" s="15" t="s">
        <v>186</v>
      </c>
      <c r="D115" s="38" t="s">
        <v>156</v>
      </c>
      <c r="E115" s="16" t="s">
        <v>222</v>
      </c>
      <c r="F115" s="16" t="s">
        <v>306</v>
      </c>
      <c r="W115" s="23">
        <v>0</v>
      </c>
    </row>
    <row r="116" spans="1:38" hidden="1" x14ac:dyDescent="0.35">
      <c r="A116" s="35">
        <v>300415</v>
      </c>
      <c r="B116" s="15" t="s">
        <v>189</v>
      </c>
      <c r="F116" s="16">
        <v>1.05</v>
      </c>
      <c r="W116" s="23">
        <v>0</v>
      </c>
    </row>
    <row r="117" spans="1:38" x14ac:dyDescent="0.35">
      <c r="A117" s="35">
        <v>350129</v>
      </c>
      <c r="B117" s="15" t="s">
        <v>243</v>
      </c>
      <c r="D117" s="38" t="s">
        <v>244</v>
      </c>
      <c r="E117" s="16">
        <v>2.25</v>
      </c>
      <c r="F117" s="16">
        <v>2.4</v>
      </c>
      <c r="G117" s="16">
        <v>100</v>
      </c>
      <c r="W117" s="23">
        <v>18</v>
      </c>
      <c r="X117" s="28">
        <v>10</v>
      </c>
      <c r="Z117" s="28">
        <v>20</v>
      </c>
      <c r="AG117" s="28">
        <v>30</v>
      </c>
      <c r="AI117" s="28">
        <v>20</v>
      </c>
      <c r="AJ117" s="28">
        <v>2</v>
      </c>
      <c r="AL117" s="25">
        <v>82</v>
      </c>
    </row>
    <row r="118" spans="1:38" hidden="1" x14ac:dyDescent="0.35">
      <c r="A118" s="35">
        <v>301082</v>
      </c>
      <c r="B118" s="15" t="s">
        <v>212</v>
      </c>
      <c r="F118" s="16">
        <v>3.2</v>
      </c>
      <c r="W118" s="23">
        <v>0</v>
      </c>
    </row>
    <row r="119" spans="1:38" hidden="1" x14ac:dyDescent="0.35">
      <c r="A119" s="35">
        <v>350394</v>
      </c>
      <c r="B119" s="15" t="s">
        <v>141</v>
      </c>
      <c r="W119" s="23">
        <v>0</v>
      </c>
    </row>
    <row r="120" spans="1:38" hidden="1" x14ac:dyDescent="0.35">
      <c r="A120" s="35">
        <v>301443</v>
      </c>
      <c r="B120" s="15" t="s">
        <v>245</v>
      </c>
      <c r="D120" s="38" t="s">
        <v>138</v>
      </c>
      <c r="E120" s="16">
        <v>0.9</v>
      </c>
      <c r="F120" s="16">
        <v>1</v>
      </c>
      <c r="W120" s="23">
        <v>0</v>
      </c>
    </row>
    <row r="121" spans="1:38" hidden="1" x14ac:dyDescent="0.35">
      <c r="A121" s="35">
        <v>300312</v>
      </c>
      <c r="B121" s="15" t="s">
        <v>246</v>
      </c>
      <c r="F121" s="16">
        <v>1</v>
      </c>
      <c r="W121" s="23">
        <v>-20</v>
      </c>
      <c r="Y121" s="28">
        <v>20</v>
      </c>
      <c r="AL121" s="25">
        <v>20</v>
      </c>
    </row>
    <row r="122" spans="1:38" hidden="1" x14ac:dyDescent="0.35">
      <c r="A122" s="35">
        <v>350148</v>
      </c>
      <c r="B122" s="15" t="s">
        <v>307</v>
      </c>
      <c r="D122" s="38" t="s">
        <v>226</v>
      </c>
      <c r="E122" s="16">
        <v>0.8</v>
      </c>
      <c r="F122" s="16">
        <v>0.9</v>
      </c>
      <c r="W122" s="23">
        <v>0</v>
      </c>
    </row>
    <row r="123" spans="1:38" hidden="1" x14ac:dyDescent="0.35">
      <c r="A123" s="35">
        <v>300291</v>
      </c>
      <c r="B123" s="15" t="s">
        <v>247</v>
      </c>
      <c r="D123" s="38" t="s">
        <v>149</v>
      </c>
      <c r="F123" s="16">
        <v>1.35</v>
      </c>
      <c r="W123" s="23">
        <v>-5</v>
      </c>
      <c r="Y123" s="28">
        <v>5</v>
      </c>
      <c r="AL123" s="25">
        <v>5</v>
      </c>
    </row>
    <row r="124" spans="1:38" hidden="1" x14ac:dyDescent="0.35">
      <c r="A124" s="35">
        <v>300456</v>
      </c>
      <c r="B124" s="15" t="s">
        <v>210</v>
      </c>
      <c r="D124" s="38" t="s">
        <v>211</v>
      </c>
      <c r="E124" s="16">
        <v>0.88</v>
      </c>
      <c r="F124" s="16">
        <v>0.95</v>
      </c>
      <c r="W124" s="23">
        <v>0</v>
      </c>
    </row>
    <row r="125" spans="1:38" hidden="1" x14ac:dyDescent="0.35">
      <c r="A125" s="35">
        <v>200447</v>
      </c>
      <c r="B125" s="15" t="s">
        <v>248</v>
      </c>
      <c r="D125" s="38" t="s">
        <v>80</v>
      </c>
      <c r="F125" s="16">
        <v>0.35</v>
      </c>
      <c r="W125" s="23">
        <v>0</v>
      </c>
    </row>
    <row r="126" spans="1:38" hidden="1" x14ac:dyDescent="0.35">
      <c r="B126" s="15" t="s">
        <v>227</v>
      </c>
      <c r="D126" s="38" t="s">
        <v>226</v>
      </c>
      <c r="E126" s="16" t="s">
        <v>308</v>
      </c>
      <c r="F126" s="16">
        <v>1.5</v>
      </c>
      <c r="W126" s="23">
        <v>0</v>
      </c>
    </row>
    <row r="127" spans="1:38" hidden="1" x14ac:dyDescent="0.35">
      <c r="A127" s="35">
        <v>301445</v>
      </c>
      <c r="B127" s="15" t="s">
        <v>193</v>
      </c>
      <c r="D127" s="38" t="s">
        <v>138</v>
      </c>
      <c r="E127" s="16">
        <v>0.9</v>
      </c>
      <c r="F127" s="16">
        <v>1</v>
      </c>
      <c r="W127" s="23">
        <v>0</v>
      </c>
    </row>
    <row r="128" spans="1:38" hidden="1" x14ac:dyDescent="0.35">
      <c r="A128" s="35">
        <v>200448</v>
      </c>
      <c r="B128" s="15" t="s">
        <v>249</v>
      </c>
      <c r="F128" s="16">
        <v>0.45</v>
      </c>
      <c r="W128" s="23">
        <v>0</v>
      </c>
    </row>
    <row r="129" spans="1:23" hidden="1" x14ac:dyDescent="0.35">
      <c r="A129" s="35">
        <v>200654</v>
      </c>
      <c r="B129" s="15" t="s">
        <v>219</v>
      </c>
      <c r="D129" s="38" t="s">
        <v>119</v>
      </c>
      <c r="F129" s="16">
        <v>0.4</v>
      </c>
      <c r="W129" s="23">
        <v>0</v>
      </c>
    </row>
    <row r="130" spans="1:23" hidden="1" x14ac:dyDescent="0.35">
      <c r="A130" s="35">
        <v>250054</v>
      </c>
      <c r="B130" s="15" t="s">
        <v>225</v>
      </c>
      <c r="D130" s="38" t="s">
        <v>250</v>
      </c>
      <c r="F130" s="16">
        <v>0.8</v>
      </c>
      <c r="W130" s="23">
        <v>0</v>
      </c>
    </row>
    <row r="131" spans="1:23" hidden="1" x14ac:dyDescent="0.35">
      <c r="A131" s="35">
        <v>350433</v>
      </c>
      <c r="B131" s="15" t="s">
        <v>251</v>
      </c>
      <c r="F131" s="16">
        <v>1.07</v>
      </c>
      <c r="W131" s="23">
        <v>0</v>
      </c>
    </row>
    <row r="132" spans="1:23" hidden="1" x14ac:dyDescent="0.35">
      <c r="A132" s="35">
        <v>200745</v>
      </c>
      <c r="B132" s="15" t="s">
        <v>252</v>
      </c>
      <c r="D132" s="38" t="s">
        <v>119</v>
      </c>
      <c r="W132" s="23">
        <v>0</v>
      </c>
    </row>
    <row r="133" spans="1:23" hidden="1" x14ac:dyDescent="0.35">
      <c r="B133" s="15" t="s">
        <v>253</v>
      </c>
      <c r="W133" s="23">
        <v>0</v>
      </c>
    </row>
    <row r="134" spans="1:23" hidden="1" x14ac:dyDescent="0.35">
      <c r="W134" s="23">
        <v>0</v>
      </c>
    </row>
    <row r="135" spans="1:23" hidden="1" x14ac:dyDescent="0.35">
      <c r="W135" s="23">
        <v>0</v>
      </c>
    </row>
    <row r="136" spans="1:23" hidden="1" x14ac:dyDescent="0.35">
      <c r="W136" s="23">
        <v>0</v>
      </c>
    </row>
    <row r="137" spans="1:23" hidden="1" x14ac:dyDescent="0.35">
      <c r="W137" s="23">
        <v>0</v>
      </c>
    </row>
    <row r="138" spans="1:23" hidden="1" x14ac:dyDescent="0.35">
      <c r="W138" s="23">
        <v>0</v>
      </c>
    </row>
    <row r="139" spans="1:23" hidden="1" x14ac:dyDescent="0.35">
      <c r="W139" s="23">
        <v>0</v>
      </c>
    </row>
    <row r="140" spans="1:23" hidden="1" x14ac:dyDescent="0.35">
      <c r="W140" s="23">
        <v>0</v>
      </c>
    </row>
    <row r="141" spans="1:23" hidden="1" x14ac:dyDescent="0.35">
      <c r="W141" s="23">
        <v>0</v>
      </c>
    </row>
    <row r="142" spans="1:23" hidden="1" x14ac:dyDescent="0.35">
      <c r="W142" s="23">
        <v>0</v>
      </c>
    </row>
    <row r="143" spans="1:23" hidden="1" x14ac:dyDescent="0.35">
      <c r="W143" s="23">
        <v>0</v>
      </c>
    </row>
    <row r="144" spans="1:23" hidden="1" x14ac:dyDescent="0.35">
      <c r="W144" s="23">
        <v>0</v>
      </c>
    </row>
    <row r="145" spans="1:38" hidden="1" x14ac:dyDescent="0.35">
      <c r="W145" s="23">
        <v>0</v>
      </c>
    </row>
    <row r="146" spans="1:38" hidden="1" x14ac:dyDescent="0.35">
      <c r="W146" s="23">
        <v>0</v>
      </c>
    </row>
    <row r="147" spans="1:38" hidden="1" x14ac:dyDescent="0.35">
      <c r="W147" s="23">
        <v>0</v>
      </c>
    </row>
    <row r="148" spans="1:38" hidden="1" x14ac:dyDescent="0.35">
      <c r="W148" s="23">
        <v>0</v>
      </c>
    </row>
    <row r="149" spans="1:38" hidden="1" x14ac:dyDescent="0.35">
      <c r="B149" s="17">
        <v>44095</v>
      </c>
    </row>
    <row r="150" spans="1:38" hidden="1" x14ac:dyDescent="0.35">
      <c r="A150" s="35" t="s">
        <v>0</v>
      </c>
      <c r="B150" s="15" t="s">
        <v>1</v>
      </c>
      <c r="C150" s="15" t="s">
        <v>2</v>
      </c>
      <c r="D150" s="38" t="s">
        <v>3</v>
      </c>
      <c r="E150" s="16" t="s">
        <v>4</v>
      </c>
      <c r="F150" s="16" t="s">
        <v>5</v>
      </c>
      <c r="G150" s="16" t="s">
        <v>6</v>
      </c>
      <c r="H150" s="19" t="s">
        <v>7</v>
      </c>
      <c r="I150" s="20" t="s">
        <v>8</v>
      </c>
      <c r="J150" s="21" t="s">
        <v>9</v>
      </c>
      <c r="K150" s="21" t="s">
        <v>11</v>
      </c>
      <c r="L150" s="21" t="s">
        <v>12</v>
      </c>
      <c r="M150" s="21" t="s">
        <v>13</v>
      </c>
      <c r="N150" s="21" t="s">
        <v>14</v>
      </c>
      <c r="O150" s="21" t="s">
        <v>68</v>
      </c>
      <c r="P150" s="21" t="s">
        <v>17</v>
      </c>
      <c r="Q150" s="21" t="s">
        <v>18</v>
      </c>
      <c r="R150" s="21" t="s">
        <v>20</v>
      </c>
      <c r="S150" s="21" t="s">
        <v>21</v>
      </c>
      <c r="T150" s="21" t="s">
        <v>55</v>
      </c>
      <c r="U150" s="21" t="s">
        <v>62</v>
      </c>
      <c r="V150" s="21" t="s">
        <v>64</v>
      </c>
      <c r="W150" s="23" t="s">
        <v>54</v>
      </c>
      <c r="X150" s="28" t="s">
        <v>58</v>
      </c>
      <c r="Y150" s="28" t="s">
        <v>22</v>
      </c>
      <c r="Z150" s="28" t="s">
        <v>23</v>
      </c>
      <c r="AA150" s="28" t="s">
        <v>24</v>
      </c>
      <c r="AB150" s="28" t="s">
        <v>25</v>
      </c>
      <c r="AC150" s="28" t="s">
        <v>26</v>
      </c>
      <c r="AD150" s="28" t="s">
        <v>27</v>
      </c>
      <c r="AE150" s="28" t="s">
        <v>29</v>
      </c>
      <c r="AF150" s="28" t="s">
        <v>30</v>
      </c>
      <c r="AG150" s="28" t="s">
        <v>32</v>
      </c>
      <c r="AH150" s="28" t="s">
        <v>33</v>
      </c>
      <c r="AI150" s="28" t="s">
        <v>57</v>
      </c>
      <c r="AJ150" s="28" t="s">
        <v>63</v>
      </c>
      <c r="AK150" s="28" t="s">
        <v>65</v>
      </c>
      <c r="AL150" s="25" t="s">
        <v>34</v>
      </c>
    </row>
    <row r="151" spans="1:38" x14ac:dyDescent="0.35">
      <c r="A151" s="35">
        <v>250111</v>
      </c>
      <c r="B151" s="15" t="s">
        <v>309</v>
      </c>
      <c r="C151" s="15" t="s">
        <v>79</v>
      </c>
      <c r="D151" s="38" t="s">
        <v>87</v>
      </c>
      <c r="E151" s="16">
        <v>19</v>
      </c>
      <c r="F151" s="16">
        <v>21</v>
      </c>
      <c r="G151" s="16">
        <v>76</v>
      </c>
      <c r="Q151" s="21">
        <v>10</v>
      </c>
      <c r="S151" s="21">
        <v>10</v>
      </c>
      <c r="T151" s="21">
        <v>26</v>
      </c>
      <c r="W151" s="23">
        <v>30</v>
      </c>
      <c r="AL151" s="25">
        <v>46</v>
      </c>
    </row>
    <row r="152" spans="1:38" x14ac:dyDescent="0.35">
      <c r="A152" s="35">
        <v>200647</v>
      </c>
      <c r="B152" s="15" t="s">
        <v>310</v>
      </c>
      <c r="C152" s="15" t="s">
        <v>75</v>
      </c>
      <c r="D152" s="38" t="s">
        <v>91</v>
      </c>
      <c r="E152" s="16">
        <v>4</v>
      </c>
      <c r="F152" s="16">
        <v>5</v>
      </c>
      <c r="G152" s="16">
        <v>1135</v>
      </c>
      <c r="M152" s="21">
        <v>15</v>
      </c>
      <c r="N152" s="21">
        <v>30</v>
      </c>
      <c r="P152" s="21">
        <v>20</v>
      </c>
      <c r="S152" s="21">
        <v>30</v>
      </c>
      <c r="T152" s="21">
        <v>60</v>
      </c>
      <c r="W152" s="23">
        <v>980</v>
      </c>
      <c r="AL152" s="25">
        <v>155</v>
      </c>
    </row>
    <row r="153" spans="1:38" x14ac:dyDescent="0.35">
      <c r="A153" s="35">
        <v>200215</v>
      </c>
      <c r="B153" s="15" t="s">
        <v>311</v>
      </c>
      <c r="C153" s="15" t="s">
        <v>75</v>
      </c>
      <c r="D153" s="38" t="s">
        <v>72</v>
      </c>
      <c r="E153" s="16">
        <v>7.5</v>
      </c>
      <c r="F153" s="16">
        <v>8.5</v>
      </c>
      <c r="G153" s="16">
        <v>120</v>
      </c>
      <c r="M153" s="21">
        <v>8</v>
      </c>
      <c r="W153" s="23">
        <v>112</v>
      </c>
      <c r="AL153" s="25">
        <v>8</v>
      </c>
    </row>
    <row r="154" spans="1:38" hidden="1" x14ac:dyDescent="0.35">
      <c r="A154" s="35">
        <v>250059</v>
      </c>
      <c r="B154" s="15" t="s">
        <v>312</v>
      </c>
      <c r="C154" s="15" t="s">
        <v>71</v>
      </c>
      <c r="D154" s="38" t="s">
        <v>72</v>
      </c>
      <c r="W154" s="23">
        <v>0</v>
      </c>
    </row>
    <row r="155" spans="1:38" hidden="1" x14ac:dyDescent="0.35">
      <c r="A155" s="35">
        <v>200674</v>
      </c>
      <c r="B155" s="15" t="s">
        <v>313</v>
      </c>
      <c r="C155" s="15" t="s">
        <v>75</v>
      </c>
      <c r="W155" s="23">
        <v>0</v>
      </c>
    </row>
    <row r="156" spans="1:38" hidden="1" x14ac:dyDescent="0.35">
      <c r="A156" s="35">
        <v>200674</v>
      </c>
      <c r="B156" s="15" t="s">
        <v>314</v>
      </c>
      <c r="C156" s="15" t="s">
        <v>75</v>
      </c>
      <c r="W156" s="23">
        <v>0</v>
      </c>
    </row>
    <row r="157" spans="1:38" x14ac:dyDescent="0.35">
      <c r="A157" s="35">
        <v>250196</v>
      </c>
      <c r="B157" s="15" t="s">
        <v>315</v>
      </c>
      <c r="C157" s="15" t="s">
        <v>75</v>
      </c>
      <c r="D157" s="38" t="s">
        <v>91</v>
      </c>
      <c r="E157" s="16">
        <v>23.5</v>
      </c>
      <c r="F157" s="16">
        <v>24.5</v>
      </c>
      <c r="G157" s="16">
        <v>10</v>
      </c>
      <c r="H157" s="19">
        <v>80</v>
      </c>
      <c r="Q157" s="21">
        <v>5</v>
      </c>
      <c r="R157" s="21">
        <v>10</v>
      </c>
      <c r="W157" s="23">
        <v>75</v>
      </c>
      <c r="AL157" s="25">
        <v>15</v>
      </c>
    </row>
    <row r="158" spans="1:38" hidden="1" x14ac:dyDescent="0.35">
      <c r="A158" s="35">
        <v>200720</v>
      </c>
      <c r="B158" s="15" t="s">
        <v>316</v>
      </c>
      <c r="C158" s="15" t="s">
        <v>75</v>
      </c>
      <c r="W158" s="23">
        <v>0</v>
      </c>
    </row>
    <row r="159" spans="1:38" hidden="1" x14ac:dyDescent="0.35">
      <c r="A159" s="35">
        <v>200917</v>
      </c>
      <c r="B159" s="15" t="s">
        <v>90</v>
      </c>
      <c r="C159" s="15" t="s">
        <v>317</v>
      </c>
      <c r="W159" s="23">
        <v>0</v>
      </c>
    </row>
    <row r="160" spans="1:38" x14ac:dyDescent="0.35">
      <c r="A160" s="35">
        <v>250092</v>
      </c>
      <c r="B160" s="15" t="s">
        <v>318</v>
      </c>
      <c r="C160" s="15" t="s">
        <v>75</v>
      </c>
      <c r="D160" s="38" t="s">
        <v>91</v>
      </c>
      <c r="E160" s="16">
        <v>13</v>
      </c>
      <c r="F160" s="16">
        <v>14</v>
      </c>
      <c r="G160" s="16">
        <v>56</v>
      </c>
      <c r="Q160" s="21">
        <v>2</v>
      </c>
      <c r="W160" s="23">
        <v>54</v>
      </c>
      <c r="AL160" s="25">
        <v>2</v>
      </c>
    </row>
    <row r="161" spans="1:38" x14ac:dyDescent="0.35">
      <c r="A161" s="35">
        <v>250113</v>
      </c>
      <c r="B161" s="15" t="s">
        <v>319</v>
      </c>
      <c r="C161" s="15" t="s">
        <v>75</v>
      </c>
      <c r="D161" s="38" t="s">
        <v>91</v>
      </c>
      <c r="E161" s="16">
        <v>13</v>
      </c>
      <c r="F161" s="16">
        <v>14</v>
      </c>
      <c r="G161" s="16">
        <v>182</v>
      </c>
      <c r="Q161" s="21">
        <v>4</v>
      </c>
      <c r="T161" s="21">
        <v>10</v>
      </c>
      <c r="W161" s="23">
        <v>168</v>
      </c>
      <c r="AL161" s="25">
        <v>14</v>
      </c>
    </row>
    <row r="162" spans="1:38" x14ac:dyDescent="0.35">
      <c r="A162" s="35">
        <v>200765</v>
      </c>
      <c r="B162" s="15" t="s">
        <v>320</v>
      </c>
      <c r="C162" s="15" t="s">
        <v>75</v>
      </c>
      <c r="D162" s="38" t="s">
        <v>72</v>
      </c>
      <c r="E162" s="16">
        <v>8</v>
      </c>
      <c r="F162" s="16">
        <v>8.6999999999999993</v>
      </c>
      <c r="G162" s="16">
        <v>178</v>
      </c>
      <c r="L162" s="21">
        <v>10</v>
      </c>
      <c r="Q162" s="21">
        <v>10</v>
      </c>
      <c r="T162" s="21">
        <v>20</v>
      </c>
      <c r="W162" s="23">
        <v>138</v>
      </c>
      <c r="AL162" s="25">
        <v>40</v>
      </c>
    </row>
    <row r="163" spans="1:38" hidden="1" x14ac:dyDescent="0.35">
      <c r="A163" s="35">
        <v>200244</v>
      </c>
      <c r="B163" s="15" t="s">
        <v>321</v>
      </c>
      <c r="C163" s="15" t="s">
        <v>71</v>
      </c>
      <c r="W163" s="23">
        <v>0</v>
      </c>
    </row>
    <row r="164" spans="1:38" hidden="1" x14ac:dyDescent="0.35">
      <c r="A164" s="35">
        <v>200244</v>
      </c>
      <c r="B164" s="15" t="s">
        <v>321</v>
      </c>
      <c r="C164" s="15" t="s">
        <v>71</v>
      </c>
      <c r="W164" s="23">
        <v>0</v>
      </c>
    </row>
    <row r="165" spans="1:38" x14ac:dyDescent="0.35">
      <c r="A165" s="35">
        <v>200958</v>
      </c>
      <c r="B165" s="15" t="s">
        <v>322</v>
      </c>
      <c r="C165" s="15" t="s">
        <v>71</v>
      </c>
      <c r="E165" s="16">
        <v>0.45</v>
      </c>
      <c r="F165" s="16">
        <v>0.5</v>
      </c>
      <c r="G165" s="16">
        <v>170</v>
      </c>
      <c r="H165" s="19">
        <v>140</v>
      </c>
      <c r="M165" s="21">
        <v>20</v>
      </c>
      <c r="S165" s="21">
        <v>70</v>
      </c>
      <c r="T165" s="21">
        <v>70</v>
      </c>
      <c r="W165" s="23">
        <v>150</v>
      </c>
      <c r="AL165" s="25">
        <v>160</v>
      </c>
    </row>
    <row r="166" spans="1:38" hidden="1" x14ac:dyDescent="0.35">
      <c r="A166" s="35">
        <v>200958</v>
      </c>
      <c r="B166" s="15" t="s">
        <v>322</v>
      </c>
      <c r="C166" s="15" t="s">
        <v>71</v>
      </c>
      <c r="W166" s="23">
        <v>0</v>
      </c>
    </row>
    <row r="167" spans="1:38" x14ac:dyDescent="0.35">
      <c r="A167" s="35">
        <v>200769</v>
      </c>
      <c r="B167" s="15" t="s">
        <v>92</v>
      </c>
      <c r="C167" s="15" t="s">
        <v>79</v>
      </c>
      <c r="D167" s="38" t="s">
        <v>93</v>
      </c>
      <c r="E167" s="16">
        <v>3.45</v>
      </c>
      <c r="F167" s="16">
        <v>3.55</v>
      </c>
      <c r="G167" s="16">
        <v>87</v>
      </c>
      <c r="I167" s="20">
        <v>5</v>
      </c>
      <c r="W167" s="23">
        <v>82</v>
      </c>
      <c r="AL167" s="25">
        <v>5</v>
      </c>
    </row>
    <row r="168" spans="1:38" x14ac:dyDescent="0.35">
      <c r="A168" s="35">
        <v>550001</v>
      </c>
      <c r="B168" s="15" t="s">
        <v>323</v>
      </c>
      <c r="C168" s="15" t="s">
        <v>71</v>
      </c>
      <c r="D168" s="38" t="s">
        <v>93</v>
      </c>
      <c r="E168" s="16">
        <v>1.55</v>
      </c>
      <c r="F168" s="16">
        <v>1.65</v>
      </c>
      <c r="G168" s="16">
        <v>27</v>
      </c>
      <c r="T168" s="21">
        <v>5</v>
      </c>
      <c r="W168" s="23">
        <v>22</v>
      </c>
      <c r="AL168" s="25">
        <v>5</v>
      </c>
    </row>
    <row r="169" spans="1:38" x14ac:dyDescent="0.35">
      <c r="B169" s="15" t="s">
        <v>324</v>
      </c>
      <c r="C169" s="15" t="s">
        <v>317</v>
      </c>
      <c r="G169" s="16">
        <v>31</v>
      </c>
      <c r="J169" s="21">
        <v>15</v>
      </c>
      <c r="O169" s="21">
        <v>16</v>
      </c>
      <c r="W169" s="23">
        <v>0</v>
      </c>
      <c r="AL169" s="25">
        <v>31</v>
      </c>
    </row>
    <row r="170" spans="1:38" hidden="1" x14ac:dyDescent="0.35">
      <c r="B170" s="17">
        <v>44095</v>
      </c>
    </row>
    <row r="171" spans="1:38" hidden="1" x14ac:dyDescent="0.35">
      <c r="A171" s="35" t="s">
        <v>0</v>
      </c>
      <c r="B171" s="15" t="s">
        <v>1</v>
      </c>
      <c r="C171" s="15" t="s">
        <v>2</v>
      </c>
      <c r="D171" s="38" t="s">
        <v>3</v>
      </c>
      <c r="E171" s="16" t="s">
        <v>4</v>
      </c>
      <c r="F171" s="16" t="s">
        <v>5</v>
      </c>
      <c r="G171" s="16" t="s">
        <v>6</v>
      </c>
      <c r="H171" s="19" t="s">
        <v>7</v>
      </c>
      <c r="I171" s="20" t="s">
        <v>8</v>
      </c>
      <c r="J171" s="21" t="s">
        <v>9</v>
      </c>
      <c r="K171" s="21" t="s">
        <v>11</v>
      </c>
      <c r="L171" s="21" t="s">
        <v>12</v>
      </c>
      <c r="M171" s="21" t="s">
        <v>13</v>
      </c>
      <c r="N171" s="21" t="s">
        <v>14</v>
      </c>
      <c r="O171" s="21" t="s">
        <v>68</v>
      </c>
      <c r="P171" s="21" t="s">
        <v>17</v>
      </c>
      <c r="Q171" s="21" t="s">
        <v>18</v>
      </c>
      <c r="R171" s="21" t="s">
        <v>20</v>
      </c>
      <c r="S171" s="21" t="s">
        <v>21</v>
      </c>
      <c r="T171" s="21" t="s">
        <v>55</v>
      </c>
      <c r="U171" s="21" t="s">
        <v>62</v>
      </c>
      <c r="V171" s="21" t="s">
        <v>64</v>
      </c>
      <c r="W171" s="23" t="s">
        <v>54</v>
      </c>
      <c r="X171" s="28" t="s">
        <v>69</v>
      </c>
      <c r="Y171" s="28" t="s">
        <v>22</v>
      </c>
      <c r="Z171" s="28" t="s">
        <v>23</v>
      </c>
      <c r="AA171" s="28" t="s">
        <v>24</v>
      </c>
      <c r="AB171" s="28" t="s">
        <v>25</v>
      </c>
      <c r="AC171" s="28" t="s">
        <v>26</v>
      </c>
      <c r="AD171" s="28" t="s">
        <v>27</v>
      </c>
      <c r="AE171" s="28" t="s">
        <v>29</v>
      </c>
      <c r="AF171" s="28" t="s">
        <v>30</v>
      </c>
      <c r="AG171" s="28" t="s">
        <v>32</v>
      </c>
      <c r="AH171" s="28" t="s">
        <v>33</v>
      </c>
      <c r="AI171" s="28" t="s">
        <v>57</v>
      </c>
      <c r="AJ171" s="28" t="s">
        <v>63</v>
      </c>
      <c r="AK171" s="28" t="s">
        <v>65</v>
      </c>
      <c r="AL171" s="25" t="s">
        <v>34</v>
      </c>
    </row>
    <row r="172" spans="1:38" x14ac:dyDescent="0.35">
      <c r="A172" s="35">
        <v>250165</v>
      </c>
      <c r="B172" s="15" t="s">
        <v>70</v>
      </c>
      <c r="C172" s="15" t="s">
        <v>71</v>
      </c>
      <c r="D172" s="38" t="s">
        <v>325</v>
      </c>
      <c r="E172" s="16">
        <v>1.5</v>
      </c>
      <c r="F172" s="16">
        <v>1.65</v>
      </c>
      <c r="G172" s="16">
        <v>12</v>
      </c>
      <c r="H172" s="19">
        <v>50</v>
      </c>
      <c r="N172" s="21">
        <v>15</v>
      </c>
      <c r="O172" s="21">
        <v>10</v>
      </c>
      <c r="T172" s="21">
        <v>15</v>
      </c>
      <c r="W172" s="23">
        <v>22</v>
      </c>
      <c r="AL172" s="25">
        <v>40</v>
      </c>
    </row>
    <row r="173" spans="1:38" x14ac:dyDescent="0.35">
      <c r="A173" s="35">
        <v>200684</v>
      </c>
      <c r="B173" s="15" t="s">
        <v>326</v>
      </c>
      <c r="C173" s="15" t="s">
        <v>71</v>
      </c>
      <c r="D173" s="38" t="s">
        <v>73</v>
      </c>
      <c r="E173" s="16">
        <v>1.1499999999999999</v>
      </c>
      <c r="F173" s="16">
        <v>1.2</v>
      </c>
      <c r="H173" s="19">
        <v>48</v>
      </c>
      <c r="I173" s="20">
        <v>48</v>
      </c>
      <c r="W173" s="23">
        <v>0</v>
      </c>
      <c r="AL173" s="25">
        <v>48</v>
      </c>
    </row>
    <row r="174" spans="1:38" x14ac:dyDescent="0.35">
      <c r="A174" s="35">
        <v>250061</v>
      </c>
      <c r="B174" s="15" t="s">
        <v>327</v>
      </c>
      <c r="C174" s="15" t="s">
        <v>75</v>
      </c>
      <c r="D174" s="38" t="s">
        <v>325</v>
      </c>
      <c r="E174" s="16">
        <v>4</v>
      </c>
      <c r="F174" s="16">
        <v>4.3</v>
      </c>
      <c r="H174" s="19">
        <v>224</v>
      </c>
      <c r="I174" s="20">
        <v>50</v>
      </c>
      <c r="K174" s="21">
        <v>10</v>
      </c>
      <c r="L174" s="21">
        <v>10</v>
      </c>
      <c r="O174" s="21">
        <v>20</v>
      </c>
      <c r="Q174" s="21">
        <v>10</v>
      </c>
      <c r="S174" s="21">
        <v>20</v>
      </c>
      <c r="T174" s="21">
        <v>60</v>
      </c>
      <c r="W174" s="23">
        <v>44</v>
      </c>
      <c r="AL174" s="25">
        <v>180</v>
      </c>
    </row>
    <row r="175" spans="1:38" x14ac:dyDescent="0.35">
      <c r="A175" s="35">
        <v>200911</v>
      </c>
      <c r="B175" s="15" t="s">
        <v>76</v>
      </c>
      <c r="C175" s="15" t="s">
        <v>75</v>
      </c>
      <c r="D175" s="38" t="s">
        <v>77</v>
      </c>
      <c r="E175" s="16">
        <v>20</v>
      </c>
      <c r="F175" s="16">
        <v>23</v>
      </c>
      <c r="G175" s="16">
        <v>55</v>
      </c>
      <c r="L175" s="21">
        <v>2</v>
      </c>
      <c r="M175" s="21">
        <v>1</v>
      </c>
      <c r="N175" s="21">
        <v>2</v>
      </c>
      <c r="O175" s="21">
        <v>2</v>
      </c>
      <c r="T175" s="21">
        <v>3</v>
      </c>
      <c r="U175" s="21">
        <v>2</v>
      </c>
      <c r="W175" s="23">
        <v>43</v>
      </c>
      <c r="AL175" s="25">
        <v>12</v>
      </c>
    </row>
    <row r="176" spans="1:38" x14ac:dyDescent="0.35">
      <c r="A176" s="35">
        <v>250012</v>
      </c>
      <c r="B176" s="15" t="s">
        <v>328</v>
      </c>
      <c r="C176" s="15" t="s">
        <v>79</v>
      </c>
      <c r="D176" s="38" t="s">
        <v>72</v>
      </c>
      <c r="E176" s="16">
        <v>0.38</v>
      </c>
      <c r="F176" s="16">
        <v>0.42</v>
      </c>
      <c r="G176" s="16">
        <v>16</v>
      </c>
      <c r="I176" s="20">
        <v>4</v>
      </c>
      <c r="J176" s="21">
        <v>3</v>
      </c>
      <c r="R176" s="21">
        <v>6</v>
      </c>
      <c r="U176" s="21">
        <v>2</v>
      </c>
      <c r="W176" s="23">
        <v>0</v>
      </c>
      <c r="Y176" s="28">
        <v>1</v>
      </c>
      <c r="AL176" s="25">
        <v>16</v>
      </c>
    </row>
    <row r="177" spans="1:38" x14ac:dyDescent="0.35">
      <c r="B177" s="15" t="s">
        <v>329</v>
      </c>
      <c r="C177" s="15" t="s">
        <v>79</v>
      </c>
      <c r="D177" s="38" t="s">
        <v>330</v>
      </c>
      <c r="E177" s="16">
        <v>0.35</v>
      </c>
      <c r="F177" s="16">
        <v>0.39</v>
      </c>
      <c r="G177" s="16">
        <v>1536</v>
      </c>
      <c r="K177" s="21">
        <v>64</v>
      </c>
      <c r="L177" s="21">
        <v>64</v>
      </c>
      <c r="M177" s="21">
        <v>64</v>
      </c>
      <c r="O177" s="21">
        <v>194</v>
      </c>
      <c r="S177" s="21">
        <v>64</v>
      </c>
      <c r="T177" s="21">
        <v>194</v>
      </c>
      <c r="W177" s="23">
        <v>892</v>
      </c>
      <c r="AL177" s="25">
        <v>644</v>
      </c>
    </row>
    <row r="178" spans="1:38" x14ac:dyDescent="0.35">
      <c r="A178" s="35">
        <v>200393</v>
      </c>
      <c r="B178" s="15" t="s">
        <v>331</v>
      </c>
      <c r="C178" s="15" t="s">
        <v>79</v>
      </c>
      <c r="D178" s="38" t="s">
        <v>80</v>
      </c>
      <c r="E178" s="16">
        <v>1.35</v>
      </c>
      <c r="F178" s="16">
        <v>1.5</v>
      </c>
      <c r="G178" s="16">
        <v>246</v>
      </c>
      <c r="K178" s="21">
        <v>10</v>
      </c>
      <c r="N178" s="21">
        <v>20</v>
      </c>
      <c r="R178" s="21">
        <v>60</v>
      </c>
      <c r="T178" s="21">
        <v>20</v>
      </c>
      <c r="U178" s="21">
        <v>10</v>
      </c>
      <c r="W178" s="23">
        <v>126</v>
      </c>
      <c r="AL178" s="25">
        <v>120</v>
      </c>
    </row>
    <row r="179" spans="1:38" x14ac:dyDescent="0.35">
      <c r="A179" s="35">
        <v>200970</v>
      </c>
      <c r="B179" s="15" t="s">
        <v>332</v>
      </c>
      <c r="C179" s="15" t="s">
        <v>75</v>
      </c>
      <c r="D179" s="38" t="s">
        <v>89</v>
      </c>
      <c r="E179" s="16">
        <v>15</v>
      </c>
      <c r="F179" s="16">
        <v>15.5</v>
      </c>
      <c r="G179" s="16">
        <v>90</v>
      </c>
      <c r="J179" s="21">
        <v>30</v>
      </c>
      <c r="M179" s="21">
        <v>8</v>
      </c>
      <c r="P179" s="21">
        <v>5</v>
      </c>
      <c r="W179" s="23">
        <v>47</v>
      </c>
      <c r="AL179" s="25">
        <v>43</v>
      </c>
    </row>
    <row r="180" spans="1:38" x14ac:dyDescent="0.35">
      <c r="A180" s="35">
        <v>250208</v>
      </c>
      <c r="B180" s="15" t="s">
        <v>333</v>
      </c>
      <c r="C180" s="15" t="s">
        <v>75</v>
      </c>
      <c r="D180" s="38" t="s">
        <v>89</v>
      </c>
      <c r="E180" s="16">
        <v>14</v>
      </c>
      <c r="F180" s="16">
        <v>15</v>
      </c>
      <c r="G180" s="16">
        <v>143</v>
      </c>
      <c r="K180" s="21">
        <v>10</v>
      </c>
      <c r="M180" s="21">
        <v>5</v>
      </c>
      <c r="S180" s="21">
        <v>4</v>
      </c>
      <c r="W180" s="23">
        <v>124</v>
      </c>
      <c r="AL180" s="25">
        <v>19</v>
      </c>
    </row>
    <row r="181" spans="1:38" x14ac:dyDescent="0.35">
      <c r="A181" s="35">
        <v>200749</v>
      </c>
      <c r="B181" s="15" t="s">
        <v>334</v>
      </c>
      <c r="C181" s="15" t="s">
        <v>75</v>
      </c>
      <c r="D181" s="38" t="s">
        <v>89</v>
      </c>
      <c r="E181" s="16">
        <v>24.5</v>
      </c>
      <c r="F181" s="16">
        <v>26.5</v>
      </c>
      <c r="G181" s="16">
        <v>37</v>
      </c>
      <c r="J181" s="21">
        <v>21</v>
      </c>
      <c r="S181" s="21">
        <v>6</v>
      </c>
      <c r="T181" s="21">
        <v>10</v>
      </c>
      <c r="W181" s="23">
        <v>0</v>
      </c>
      <c r="AL181" s="25">
        <v>37</v>
      </c>
    </row>
    <row r="182" spans="1:38" x14ac:dyDescent="0.35">
      <c r="A182" s="35">
        <v>250053</v>
      </c>
      <c r="B182" s="15" t="s">
        <v>335</v>
      </c>
      <c r="C182" s="15" t="s">
        <v>75</v>
      </c>
      <c r="D182" s="38" t="s">
        <v>89</v>
      </c>
      <c r="E182" s="16">
        <v>25.2</v>
      </c>
      <c r="F182" s="16">
        <v>28</v>
      </c>
      <c r="G182" s="16">
        <v>89</v>
      </c>
      <c r="J182" s="21">
        <v>14</v>
      </c>
      <c r="O182" s="21">
        <v>15</v>
      </c>
      <c r="P182" s="21">
        <v>5</v>
      </c>
      <c r="T182" s="21">
        <v>10</v>
      </c>
      <c r="U182" s="21">
        <v>3</v>
      </c>
      <c r="W182" s="23">
        <v>42</v>
      </c>
      <c r="AL182" s="25">
        <v>47</v>
      </c>
    </row>
    <row r="183" spans="1:38" x14ac:dyDescent="0.35">
      <c r="A183" s="35">
        <v>200884</v>
      </c>
      <c r="B183" s="15" t="s">
        <v>336</v>
      </c>
      <c r="C183" s="15" t="s">
        <v>75</v>
      </c>
      <c r="D183" s="38" t="s">
        <v>337</v>
      </c>
      <c r="E183" s="16">
        <v>26</v>
      </c>
      <c r="F183" s="16">
        <v>28</v>
      </c>
      <c r="G183" s="16">
        <v>128</v>
      </c>
      <c r="K183" s="21">
        <v>5</v>
      </c>
      <c r="N183" s="21">
        <v>20</v>
      </c>
      <c r="O183" s="21">
        <v>15</v>
      </c>
      <c r="P183" s="21">
        <v>6</v>
      </c>
      <c r="S183" s="21">
        <v>10</v>
      </c>
      <c r="T183" s="21">
        <v>20</v>
      </c>
      <c r="U183" s="21">
        <v>5</v>
      </c>
      <c r="W183" s="23">
        <v>47</v>
      </c>
      <c r="AL183" s="25">
        <v>81</v>
      </c>
    </row>
    <row r="184" spans="1:38" x14ac:dyDescent="0.35">
      <c r="A184" s="35">
        <v>250170</v>
      </c>
      <c r="B184" s="15" t="s">
        <v>82</v>
      </c>
      <c r="C184" s="15" t="s">
        <v>81</v>
      </c>
      <c r="D184" s="38" t="s">
        <v>77</v>
      </c>
      <c r="E184" s="16">
        <v>21</v>
      </c>
      <c r="F184" s="16">
        <v>23</v>
      </c>
      <c r="G184" s="16">
        <v>9</v>
      </c>
      <c r="W184" s="23">
        <v>9</v>
      </c>
    </row>
    <row r="185" spans="1:38" x14ac:dyDescent="0.35">
      <c r="A185" s="35">
        <v>300395</v>
      </c>
      <c r="B185" s="15" t="s">
        <v>83</v>
      </c>
      <c r="C185" s="15" t="s">
        <v>84</v>
      </c>
      <c r="D185" s="38" t="s">
        <v>77</v>
      </c>
      <c r="E185" s="16">
        <v>22</v>
      </c>
      <c r="F185" s="16">
        <v>24</v>
      </c>
      <c r="G185" s="16">
        <v>1</v>
      </c>
      <c r="H185" s="19">
        <v>30</v>
      </c>
      <c r="Q185" s="21">
        <v>1</v>
      </c>
      <c r="T185" s="21">
        <v>2</v>
      </c>
      <c r="W185" s="23">
        <v>28</v>
      </c>
      <c r="AL185" s="25">
        <v>3</v>
      </c>
    </row>
    <row r="186" spans="1:38" x14ac:dyDescent="0.35">
      <c r="A186" s="35">
        <v>250154</v>
      </c>
      <c r="B186" s="15" t="s">
        <v>85</v>
      </c>
      <c r="C186" s="15" t="s">
        <v>81</v>
      </c>
      <c r="D186" s="38" t="s">
        <v>77</v>
      </c>
      <c r="E186" s="16">
        <v>17</v>
      </c>
      <c r="F186" s="16">
        <v>19</v>
      </c>
      <c r="G186" s="16">
        <v>6</v>
      </c>
      <c r="H186" s="19">
        <v>30</v>
      </c>
      <c r="I186" s="20">
        <v>1</v>
      </c>
      <c r="J186" s="21">
        <v>3</v>
      </c>
      <c r="L186" s="21">
        <v>1</v>
      </c>
      <c r="M186" s="21">
        <v>2</v>
      </c>
      <c r="Q186" s="21">
        <v>1</v>
      </c>
      <c r="T186" s="21">
        <v>2</v>
      </c>
      <c r="U186" s="21">
        <v>3</v>
      </c>
      <c r="W186" s="23">
        <v>23</v>
      </c>
      <c r="AL186" s="25">
        <v>13</v>
      </c>
    </row>
    <row r="187" spans="1:38" x14ac:dyDescent="0.35">
      <c r="A187" s="35">
        <v>300870</v>
      </c>
      <c r="B187" s="15" t="s">
        <v>86</v>
      </c>
      <c r="C187" s="15" t="s">
        <v>79</v>
      </c>
      <c r="D187" s="38" t="s">
        <v>88</v>
      </c>
      <c r="E187" s="16">
        <v>1</v>
      </c>
      <c r="F187" s="16">
        <v>1.1499999999999999</v>
      </c>
      <c r="G187" s="16">
        <v>324</v>
      </c>
      <c r="J187" s="21">
        <v>10</v>
      </c>
      <c r="K187" s="21">
        <v>10</v>
      </c>
      <c r="M187" s="21">
        <v>8</v>
      </c>
      <c r="T187" s="21">
        <v>20</v>
      </c>
      <c r="W187" s="23">
        <v>276</v>
      </c>
      <c r="AL187" s="25">
        <v>48</v>
      </c>
    </row>
    <row r="188" spans="1:38" x14ac:dyDescent="0.35">
      <c r="B188" s="15" t="s">
        <v>338</v>
      </c>
      <c r="C188" s="15" t="s">
        <v>79</v>
      </c>
      <c r="D188" s="38" t="s">
        <v>74</v>
      </c>
      <c r="E188" s="16">
        <v>0.8</v>
      </c>
      <c r="F188" s="16">
        <v>0.9</v>
      </c>
      <c r="G188" s="16">
        <v>160</v>
      </c>
      <c r="W188" s="23">
        <v>0</v>
      </c>
      <c r="X188" s="28">
        <v>30</v>
      </c>
      <c r="Y188" s="28">
        <v>30</v>
      </c>
      <c r="AA188" s="28">
        <v>30</v>
      </c>
      <c r="AC188" s="28">
        <v>30</v>
      </c>
      <c r="AI188" s="28">
        <v>30</v>
      </c>
      <c r="AJ188" s="28">
        <v>10</v>
      </c>
      <c r="AL188" s="25">
        <v>160</v>
      </c>
    </row>
    <row r="189" spans="1:38" hidden="1" x14ac:dyDescent="0.35">
      <c r="A189" s="35">
        <v>200340</v>
      </c>
      <c r="B189" s="15" t="s">
        <v>339</v>
      </c>
      <c r="C189" s="15" t="s">
        <v>75</v>
      </c>
      <c r="D189" s="38" t="s">
        <v>77</v>
      </c>
      <c r="E189" s="16">
        <v>1.7</v>
      </c>
      <c r="F189" s="16">
        <v>1.8</v>
      </c>
      <c r="G189" s="16">
        <v>0</v>
      </c>
      <c r="W189" s="23">
        <v>0</v>
      </c>
    </row>
    <row r="190" spans="1:38" hidden="1" x14ac:dyDescent="0.35">
      <c r="A190" s="35">
        <v>250155</v>
      </c>
      <c r="B190" s="15" t="s">
        <v>340</v>
      </c>
      <c r="C190" s="15" t="s">
        <v>81</v>
      </c>
      <c r="D190" s="38" t="s">
        <v>77</v>
      </c>
      <c r="E190" s="16">
        <v>13.5</v>
      </c>
      <c r="F190" s="16">
        <v>14</v>
      </c>
      <c r="G190" s="16">
        <v>0</v>
      </c>
      <c r="W190" s="23">
        <v>0</v>
      </c>
    </row>
    <row r="191" spans="1:38" hidden="1" x14ac:dyDescent="0.35">
      <c r="A191" s="35">
        <v>200454</v>
      </c>
      <c r="B191" s="15" t="s">
        <v>341</v>
      </c>
      <c r="C191" s="15" t="s">
        <v>79</v>
      </c>
      <c r="D191" s="38" t="s">
        <v>77</v>
      </c>
      <c r="E191" s="16">
        <v>3.5</v>
      </c>
      <c r="F191" s="16">
        <v>3.7</v>
      </c>
      <c r="G191" s="16">
        <v>0</v>
      </c>
      <c r="W191" s="23">
        <v>0</v>
      </c>
    </row>
    <row r="192" spans="1:38" hidden="1" x14ac:dyDescent="0.35">
      <c r="A192" s="35">
        <v>200322</v>
      </c>
      <c r="B192" s="15" t="s">
        <v>342</v>
      </c>
      <c r="C192" s="15" t="s">
        <v>81</v>
      </c>
      <c r="D192" s="38" t="s">
        <v>77</v>
      </c>
      <c r="E192" s="16">
        <v>12</v>
      </c>
      <c r="F192" s="16">
        <v>13</v>
      </c>
      <c r="G192" s="16">
        <v>0</v>
      </c>
      <c r="W192" s="23">
        <v>0</v>
      </c>
    </row>
    <row r="193" spans="1:38" hidden="1" x14ac:dyDescent="0.35">
      <c r="W193" s="23">
        <v>0</v>
      </c>
    </row>
    <row r="194" spans="1:38" hidden="1" x14ac:dyDescent="0.35">
      <c r="A194" s="36">
        <v>44095</v>
      </c>
      <c r="B194" s="15" t="s">
        <v>1</v>
      </c>
      <c r="C194" s="15" t="s">
        <v>2</v>
      </c>
      <c r="D194" s="38" t="s">
        <v>3</v>
      </c>
      <c r="E194" s="16" t="s">
        <v>4</v>
      </c>
      <c r="F194" s="16" t="s">
        <v>5</v>
      </c>
      <c r="G194" s="16" t="s">
        <v>6</v>
      </c>
      <c r="H194" s="19" t="s">
        <v>7</v>
      </c>
      <c r="I194" s="20" t="s">
        <v>8</v>
      </c>
      <c r="J194" s="21" t="s">
        <v>9</v>
      </c>
      <c r="K194" s="21" t="s">
        <v>11</v>
      </c>
      <c r="L194" s="21" t="s">
        <v>12</v>
      </c>
      <c r="M194" s="21" t="s">
        <v>13</v>
      </c>
      <c r="N194" s="21" t="s">
        <v>14</v>
      </c>
      <c r="O194" s="21" t="s">
        <v>15</v>
      </c>
      <c r="P194" s="21" t="s">
        <v>17</v>
      </c>
      <c r="Q194" s="21" t="s">
        <v>18</v>
      </c>
      <c r="R194" s="21" t="s">
        <v>20</v>
      </c>
      <c r="S194" s="21" t="s">
        <v>21</v>
      </c>
      <c r="T194" s="21" t="s">
        <v>55</v>
      </c>
      <c r="U194" s="21" t="s">
        <v>62</v>
      </c>
      <c r="V194" s="21" t="s">
        <v>64</v>
      </c>
      <c r="W194" s="23" t="s">
        <v>54</v>
      </c>
      <c r="X194" s="28" t="s">
        <v>254</v>
      </c>
      <c r="Y194" s="28" t="s">
        <v>22</v>
      </c>
      <c r="Z194" s="28" t="s">
        <v>23</v>
      </c>
      <c r="AA194" s="28" t="s">
        <v>24</v>
      </c>
      <c r="AB194" s="28" t="s">
        <v>25</v>
      </c>
      <c r="AC194" s="28" t="s">
        <v>26</v>
      </c>
      <c r="AD194" s="28" t="s">
        <v>27</v>
      </c>
      <c r="AE194" s="28" t="s">
        <v>29</v>
      </c>
      <c r="AF194" s="28" t="s">
        <v>30</v>
      </c>
      <c r="AG194" s="28" t="s">
        <v>32</v>
      </c>
      <c r="AH194" s="28" t="s">
        <v>33</v>
      </c>
      <c r="AI194" s="28" t="s">
        <v>57</v>
      </c>
      <c r="AJ194" s="28" t="s">
        <v>255</v>
      </c>
      <c r="AK194" s="28" t="s">
        <v>65</v>
      </c>
      <c r="AL194" s="25" t="s">
        <v>34</v>
      </c>
    </row>
    <row r="195" spans="1:38" hidden="1" x14ac:dyDescent="0.35">
      <c r="W195" s="23">
        <v>0</v>
      </c>
    </row>
    <row r="196" spans="1:38" x14ac:dyDescent="0.35">
      <c r="A196" s="35">
        <v>350414</v>
      </c>
      <c r="B196" s="15" t="s">
        <v>256</v>
      </c>
      <c r="C196" s="15" t="s">
        <v>71</v>
      </c>
      <c r="D196" s="38" t="s">
        <v>257</v>
      </c>
      <c r="E196" s="16">
        <v>1</v>
      </c>
      <c r="F196" s="16">
        <v>1.1499999999999999</v>
      </c>
      <c r="G196" s="16">
        <v>210</v>
      </c>
      <c r="H196" s="19">
        <v>0</v>
      </c>
      <c r="W196" s="23">
        <v>166</v>
      </c>
      <c r="AA196" s="28">
        <v>10</v>
      </c>
      <c r="AC196" s="28">
        <v>30</v>
      </c>
      <c r="AF196" s="28">
        <v>4</v>
      </c>
      <c r="AL196" s="25">
        <v>44</v>
      </c>
    </row>
    <row r="197" spans="1:38" hidden="1" x14ac:dyDescent="0.35">
      <c r="A197" s="35">
        <v>350404</v>
      </c>
      <c r="B197" s="15" t="s">
        <v>343</v>
      </c>
      <c r="C197" s="15" t="s">
        <v>259</v>
      </c>
      <c r="D197" s="38" t="s">
        <v>260</v>
      </c>
      <c r="E197" s="16">
        <v>2.5499999999999998</v>
      </c>
      <c r="F197" s="16" t="s">
        <v>344</v>
      </c>
      <c r="G197" s="16">
        <v>0</v>
      </c>
      <c r="H197" s="19">
        <v>0</v>
      </c>
      <c r="W197" s="23">
        <v>0</v>
      </c>
    </row>
    <row r="198" spans="1:38" x14ac:dyDescent="0.35">
      <c r="A198" s="35">
        <v>350331</v>
      </c>
      <c r="B198" s="15" t="s">
        <v>258</v>
      </c>
      <c r="C198" s="15" t="s">
        <v>259</v>
      </c>
      <c r="D198" s="38" t="s">
        <v>260</v>
      </c>
      <c r="E198" s="16">
        <v>2.8</v>
      </c>
      <c r="F198" s="16">
        <v>3</v>
      </c>
      <c r="G198" s="16">
        <v>165</v>
      </c>
      <c r="H198" s="19">
        <v>0</v>
      </c>
      <c r="N198" s="21">
        <v>10</v>
      </c>
      <c r="O198" s="21">
        <v>20</v>
      </c>
      <c r="Q198" s="21">
        <v>4</v>
      </c>
      <c r="W198" s="23">
        <v>131</v>
      </c>
      <c r="AL198" s="25">
        <v>34</v>
      </c>
    </row>
    <row r="199" spans="1:38" x14ac:dyDescent="0.35">
      <c r="A199" s="35">
        <v>300320</v>
      </c>
      <c r="B199" s="15" t="s">
        <v>263</v>
      </c>
      <c r="C199" s="15" t="s">
        <v>259</v>
      </c>
      <c r="D199" s="38" t="s">
        <v>264</v>
      </c>
      <c r="E199" s="16" t="s">
        <v>261</v>
      </c>
      <c r="F199" s="16">
        <v>0.27</v>
      </c>
      <c r="G199" s="16">
        <v>3</v>
      </c>
      <c r="H199" s="19">
        <v>0</v>
      </c>
      <c r="W199" s="23">
        <v>3</v>
      </c>
    </row>
    <row r="200" spans="1:38" x14ac:dyDescent="0.35">
      <c r="A200" s="35">
        <v>350102</v>
      </c>
      <c r="B200" s="15" t="s">
        <v>265</v>
      </c>
      <c r="C200" s="15" t="s">
        <v>71</v>
      </c>
      <c r="D200" s="38" t="s">
        <v>262</v>
      </c>
      <c r="E200" s="16">
        <v>0.43</v>
      </c>
      <c r="F200" s="16">
        <v>0.48</v>
      </c>
      <c r="G200" s="16">
        <v>147</v>
      </c>
      <c r="H200" s="19">
        <v>110</v>
      </c>
      <c r="K200" s="21">
        <v>110</v>
      </c>
      <c r="O200" s="21">
        <v>40</v>
      </c>
      <c r="P200" s="21">
        <v>20</v>
      </c>
      <c r="T200" s="21">
        <v>20</v>
      </c>
      <c r="W200" s="23">
        <v>67</v>
      </c>
      <c r="AL200" s="25">
        <v>190</v>
      </c>
    </row>
    <row r="201" spans="1:38" x14ac:dyDescent="0.35">
      <c r="A201" s="35">
        <v>300405</v>
      </c>
      <c r="B201" s="15" t="s">
        <v>266</v>
      </c>
      <c r="C201" s="15" t="s">
        <v>259</v>
      </c>
      <c r="D201" s="38" t="s">
        <v>267</v>
      </c>
      <c r="E201" s="16">
        <v>0.42</v>
      </c>
      <c r="F201" s="16">
        <v>0.46</v>
      </c>
      <c r="G201" s="16">
        <v>39</v>
      </c>
      <c r="H201" s="19">
        <v>250</v>
      </c>
      <c r="W201" s="23">
        <v>209</v>
      </c>
      <c r="X201" s="28">
        <v>30</v>
      </c>
      <c r="AA201" s="28">
        <v>20</v>
      </c>
      <c r="AC201" s="28">
        <v>30</v>
      </c>
      <c r="AL201" s="25">
        <v>80</v>
      </c>
    </row>
    <row r="202" spans="1:38" x14ac:dyDescent="0.35">
      <c r="A202" s="35">
        <v>350256</v>
      </c>
      <c r="B202" s="15" t="s">
        <v>268</v>
      </c>
      <c r="C202" s="15" t="s">
        <v>259</v>
      </c>
      <c r="D202" s="38" t="s">
        <v>269</v>
      </c>
      <c r="E202" s="16" t="s">
        <v>270</v>
      </c>
      <c r="F202" s="16" t="s">
        <v>271</v>
      </c>
      <c r="G202" s="16">
        <v>30</v>
      </c>
      <c r="H202" s="19">
        <v>56</v>
      </c>
      <c r="O202" s="21">
        <v>10</v>
      </c>
      <c r="T202" s="21">
        <v>10</v>
      </c>
      <c r="W202" s="23">
        <v>66</v>
      </c>
      <c r="AL202" s="25">
        <v>20</v>
      </c>
    </row>
    <row r="203" spans="1:38" x14ac:dyDescent="0.35">
      <c r="A203" s="35">
        <v>301442</v>
      </c>
      <c r="B203" s="15" t="s">
        <v>272</v>
      </c>
      <c r="C203" s="15" t="s">
        <v>259</v>
      </c>
      <c r="D203" s="38" t="s">
        <v>269</v>
      </c>
      <c r="E203" s="16">
        <v>1.85</v>
      </c>
      <c r="F203" s="16">
        <v>2</v>
      </c>
      <c r="G203" s="16">
        <v>56</v>
      </c>
      <c r="H203" s="19">
        <v>84</v>
      </c>
      <c r="K203" s="21">
        <v>10</v>
      </c>
      <c r="O203" s="21">
        <v>10</v>
      </c>
      <c r="T203" s="21">
        <v>10</v>
      </c>
      <c r="W203" s="23">
        <v>110</v>
      </c>
      <c r="AL203" s="25">
        <v>30</v>
      </c>
    </row>
    <row r="204" spans="1:38" x14ac:dyDescent="0.35">
      <c r="A204" s="35">
        <v>350306</v>
      </c>
      <c r="B204" s="15" t="s">
        <v>273</v>
      </c>
      <c r="C204" s="15" t="s">
        <v>71</v>
      </c>
      <c r="D204" s="38" t="s">
        <v>262</v>
      </c>
      <c r="E204" s="16">
        <v>0.7</v>
      </c>
      <c r="F204" s="16">
        <v>0.8</v>
      </c>
      <c r="G204" s="16">
        <v>0</v>
      </c>
      <c r="H204" s="19">
        <v>15</v>
      </c>
      <c r="S204" s="21">
        <v>6</v>
      </c>
      <c r="W204" s="23">
        <v>9</v>
      </c>
      <c r="AL204" s="25">
        <v>6</v>
      </c>
    </row>
    <row r="205" spans="1:38" x14ac:dyDescent="0.35">
      <c r="A205" s="35">
        <v>350307</v>
      </c>
      <c r="B205" s="15" t="s">
        <v>274</v>
      </c>
      <c r="C205" s="15" t="s">
        <v>71</v>
      </c>
      <c r="D205" s="38" t="s">
        <v>262</v>
      </c>
      <c r="E205" s="16">
        <v>0.8</v>
      </c>
      <c r="F205" s="16">
        <v>0.92</v>
      </c>
      <c r="G205" s="16">
        <v>4</v>
      </c>
      <c r="H205" s="19">
        <v>10</v>
      </c>
      <c r="S205" s="21">
        <v>6</v>
      </c>
      <c r="W205" s="23">
        <v>8</v>
      </c>
      <c r="AL205" s="25">
        <v>6</v>
      </c>
    </row>
    <row r="206" spans="1:38" x14ac:dyDescent="0.35">
      <c r="A206" s="35">
        <v>300796</v>
      </c>
      <c r="B206" s="15" t="s">
        <v>275</v>
      </c>
      <c r="C206" s="15" t="s">
        <v>259</v>
      </c>
      <c r="D206" s="38" t="s">
        <v>276</v>
      </c>
      <c r="E206" s="16">
        <v>0.25</v>
      </c>
      <c r="F206" s="16">
        <v>0.27</v>
      </c>
      <c r="G206" s="16">
        <v>10</v>
      </c>
      <c r="H206" s="19">
        <v>0</v>
      </c>
      <c r="J206" s="21">
        <v>1</v>
      </c>
      <c r="W206" s="23">
        <v>9</v>
      </c>
      <c r="AL206" s="25">
        <v>1</v>
      </c>
    </row>
    <row r="207" spans="1:38" x14ac:dyDescent="0.35">
      <c r="A207" s="35">
        <v>300276</v>
      </c>
      <c r="B207" s="15" t="s">
        <v>277</v>
      </c>
      <c r="C207" s="15" t="s">
        <v>259</v>
      </c>
      <c r="D207" s="38" t="s">
        <v>278</v>
      </c>
      <c r="E207" s="16" t="s">
        <v>279</v>
      </c>
      <c r="F207" s="16">
        <v>0.48</v>
      </c>
      <c r="G207" s="16">
        <v>0</v>
      </c>
      <c r="H207" s="19">
        <v>2</v>
      </c>
      <c r="J207" s="21">
        <v>2</v>
      </c>
      <c r="W207" s="23">
        <v>0</v>
      </c>
      <c r="AL207" s="25">
        <v>2</v>
      </c>
    </row>
    <row r="208" spans="1:38" x14ac:dyDescent="0.35">
      <c r="A208" s="35">
        <v>300276</v>
      </c>
      <c r="B208" s="15" t="s">
        <v>280</v>
      </c>
      <c r="C208" s="15" t="s">
        <v>259</v>
      </c>
      <c r="D208" s="38" t="s">
        <v>281</v>
      </c>
      <c r="E208" s="16">
        <v>0.43</v>
      </c>
      <c r="F208" s="16">
        <v>0.48</v>
      </c>
      <c r="G208" s="16">
        <v>0</v>
      </c>
      <c r="H208" s="19">
        <v>2</v>
      </c>
      <c r="K208" s="21">
        <v>2</v>
      </c>
      <c r="W208" s="23">
        <v>0</v>
      </c>
      <c r="AL208" s="25">
        <v>2</v>
      </c>
    </row>
    <row r="209" spans="1:38" x14ac:dyDescent="0.35">
      <c r="A209" s="35">
        <v>300770</v>
      </c>
      <c r="B209" s="15" t="s">
        <v>282</v>
      </c>
      <c r="C209" s="15" t="s">
        <v>259</v>
      </c>
      <c r="D209" s="38" t="s">
        <v>278</v>
      </c>
      <c r="E209" s="16" t="s">
        <v>283</v>
      </c>
      <c r="F209" s="16" t="s">
        <v>284</v>
      </c>
      <c r="G209" s="16">
        <v>0</v>
      </c>
      <c r="H209" s="19">
        <v>2</v>
      </c>
      <c r="Q209" s="21">
        <v>1</v>
      </c>
      <c r="S209" s="21">
        <v>1</v>
      </c>
      <c r="W209" s="23">
        <v>0</v>
      </c>
      <c r="AL209" s="25">
        <v>2</v>
      </c>
    </row>
    <row r="210" spans="1:38" x14ac:dyDescent="0.35">
      <c r="A210" s="35">
        <v>300770</v>
      </c>
      <c r="B210" s="15" t="s">
        <v>285</v>
      </c>
      <c r="C210" s="15" t="s">
        <v>71</v>
      </c>
      <c r="D210" s="38" t="s">
        <v>286</v>
      </c>
      <c r="E210" s="16" t="s">
        <v>287</v>
      </c>
      <c r="F210" s="16" t="s">
        <v>288</v>
      </c>
      <c r="G210" s="16">
        <v>0</v>
      </c>
      <c r="H210" s="19">
        <v>2</v>
      </c>
      <c r="O210" s="21">
        <v>2</v>
      </c>
      <c r="W210" s="23">
        <v>0</v>
      </c>
      <c r="AL210" s="25">
        <v>2</v>
      </c>
    </row>
    <row r="211" spans="1:38" x14ac:dyDescent="0.35">
      <c r="A211" s="35">
        <v>200595</v>
      </c>
      <c r="B211" s="15" t="s">
        <v>345</v>
      </c>
      <c r="C211" s="15" t="s">
        <v>259</v>
      </c>
      <c r="D211" s="38" t="s">
        <v>346</v>
      </c>
      <c r="E211" s="16" t="s">
        <v>283</v>
      </c>
      <c r="F211" s="16" t="s">
        <v>284</v>
      </c>
      <c r="G211" s="16">
        <v>2</v>
      </c>
      <c r="H211" s="19">
        <v>2</v>
      </c>
      <c r="L211" s="21">
        <v>1</v>
      </c>
      <c r="W211" s="23">
        <v>3</v>
      </c>
      <c r="AL211" s="25">
        <v>1</v>
      </c>
    </row>
    <row r="212" spans="1:38" x14ac:dyDescent="0.35">
      <c r="A212" s="35">
        <v>350436</v>
      </c>
      <c r="B212" s="15" t="s">
        <v>347</v>
      </c>
      <c r="C212" s="15" t="s">
        <v>259</v>
      </c>
      <c r="D212" s="38" t="s">
        <v>281</v>
      </c>
      <c r="E212" s="16">
        <v>0.53</v>
      </c>
      <c r="F212" s="16" t="s">
        <v>284</v>
      </c>
      <c r="G212" s="16">
        <v>2</v>
      </c>
      <c r="H212" s="19">
        <v>2</v>
      </c>
      <c r="R212" s="21">
        <v>2</v>
      </c>
      <c r="W212" s="23">
        <v>2</v>
      </c>
      <c r="AL212" s="25">
        <v>2</v>
      </c>
    </row>
    <row r="213" spans="1:38" x14ac:dyDescent="0.35">
      <c r="A213" s="35">
        <v>300272</v>
      </c>
      <c r="B213" s="15" t="s">
        <v>289</v>
      </c>
      <c r="C213" s="15" t="s">
        <v>259</v>
      </c>
      <c r="D213" s="38" t="s">
        <v>290</v>
      </c>
      <c r="E213" s="16">
        <v>0.25</v>
      </c>
      <c r="F213" s="16">
        <v>0.27</v>
      </c>
      <c r="G213" s="16">
        <v>2</v>
      </c>
      <c r="H213" s="19">
        <v>0</v>
      </c>
      <c r="W213" s="23">
        <v>1</v>
      </c>
      <c r="AC213" s="28">
        <v>1</v>
      </c>
      <c r="AL213" s="25">
        <v>1</v>
      </c>
    </row>
    <row r="214" spans="1:38" x14ac:dyDescent="0.35">
      <c r="A214" s="35">
        <v>300272</v>
      </c>
      <c r="B214" s="15" t="s">
        <v>291</v>
      </c>
      <c r="C214" s="15" t="s">
        <v>259</v>
      </c>
      <c r="D214" s="38" t="s">
        <v>292</v>
      </c>
      <c r="E214" s="16">
        <v>0.25</v>
      </c>
      <c r="F214" s="16">
        <v>0.27</v>
      </c>
      <c r="G214" s="16">
        <v>0</v>
      </c>
      <c r="H214" s="19">
        <v>2</v>
      </c>
      <c r="W214" s="23">
        <v>2</v>
      </c>
    </row>
    <row r="215" spans="1:38" x14ac:dyDescent="0.35">
      <c r="A215" s="35">
        <v>350062</v>
      </c>
      <c r="B215" s="15" t="s">
        <v>293</v>
      </c>
      <c r="C215" s="15" t="s">
        <v>71</v>
      </c>
      <c r="D215" s="38" t="s">
        <v>281</v>
      </c>
      <c r="E215" s="16" t="s">
        <v>279</v>
      </c>
      <c r="F215" s="16">
        <v>0.48</v>
      </c>
      <c r="G215" s="16">
        <v>0</v>
      </c>
      <c r="H215" s="19">
        <v>80</v>
      </c>
      <c r="K215" s="21">
        <v>30</v>
      </c>
      <c r="P215" s="21">
        <v>10</v>
      </c>
      <c r="Q215" s="21">
        <v>10</v>
      </c>
      <c r="W215" s="23">
        <v>30</v>
      </c>
      <c r="AL215" s="25">
        <v>50</v>
      </c>
    </row>
    <row r="216" spans="1:38" x14ac:dyDescent="0.35">
      <c r="A216" s="35">
        <v>300274</v>
      </c>
      <c r="B216" s="15" t="s">
        <v>348</v>
      </c>
      <c r="C216" s="15" t="s">
        <v>259</v>
      </c>
      <c r="D216" s="38" t="s">
        <v>292</v>
      </c>
      <c r="E216" s="16">
        <v>0.25</v>
      </c>
      <c r="F216" s="16">
        <v>0.27</v>
      </c>
      <c r="G216" s="16">
        <v>0</v>
      </c>
      <c r="H216" s="19">
        <v>2</v>
      </c>
      <c r="W216" s="23">
        <v>2</v>
      </c>
    </row>
    <row r="217" spans="1:38" x14ac:dyDescent="0.35">
      <c r="A217" s="35">
        <v>300274</v>
      </c>
      <c r="B217" s="15" t="s">
        <v>294</v>
      </c>
      <c r="C217" s="15" t="s">
        <v>259</v>
      </c>
      <c r="D217" s="38" t="s">
        <v>290</v>
      </c>
      <c r="E217" s="16">
        <v>0.25</v>
      </c>
      <c r="F217" s="16">
        <v>0.27</v>
      </c>
      <c r="G217" s="16">
        <v>2</v>
      </c>
      <c r="H217" s="19">
        <v>3</v>
      </c>
      <c r="M217" s="21">
        <v>1</v>
      </c>
      <c r="N217" s="21">
        <v>1</v>
      </c>
      <c r="W217" s="23">
        <v>3</v>
      </c>
      <c r="AL217" s="25">
        <v>2</v>
      </c>
    </row>
    <row r="218" spans="1:38" x14ac:dyDescent="0.35">
      <c r="A218" s="35">
        <v>300274</v>
      </c>
      <c r="B218" s="15" t="s">
        <v>295</v>
      </c>
      <c r="C218" s="15" t="s">
        <v>259</v>
      </c>
      <c r="D218" s="38" t="s">
        <v>276</v>
      </c>
      <c r="E218" s="16">
        <v>0.25</v>
      </c>
      <c r="F218" s="16">
        <v>0.27</v>
      </c>
      <c r="G218" s="16">
        <v>4</v>
      </c>
      <c r="H218" s="19">
        <v>2</v>
      </c>
      <c r="I218" s="20">
        <v>1</v>
      </c>
      <c r="J218" s="21">
        <v>1</v>
      </c>
      <c r="R218" s="21">
        <v>3</v>
      </c>
      <c r="S218" s="21">
        <v>1</v>
      </c>
      <c r="W218" s="23">
        <v>0</v>
      </c>
      <c r="AL218" s="25">
        <v>6</v>
      </c>
    </row>
    <row r="219" spans="1:38" hidden="1" x14ac:dyDescent="0.35"/>
  </sheetData>
  <printOptions horizontalCentered="1" gridLines="1"/>
  <pageMargins left="0" right="0" top="0" bottom="0" header="0" footer="0"/>
  <pageSetup paperSize="9" scale="5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E5"/>
  <sheetViews>
    <sheetView workbookViewId="0">
      <selection activeCell="A5" sqref="A5"/>
    </sheetView>
  </sheetViews>
  <sheetFormatPr baseColWidth="10" defaultColWidth="11.42578125" defaultRowHeight="21" x14ac:dyDescent="0.35"/>
  <cols>
    <col min="1" max="1" width="47.140625" style="56" bestFit="1" customWidth="1"/>
    <col min="2" max="2" width="13.85546875" style="54" customWidth="1"/>
    <col min="3" max="3" width="19.42578125" style="55" bestFit="1" customWidth="1"/>
    <col min="4" max="4" width="13.85546875" style="55" customWidth="1"/>
    <col min="5" max="5" width="18.140625" style="55" customWidth="1"/>
    <col min="6" max="16384" width="11.42578125" style="1"/>
  </cols>
  <sheetData>
    <row r="1" spans="1:5" x14ac:dyDescent="0.35">
      <c r="A1" s="41"/>
      <c r="B1" s="42"/>
      <c r="C1" s="43"/>
      <c r="D1" s="43"/>
      <c r="E1" s="43"/>
    </row>
    <row r="2" spans="1:5" x14ac:dyDescent="0.35">
      <c r="A2" s="44" t="str">
        <f xml:space="preserve"> "Préparation pour " &amp; VLOOKUP(B5,Magasins!A:B,2,FALSE)</f>
        <v>Préparation pour HYPER PRIMEURS</v>
      </c>
      <c r="B2" s="42"/>
      <c r="C2" s="43"/>
      <c r="D2" s="43"/>
      <c r="E2" s="43"/>
    </row>
    <row r="3" spans="1:5" x14ac:dyDescent="0.35">
      <c r="A3" s="45">
        <f xml:space="preserve"> VLOOKUP(B5,Magasins!A:C,3,FALSE)</f>
        <v>0</v>
      </c>
      <c r="B3" s="42"/>
      <c r="C3" s="43"/>
      <c r="D3" s="43"/>
      <c r="E3" s="43"/>
    </row>
    <row r="4" spans="1:5" x14ac:dyDescent="0.35">
      <c r="A4" s="41"/>
      <c r="B4" s="42"/>
      <c r="C4" s="43"/>
      <c r="D4" s="43"/>
      <c r="E4" s="43"/>
    </row>
    <row r="5" spans="1:5" x14ac:dyDescent="0.35">
      <c r="A5" s="48" t="s">
        <v>1</v>
      </c>
      <c r="B5" s="47" t="s">
        <v>8</v>
      </c>
      <c r="C5" s="48" t="s">
        <v>3</v>
      </c>
      <c r="D5" s="48" t="s">
        <v>6</v>
      </c>
      <c r="E5" s="48" t="s">
        <v>7</v>
      </c>
    </row>
  </sheetData>
  <sortState xmlns:xlrd2="http://schemas.microsoft.com/office/spreadsheetml/2017/richdata2" ref="A6:E41">
    <sortCondition ref="A6:A4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>
    <oddHeader>&amp;L&amp;D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40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8554687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LA FERME DU SPAHI</v>
      </c>
      <c r="B2" s="42"/>
      <c r="C2" s="46"/>
      <c r="D2" s="43"/>
      <c r="E2" s="75"/>
    </row>
    <row r="3" spans="1:5" x14ac:dyDescent="0.3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9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35">
    <sortCondition ref="A6:A3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7.425781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NEW FRUITS</v>
      </c>
      <c r="B2" s="42"/>
      <c r="C2" s="46"/>
      <c r="D2" s="43"/>
      <c r="E2" s="75"/>
    </row>
    <row r="3" spans="1:5" x14ac:dyDescent="0.3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72" t="s">
        <v>1</v>
      </c>
      <c r="B5" s="73" t="s">
        <v>11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41">
    <sortCondition ref="A6:A4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60" customWidth="1"/>
    <col min="3" max="3" width="19.42578125" style="58" customWidth="1"/>
    <col min="4" max="4" width="13.85546875" style="55" customWidth="1"/>
    <col min="5" max="5" width="18.140625" style="55" customWidth="1"/>
    <col min="6" max="6" width="7.5703125" style="1" customWidth="1"/>
    <col min="7" max="16384" width="11.42578125" style="1"/>
  </cols>
  <sheetData>
    <row r="1" spans="1:5" x14ac:dyDescent="0.35">
      <c r="A1" s="74"/>
      <c r="B1" s="49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LA FERME DU PONT DES LANDES</v>
      </c>
      <c r="B2" s="49"/>
      <c r="C2" s="46"/>
      <c r="D2" s="43"/>
      <c r="E2" s="75"/>
    </row>
    <row r="3" spans="1:5" x14ac:dyDescent="0.35">
      <c r="A3" s="84">
        <f xml:space="preserve"> VLOOKUP(B5,Magasins!A:C,3,FALSE)</f>
        <v>0</v>
      </c>
      <c r="B3" s="49"/>
      <c r="C3" s="46"/>
      <c r="D3" s="43"/>
      <c r="E3" s="75"/>
    </row>
    <row r="4" spans="1:5" x14ac:dyDescent="0.35">
      <c r="A4" s="83"/>
      <c r="B4" s="91"/>
      <c r="C4" s="80"/>
      <c r="D4" s="81"/>
      <c r="E4" s="82"/>
    </row>
    <row r="5" spans="1:5" x14ac:dyDescent="0.35">
      <c r="A5" s="92" t="s">
        <v>1</v>
      </c>
      <c r="B5" s="73" t="s">
        <v>12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32">
    <sortCondition ref="A6:A32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>
    <oddHeader>&amp;L&amp;D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5" bestFit="1" customWidth="1"/>
    <col min="4" max="4" width="14" style="55" customWidth="1"/>
    <col min="5" max="5" width="18.140625" style="55" customWidth="1"/>
    <col min="6" max="6" width="8.140625" style="1" customWidth="1"/>
    <col min="7" max="16384" width="11.42578125" style="1"/>
  </cols>
  <sheetData>
    <row r="1" spans="1:5" x14ac:dyDescent="0.35">
      <c r="A1" s="74"/>
      <c r="B1" s="42"/>
      <c r="C1" s="43"/>
      <c r="D1" s="43"/>
      <c r="E1" s="75"/>
    </row>
    <row r="2" spans="1:5" x14ac:dyDescent="0.35">
      <c r="A2" s="76" t="str">
        <f xml:space="preserve"> "Préparation pour " &amp; VLOOKUP(B5,Magasins!A:B,2,FALSE)</f>
        <v>Préparation pour CADY CASH</v>
      </c>
      <c r="B2" s="42"/>
      <c r="C2" s="43"/>
      <c r="D2" s="43"/>
      <c r="E2" s="75"/>
    </row>
    <row r="3" spans="1:5" x14ac:dyDescent="0.35">
      <c r="A3" s="84">
        <f xml:space="preserve"> VLOOKUP(B5,Magasins!A:C,3,FALSE)</f>
        <v>0</v>
      </c>
      <c r="B3" s="42"/>
      <c r="C3" s="43"/>
      <c r="D3" s="43"/>
      <c r="E3" s="75"/>
    </row>
    <row r="4" spans="1:5" x14ac:dyDescent="0.35">
      <c r="A4" s="83"/>
      <c r="B4" s="79"/>
      <c r="C4" s="81"/>
      <c r="D4" s="81"/>
      <c r="E4" s="82"/>
    </row>
    <row r="5" spans="1:5" x14ac:dyDescent="0.35">
      <c r="A5" s="92" t="s">
        <v>1</v>
      </c>
      <c r="B5" s="73" t="s">
        <v>13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29">
    <sortCondition ref="A6:A2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ALPHA DIRECT</v>
      </c>
      <c r="B2" s="42"/>
      <c r="C2" s="46"/>
      <c r="D2" s="43"/>
      <c r="E2" s="75"/>
    </row>
    <row r="3" spans="1:5" x14ac:dyDescent="0.3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14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35">
    <sortCondition ref="A6:A3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TOMAT CERIZ</v>
      </c>
      <c r="B2" s="42"/>
      <c r="C2" s="46"/>
      <c r="D2" s="43"/>
      <c r="E2" s="75"/>
    </row>
    <row r="3" spans="1:5" x14ac:dyDescent="0.3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15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32">
    <sortCondition ref="A6:A32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90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CROC TOUT</v>
      </c>
      <c r="B2" s="42"/>
      <c r="C2" s="46"/>
      <c r="D2" s="43"/>
      <c r="E2" s="75"/>
    </row>
    <row r="3" spans="1:5" x14ac:dyDescent="0.3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17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29">
    <sortCondition ref="A6:A2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3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SEC GOUSSAINVILLE</v>
      </c>
      <c r="B2" s="42"/>
      <c r="C2" s="46"/>
      <c r="D2" s="43"/>
      <c r="E2" s="75"/>
    </row>
    <row r="3" spans="1:5" x14ac:dyDescent="0.3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18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36">
    <sortCondition ref="A6:A36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5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LA COURNEUVE</v>
      </c>
      <c r="B2" s="42"/>
      <c r="C2" s="46"/>
      <c r="D2" s="43"/>
      <c r="E2" s="75"/>
    </row>
    <row r="3" spans="1:5" x14ac:dyDescent="0.3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20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25">
    <sortCondition ref="A6:A2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6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MONTAIGNE</v>
      </c>
      <c r="B2" s="42"/>
      <c r="C2" s="46"/>
      <c r="D2" s="43"/>
      <c r="E2" s="75"/>
    </row>
    <row r="3" spans="1:5" x14ac:dyDescent="0.3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21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39">
    <sortCondition ref="A6:A3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9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O VERTITUDE</v>
      </c>
      <c r="B2" s="42"/>
      <c r="C2" s="46"/>
      <c r="D2" s="43"/>
      <c r="E2" s="75"/>
    </row>
    <row r="3" spans="1:5" x14ac:dyDescent="0.3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55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47">
    <sortCondition ref="A6:A47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25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6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PRIM O'FRUITS</v>
      </c>
      <c r="B2" s="42"/>
      <c r="C2" s="46"/>
      <c r="D2" s="43"/>
      <c r="E2" s="75"/>
    </row>
    <row r="3" spans="1:5" x14ac:dyDescent="0.3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62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32">
    <sortCondition ref="A6:A32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28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18.8554687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PRIMEURS DES HALLES</v>
      </c>
      <c r="B2" s="42"/>
      <c r="C2" s="46"/>
      <c r="D2" s="43"/>
      <c r="E2" s="75"/>
    </row>
    <row r="3" spans="1:5" x14ac:dyDescent="0.3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64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O CIRCUS</v>
      </c>
      <c r="B2" s="42"/>
      <c r="C2" s="46"/>
      <c r="D2" s="43"/>
      <c r="E2" s="75"/>
    </row>
    <row r="3" spans="1:5" x14ac:dyDescent="0.35">
      <c r="A3" s="89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56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15">
    <sortCondition ref="A6:A1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71" customWidth="1"/>
    <col min="5" max="5" width="18.140625" style="71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85"/>
      <c r="E1" s="86"/>
    </row>
    <row r="2" spans="1:5" x14ac:dyDescent="0.35">
      <c r="A2" s="76" t="str">
        <f xml:space="preserve"> "Préparation pour " &amp; VLOOKUP(B5,Magasins!A:B,2,FALSE)</f>
        <v>Préparation pour O MERCHATO</v>
      </c>
      <c r="B2" s="42"/>
      <c r="C2" s="46"/>
      <c r="D2" s="85"/>
      <c r="E2" s="86"/>
    </row>
    <row r="3" spans="1:5" x14ac:dyDescent="0.35">
      <c r="A3" s="84" t="str">
        <f xml:space="preserve"> VLOOKUP(B5,Magasins!A:C,3,FALSE)</f>
        <v>Commandes parking</v>
      </c>
      <c r="B3" s="42"/>
      <c r="C3" s="46"/>
      <c r="D3" s="85"/>
      <c r="E3" s="86"/>
    </row>
    <row r="4" spans="1:5" x14ac:dyDescent="0.35">
      <c r="A4" s="83"/>
      <c r="B4" s="79"/>
      <c r="C4" s="80"/>
      <c r="D4" s="87"/>
      <c r="E4" s="88"/>
    </row>
    <row r="5" spans="1:5" x14ac:dyDescent="0.35">
      <c r="A5" s="92" t="s">
        <v>1</v>
      </c>
      <c r="B5" s="73" t="s">
        <v>22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13">
    <sortCondition ref="A6:A13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20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O TIGIBUS</v>
      </c>
      <c r="B2" s="42"/>
      <c r="C2" s="46"/>
      <c r="D2" s="43"/>
      <c r="E2" s="75"/>
    </row>
    <row r="3" spans="1:5" x14ac:dyDescent="0.35">
      <c r="A3" s="84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23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8">
    <sortCondition ref="A6:A8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1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LA FERME DU PONT DES LANDES</v>
      </c>
      <c r="B2" s="42"/>
      <c r="C2" s="46"/>
      <c r="D2" s="43"/>
      <c r="E2" s="75"/>
    </row>
    <row r="3" spans="1:5" x14ac:dyDescent="0.3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24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11">
    <sortCondition ref="A6:A1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2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CADY CASH</v>
      </c>
      <c r="B2" s="42"/>
      <c r="C2" s="46"/>
      <c r="D2" s="43"/>
      <c r="E2" s="75"/>
    </row>
    <row r="3" spans="1:5" x14ac:dyDescent="0.3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25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7:E14">
    <sortCondition ref="A7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headerFooter>
    <oddHeader>&amp;L&amp;D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3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ALPHA DIRECT</v>
      </c>
      <c r="B2" s="42"/>
      <c r="C2" s="46"/>
      <c r="D2" s="43"/>
      <c r="E2" s="75"/>
    </row>
    <row r="3" spans="1:5" x14ac:dyDescent="0.3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26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11">
    <sortCondition ref="A6:A1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4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TOMAT CERIZ</v>
      </c>
      <c r="B2" s="42"/>
      <c r="C2" s="46"/>
      <c r="D2" s="43"/>
      <c r="E2" s="75"/>
    </row>
    <row r="3" spans="1:5" x14ac:dyDescent="0.3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27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6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CROC TOUT</v>
      </c>
      <c r="B2" s="42"/>
      <c r="C2" s="46"/>
      <c r="D2" s="43"/>
      <c r="E2" s="75"/>
    </row>
    <row r="3" spans="1:5" x14ac:dyDescent="0.3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29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headerFooter>
    <oddHeader>&amp;L&amp;D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7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SEC GOUSSAINVILLE</v>
      </c>
      <c r="B2" s="42"/>
      <c r="C2" s="46"/>
      <c r="D2" s="43"/>
      <c r="E2" s="75"/>
    </row>
    <row r="3" spans="1:5" x14ac:dyDescent="0.3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30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9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LA COURNEUVE</v>
      </c>
      <c r="B2" s="42"/>
      <c r="C2" s="46"/>
      <c r="D2" s="43"/>
      <c r="E2" s="75"/>
    </row>
    <row r="3" spans="1:5" x14ac:dyDescent="0.3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35">
      <c r="A4" s="83"/>
      <c r="B4" s="79"/>
      <c r="C4" s="80"/>
      <c r="D4" s="81"/>
      <c r="E4" s="82"/>
    </row>
    <row r="5" spans="1:5" x14ac:dyDescent="0.35">
      <c r="A5" s="92" t="s">
        <v>1</v>
      </c>
      <c r="B5" s="73" t="s">
        <v>32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7">
    <sortCondition ref="A6:A7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30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MONTAIGNE</v>
      </c>
      <c r="B2" s="42"/>
      <c r="C2" s="46"/>
      <c r="D2" s="43"/>
      <c r="E2" s="75"/>
    </row>
    <row r="3" spans="1:5" x14ac:dyDescent="0.3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35">
      <c r="A4" s="78"/>
      <c r="B4" s="79"/>
      <c r="C4" s="80"/>
      <c r="D4" s="81"/>
      <c r="E4" s="82"/>
    </row>
    <row r="5" spans="1:5" x14ac:dyDescent="0.35">
      <c r="A5" s="92" t="s">
        <v>1</v>
      </c>
      <c r="B5" s="73" t="s">
        <v>33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7" fitToHeight="0" orientation="portrait" r:id="rId1"/>
  <headerFooter>
    <oddHeader>&amp;L&amp;D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31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 xml:space="preserve">Préparation pour OVERTITUDE </v>
      </c>
      <c r="B2" s="42"/>
      <c r="C2" s="46"/>
      <c r="D2" s="43"/>
      <c r="E2" s="75"/>
    </row>
    <row r="3" spans="1:5" x14ac:dyDescent="0.3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35">
      <c r="A4" s="78"/>
      <c r="B4" s="79"/>
      <c r="C4" s="80"/>
      <c r="D4" s="81"/>
      <c r="E4" s="82"/>
    </row>
    <row r="5" spans="1:5" x14ac:dyDescent="0.35">
      <c r="A5" s="92" t="s">
        <v>1</v>
      </c>
      <c r="B5" s="73" t="s">
        <v>57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9">
    <sortCondition ref="A6:A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32">
    <pageSetUpPr fitToPage="1"/>
  </sheetPr>
  <dimension ref="A1:E5"/>
  <sheetViews>
    <sheetView workbookViewId="0">
      <selection activeCell="A16" sqref="A16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6.28515625" style="1" customWidth="1"/>
    <col min="7" max="16384" width="11.42578125" style="1"/>
  </cols>
  <sheetData>
    <row r="1" spans="1:5" x14ac:dyDescent="0.35">
      <c r="A1" s="74"/>
      <c r="B1" s="42"/>
      <c r="C1" s="46"/>
      <c r="D1" s="43"/>
      <c r="E1" s="75"/>
    </row>
    <row r="2" spans="1:5" x14ac:dyDescent="0.35">
      <c r="A2" s="76" t="str">
        <f xml:space="preserve"> "Préparation pour " &amp; VLOOKUP(B5,Magasins!A:B,2,FALSE)</f>
        <v>Préparation pour PRIM O'FRUITS</v>
      </c>
      <c r="B2" s="42"/>
      <c r="C2" s="46"/>
      <c r="D2" s="43"/>
      <c r="E2" s="75"/>
    </row>
    <row r="3" spans="1:5" x14ac:dyDescent="0.3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35">
      <c r="A4" s="78"/>
      <c r="B4" s="79"/>
      <c r="C4" s="80"/>
      <c r="D4" s="81"/>
      <c r="E4" s="82"/>
    </row>
    <row r="5" spans="1:5" x14ac:dyDescent="0.35">
      <c r="A5" s="92" t="s">
        <v>1</v>
      </c>
      <c r="B5" s="73" t="s">
        <v>63</v>
      </c>
      <c r="C5" s="72" t="s">
        <v>3</v>
      </c>
      <c r="D5" s="72" t="s">
        <v>6</v>
      </c>
      <c r="E5" s="72" t="s">
        <v>7</v>
      </c>
    </row>
  </sheetData>
  <sortState xmlns:xlrd2="http://schemas.microsoft.com/office/spreadsheetml/2017/richdata2" ref="A6:E9">
    <sortCondition ref="A6:A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33">
    <pageSetUpPr fitToPage="1"/>
  </sheetPr>
  <dimension ref="A1:E5"/>
  <sheetViews>
    <sheetView workbookViewId="0">
      <selection sqref="A1:E4"/>
    </sheetView>
  </sheetViews>
  <sheetFormatPr baseColWidth="10" defaultColWidth="11.42578125" defaultRowHeight="21" x14ac:dyDescent="0.35"/>
  <cols>
    <col min="1" max="1" width="47.140625" style="59" customWidth="1"/>
    <col min="2" max="2" width="13.85546875" style="54" customWidth="1"/>
    <col min="3" max="3" width="19.42578125" style="58" customWidth="1"/>
    <col min="4" max="4" width="13.85546875" style="55" customWidth="1"/>
    <col min="5" max="5" width="18.140625" style="55" customWidth="1"/>
    <col min="6" max="6" width="18.85546875" style="1" customWidth="1"/>
    <col min="7" max="16384" width="11.42578125" style="1"/>
  </cols>
  <sheetData>
    <row r="1" spans="1:5" x14ac:dyDescent="0.35">
      <c r="A1" s="61"/>
      <c r="B1" s="62"/>
      <c r="C1" s="63"/>
      <c r="D1" s="64"/>
      <c r="E1" s="64"/>
    </row>
    <row r="2" spans="1:5" x14ac:dyDescent="0.35">
      <c r="A2" s="65" t="str">
        <f xml:space="preserve"> "Préparation pour " &amp; VLOOKUP(B5,Magasins!A:B,2,FALSE)</f>
        <v>Préparation pour PRIMEURS DES HALLES</v>
      </c>
      <c r="B2" s="62"/>
      <c r="C2" s="63"/>
      <c r="D2" s="64"/>
      <c r="E2" s="64"/>
    </row>
    <row r="3" spans="1:5" x14ac:dyDescent="0.35">
      <c r="A3" s="66" t="str">
        <f xml:space="preserve"> VLOOKUP(B5,Magasins!A:C,3,FALSE)</f>
        <v>Commandes parking</v>
      </c>
      <c r="B3" s="62"/>
      <c r="C3" s="63"/>
      <c r="D3" s="64"/>
      <c r="E3" s="64"/>
    </row>
    <row r="4" spans="1:5" x14ac:dyDescent="0.35">
      <c r="A4" s="67"/>
      <c r="B4" s="62"/>
      <c r="C4" s="63"/>
      <c r="D4" s="64"/>
      <c r="E4" s="64"/>
    </row>
    <row r="5" spans="1:5" x14ac:dyDescent="0.35">
      <c r="A5" s="68" t="s">
        <v>1</v>
      </c>
      <c r="B5" s="69" t="s">
        <v>65</v>
      </c>
      <c r="C5" s="70" t="s">
        <v>3</v>
      </c>
      <c r="D5" s="70" t="s">
        <v>6</v>
      </c>
      <c r="E5" s="70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7" fitToHeight="0" orientation="portrait" r:id="rId1"/>
  <headerFooter>
    <oddHeader>&amp;L&amp;D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30</vt:i4>
      </vt:variant>
      <vt:variant>
        <vt:lpstr>Plages nommées</vt:lpstr>
      </vt:variant>
      <vt:variant>
        <vt:i4>29</vt:i4>
      </vt:variant>
    </vt:vector>
  </HeadingPairs>
  <TitlesOfParts>
    <vt:vector size="59" baseType="lpstr">
      <vt:lpstr>Magasins</vt:lpstr>
      <vt:lpstr>Base</vt:lpstr>
      <vt:lpstr>HYP</vt:lpstr>
      <vt:lpstr>SPAHI</vt:lpstr>
      <vt:lpstr>NEW</vt:lpstr>
      <vt:lpstr>FPDL</vt:lpstr>
      <vt:lpstr>CADY</vt:lpstr>
      <vt:lpstr>AD</vt:lpstr>
      <vt:lpstr>TC</vt:lpstr>
      <vt:lpstr>CROC</vt:lpstr>
      <vt:lpstr>SEC</vt:lpstr>
      <vt:lpstr>COUR</vt:lpstr>
      <vt:lpstr>MONT</vt:lpstr>
      <vt:lpstr>VERT</vt:lpstr>
      <vt:lpstr>PRIMO</vt:lpstr>
      <vt:lpstr>PDHL</vt:lpstr>
      <vt:lpstr>CIRCUS</vt:lpstr>
      <vt:lpstr>MERCHATO</vt:lpstr>
      <vt:lpstr>TIGIBUS</vt:lpstr>
      <vt:lpstr>FPDL PK</vt:lpstr>
      <vt:lpstr>CADY PK</vt:lpstr>
      <vt:lpstr>AD PK</vt:lpstr>
      <vt:lpstr>TC PK</vt:lpstr>
      <vt:lpstr>CROC PK</vt:lpstr>
      <vt:lpstr>SEC PK</vt:lpstr>
      <vt:lpstr>COUR PK</vt:lpstr>
      <vt:lpstr>MONT PK</vt:lpstr>
      <vt:lpstr>VERT PK</vt:lpstr>
      <vt:lpstr>PRIMO PK</vt:lpstr>
      <vt:lpstr>PDHL PK</vt:lpstr>
      <vt:lpstr>AD!Impression_des_titres</vt:lpstr>
      <vt:lpstr>'AD PK'!Impression_des_titres</vt:lpstr>
      <vt:lpstr>Base!Impression_des_titres</vt:lpstr>
      <vt:lpstr>CADY!Impression_des_titres</vt:lpstr>
      <vt:lpstr>'CADY PK'!Impression_des_titres</vt:lpstr>
      <vt:lpstr>CIRCUS!Impression_des_titres</vt:lpstr>
      <vt:lpstr>COUR!Impression_des_titres</vt:lpstr>
      <vt:lpstr>'COUR PK'!Impression_des_titres</vt:lpstr>
      <vt:lpstr>CROC!Impression_des_titres</vt:lpstr>
      <vt:lpstr>'CROC PK'!Impression_des_titres</vt:lpstr>
      <vt:lpstr>FPDL!Impression_des_titres</vt:lpstr>
      <vt:lpstr>'FPDL PK'!Impression_des_titres</vt:lpstr>
      <vt:lpstr>HYP!Impression_des_titres</vt:lpstr>
      <vt:lpstr>MERCHATO!Impression_des_titres</vt:lpstr>
      <vt:lpstr>MONT!Impression_des_titres</vt:lpstr>
      <vt:lpstr>'MONT PK'!Impression_des_titres</vt:lpstr>
      <vt:lpstr>NEW!Impression_des_titres</vt:lpstr>
      <vt:lpstr>PDHL!Impression_des_titres</vt:lpstr>
      <vt:lpstr>'PDHL PK'!Impression_des_titres</vt:lpstr>
      <vt:lpstr>PRIMO!Impression_des_titres</vt:lpstr>
      <vt:lpstr>'PRIMO PK'!Impression_des_titres</vt:lpstr>
      <vt:lpstr>SEC!Impression_des_titres</vt:lpstr>
      <vt:lpstr>'SEC PK'!Impression_des_titres</vt:lpstr>
      <vt:lpstr>SPAHI!Impression_des_titres</vt:lpstr>
      <vt:lpstr>TC!Impression_des_titres</vt:lpstr>
      <vt:lpstr>'TC PK'!Impression_des_titres</vt:lpstr>
      <vt:lpstr>TIGIBUS!Impression_des_titres</vt:lpstr>
      <vt:lpstr>VERT!Impression_des_titres</vt:lpstr>
      <vt:lpstr>'VERT PK'!Impression_des_titres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isabelle frenard</cp:lastModifiedBy>
  <cp:lastPrinted>2020-09-21T16:08:38Z</cp:lastPrinted>
  <dcterms:created xsi:type="dcterms:W3CDTF">2017-04-25T09:53:21Z</dcterms:created>
  <dcterms:modified xsi:type="dcterms:W3CDTF">2020-09-21T16:56:52Z</dcterms:modified>
</cp:coreProperties>
</file>