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lek_meziane\Downloads\"/>
    </mc:Choice>
  </mc:AlternateContent>
  <xr:revisionPtr revIDLastSave="0" documentId="13_ncr:1_{C5783794-6844-4CF3-9F3F-E55CE5D77C3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Match" sheetId="3" r:id="rId1"/>
    <sheet name="Stats" sheetId="1" r:id="rId2"/>
    <sheet name="Stats2" sheetId="4" r:id="rId3"/>
    <sheet name="Listes" sheetId="2" r:id="rId4"/>
  </sheets>
  <definedNames>
    <definedName name="d.joueurs" localSheetId="2">URLs[Joueurs]</definedName>
    <definedName name="d.joueurs">URLs[Joueurs]</definedName>
    <definedName name="ExternalData_1" localSheetId="1" hidden="1">Stats!$B$7:$AE$17</definedName>
    <definedName name="ExternalData_1" localSheetId="2" hidden="1">Stats2!$B$7:$AE$17</definedName>
    <definedName name="f_ville" localSheetId="2">OFFSET(Stats2!p_ville,0,0,COUNTA(Stats2!l_ville),1)</definedName>
    <definedName name="f_ville">OFFSET(p_ville,0,0,COUNTA(l_ville),1)</definedName>
    <definedName name="l_ville" localSheetId="2">Match!#REF!</definedName>
    <definedName name="l_ville">Match!#REF!</definedName>
    <definedName name="p_ville" localSheetId="2">Match!#REF!</definedName>
    <definedName name="p_ville">Match!#REF!</definedName>
    <definedName name="_xlnm.Print_Area" localSheetId="0">Match!$A$1:$L$34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4" i="4" l="1"/>
  <c r="D4" i="4" s="1"/>
  <c r="B4" i="1"/>
  <c r="E1" i="3"/>
  <c r="K1" i="3"/>
  <c r="A8" i="3"/>
  <c r="G8" i="3"/>
  <c r="A9" i="3"/>
  <c r="G9" i="3"/>
  <c r="A10" i="3"/>
  <c r="G10" i="3"/>
  <c r="A16" i="3"/>
  <c r="G16" i="3"/>
  <c r="A17" i="3"/>
  <c r="G17" i="3"/>
  <c r="A18" i="3"/>
  <c r="G18" i="3"/>
  <c r="A24" i="3"/>
  <c r="G24" i="3"/>
  <c r="A25" i="3"/>
  <c r="G25" i="3"/>
  <c r="A26" i="3"/>
  <c r="G26" i="3"/>
  <c r="A32" i="3"/>
  <c r="G32" i="3"/>
  <c r="A33" i="3"/>
  <c r="G33" i="3"/>
  <c r="A34" i="3"/>
  <c r="G34" i="3"/>
  <c r="F42" i="3"/>
  <c r="H47" i="3"/>
  <c r="C8" i="3" s="1"/>
  <c r="N47" i="3"/>
  <c r="E8" i="3" s="1"/>
  <c r="H49" i="3"/>
  <c r="M49" i="3"/>
  <c r="E9" i="3" s="1"/>
  <c r="N49" i="3"/>
  <c r="B58" i="3"/>
  <c r="C6" i="3" s="1"/>
  <c r="AE65" i="3"/>
  <c r="AF65" i="3"/>
  <c r="AG65" i="3"/>
  <c r="AH65" i="3"/>
  <c r="AE66" i="3"/>
  <c r="AF66" i="3"/>
  <c r="AG66" i="3"/>
  <c r="AH66" i="3"/>
  <c r="AE67" i="3"/>
  <c r="AF67" i="3"/>
  <c r="AG67" i="3"/>
  <c r="AH67" i="3"/>
  <c r="AE68" i="3"/>
  <c r="AF68" i="3"/>
  <c r="AG68" i="3"/>
  <c r="AH68" i="3"/>
  <c r="AE69" i="3"/>
  <c r="AF69" i="3"/>
  <c r="AG69" i="3"/>
  <c r="AH69" i="3"/>
  <c r="AE70" i="3"/>
  <c r="AF70" i="3"/>
  <c r="AG70" i="3"/>
  <c r="AH70" i="3"/>
  <c r="AE71" i="3"/>
  <c r="AF71" i="3"/>
  <c r="AG71" i="3"/>
  <c r="AH71" i="3"/>
  <c r="AE72" i="3"/>
  <c r="AF72" i="3"/>
  <c r="AG72" i="3"/>
  <c r="AH72" i="3"/>
  <c r="AE73" i="3"/>
  <c r="AF73" i="3"/>
  <c r="AG73" i="3"/>
  <c r="AH73" i="3"/>
  <c r="AE74" i="3"/>
  <c r="AF74" i="3"/>
  <c r="AG74" i="3"/>
  <c r="AH74" i="3"/>
  <c r="F76" i="3"/>
  <c r="H81" i="3"/>
  <c r="N81" i="3"/>
  <c r="E16" i="3" s="1"/>
  <c r="H83" i="3"/>
  <c r="M83" i="3"/>
  <c r="N83" i="3"/>
  <c r="B92" i="3"/>
  <c r="C14" i="3" s="1"/>
  <c r="AE99" i="3"/>
  <c r="AF99" i="3"/>
  <c r="AG99" i="3"/>
  <c r="AH99" i="3"/>
  <c r="AE100" i="3"/>
  <c r="AF100" i="3"/>
  <c r="AG100" i="3"/>
  <c r="AH100" i="3"/>
  <c r="AE101" i="3"/>
  <c r="AF101" i="3"/>
  <c r="AG101" i="3"/>
  <c r="AH101" i="3"/>
  <c r="AE102" i="3"/>
  <c r="AF102" i="3"/>
  <c r="AG102" i="3"/>
  <c r="AH102" i="3"/>
  <c r="AE103" i="3"/>
  <c r="AF103" i="3"/>
  <c r="AG103" i="3"/>
  <c r="AH103" i="3"/>
  <c r="AE104" i="3"/>
  <c r="AF104" i="3"/>
  <c r="AG104" i="3"/>
  <c r="AH104" i="3"/>
  <c r="AE105" i="3"/>
  <c r="AF105" i="3"/>
  <c r="AG105" i="3"/>
  <c r="AH105" i="3"/>
  <c r="AE106" i="3"/>
  <c r="AF106" i="3"/>
  <c r="AG106" i="3"/>
  <c r="AH106" i="3"/>
  <c r="AE107" i="3"/>
  <c r="AF107" i="3"/>
  <c r="AG107" i="3"/>
  <c r="AH107" i="3"/>
  <c r="AE108" i="3"/>
  <c r="AF108" i="3"/>
  <c r="AG108" i="3"/>
  <c r="AH108" i="3"/>
  <c r="F110" i="3"/>
  <c r="H115" i="3"/>
  <c r="N115" i="3"/>
  <c r="E24" i="3" s="1"/>
  <c r="H117" i="3"/>
  <c r="N117" i="3"/>
  <c r="B126" i="3"/>
  <c r="C22" i="3" s="1"/>
  <c r="AE133" i="3"/>
  <c r="AF133" i="3"/>
  <c r="AG133" i="3"/>
  <c r="AH133" i="3"/>
  <c r="AE134" i="3"/>
  <c r="AF134" i="3"/>
  <c r="AG134" i="3"/>
  <c r="AH134" i="3"/>
  <c r="AE135" i="3"/>
  <c r="AF135" i="3"/>
  <c r="AG135" i="3"/>
  <c r="AH135" i="3"/>
  <c r="AE136" i="3"/>
  <c r="AF136" i="3"/>
  <c r="AG136" i="3"/>
  <c r="AH136" i="3"/>
  <c r="AE137" i="3"/>
  <c r="AF137" i="3"/>
  <c r="AG137" i="3"/>
  <c r="AH137" i="3"/>
  <c r="AE138" i="3"/>
  <c r="AF138" i="3"/>
  <c r="AG138" i="3"/>
  <c r="AH138" i="3"/>
  <c r="AE139" i="3"/>
  <c r="AF139" i="3"/>
  <c r="AG139" i="3"/>
  <c r="AH139" i="3"/>
  <c r="AE140" i="3"/>
  <c r="AF140" i="3"/>
  <c r="AG140" i="3"/>
  <c r="AH140" i="3"/>
  <c r="AE141" i="3"/>
  <c r="AF141" i="3"/>
  <c r="AG141" i="3"/>
  <c r="AH141" i="3"/>
  <c r="AE142" i="3"/>
  <c r="AF142" i="3"/>
  <c r="AG142" i="3"/>
  <c r="AH142" i="3"/>
  <c r="F144" i="3"/>
  <c r="H149" i="3"/>
  <c r="N149" i="3"/>
  <c r="E32" i="3" s="1"/>
  <c r="H151" i="3"/>
  <c r="N151" i="3"/>
  <c r="B160" i="3"/>
  <c r="C30" i="3" s="1"/>
  <c r="AE167" i="3"/>
  <c r="AF167" i="3"/>
  <c r="AG167" i="3"/>
  <c r="AH167" i="3"/>
  <c r="AE168" i="3"/>
  <c r="AF168" i="3"/>
  <c r="AG168" i="3"/>
  <c r="AH168" i="3"/>
  <c r="AE169" i="3"/>
  <c r="AF169" i="3"/>
  <c r="AG169" i="3"/>
  <c r="AH169" i="3"/>
  <c r="AE170" i="3"/>
  <c r="AF170" i="3"/>
  <c r="AG170" i="3"/>
  <c r="AH170" i="3"/>
  <c r="AE171" i="3"/>
  <c r="AF171" i="3"/>
  <c r="AG171" i="3"/>
  <c r="AH171" i="3"/>
  <c r="AE172" i="3"/>
  <c r="AF172" i="3"/>
  <c r="AG172" i="3"/>
  <c r="AH172" i="3"/>
  <c r="AE173" i="3"/>
  <c r="AF173" i="3"/>
  <c r="AG173" i="3"/>
  <c r="AH173" i="3"/>
  <c r="AE174" i="3"/>
  <c r="AF174" i="3"/>
  <c r="AG174" i="3"/>
  <c r="AH174" i="3"/>
  <c r="AE175" i="3"/>
  <c r="AF175" i="3"/>
  <c r="AG175" i="3"/>
  <c r="AH175" i="3"/>
  <c r="AE176" i="3"/>
  <c r="AF176" i="3"/>
  <c r="AG176" i="3"/>
  <c r="AH176" i="3"/>
  <c r="F178" i="3"/>
  <c r="H183" i="3"/>
  <c r="N183" i="3"/>
  <c r="K8" i="3" s="1"/>
  <c r="H185" i="3"/>
  <c r="N185" i="3"/>
  <c r="B194" i="3"/>
  <c r="I6" i="3" s="1"/>
  <c r="AE201" i="3"/>
  <c r="AF201" i="3"/>
  <c r="AG201" i="3"/>
  <c r="AH201" i="3"/>
  <c r="AE202" i="3"/>
  <c r="AF202" i="3"/>
  <c r="AG202" i="3"/>
  <c r="AH202" i="3"/>
  <c r="AE203" i="3"/>
  <c r="AF203" i="3"/>
  <c r="AG203" i="3"/>
  <c r="AH203" i="3"/>
  <c r="AE204" i="3"/>
  <c r="AF204" i="3"/>
  <c r="AG204" i="3"/>
  <c r="AH204" i="3"/>
  <c r="AE205" i="3"/>
  <c r="AF205" i="3"/>
  <c r="AG205" i="3"/>
  <c r="AH205" i="3"/>
  <c r="AE206" i="3"/>
  <c r="AF206" i="3"/>
  <c r="AG206" i="3"/>
  <c r="AH206" i="3"/>
  <c r="AE207" i="3"/>
  <c r="AF207" i="3"/>
  <c r="AG207" i="3"/>
  <c r="AH207" i="3"/>
  <c r="AE208" i="3"/>
  <c r="AF208" i="3"/>
  <c r="AG208" i="3"/>
  <c r="AH208" i="3"/>
  <c r="AE209" i="3"/>
  <c r="AF209" i="3"/>
  <c r="AG209" i="3"/>
  <c r="AH209" i="3"/>
  <c r="AE210" i="3"/>
  <c r="AF210" i="3"/>
  <c r="AG210" i="3"/>
  <c r="AH210" i="3"/>
  <c r="F212" i="3"/>
  <c r="H217" i="3"/>
  <c r="I16" i="3" s="1"/>
  <c r="N217" i="3"/>
  <c r="K16" i="3" s="1"/>
  <c r="H219" i="3"/>
  <c r="N219" i="3"/>
  <c r="B228" i="3"/>
  <c r="I14" i="3" s="1"/>
  <c r="AE235" i="3"/>
  <c r="AF235" i="3"/>
  <c r="AG235" i="3"/>
  <c r="AH235" i="3"/>
  <c r="AE236" i="3"/>
  <c r="AF236" i="3"/>
  <c r="AG236" i="3"/>
  <c r="AH236" i="3"/>
  <c r="AE237" i="3"/>
  <c r="AF237" i="3"/>
  <c r="AG237" i="3"/>
  <c r="AH237" i="3"/>
  <c r="AE238" i="3"/>
  <c r="AF238" i="3"/>
  <c r="AG238" i="3"/>
  <c r="AH238" i="3"/>
  <c r="AE239" i="3"/>
  <c r="AF239" i="3"/>
  <c r="AG239" i="3"/>
  <c r="AH239" i="3"/>
  <c r="AE240" i="3"/>
  <c r="AF240" i="3"/>
  <c r="AG240" i="3"/>
  <c r="AH240" i="3"/>
  <c r="AE241" i="3"/>
  <c r="AF241" i="3"/>
  <c r="AG241" i="3"/>
  <c r="AH241" i="3"/>
  <c r="AE242" i="3"/>
  <c r="AF242" i="3"/>
  <c r="AG242" i="3"/>
  <c r="AH242" i="3"/>
  <c r="AE243" i="3"/>
  <c r="AF243" i="3"/>
  <c r="AG243" i="3"/>
  <c r="AH243" i="3"/>
  <c r="AE244" i="3"/>
  <c r="AF244" i="3"/>
  <c r="AG244" i="3"/>
  <c r="AH244" i="3"/>
  <c r="F246" i="3"/>
  <c r="H251" i="3"/>
  <c r="I24" i="3" s="1"/>
  <c r="N251" i="3"/>
  <c r="K24" i="3" s="1"/>
  <c r="H253" i="3"/>
  <c r="N253" i="3"/>
  <c r="B262" i="3"/>
  <c r="I22" i="3" s="1"/>
  <c r="AE269" i="3"/>
  <c r="AF269" i="3"/>
  <c r="AG269" i="3"/>
  <c r="AH269" i="3"/>
  <c r="AE270" i="3"/>
  <c r="AF270" i="3"/>
  <c r="AG270" i="3"/>
  <c r="AH270" i="3"/>
  <c r="AE271" i="3"/>
  <c r="AF271" i="3"/>
  <c r="AG271" i="3"/>
  <c r="AH271" i="3"/>
  <c r="AE272" i="3"/>
  <c r="AF272" i="3"/>
  <c r="AG272" i="3"/>
  <c r="AH272" i="3"/>
  <c r="AE273" i="3"/>
  <c r="AF273" i="3"/>
  <c r="AG273" i="3"/>
  <c r="AH273" i="3"/>
  <c r="AE274" i="3"/>
  <c r="AF274" i="3"/>
  <c r="AG274" i="3"/>
  <c r="AH274" i="3"/>
  <c r="AE275" i="3"/>
  <c r="AF275" i="3"/>
  <c r="AG275" i="3"/>
  <c r="AH275" i="3"/>
  <c r="AE276" i="3"/>
  <c r="AF276" i="3"/>
  <c r="AG276" i="3"/>
  <c r="AH276" i="3"/>
  <c r="AE277" i="3"/>
  <c r="AF277" i="3"/>
  <c r="AG277" i="3"/>
  <c r="AH277" i="3"/>
  <c r="AE278" i="3"/>
  <c r="AF278" i="3"/>
  <c r="AG278" i="3"/>
  <c r="AH278" i="3"/>
  <c r="F280" i="3"/>
  <c r="H285" i="3"/>
  <c r="I32" i="3" s="1"/>
  <c r="N285" i="3"/>
  <c r="K32" i="3" s="1"/>
  <c r="H287" i="3"/>
  <c r="N287" i="3"/>
  <c r="B296" i="3"/>
  <c r="I30" i="3" s="1"/>
  <c r="AE303" i="3"/>
  <c r="AF303" i="3"/>
  <c r="AG303" i="3"/>
  <c r="AH303" i="3"/>
  <c r="AE304" i="3"/>
  <c r="AF304" i="3"/>
  <c r="AG304" i="3"/>
  <c r="AH304" i="3"/>
  <c r="AE305" i="3"/>
  <c r="AF305" i="3"/>
  <c r="AG305" i="3"/>
  <c r="AH305" i="3"/>
  <c r="AE306" i="3"/>
  <c r="AF306" i="3"/>
  <c r="AG306" i="3"/>
  <c r="AH306" i="3"/>
  <c r="AE307" i="3"/>
  <c r="AF307" i="3"/>
  <c r="AG307" i="3"/>
  <c r="AH307" i="3"/>
  <c r="AE308" i="3"/>
  <c r="AF308" i="3"/>
  <c r="AG308" i="3"/>
  <c r="AH308" i="3"/>
  <c r="AE309" i="3"/>
  <c r="AF309" i="3"/>
  <c r="AG309" i="3"/>
  <c r="AH309" i="3"/>
  <c r="AE310" i="3"/>
  <c r="AF310" i="3"/>
  <c r="AG310" i="3"/>
  <c r="AH310" i="3"/>
  <c r="AE311" i="3"/>
  <c r="AF311" i="3"/>
  <c r="AG311" i="3"/>
  <c r="AH311" i="3"/>
  <c r="AE312" i="3"/>
  <c r="AF312" i="3"/>
  <c r="AG312" i="3"/>
  <c r="AH312" i="3"/>
  <c r="E17" i="3" l="1"/>
  <c r="M185" i="3"/>
  <c r="K9" i="3" s="1"/>
  <c r="M219" i="3"/>
  <c r="K17" i="3" s="1"/>
  <c r="D221" i="3"/>
  <c r="H18" i="3" s="1"/>
  <c r="J119" i="3"/>
  <c r="J115" i="3"/>
  <c r="D24" i="3" s="1"/>
  <c r="J289" i="3"/>
  <c r="D251" i="3"/>
  <c r="H24" i="3" s="1"/>
  <c r="M253" i="3"/>
  <c r="K25" i="3" s="1"/>
  <c r="P183" i="3"/>
  <c r="L8" i="3" s="1"/>
  <c r="J153" i="3"/>
  <c r="J149" i="3"/>
  <c r="D32" i="3" s="1"/>
  <c r="M117" i="3"/>
  <c r="E25" i="3" s="1"/>
  <c r="P47" i="3"/>
  <c r="F8" i="3" s="1"/>
  <c r="P51" i="3"/>
  <c r="J255" i="3"/>
  <c r="P149" i="3"/>
  <c r="F32" i="3" s="1"/>
  <c r="M287" i="3"/>
  <c r="K33" i="3" s="1"/>
  <c r="P217" i="3"/>
  <c r="L16" i="3" s="1"/>
  <c r="J187" i="3"/>
  <c r="J183" i="3"/>
  <c r="J8" i="3" s="1"/>
  <c r="M151" i="3"/>
  <c r="E33" i="3" s="1"/>
  <c r="J51" i="3"/>
  <c r="I8" i="3"/>
  <c r="P285" i="3"/>
  <c r="L32" i="3" s="1"/>
  <c r="P251" i="3"/>
  <c r="L24" i="3" s="1"/>
  <c r="J221" i="3"/>
  <c r="P115" i="3"/>
  <c r="F24" i="3" s="1"/>
  <c r="J85" i="3"/>
  <c r="J81" i="3"/>
  <c r="D16" i="3" s="1"/>
  <c r="D49" i="3"/>
  <c r="B9" i="3" s="1"/>
  <c r="D287" i="3"/>
  <c r="H33" i="3" s="1"/>
  <c r="D289" i="3"/>
  <c r="H34" i="3" s="1"/>
  <c r="D185" i="3"/>
  <c r="H9" i="3" s="1"/>
  <c r="D187" i="3"/>
  <c r="H10" i="3" s="1"/>
  <c r="D151" i="3"/>
  <c r="B33" i="3" s="1"/>
  <c r="D153" i="3"/>
  <c r="B34" i="3" s="1"/>
  <c r="D117" i="3"/>
  <c r="B25" i="3" s="1"/>
  <c r="D115" i="3"/>
  <c r="B24" i="3" s="1"/>
  <c r="P81" i="3"/>
  <c r="F16" i="3" s="1"/>
  <c r="D83" i="3"/>
  <c r="B17" i="3" s="1"/>
  <c r="D85" i="3"/>
  <c r="B18" i="3" s="1"/>
  <c r="D81" i="3"/>
  <c r="B16" i="3" s="1"/>
  <c r="P289" i="3"/>
  <c r="P255" i="3"/>
  <c r="P221" i="3"/>
  <c r="P187" i="3"/>
  <c r="P153" i="3"/>
  <c r="P119" i="3"/>
  <c r="P85" i="3"/>
  <c r="D285" i="3"/>
  <c r="H32" i="3" s="1"/>
  <c r="D253" i="3"/>
  <c r="H25" i="3" s="1"/>
  <c r="D255" i="3"/>
  <c r="H26" i="3" s="1"/>
  <c r="D219" i="3"/>
  <c r="H17" i="3" s="1"/>
  <c r="D217" i="3"/>
  <c r="H16" i="3" s="1"/>
  <c r="D183" i="3"/>
  <c r="H8" i="3" s="1"/>
  <c r="D149" i="3"/>
  <c r="B32" i="3" s="1"/>
  <c r="D119" i="3"/>
  <c r="B26" i="3" s="1"/>
  <c r="D47" i="3"/>
  <c r="B8" i="3" s="1"/>
  <c r="B298" i="3"/>
  <c r="P287" i="3"/>
  <c r="L33" i="3" s="1"/>
  <c r="B264" i="3"/>
  <c r="P253" i="3"/>
  <c r="L25" i="3" s="1"/>
  <c r="B230" i="3"/>
  <c r="P219" i="3"/>
  <c r="L17" i="3" s="1"/>
  <c r="B196" i="3"/>
  <c r="P185" i="3"/>
  <c r="L9" i="3" s="1"/>
  <c r="B162" i="3"/>
  <c r="P151" i="3"/>
  <c r="F33" i="3" s="1"/>
  <c r="B128" i="3"/>
  <c r="B94" i="3"/>
  <c r="P83" i="3"/>
  <c r="F17" i="3" s="1"/>
  <c r="B60" i="3"/>
  <c r="P49" i="3"/>
  <c r="F9" i="3" s="1"/>
  <c r="C32" i="3"/>
  <c r="C24" i="3"/>
  <c r="C16" i="3"/>
  <c r="D296" i="3"/>
  <c r="J30" i="3" s="1"/>
  <c r="G287" i="3"/>
  <c r="J285" i="3"/>
  <c r="J32" i="3" s="1"/>
  <c r="D262" i="3"/>
  <c r="J22" i="3" s="1"/>
  <c r="G253" i="3"/>
  <c r="J251" i="3"/>
  <c r="J24" i="3" s="1"/>
  <c r="D228" i="3"/>
  <c r="J14" i="3" s="1"/>
  <c r="G219" i="3"/>
  <c r="J217" i="3"/>
  <c r="J16" i="3" s="1"/>
  <c r="D194" i="3"/>
  <c r="J6" i="3" s="1"/>
  <c r="G185" i="3"/>
  <c r="D160" i="3"/>
  <c r="D30" i="3" s="1"/>
  <c r="G151" i="3"/>
  <c r="D126" i="3"/>
  <c r="D22" i="3" s="1"/>
  <c r="G117" i="3"/>
  <c r="D92" i="3"/>
  <c r="D14" i="3" s="1"/>
  <c r="G83" i="3"/>
  <c r="D58" i="3"/>
  <c r="D6" i="3" s="1"/>
  <c r="G49" i="3"/>
  <c r="J47" i="3"/>
  <c r="D8" i="3" s="1"/>
  <c r="D51" i="3"/>
  <c r="B10" i="3" s="1"/>
  <c r="D4" i="1"/>
  <c r="P117" i="3" l="1"/>
  <c r="F25" i="3" s="1"/>
  <c r="C9" i="3"/>
  <c r="J49" i="3"/>
  <c r="D9" i="3" s="1"/>
  <c r="I9" i="3"/>
  <c r="J185" i="3"/>
  <c r="J9" i="3" s="1"/>
  <c r="I25" i="3"/>
  <c r="J253" i="3"/>
  <c r="J25" i="3" s="1"/>
  <c r="C17" i="3"/>
  <c r="J83" i="3"/>
  <c r="D17" i="3" s="1"/>
  <c r="C33" i="3"/>
  <c r="J151" i="3"/>
  <c r="D33" i="3" s="1"/>
  <c r="I17" i="3"/>
  <c r="J219" i="3"/>
  <c r="J17" i="3" s="1"/>
  <c r="E6" i="3"/>
  <c r="D60" i="3"/>
  <c r="F6" i="3" s="1"/>
  <c r="E22" i="3"/>
  <c r="D128" i="3"/>
  <c r="F22" i="3" s="1"/>
  <c r="K6" i="3"/>
  <c r="D196" i="3"/>
  <c r="L6" i="3" s="1"/>
  <c r="K22" i="3"/>
  <c r="D264" i="3"/>
  <c r="L22" i="3" s="1"/>
  <c r="C25" i="3"/>
  <c r="J117" i="3"/>
  <c r="D25" i="3" s="1"/>
  <c r="I33" i="3"/>
  <c r="J287" i="3"/>
  <c r="J33" i="3" s="1"/>
  <c r="E14" i="3"/>
  <c r="D94" i="3"/>
  <c r="F14" i="3" s="1"/>
  <c r="E30" i="3"/>
  <c r="D162" i="3"/>
  <c r="F30" i="3" s="1"/>
  <c r="K14" i="3"/>
  <c r="D230" i="3"/>
  <c r="L14" i="3" s="1"/>
  <c r="K30" i="3"/>
  <c r="D298" i="3"/>
  <c r="L30" i="3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Query - fnImport" description="Connection to the 'fnImport' query in the workbook." type="5" refreshedVersion="0" background="1">
    <dbPr connection="Provider=Microsoft.Mashup.OleDb.1;Data Source=$Workbook$;Location=fnImport;Extended Properties=&quot;&quot;" command="SELECT * FROM [fnImport]"/>
  </connection>
  <connection id="2" xr16:uid="{00000000-0015-0000-FFFF-FFFF01000000}" keepAlive="1" name="Query - Sélection" description="Connection to the 'Sélection' query in the workbook." type="5" refreshedVersion="0" background="1">
    <dbPr connection="Provider=Microsoft.Mashup.OleDb.1;Data Source=$Workbook$;Location=Sélection;Extended Properties=&quot;&quot;" command="SELECT * FROM [Sélection]"/>
  </connection>
  <connection id="3" xr16:uid="{00000000-0015-0000-FFFF-FFFF02000000}" keepAlive="1" name="Query - URLs" description="Connection to the 'URLs' query in the workbook." type="5" refreshedVersion="6" background="1" saveData="1">
    <dbPr connection="Provider=Microsoft.Mashup.OleDb.1;Data Source=$Workbook$;Location=URLs;Extended Properties=&quot;&quot;" command="SELECT * FROM [URLs]"/>
  </connection>
  <connection id="4" xr16:uid="{00000000-0015-0000-FFFF-FFFF03000000}" keepAlive="1" name="Requête - URLs (2)" description="Connexion à la requête « URLs (2) » dans le classeur." type="5" refreshedVersion="6" background="1" saveData="1">
    <dbPr connection="Provider=Microsoft.Mashup.OleDb.1;Data Source=$Workbook$;Location=URLs (2);Extended Properties=&quot;&quot;" command="SELECT * FROM [URLs (2)]"/>
  </connection>
</connections>
</file>

<file path=xl/sharedStrings.xml><?xml version="1.0" encoding="utf-8"?>
<sst xmlns="http://schemas.openxmlformats.org/spreadsheetml/2006/main" count="1022" uniqueCount="154">
  <si>
    <t>Joueurs</t>
  </si>
  <si>
    <t>Lien</t>
  </si>
  <si>
    <t>Aaron Holiday</t>
  </si>
  <si>
    <t>https://www.basketball-reference.com/players/h/holidaa01/gamelog/2020#pgl_basic::game_season</t>
  </si>
  <si>
    <t>Al Horford</t>
  </si>
  <si>
    <t>https://www.basketball-reference.com/players/h/horfoal01/gamelog/2020#pgl_basic::game_season</t>
  </si>
  <si>
    <t>Rk</t>
  </si>
  <si>
    <t>G</t>
  </si>
  <si>
    <t>Date</t>
  </si>
  <si>
    <t>Age</t>
  </si>
  <si>
    <t>Tm</t>
  </si>
  <si>
    <t>Opp</t>
  </si>
  <si>
    <t>GS</t>
  </si>
  <si>
    <t>MP</t>
  </si>
  <si>
    <t>FG</t>
  </si>
  <si>
    <t>FGA</t>
  </si>
  <si>
    <t>FG%</t>
  </si>
  <si>
    <t>3P</t>
  </si>
  <si>
    <t>3PA</t>
  </si>
  <si>
    <t>3P%</t>
  </si>
  <si>
    <t>FT</t>
  </si>
  <si>
    <t>FTA</t>
  </si>
  <si>
    <t>FT%</t>
  </si>
  <si>
    <t>ORB</t>
  </si>
  <si>
    <t>DRB</t>
  </si>
  <si>
    <t>STL</t>
  </si>
  <si>
    <t>BLK</t>
  </si>
  <si>
    <t>TOV</t>
  </si>
  <si>
    <t>PF</t>
  </si>
  <si>
    <t>GmSc</t>
  </si>
  <si>
    <t>+/-</t>
  </si>
  <si>
    <t>Joueur</t>
  </si>
  <si>
    <t>James Ennis</t>
  </si>
  <si>
    <t>https://www.basketball-reference.com/players/e/ennisja01/gamelog/2020#pgl_basic::game_season</t>
  </si>
  <si>
    <t>Cameron Johnson</t>
  </si>
  <si>
    <t>https://www.basketball-reference.com/players/j/johnsca02/gamelog/2020#pgl_basic::game_season</t>
  </si>
  <si>
    <t>liste déroulante</t>
  </si>
  <si>
    <t>Column1</t>
  </si>
  <si>
    <t>2</t>
  </si>
  <si>
    <t>TRB</t>
  </si>
  <si>
    <t>AST</t>
  </si>
  <si>
    <t>PTS</t>
  </si>
  <si>
    <t>1</t>
  </si>
  <si>
    <t>7</t>
  </si>
  <si>
    <t>11</t>
  </si>
  <si>
    <t>4</t>
  </si>
  <si>
    <t>.250</t>
  </si>
  <si>
    <t>0</t>
  </si>
  <si>
    <t>3</t>
  </si>
  <si>
    <t>5</t>
  </si>
  <si>
    <t>@</t>
  </si>
  <si>
    <t>PHI</t>
  </si>
  <si>
    <t>10</t>
  </si>
  <si>
    <t>.300</t>
  </si>
  <si>
    <t>.000</t>
  </si>
  <si>
    <t>6</t>
  </si>
  <si>
    <t>.545</t>
  </si>
  <si>
    <t>8</t>
  </si>
  <si>
    <t>.500</t>
  </si>
  <si>
    <t>1.000</t>
  </si>
  <si>
    <t>14</t>
  </si>
  <si>
    <t>IND</t>
  </si>
  <si>
    <t>9</t>
  </si>
  <si>
    <t>12</t>
  </si>
  <si>
    <t>+3</t>
  </si>
  <si>
    <t>.333</t>
  </si>
  <si>
    <t>TOR</t>
  </si>
  <si>
    <t>16</t>
  </si>
  <si>
    <t>3.6</t>
  </si>
  <si>
    <t>+4</t>
  </si>
  <si>
    <t>L (-3)</t>
  </si>
  <si>
    <t>.667</t>
  </si>
  <si>
    <t>.750</t>
  </si>
  <si>
    <t>11.1</t>
  </si>
  <si>
    <t>ORL</t>
  </si>
  <si>
    <t>.571</t>
  </si>
  <si>
    <t>5.8</t>
  </si>
  <si>
    <t>SAC</t>
  </si>
  <si>
    <t>HOU</t>
  </si>
  <si>
    <t>-15</t>
  </si>
  <si>
    <t>W (+5)</t>
  </si>
  <si>
    <t>W (+6)</t>
  </si>
  <si>
    <t>BOS</t>
  </si>
  <si>
    <t>30-043</t>
  </si>
  <si>
    <t>NOP</t>
  </si>
  <si>
    <t>30:49</t>
  </si>
  <si>
    <t>10.3</t>
  </si>
  <si>
    <t>+14</t>
  </si>
  <si>
    <t>30-041</t>
  </si>
  <si>
    <t>BRK</t>
  </si>
  <si>
    <t>L (-12)</t>
  </si>
  <si>
    <t>23:13</t>
  </si>
  <si>
    <t>8.2</t>
  </si>
  <si>
    <t>30-039</t>
  </si>
  <si>
    <t>24:13</t>
  </si>
  <si>
    <t>-2</t>
  </si>
  <si>
    <t>30-037</t>
  </si>
  <si>
    <t>L (-7)</t>
  </si>
  <si>
    <t>31:38</t>
  </si>
  <si>
    <t>8.5</t>
  </si>
  <si>
    <t>30-035</t>
  </si>
  <si>
    <t>L (-10)</t>
  </si>
  <si>
    <t>28:26</t>
  </si>
  <si>
    <t>30-034</t>
  </si>
  <si>
    <t>L (-11)</t>
  </si>
  <si>
    <t>27:23</t>
  </si>
  <si>
    <t>.556</t>
  </si>
  <si>
    <t>-3</t>
  </si>
  <si>
    <t>30-032</t>
  </si>
  <si>
    <t>W (+16)</t>
  </si>
  <si>
    <t>21:40</t>
  </si>
  <si>
    <t>.143</t>
  </si>
  <si>
    <t>0.6</t>
  </si>
  <si>
    <t>-1</t>
  </si>
  <si>
    <t>30-030</t>
  </si>
  <si>
    <t>W (+10)</t>
  </si>
  <si>
    <t>24:58</t>
  </si>
  <si>
    <t>29-253</t>
  </si>
  <si>
    <t>MEM</t>
  </si>
  <si>
    <t>+5</t>
  </si>
  <si>
    <t>29-251</t>
  </si>
  <si>
    <t>W (+20)</t>
  </si>
  <si>
    <t>18:23</t>
  </si>
  <si>
    <t>-0.4</t>
  </si>
  <si>
    <t>Rebonds</t>
  </si>
  <si>
    <t>Passes</t>
  </si>
  <si>
    <t>Points</t>
  </si>
  <si>
    <t>PRP</t>
  </si>
  <si>
    <t>POINTS</t>
  </si>
  <si>
    <t>PASSES</t>
  </si>
  <si>
    <t>REBONDS</t>
  </si>
  <si>
    <t xml:space="preserve"> </t>
  </si>
  <si>
    <t>- de</t>
  </si>
  <si>
    <t>+ de</t>
  </si>
  <si>
    <t>Points / Passes / Rebonds</t>
  </si>
  <si>
    <t>À</t>
  </si>
  <si>
    <t>De</t>
  </si>
  <si>
    <t>Joueur 8</t>
  </si>
  <si>
    <t>RÉCAP</t>
  </si>
  <si>
    <t>Joueur 7</t>
  </si>
  <si>
    <t>Joueur 6</t>
  </si>
  <si>
    <t>Joueur 5</t>
  </si>
  <si>
    <t>Joueur 4</t>
  </si>
  <si>
    <t>Joueur 3</t>
  </si>
  <si>
    <t>Joueur 2</t>
  </si>
  <si>
    <t>Joueur 1</t>
  </si>
  <si>
    <t>1/ Sélectionner le joueur en A5</t>
  </si>
  <si>
    <t>2/ Le nom en A5 se reporte sur la feuil Stats en B4 (renommée Sélection) via la formule =Match!A5</t>
  </si>
  <si>
    <t>à ce moment là, si pas de nom en A5 = formule erronée, si nom déjà présent, en changeant le nom, le tableau lui ne change pas</t>
  </si>
  <si>
    <t>3/ Une fois les données présentes dans Stats, copier celles-ci en A65 de cette feuil</t>
  </si>
  <si>
    <t>4/ Créer une feuil Stats2 (je l'ai fait pour l'exemple), récupérer le nom en A13, la reporter sur Stats2 via =Match!A13 etc…</t>
  </si>
  <si>
    <t>à ce moment là, les données sont reprises sur Stats au lieu de Stats2</t>
  </si>
  <si>
    <t>5/ Ainsi de suite jusqu'au joueur 8 en G29</t>
  </si>
  <si>
    <t>Merci bien :)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</si>
</sst>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[=0]&quot;PRP&quot;;General"/>
    <numFmt numFmtId="165" formatCode="[=0]&quot;Rebonds&quot;;General"/>
    <numFmt numFmtId="166" formatCode="[=0]&quot;Passes&quot;;General"/>
  </numFmts>
  <fonts count="24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0"/>
      <color rgb="FF7F7F7F"/>
      <name val="Frutiger LT Com 55 Roman"/>
      <family val="2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sz val="11"/>
      <color theme="1"/>
      <name val="Estrangelo Edessa"/>
      <family val="4"/>
    </font>
    <font>
      <sz val="26"/>
      <color theme="1"/>
      <name val="Estrangelo Edessa"/>
      <family val="4"/>
    </font>
    <font>
      <sz val="18"/>
      <color theme="1"/>
      <name val="Estrangelo Edessa"/>
      <family val="4"/>
    </font>
    <font>
      <sz val="16"/>
      <color theme="1"/>
      <name val="Estrangelo Edessa"/>
      <family val="4"/>
    </font>
    <font>
      <sz val="14"/>
      <color theme="1"/>
      <name val="Estrangelo Edessa"/>
      <family val="4"/>
    </font>
    <font>
      <sz val="22"/>
      <color theme="1"/>
      <name val="Estrangelo Edessa"/>
      <family val="4"/>
    </font>
    <font>
      <b/>
      <i/>
      <sz val="14"/>
      <color theme="0"/>
      <name val="Estrangelo Edessa"/>
    </font>
    <font>
      <b/>
      <i/>
      <u/>
      <sz val="14"/>
      <color theme="0"/>
      <name val="Estrangelo Edessa"/>
    </font>
    <font>
      <u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8"/>
      <color theme="0" tint="-0.34998626667073579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u/>
      <sz val="10"/>
      <color theme="0"/>
      <name val="Calibri"/>
      <family val="2"/>
      <scheme val="minor"/>
    </font>
    <font>
      <b/>
      <u/>
      <sz val="22"/>
      <color theme="0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u/>
      <sz val="2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1" tint="0.2499465926084170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47"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1" fillId="0" borderId="0" xfId="1" applyAlignment="1"/>
    <xf numFmtId="0" fontId="2" fillId="0" borderId="0" xfId="2" applyFont="1"/>
    <xf numFmtId="0" fontId="0" fillId="2" borderId="0" xfId="0" applyFill="1"/>
    <xf numFmtId="14" fontId="0" fillId="0" borderId="0" xfId="0" applyNumberFormat="1"/>
    <xf numFmtId="0" fontId="3" fillId="3" borderId="0" xfId="0" applyFont="1" applyFill="1" applyBorder="1"/>
    <xf numFmtId="0" fontId="0" fillId="2" borderId="0" xfId="0" applyFill="1" applyBorder="1"/>
    <xf numFmtId="0" fontId="5" fillId="4" borderId="1" xfId="0" applyFont="1" applyFill="1" applyBorder="1" applyAlignment="1">
      <alignment vertical="center"/>
    </xf>
    <xf numFmtId="0" fontId="5" fillId="4" borderId="2" xfId="0" applyFont="1" applyFill="1" applyBorder="1" applyAlignment="1">
      <alignment vertical="center"/>
    </xf>
    <xf numFmtId="0" fontId="5" fillId="4" borderId="3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5" fillId="0" borderId="4" xfId="0" applyFont="1" applyBorder="1" applyAlignment="1">
      <alignment horizontal="center"/>
    </xf>
    <xf numFmtId="46" fontId="0" fillId="0" borderId="4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5" fillId="4" borderId="5" xfId="0" applyFont="1" applyFill="1" applyBorder="1" applyAlignment="1">
      <alignment vertical="center"/>
    </xf>
    <xf numFmtId="0" fontId="5" fillId="4" borderId="6" xfId="0" applyFont="1" applyFill="1" applyBorder="1" applyAlignment="1">
      <alignment vertical="center"/>
    </xf>
    <xf numFmtId="0" fontId="5" fillId="4" borderId="7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5" fillId="0" borderId="0" xfId="0" applyFont="1" applyBorder="1" applyAlignment="1">
      <alignment horizontal="center"/>
    </xf>
    <xf numFmtId="46" fontId="0" fillId="0" borderId="0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6" fillId="4" borderId="8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0" fillId="0" borderId="5" xfId="0" applyBorder="1"/>
    <xf numFmtId="0" fontId="0" fillId="0" borderId="0" xfId="0" applyBorder="1"/>
    <xf numFmtId="0" fontId="0" fillId="0" borderId="7" xfId="0" applyBorder="1"/>
    <xf numFmtId="0" fontId="8" fillId="0" borderId="0" xfId="0" applyFont="1" applyBorder="1"/>
    <xf numFmtId="0" fontId="8" fillId="0" borderId="7" xfId="0" applyFont="1" applyBorder="1"/>
    <xf numFmtId="0" fontId="11" fillId="0" borderId="0" xfId="0" applyFont="1" applyBorder="1" applyAlignment="1">
      <alignment vertical="center"/>
    </xf>
    <xf numFmtId="0" fontId="8" fillId="0" borderId="0" xfId="0" applyFont="1" applyBorder="1" applyAlignment="1">
      <alignment horizontal="center"/>
    </xf>
    <xf numFmtId="0" fontId="0" fillId="0" borderId="8" xfId="0" applyBorder="1"/>
    <xf numFmtId="0" fontId="0" fillId="0" borderId="11" xfId="0" applyBorder="1"/>
    <xf numFmtId="0" fontId="17" fillId="7" borderId="12" xfId="0" applyFont="1" applyFill="1" applyBorder="1" applyAlignment="1">
      <alignment horizontal="center" vertical="center"/>
    </xf>
    <xf numFmtId="165" fontId="18" fillId="7" borderId="13" xfId="0" quotePrefix="1" applyNumberFormat="1" applyFont="1" applyFill="1" applyBorder="1" applyAlignment="1">
      <alignment horizontal="center" vertical="center"/>
    </xf>
    <xf numFmtId="166" fontId="18" fillId="7" borderId="13" xfId="0" applyNumberFormat="1" applyFont="1" applyFill="1" applyBorder="1" applyAlignment="1">
      <alignment horizontal="center" vertical="center"/>
    </xf>
    <xf numFmtId="164" fontId="18" fillId="7" borderId="14" xfId="0" quotePrefix="1" applyNumberFormat="1" applyFont="1" applyFill="1" applyBorder="1" applyAlignment="1">
      <alignment horizontal="center" vertical="center"/>
    </xf>
    <xf numFmtId="0" fontId="17" fillId="0" borderId="12" xfId="0" applyFont="1" applyBorder="1" applyAlignment="1">
      <alignment horizontal="center" vertical="center"/>
    </xf>
    <xf numFmtId="0" fontId="17" fillId="2" borderId="15" xfId="0" quotePrefix="1" applyFont="1" applyFill="1" applyBorder="1" applyAlignment="1">
      <alignment horizontal="center" vertical="center"/>
    </xf>
    <xf numFmtId="0" fontId="17" fillId="0" borderId="15" xfId="0" applyFont="1" applyBorder="1" applyAlignment="1">
      <alignment horizontal="center" vertical="center"/>
    </xf>
    <xf numFmtId="0" fontId="17" fillId="2" borderId="15" xfId="0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applyFont="1"/>
    <xf numFmtId="0" fontId="17" fillId="0" borderId="13" xfId="0" applyFont="1" applyBorder="1" applyAlignment="1">
      <alignment horizontal="center" vertical="center"/>
    </xf>
    <xf numFmtId="0" fontId="0" fillId="8" borderId="0" xfId="0" applyFill="1"/>
    <xf numFmtId="0" fontId="0" fillId="8" borderId="0" xfId="0" applyFill="1" applyBorder="1"/>
    <xf numFmtId="0" fontId="21" fillId="8" borderId="0" xfId="0" applyFont="1" applyFill="1" applyBorder="1" applyAlignment="1">
      <alignment vertical="center"/>
    </xf>
    <xf numFmtId="0" fontId="3" fillId="8" borderId="0" xfId="0" applyFont="1" applyFill="1" applyAlignment="1">
      <alignment horizontal="center" vertical="center"/>
    </xf>
    <xf numFmtId="0" fontId="1" fillId="0" borderId="0" xfId="1" applyAlignment="1">
      <alignment horizontal="center"/>
    </xf>
    <xf numFmtId="0" fontId="1" fillId="0" borderId="0" xfId="1"/>
    <xf numFmtId="0" fontId="1" fillId="0" borderId="0" xfId="1" applyAlignment="1">
      <alignment horizontal="center" vertical="center"/>
    </xf>
    <xf numFmtId="0" fontId="4" fillId="0" borderId="0" xfId="0" applyFont="1"/>
    <xf numFmtId="0" fontId="13" fillId="6" borderId="10" xfId="0" quotePrefix="1" applyFont="1" applyFill="1" applyBorder="1" applyAlignment="1">
      <alignment horizontal="center" vertical="center"/>
    </xf>
    <xf numFmtId="0" fontId="13" fillId="6" borderId="8" xfId="0" applyFont="1" applyFill="1" applyBorder="1" applyAlignment="1">
      <alignment horizontal="center" vertical="center"/>
    </xf>
    <xf numFmtId="0" fontId="13" fillId="6" borderId="3" xfId="0" applyFont="1" applyFill="1" applyBorder="1" applyAlignment="1">
      <alignment horizontal="center" vertical="center"/>
    </xf>
    <xf numFmtId="0" fontId="13" fillId="6" borderId="1" xfId="0" applyFont="1" applyFill="1" applyBorder="1" applyAlignment="1">
      <alignment horizontal="center" vertical="center"/>
    </xf>
    <xf numFmtId="0" fontId="9" fillId="6" borderId="10" xfId="0" applyFont="1" applyFill="1" applyBorder="1" applyAlignment="1">
      <alignment horizontal="center" vertical="center"/>
    </xf>
    <xf numFmtId="0" fontId="9" fillId="6" borderId="8" xfId="0" applyFont="1" applyFill="1" applyBorder="1" applyAlignment="1">
      <alignment horizontal="center" vertical="center"/>
    </xf>
    <xf numFmtId="0" fontId="9" fillId="6" borderId="3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13" fillId="5" borderId="9" xfId="0" quotePrefix="1" applyNumberFormat="1" applyFont="1" applyFill="1" applyBorder="1" applyAlignment="1">
      <alignment horizontal="center" vertical="center"/>
    </xf>
    <xf numFmtId="0" fontId="13" fillId="5" borderId="2" xfId="0" quotePrefix="1" applyNumberFormat="1" applyFont="1" applyFill="1" applyBorder="1" applyAlignment="1">
      <alignment horizontal="center" vertical="center"/>
    </xf>
    <xf numFmtId="0" fontId="13" fillId="5" borderId="9" xfId="0" applyNumberFormat="1" applyFont="1" applyFill="1" applyBorder="1" applyAlignment="1">
      <alignment horizontal="center" vertical="center"/>
    </xf>
    <xf numFmtId="0" fontId="13" fillId="5" borderId="2" xfId="0" applyNumberFormat="1" applyFont="1" applyFill="1" applyBorder="1" applyAlignment="1">
      <alignment horizontal="center" vertical="center"/>
    </xf>
    <xf numFmtId="0" fontId="9" fillId="5" borderId="10" xfId="0" applyFont="1" applyFill="1" applyBorder="1" applyAlignment="1">
      <alignment horizontal="center" vertical="center"/>
    </xf>
    <xf numFmtId="0" fontId="9" fillId="5" borderId="8" xfId="0" applyFont="1" applyFill="1" applyBorder="1" applyAlignment="1">
      <alignment horizontal="center" vertical="center"/>
    </xf>
    <xf numFmtId="0" fontId="9" fillId="5" borderId="3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10" fillId="2" borderId="10" xfId="0" quotePrefix="1" applyFont="1" applyFill="1" applyBorder="1" applyAlignment="1">
      <alignment horizontal="center" vertical="center"/>
    </xf>
    <xf numFmtId="0" fontId="10" fillId="2" borderId="3" xfId="0" quotePrefix="1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9" fillId="2" borderId="10" xfId="0" applyFont="1" applyFill="1" applyBorder="1" applyAlignment="1">
      <alignment horizontal="center" vertical="center"/>
    </xf>
    <xf numFmtId="0" fontId="9" fillId="2" borderId="8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12" fillId="2" borderId="10" xfId="0" applyFont="1" applyFill="1" applyBorder="1" applyAlignment="1">
      <alignment horizontal="center" vertical="center"/>
    </xf>
    <xf numFmtId="0" fontId="12" fillId="2" borderId="11" xfId="0" applyFont="1" applyFill="1" applyBorder="1" applyAlignment="1">
      <alignment horizontal="center" vertical="center"/>
    </xf>
    <xf numFmtId="0" fontId="12" fillId="2" borderId="8" xfId="0" applyFont="1" applyFill="1" applyBorder="1" applyAlignment="1">
      <alignment horizontal="center" vertical="center"/>
    </xf>
    <xf numFmtId="0" fontId="12" fillId="2" borderId="3" xfId="0" applyFont="1" applyFill="1" applyBorder="1" applyAlignment="1">
      <alignment horizontal="center" vertical="center"/>
    </xf>
    <xf numFmtId="0" fontId="12" fillId="2" borderId="4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10" fillId="2" borderId="7" xfId="0" quotePrefix="1" applyFont="1" applyFill="1" applyBorder="1" applyAlignment="1">
      <alignment horizontal="center" vertical="center"/>
    </xf>
    <xf numFmtId="164" fontId="10" fillId="2" borderId="8" xfId="0" applyNumberFormat="1" applyFont="1" applyFill="1" applyBorder="1" applyAlignment="1">
      <alignment horizontal="center" vertical="center"/>
    </xf>
    <xf numFmtId="0" fontId="10" fillId="2" borderId="5" xfId="0" applyFont="1" applyFill="1" applyBorder="1" applyAlignment="1">
      <alignment horizontal="center" vertical="center"/>
    </xf>
    <xf numFmtId="0" fontId="13" fillId="6" borderId="9" xfId="0" quotePrefix="1" applyNumberFormat="1" applyFont="1" applyFill="1" applyBorder="1" applyAlignment="1">
      <alignment horizontal="center" vertical="center"/>
    </xf>
    <xf numFmtId="0" fontId="13" fillId="6" borderId="2" xfId="0" quotePrefix="1" applyNumberFormat="1" applyFont="1" applyFill="1" applyBorder="1" applyAlignment="1">
      <alignment horizontal="center" vertical="center"/>
    </xf>
    <xf numFmtId="165" fontId="13" fillId="6" borderId="9" xfId="0" applyNumberFormat="1" applyFont="1" applyFill="1" applyBorder="1" applyAlignment="1">
      <alignment horizontal="center" vertical="center"/>
    </xf>
    <xf numFmtId="0" fontId="13" fillId="6" borderId="2" xfId="0" applyNumberFormat="1" applyFont="1" applyFill="1" applyBorder="1" applyAlignment="1">
      <alignment horizontal="center" vertical="center"/>
    </xf>
    <xf numFmtId="0" fontId="13" fillId="6" borderId="9" xfId="0" applyNumberFormat="1" applyFont="1" applyFill="1" applyBorder="1" applyAlignment="1">
      <alignment horizontal="center" vertical="center"/>
    </xf>
    <xf numFmtId="0" fontId="12" fillId="6" borderId="10" xfId="0" applyFont="1" applyFill="1" applyBorder="1" applyAlignment="1">
      <alignment horizontal="center" vertical="center"/>
    </xf>
    <xf numFmtId="0" fontId="12" fillId="6" borderId="11" xfId="0" applyFont="1" applyFill="1" applyBorder="1" applyAlignment="1">
      <alignment horizontal="center" vertical="center"/>
    </xf>
    <xf numFmtId="0" fontId="12" fillId="6" borderId="8" xfId="0" applyFont="1" applyFill="1" applyBorder="1" applyAlignment="1">
      <alignment horizontal="center" vertical="center"/>
    </xf>
    <xf numFmtId="0" fontId="12" fillId="6" borderId="3" xfId="0" applyFont="1" applyFill="1" applyBorder="1" applyAlignment="1">
      <alignment horizontal="center" vertical="center"/>
    </xf>
    <xf numFmtId="0" fontId="12" fillId="6" borderId="4" xfId="0" applyFont="1" applyFill="1" applyBorder="1" applyAlignment="1">
      <alignment horizontal="center" vertical="center"/>
    </xf>
    <xf numFmtId="0" fontId="12" fillId="6" borderId="1" xfId="0" applyFont="1" applyFill="1" applyBorder="1" applyAlignment="1">
      <alignment horizontal="center" vertical="center"/>
    </xf>
    <xf numFmtId="166" fontId="13" fillId="6" borderId="9" xfId="0" applyNumberFormat="1" applyFont="1" applyFill="1" applyBorder="1" applyAlignment="1">
      <alignment horizontal="center" vertical="center"/>
    </xf>
    <xf numFmtId="0" fontId="16" fillId="7" borderId="10" xfId="1" quotePrefix="1" applyFont="1" applyFill="1" applyBorder="1" applyAlignment="1">
      <alignment horizontal="center" vertical="center"/>
    </xf>
    <xf numFmtId="0" fontId="16" fillId="7" borderId="8" xfId="1" applyFont="1" applyFill="1" applyBorder="1" applyAlignment="1">
      <alignment horizontal="center" vertical="center"/>
    </xf>
    <xf numFmtId="0" fontId="16" fillId="7" borderId="3" xfId="1" applyFont="1" applyFill="1" applyBorder="1" applyAlignment="1">
      <alignment horizontal="center" vertical="center"/>
    </xf>
    <xf numFmtId="0" fontId="16" fillId="7" borderId="1" xfId="1" applyFont="1" applyFill="1" applyBorder="1" applyAlignment="1">
      <alignment horizontal="center" vertical="center"/>
    </xf>
    <xf numFmtId="0" fontId="15" fillId="7" borderId="10" xfId="0" applyFont="1" applyFill="1" applyBorder="1" applyAlignment="1">
      <alignment horizontal="center" vertical="center"/>
    </xf>
    <xf numFmtId="0" fontId="15" fillId="7" borderId="11" xfId="0" applyFont="1" applyFill="1" applyBorder="1" applyAlignment="1">
      <alignment horizontal="center" vertical="center"/>
    </xf>
    <xf numFmtId="0" fontId="15" fillId="7" borderId="8" xfId="0" applyFont="1" applyFill="1" applyBorder="1" applyAlignment="1">
      <alignment horizontal="center" vertical="center"/>
    </xf>
    <xf numFmtId="0" fontId="15" fillId="7" borderId="3" xfId="0" applyFont="1" applyFill="1" applyBorder="1" applyAlignment="1">
      <alignment horizontal="center" vertical="center"/>
    </xf>
    <xf numFmtId="0" fontId="15" fillId="7" borderId="4" xfId="0" applyFont="1" applyFill="1" applyBorder="1" applyAlignment="1">
      <alignment horizontal="center" vertical="center"/>
    </xf>
    <xf numFmtId="0" fontId="15" fillId="7" borderId="1" xfId="0" applyFont="1" applyFill="1" applyBorder="1" applyAlignment="1">
      <alignment horizontal="center" vertical="center"/>
    </xf>
    <xf numFmtId="0" fontId="14" fillId="7" borderId="10" xfId="0" applyFont="1" applyFill="1" applyBorder="1" applyAlignment="1">
      <alignment horizontal="center" vertical="center"/>
    </xf>
    <xf numFmtId="0" fontId="14" fillId="7" borderId="11" xfId="0" applyFont="1" applyFill="1" applyBorder="1" applyAlignment="1">
      <alignment horizontal="center" vertical="center"/>
    </xf>
    <xf numFmtId="0" fontId="14" fillId="7" borderId="8" xfId="0" applyFont="1" applyFill="1" applyBorder="1" applyAlignment="1">
      <alignment horizontal="center" vertical="center"/>
    </xf>
    <xf numFmtId="0" fontId="14" fillId="7" borderId="3" xfId="0" applyFont="1" applyFill="1" applyBorder="1" applyAlignment="1">
      <alignment horizontal="center" vertical="center"/>
    </xf>
    <xf numFmtId="0" fontId="14" fillId="7" borderId="4" xfId="0" applyFont="1" applyFill="1" applyBorder="1" applyAlignment="1">
      <alignment horizontal="center" vertical="center"/>
    </xf>
    <xf numFmtId="0" fontId="14" fillId="7" borderId="1" xfId="0" applyFont="1" applyFill="1" applyBorder="1" applyAlignment="1">
      <alignment horizontal="center" vertical="center"/>
    </xf>
    <xf numFmtId="0" fontId="19" fillId="6" borderId="14" xfId="0" applyFont="1" applyFill="1" applyBorder="1" applyAlignment="1">
      <alignment horizontal="center" vertical="center"/>
    </xf>
    <xf numFmtId="0" fontId="19" fillId="6" borderId="12" xfId="0" applyFont="1" applyFill="1" applyBorder="1" applyAlignment="1">
      <alignment horizontal="center" vertical="center"/>
    </xf>
    <xf numFmtId="0" fontId="20" fillId="7" borderId="14" xfId="1" applyFont="1" applyFill="1" applyBorder="1" applyAlignment="1">
      <alignment horizontal="center" vertical="center"/>
    </xf>
    <xf numFmtId="0" fontId="20" fillId="7" borderId="13" xfId="1" applyFont="1" applyFill="1" applyBorder="1" applyAlignment="1">
      <alignment horizontal="center" vertical="center"/>
    </xf>
    <xf numFmtId="0" fontId="20" fillId="7" borderId="12" xfId="1" applyFont="1" applyFill="1" applyBorder="1" applyAlignment="1">
      <alignment horizontal="center" vertical="center"/>
    </xf>
    <xf numFmtId="0" fontId="20" fillId="7" borderId="10" xfId="0" applyFont="1" applyFill="1" applyBorder="1" applyAlignment="1">
      <alignment horizontal="center" vertical="center" wrapText="1" shrinkToFit="1"/>
    </xf>
    <xf numFmtId="0" fontId="20" fillId="7" borderId="8" xfId="0" applyFont="1" applyFill="1" applyBorder="1" applyAlignment="1">
      <alignment horizontal="center" vertical="center" wrapText="1" shrinkToFit="1"/>
    </xf>
    <xf numFmtId="0" fontId="20" fillId="7" borderId="3" xfId="0" applyFont="1" applyFill="1" applyBorder="1" applyAlignment="1">
      <alignment horizontal="center" vertical="center" wrapText="1" shrinkToFit="1"/>
    </xf>
    <xf numFmtId="0" fontId="20" fillId="7" borderId="1" xfId="0" applyFont="1" applyFill="1" applyBorder="1" applyAlignment="1">
      <alignment horizontal="center" vertical="center" wrapText="1" shrinkToFit="1"/>
    </xf>
    <xf numFmtId="0" fontId="19" fillId="6" borderId="13" xfId="0" applyFont="1" applyFill="1" applyBorder="1" applyAlignment="1">
      <alignment horizontal="center" vertical="center"/>
    </xf>
    <xf numFmtId="0" fontId="20" fillId="7" borderId="14" xfId="0" applyFont="1" applyFill="1" applyBorder="1" applyAlignment="1">
      <alignment horizontal="center" vertical="center"/>
    </xf>
    <xf numFmtId="0" fontId="20" fillId="7" borderId="12" xfId="0" applyFont="1" applyFill="1" applyBorder="1" applyAlignment="1">
      <alignment horizontal="center" vertical="center"/>
    </xf>
    <xf numFmtId="0" fontId="23" fillId="4" borderId="10" xfId="1" applyFont="1" applyFill="1" applyBorder="1" applyAlignment="1">
      <alignment horizontal="center" vertical="center"/>
    </xf>
    <xf numFmtId="0" fontId="23" fillId="4" borderId="11" xfId="0" applyFont="1" applyFill="1" applyBorder="1" applyAlignment="1">
      <alignment horizontal="center" vertical="center"/>
    </xf>
    <xf numFmtId="0" fontId="23" fillId="4" borderId="8" xfId="0" applyFont="1" applyFill="1" applyBorder="1" applyAlignment="1">
      <alignment horizontal="center" vertical="center"/>
    </xf>
    <xf numFmtId="0" fontId="23" fillId="4" borderId="3" xfId="0" applyFont="1" applyFill="1" applyBorder="1" applyAlignment="1">
      <alignment horizontal="center" vertical="center"/>
    </xf>
    <xf numFmtId="0" fontId="23" fillId="4" borderId="4" xfId="0" applyFont="1" applyFill="1" applyBorder="1" applyAlignment="1">
      <alignment horizontal="center" vertical="center"/>
    </xf>
    <xf numFmtId="0" fontId="23" fillId="4" borderId="1" xfId="0" applyFont="1" applyFill="1" applyBorder="1" applyAlignment="1">
      <alignment horizontal="center" vertical="center"/>
    </xf>
    <xf numFmtId="0" fontId="20" fillId="7" borderId="10" xfId="1" applyFont="1" applyFill="1" applyBorder="1" applyAlignment="1">
      <alignment horizontal="center" vertical="center"/>
    </xf>
    <xf numFmtId="0" fontId="20" fillId="7" borderId="8" xfId="1" applyFont="1" applyFill="1" applyBorder="1" applyAlignment="1">
      <alignment horizontal="center" vertical="center"/>
    </xf>
    <xf numFmtId="0" fontId="22" fillId="4" borderId="10" xfId="0" applyFont="1" applyFill="1" applyBorder="1" applyAlignment="1">
      <alignment horizontal="center" vertical="center"/>
    </xf>
    <xf numFmtId="0" fontId="22" fillId="4" borderId="11" xfId="0" applyFont="1" applyFill="1" applyBorder="1" applyAlignment="1">
      <alignment horizontal="center" vertical="center"/>
    </xf>
    <xf numFmtId="0" fontId="22" fillId="4" borderId="8" xfId="0" applyFont="1" applyFill="1" applyBorder="1" applyAlignment="1">
      <alignment horizontal="center" vertical="center"/>
    </xf>
    <xf numFmtId="0" fontId="22" fillId="4" borderId="3" xfId="0" applyFont="1" applyFill="1" applyBorder="1" applyAlignment="1">
      <alignment horizontal="center" vertical="center"/>
    </xf>
    <xf numFmtId="0" fontId="22" fillId="4" borderId="4" xfId="0" applyFont="1" applyFill="1" applyBorder="1" applyAlignment="1">
      <alignment horizontal="center" vertical="center"/>
    </xf>
    <xf numFmtId="0" fontId="22" fillId="4" borderId="1" xfId="0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Texte explicatif" xfId="2" builtinId="53"/>
  </cellStyles>
  <dxfs count="1959">
    <dxf>
      <alignment horizontal="general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numFmt numFmtId="19" formatCode="dd/mm/yyyy"/>
    </dxf>
    <dxf>
      <numFmt numFmtId="19" formatCode="dd/mm/yyyy"/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00000000-0011-0000-FFFF-FFFF00000000}">
      <tableStyleElement type="wholeTable" dxfId="1958"/>
      <tableStyleElement type="headerRow" dxfId="195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adjustColumnWidth="0" connectionId="3" xr16:uid="{00000000-0016-0000-0100-000000000000}" autoFormatId="16" applyNumberFormats="0" applyBorderFormats="0" applyFontFormats="0" applyPatternFormats="0" applyAlignmentFormats="0" applyWidthHeightFormats="0">
  <queryTableRefresh nextId="31">
    <queryTableFields count="30">
      <queryTableField id="1" name="Rk" tableColumnId="1"/>
      <queryTableField id="2" name="G" tableColumnId="2"/>
      <queryTableField id="3" name="Date" tableColumnId="3"/>
      <queryTableField id="4" name="Age" tableColumnId="4"/>
      <queryTableField id="5" name="Tm" tableColumnId="5"/>
      <queryTableField id="6" name="Column1" tableColumnId="6"/>
      <queryTableField id="7" name="Opp" tableColumnId="7"/>
      <queryTableField id="8" name="2" tableColumnId="8"/>
      <queryTableField id="9" name="GS" tableColumnId="9"/>
      <queryTableField id="10" name="MP" tableColumnId="10"/>
      <queryTableField id="11" name="FG" tableColumnId="11"/>
      <queryTableField id="12" name="FGA" tableColumnId="12"/>
      <queryTableField id="13" name="FG%" tableColumnId="13"/>
      <queryTableField id="14" name="3P" tableColumnId="14"/>
      <queryTableField id="15" name="3PA" tableColumnId="15"/>
      <queryTableField id="16" name="3P%" tableColumnId="16"/>
      <queryTableField id="17" name="FT" tableColumnId="17"/>
      <queryTableField id="18" name="FTA" tableColumnId="18"/>
      <queryTableField id="19" name="FT%" tableColumnId="19"/>
      <queryTableField id="20" name="ORB" tableColumnId="20"/>
      <queryTableField id="21" name="DRB" tableColumnId="21"/>
      <queryTableField id="22" name="TRB" tableColumnId="22"/>
      <queryTableField id="23" name="AST" tableColumnId="23"/>
      <queryTableField id="24" name="STL" tableColumnId="24"/>
      <queryTableField id="25" name="BLK" tableColumnId="25"/>
      <queryTableField id="26" name="TOV" tableColumnId="26"/>
      <queryTableField id="27" name="PF" tableColumnId="27"/>
      <queryTableField id="28" name="PTS" tableColumnId="28"/>
      <queryTableField id="29" name="GmSc" tableColumnId="29"/>
      <queryTableField id="30" name="+/-" tableColumnId="30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adjustColumnWidth="0" connectionId="4" xr16:uid="{00000000-0016-0000-0200-000001000000}" autoFormatId="16" applyNumberFormats="0" applyBorderFormats="0" applyFontFormats="0" applyPatternFormats="0" applyAlignmentFormats="0" applyWidthHeightFormats="0">
  <queryTableRefresh nextId="31">
    <queryTableFields count="30">
      <queryTableField id="1" name="Rk" tableColumnId="1"/>
      <queryTableField id="2" name="G" tableColumnId="2"/>
      <queryTableField id="3" name="Date" tableColumnId="3"/>
      <queryTableField id="4" name="Age" tableColumnId="4"/>
      <queryTableField id="5" name="Tm" tableColumnId="5"/>
      <queryTableField id="6" name="Column1" tableColumnId="6"/>
      <queryTableField id="7" name="Opp" tableColumnId="7"/>
      <queryTableField id="8" name="2" tableColumnId="8"/>
      <queryTableField id="9" name="GS" tableColumnId="9"/>
      <queryTableField id="10" name="MP" tableColumnId="10"/>
      <queryTableField id="11" name="FG" tableColumnId="11"/>
      <queryTableField id="12" name="FGA" tableColumnId="12"/>
      <queryTableField id="13" name="FG%" tableColumnId="13"/>
      <queryTableField id="14" name="3P" tableColumnId="14"/>
      <queryTableField id="15" name="3PA" tableColumnId="15"/>
      <queryTableField id="16" name="3P%" tableColumnId="16"/>
      <queryTableField id="17" name="FT" tableColumnId="17"/>
      <queryTableField id="18" name="FTA" tableColumnId="18"/>
      <queryTableField id="19" name="FT%" tableColumnId="19"/>
      <queryTableField id="20" name="ORB" tableColumnId="20"/>
      <queryTableField id="21" name="DRB" tableColumnId="21"/>
      <queryTableField id="22" name="TRB" tableColumnId="22"/>
      <queryTableField id="23" name="AST" tableColumnId="23"/>
      <queryTableField id="24" name="STL" tableColumnId="24"/>
      <queryTableField id="25" name="BLK" tableColumnId="25"/>
      <queryTableField id="26" name="TOV" tableColumnId="26"/>
      <queryTableField id="27" name="PF" tableColumnId="27"/>
      <queryTableField id="28" name="PTS" tableColumnId="28"/>
      <queryTableField id="29" name="GmSc" tableColumnId="29"/>
      <queryTableField id="30" name="+/-" tableColumnId="30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Sélection" displayName="Sélection" ref="B3:B4" totalsRowShown="0">
  <autoFilter ref="B3:B4" xr:uid="{00000000-0009-0000-0100-000002000000}"/>
  <tableColumns count="1">
    <tableColumn id="1" xr3:uid="{00000000-0010-0000-0000-000001000000}" name="Joueur">
      <calculatedColumnFormula>Match!A5</calculatedColumnFormula>
    </tableColumn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URLs_2" displayName="URLs_2" ref="B7:AE17" tableType="queryTable" totalsRowShown="0">
  <autoFilter ref="B7:AE17" xr:uid="{00000000-0009-0000-0100-000003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</autoFilter>
  <tableColumns count="30">
    <tableColumn id="1" xr3:uid="{00000000-0010-0000-0100-000001000000}" uniqueName="1" name="Rk" queryTableFieldId="1"/>
    <tableColumn id="2" xr3:uid="{00000000-0010-0000-0100-000002000000}" uniqueName="2" name="G" queryTableFieldId="2"/>
    <tableColumn id="3" xr3:uid="{00000000-0010-0000-0100-000003000000}" uniqueName="3" name="Date" queryTableFieldId="3" dataDxfId="24"/>
    <tableColumn id="4" xr3:uid="{00000000-0010-0000-0100-000004000000}" uniqueName="4" name="Age" queryTableFieldId="4"/>
    <tableColumn id="5" xr3:uid="{00000000-0010-0000-0100-000005000000}" uniqueName="5" name="Tm" queryTableFieldId="5"/>
    <tableColumn id="6" xr3:uid="{00000000-0010-0000-0100-000006000000}" uniqueName="6" name="Column1" queryTableFieldId="6"/>
    <tableColumn id="7" xr3:uid="{00000000-0010-0000-0100-000007000000}" uniqueName="7" name="Opp" queryTableFieldId="7"/>
    <tableColumn id="8" xr3:uid="{00000000-0010-0000-0100-000008000000}" uniqueName="8" name="2" queryTableFieldId="8"/>
    <tableColumn id="9" xr3:uid="{00000000-0010-0000-0100-000009000000}" uniqueName="9" name="GS" queryTableFieldId="9"/>
    <tableColumn id="10" xr3:uid="{00000000-0010-0000-0100-00000A000000}" uniqueName="10" name="MP" queryTableFieldId="10"/>
    <tableColumn id="11" xr3:uid="{00000000-0010-0000-0100-00000B000000}" uniqueName="11" name="FG" queryTableFieldId="11"/>
    <tableColumn id="12" xr3:uid="{00000000-0010-0000-0100-00000C000000}" uniqueName="12" name="FGA" queryTableFieldId="12"/>
    <tableColumn id="13" xr3:uid="{00000000-0010-0000-0100-00000D000000}" uniqueName="13" name="FG%" queryTableFieldId="13"/>
    <tableColumn id="14" xr3:uid="{00000000-0010-0000-0100-00000E000000}" uniqueName="14" name="3P" queryTableFieldId="14"/>
    <tableColumn id="15" xr3:uid="{00000000-0010-0000-0100-00000F000000}" uniqueName="15" name="3PA" queryTableFieldId="15"/>
    <tableColumn id="16" xr3:uid="{00000000-0010-0000-0100-000010000000}" uniqueName="16" name="3P%" queryTableFieldId="16"/>
    <tableColumn id="17" xr3:uid="{00000000-0010-0000-0100-000011000000}" uniqueName="17" name="FT" queryTableFieldId="17"/>
    <tableColumn id="18" xr3:uid="{00000000-0010-0000-0100-000012000000}" uniqueName="18" name="FTA" queryTableFieldId="18"/>
    <tableColumn id="19" xr3:uid="{00000000-0010-0000-0100-000013000000}" uniqueName="19" name="FT%" queryTableFieldId="19"/>
    <tableColumn id="20" xr3:uid="{00000000-0010-0000-0100-000014000000}" uniqueName="20" name="ORB" queryTableFieldId="20"/>
    <tableColumn id="21" xr3:uid="{00000000-0010-0000-0100-000015000000}" uniqueName="21" name="DRB" queryTableFieldId="21"/>
    <tableColumn id="22" xr3:uid="{00000000-0010-0000-0100-000016000000}" uniqueName="22" name="TRB" queryTableFieldId="22"/>
    <tableColumn id="23" xr3:uid="{00000000-0010-0000-0100-000017000000}" uniqueName="23" name="AST" queryTableFieldId="23"/>
    <tableColumn id="24" xr3:uid="{00000000-0010-0000-0100-000018000000}" uniqueName="24" name="STL" queryTableFieldId="24"/>
    <tableColumn id="25" xr3:uid="{00000000-0010-0000-0100-000019000000}" uniqueName="25" name="BLK" queryTableFieldId="25"/>
    <tableColumn id="26" xr3:uid="{00000000-0010-0000-0100-00001A000000}" uniqueName="26" name="TOV" queryTableFieldId="26"/>
    <tableColumn id="27" xr3:uid="{00000000-0010-0000-0100-00001B000000}" uniqueName="27" name="PF" queryTableFieldId="27"/>
    <tableColumn id="28" xr3:uid="{00000000-0010-0000-0100-00001C000000}" uniqueName="28" name="PTS" queryTableFieldId="28"/>
    <tableColumn id="29" xr3:uid="{00000000-0010-0000-0100-00001D000000}" uniqueName="29" name="GmSc" queryTableFieldId="29"/>
    <tableColumn id="30" xr3:uid="{00000000-0010-0000-0100-00001E000000}" uniqueName="30" name="+/-" queryTableFieldId="30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Sélection5" displayName="Sélection5" ref="B3:B4" totalsRowShown="0">
  <autoFilter ref="B3:B4" xr:uid="{00000000-0009-0000-0100-000004000000}"/>
  <tableColumns count="1">
    <tableColumn id="1" xr3:uid="{00000000-0010-0000-0200-000001000000}" name="Joueur">
      <calculatedColumnFormula>Match!A13</calculatedColumnFormula>
    </tableColumn>
  </tableColumns>
  <tableStyleInfo name="Jean-Eric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URLs_26" displayName="URLs_26" ref="B7:AE17" tableType="queryTable" totalsRowShown="0">
  <autoFilter ref="B7:AE17" xr:uid="{00000000-0009-0000-0100-000005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</autoFilter>
  <tableColumns count="30">
    <tableColumn id="1" xr3:uid="{00000000-0010-0000-0300-000001000000}" uniqueName="1" name="Rk" queryTableFieldId="1"/>
    <tableColumn id="2" xr3:uid="{00000000-0010-0000-0300-000002000000}" uniqueName="2" name="G" queryTableFieldId="2"/>
    <tableColumn id="3" xr3:uid="{00000000-0010-0000-0300-000003000000}" uniqueName="3" name="Date" queryTableFieldId="3" dataDxfId="23"/>
    <tableColumn id="4" xr3:uid="{00000000-0010-0000-0300-000004000000}" uniqueName="4" name="Age" queryTableFieldId="4"/>
    <tableColumn id="5" xr3:uid="{00000000-0010-0000-0300-000005000000}" uniqueName="5" name="Tm" queryTableFieldId="5"/>
    <tableColumn id="6" xr3:uid="{00000000-0010-0000-0300-000006000000}" uniqueName="6" name="Column1" queryTableFieldId="6"/>
    <tableColumn id="7" xr3:uid="{00000000-0010-0000-0300-000007000000}" uniqueName="7" name="Opp" queryTableFieldId="7"/>
    <tableColumn id="8" xr3:uid="{00000000-0010-0000-0300-000008000000}" uniqueName="8" name="2" queryTableFieldId="8"/>
    <tableColumn id="9" xr3:uid="{00000000-0010-0000-0300-000009000000}" uniqueName="9" name="GS" queryTableFieldId="9"/>
    <tableColumn id="10" xr3:uid="{00000000-0010-0000-0300-00000A000000}" uniqueName="10" name="MP" queryTableFieldId="10"/>
    <tableColumn id="11" xr3:uid="{00000000-0010-0000-0300-00000B000000}" uniqueName="11" name="FG" queryTableFieldId="11"/>
    <tableColumn id="12" xr3:uid="{00000000-0010-0000-0300-00000C000000}" uniqueName="12" name="FGA" queryTableFieldId="12"/>
    <tableColumn id="13" xr3:uid="{00000000-0010-0000-0300-00000D000000}" uniqueName="13" name="FG%" queryTableFieldId="13"/>
    <tableColumn id="14" xr3:uid="{00000000-0010-0000-0300-00000E000000}" uniqueName="14" name="3P" queryTableFieldId="14"/>
    <tableColumn id="15" xr3:uid="{00000000-0010-0000-0300-00000F000000}" uniqueName="15" name="3PA" queryTableFieldId="15"/>
    <tableColumn id="16" xr3:uid="{00000000-0010-0000-0300-000010000000}" uniqueName="16" name="3P%" queryTableFieldId="16"/>
    <tableColumn id="17" xr3:uid="{00000000-0010-0000-0300-000011000000}" uniqueName="17" name="FT" queryTableFieldId="17"/>
    <tableColumn id="18" xr3:uid="{00000000-0010-0000-0300-000012000000}" uniqueName="18" name="FTA" queryTableFieldId="18"/>
    <tableColumn id="19" xr3:uid="{00000000-0010-0000-0300-000013000000}" uniqueName="19" name="FT%" queryTableFieldId="19"/>
    <tableColumn id="20" xr3:uid="{00000000-0010-0000-0300-000014000000}" uniqueName="20" name="ORB" queryTableFieldId="20"/>
    <tableColumn id="21" xr3:uid="{00000000-0010-0000-0300-000015000000}" uniqueName="21" name="DRB" queryTableFieldId="21"/>
    <tableColumn id="22" xr3:uid="{00000000-0010-0000-0300-000016000000}" uniqueName="22" name="TRB" queryTableFieldId="22"/>
    <tableColumn id="23" xr3:uid="{00000000-0010-0000-0300-000017000000}" uniqueName="23" name="AST" queryTableFieldId="23"/>
    <tableColumn id="24" xr3:uid="{00000000-0010-0000-0300-000018000000}" uniqueName="24" name="STL" queryTableFieldId="24"/>
    <tableColumn id="25" xr3:uid="{00000000-0010-0000-0300-000019000000}" uniqueName="25" name="BLK" queryTableFieldId="25"/>
    <tableColumn id="26" xr3:uid="{00000000-0010-0000-0300-00001A000000}" uniqueName="26" name="TOV" queryTableFieldId="26"/>
    <tableColumn id="27" xr3:uid="{00000000-0010-0000-0300-00001B000000}" uniqueName="27" name="PF" queryTableFieldId="27"/>
    <tableColumn id="28" xr3:uid="{00000000-0010-0000-0300-00001C000000}" uniqueName="28" name="PTS" queryTableFieldId="28"/>
    <tableColumn id="29" xr3:uid="{00000000-0010-0000-0300-00001D000000}" uniqueName="29" name="GmSc" queryTableFieldId="29"/>
    <tableColumn id="30" xr3:uid="{00000000-0010-0000-0300-00001E000000}" uniqueName="30" name="+/-" queryTableFieldId="30"/>
  </tableColumns>
  <tableStyleInfo name="Jean-Eric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4000000}" name="URLs" displayName="URLs" ref="A1:B5" totalsRowShown="0">
  <autoFilter ref="A1:B5" xr:uid="{00000000-0009-0000-0100-000001000000}"/>
  <tableColumns count="2">
    <tableColumn id="1" xr3:uid="{00000000-0010-0000-0400-000001000000}" name="Joueurs" dataDxfId="1"/>
    <tableColumn id="2" xr3:uid="{00000000-0010-0000-0400-000002000000}" name="Lien" dataDxfId="0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basketball-reference.com/leagues/NBA_2020.html" TargetMode="External"/><Relationship Id="rId1" Type="http://schemas.openxmlformats.org/officeDocument/2006/relationships/hyperlink" Target="https://www.basketball-reference.com/leagues/NBA_2020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basketball-reference.com/players/e/ennisja01/gamelog/2020" TargetMode="External"/><Relationship Id="rId2" Type="http://schemas.openxmlformats.org/officeDocument/2006/relationships/hyperlink" Target="https://www.basketball-reference.com/players/h/holidaa01/gamelog/2020" TargetMode="External"/><Relationship Id="rId1" Type="http://schemas.openxmlformats.org/officeDocument/2006/relationships/hyperlink" Target="https://www.basketball-reference.com/players/h/horfoal01/gamelog/2020" TargetMode="External"/><Relationship Id="rId5" Type="http://schemas.openxmlformats.org/officeDocument/2006/relationships/table" Target="../tables/table5.xml"/><Relationship Id="rId4" Type="http://schemas.openxmlformats.org/officeDocument/2006/relationships/hyperlink" Target="https://www.basketball-reference.com/players/j/johnsca02/gamelog/202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8"/>
  <dimension ref="A1:AH312"/>
  <sheetViews>
    <sheetView tabSelected="1" zoomScale="85" zoomScaleNormal="85" workbookViewId="0">
      <selection activeCell="J17" sqref="J17"/>
    </sheetView>
  </sheetViews>
  <sheetFormatPr baseColWidth="10" defaultRowHeight="15"/>
  <cols>
    <col min="1" max="19" width="10.7109375" customWidth="1"/>
  </cols>
  <sheetData>
    <row r="1" spans="1:27" ht="12.95" customHeight="1" thickBot="1">
      <c r="A1" s="133"/>
      <c r="B1" s="134"/>
      <c r="C1" s="134"/>
      <c r="D1" s="135"/>
      <c r="E1" s="139" t="str">
        <f>"D Rating "&amp;MID(G1,FIND(" ",G1&amp;" ")+1,9^9)</f>
        <v xml:space="preserve">D Rating </v>
      </c>
      <c r="F1" s="140"/>
      <c r="G1" s="141"/>
      <c r="H1" s="142"/>
      <c r="I1" s="142"/>
      <c r="J1" s="143"/>
      <c r="K1" s="139" t="str">
        <f>"D Rating "&amp;MID(A1,FIND(" ",A1&amp;" ")+1,9^9)</f>
        <v xml:space="preserve">D Rating </v>
      </c>
      <c r="L1" s="140"/>
      <c r="M1" s="49"/>
      <c r="V1" s="58"/>
      <c r="X1" s="57"/>
      <c r="AA1" s="56"/>
    </row>
    <row r="2" spans="1:27" ht="12.95" customHeight="1" thickBot="1">
      <c r="A2" s="136"/>
      <c r="B2" s="137"/>
      <c r="C2" s="137"/>
      <c r="D2" s="138"/>
      <c r="E2" s="131"/>
      <c r="F2" s="132"/>
      <c r="G2" s="144"/>
      <c r="H2" s="145"/>
      <c r="I2" s="145"/>
      <c r="J2" s="146"/>
      <c r="K2" s="131"/>
      <c r="L2" s="132"/>
    </row>
    <row r="3" spans="1:27" ht="12.95" customHeight="1" thickBot="1"/>
    <row r="4" spans="1:27" ht="12.95" customHeight="1" thickBot="1">
      <c r="A4" s="123" t="s">
        <v>145</v>
      </c>
      <c r="B4" s="124"/>
      <c r="C4" s="124"/>
      <c r="D4" s="124"/>
      <c r="E4" s="124"/>
      <c r="F4" s="125"/>
      <c r="G4" s="123" t="s">
        <v>141</v>
      </c>
      <c r="H4" s="124"/>
      <c r="I4" s="124"/>
      <c r="J4" s="124"/>
      <c r="K4" s="124"/>
      <c r="L4" s="125"/>
      <c r="N4" s="53"/>
      <c r="O4" s="53"/>
      <c r="P4" s="52"/>
      <c r="Q4" s="52"/>
    </row>
    <row r="5" spans="1:27" ht="12.95" customHeight="1" thickBot="1">
      <c r="A5" s="126" t="s">
        <v>32</v>
      </c>
      <c r="B5" s="127"/>
      <c r="C5" s="121" t="s">
        <v>127</v>
      </c>
      <c r="D5" s="130"/>
      <c r="E5" s="130"/>
      <c r="F5" s="122"/>
      <c r="G5" s="126"/>
      <c r="H5" s="127"/>
      <c r="I5" s="121" t="s">
        <v>127</v>
      </c>
      <c r="J5" s="130"/>
      <c r="K5" s="130"/>
      <c r="L5" s="122"/>
      <c r="M5" t="s">
        <v>146</v>
      </c>
      <c r="O5" s="53"/>
      <c r="P5" s="52"/>
      <c r="Q5" s="52"/>
    </row>
    <row r="6" spans="1:27" ht="12.95" customHeight="1" thickBot="1">
      <c r="A6" s="128"/>
      <c r="B6" s="129"/>
      <c r="C6" s="48" t="str">
        <f>"+ de "&amp;PROPER(B58)</f>
        <v>+ de 0</v>
      </c>
      <c r="D6" s="47" t="str">
        <f>D58</f>
        <v>0 / 10</v>
      </c>
      <c r="E6" s="48" t="str">
        <f>"- de "&amp;PROPER(B60)</f>
        <v>- de 0</v>
      </c>
      <c r="F6" s="47" t="str">
        <f>D60</f>
        <v>0 / 10</v>
      </c>
      <c r="G6" s="128"/>
      <c r="H6" s="129"/>
      <c r="I6" s="48" t="str">
        <f>"+ de "&amp;PROPER(B194)</f>
        <v>+ de 0</v>
      </c>
      <c r="J6" s="47" t="str">
        <f>D194</f>
        <v>0 / 10</v>
      </c>
      <c r="K6" s="48" t="str">
        <f>"- de "&amp;PROPER(B196)</f>
        <v>- de 0</v>
      </c>
      <c r="L6" s="47" t="str">
        <f>D196</f>
        <v>0 / 10</v>
      </c>
      <c r="M6" t="s">
        <v>147</v>
      </c>
      <c r="O6" s="54"/>
      <c r="P6" s="55"/>
      <c r="Q6" s="55"/>
    </row>
    <row r="7" spans="1:27" ht="12.95" customHeight="1" thickBot="1">
      <c r="A7" s="121" t="s">
        <v>126</v>
      </c>
      <c r="B7" s="122"/>
      <c r="C7" s="121" t="s">
        <v>125</v>
      </c>
      <c r="D7" s="122"/>
      <c r="E7" s="121" t="s">
        <v>124</v>
      </c>
      <c r="F7" s="122"/>
      <c r="G7" s="121" t="s">
        <v>126</v>
      </c>
      <c r="H7" s="122"/>
      <c r="I7" s="121" t="s">
        <v>125</v>
      </c>
      <c r="J7" s="122"/>
      <c r="K7" s="121" t="s">
        <v>124</v>
      </c>
      <c r="L7" s="122"/>
      <c r="M7" s="59" t="s">
        <v>148</v>
      </c>
      <c r="N7" s="59"/>
      <c r="O7" s="54"/>
      <c r="P7" s="52"/>
      <c r="Q7" s="52"/>
    </row>
    <row r="8" spans="1:27" ht="12.95" customHeight="1" thickBot="1">
      <c r="A8" s="46" t="str">
        <f>"+ de "&amp;A47&amp;" pts"</f>
        <v>+ de 19 pts</v>
      </c>
      <c r="B8" s="45" t="str">
        <f>D47</f>
        <v>0 / 10</v>
      </c>
      <c r="C8" s="46" t="str">
        <f>"de "&amp;G47&amp;" à "&amp;H47</f>
        <v>de 0 à 0</v>
      </c>
      <c r="D8" s="45" t="str">
        <f>J47</f>
        <v>10 / 10</v>
      </c>
      <c r="E8" s="46" t="str">
        <f>"de "&amp;M47&amp;" à "&amp;N47</f>
        <v>de 0 à 0</v>
      </c>
      <c r="F8" s="45" t="str">
        <f>P47</f>
        <v>10 / 10</v>
      </c>
      <c r="G8" s="46" t="str">
        <f>"+ de "&amp;A183&amp;" pts"</f>
        <v>+ de 19 pts</v>
      </c>
      <c r="H8" s="45" t="str">
        <f>D183</f>
        <v>0 / 10</v>
      </c>
      <c r="I8" s="46" t="str">
        <f>"de "&amp;G183&amp;" à "&amp;H183</f>
        <v>de 0 à 0</v>
      </c>
      <c r="J8" s="45" t="str">
        <f>J183</f>
        <v>10 / 10</v>
      </c>
      <c r="K8" s="46" t="str">
        <f>"de "&amp;M183&amp;" à "&amp;N183</f>
        <v>de 0 à 0</v>
      </c>
      <c r="L8" s="45" t="str">
        <f>P183</f>
        <v>10 / 10</v>
      </c>
      <c r="M8" s="53"/>
      <c r="N8" s="53"/>
      <c r="O8" s="53"/>
      <c r="P8" s="52"/>
      <c r="Q8" s="52"/>
    </row>
    <row r="9" spans="1:27" ht="12.95" customHeight="1" thickBot="1">
      <c r="A9" s="46" t="str">
        <f>"+ de "&amp;A49&amp;" pts"</f>
        <v>+ de 24 pts</v>
      </c>
      <c r="B9" s="45" t="str">
        <f>D49</f>
        <v>0 / 10</v>
      </c>
      <c r="C9" s="46" t="str">
        <f>"+ de "&amp;G49</f>
        <v>+ de 0</v>
      </c>
      <c r="D9" s="45" t="str">
        <f>J49</f>
        <v>0 / 10</v>
      </c>
      <c r="E9" s="46" t="str">
        <f>"+ de "&amp;M49</f>
        <v>+ de 0</v>
      </c>
      <c r="F9" s="45" t="str">
        <f>P49</f>
        <v>0 / 10</v>
      </c>
      <c r="G9" s="46" t="str">
        <f>"+ de "&amp;A185&amp;" pts"</f>
        <v>+ de 24 pts</v>
      </c>
      <c r="H9" s="45" t="str">
        <f>D185</f>
        <v>0 / 10</v>
      </c>
      <c r="I9" s="46" t="str">
        <f>"de "&amp;G185&amp;" à "&amp;H185</f>
        <v>de 0 à +</v>
      </c>
      <c r="J9" s="45" t="str">
        <f>J185</f>
        <v>0 / 10</v>
      </c>
      <c r="K9" s="46" t="str">
        <f>"de "&amp;M185&amp;" à "&amp;N185</f>
        <v>de 0 à +</v>
      </c>
      <c r="L9" s="45" t="str">
        <f>P185</f>
        <v>0 / 10</v>
      </c>
      <c r="M9" t="s">
        <v>149</v>
      </c>
    </row>
    <row r="10" spans="1:27" ht="12.95" customHeight="1" thickBot="1">
      <c r="A10" s="46" t="str">
        <f>"+ de "&amp;A51&amp;" pts"</f>
        <v>+ de 29 pts</v>
      </c>
      <c r="B10" s="51" t="str">
        <f>D51</f>
        <v>0 / 10</v>
      </c>
      <c r="C10" s="44">
        <v>0</v>
      </c>
      <c r="D10" s="43">
        <v>0</v>
      </c>
      <c r="E10" s="42">
        <v>0</v>
      </c>
      <c r="F10" s="41"/>
      <c r="G10" s="46" t="str">
        <f>"+ de "&amp;A187&amp;" pts"</f>
        <v>+ de 29 pts</v>
      </c>
      <c r="H10" s="45" t="str">
        <f>D187</f>
        <v>0 / 10</v>
      </c>
      <c r="I10" s="44">
        <v>0</v>
      </c>
      <c r="J10" s="43">
        <v>0</v>
      </c>
      <c r="K10" s="42">
        <v>0</v>
      </c>
      <c r="L10" s="41"/>
      <c r="M10" t="s">
        <v>150</v>
      </c>
    </row>
    <row r="11" spans="1:27" ht="12.95" customHeight="1" thickBot="1">
      <c r="M11" s="59" t="s">
        <v>151</v>
      </c>
    </row>
    <row r="12" spans="1:27" ht="12.95" customHeight="1" thickBot="1">
      <c r="A12" s="123" t="s">
        <v>144</v>
      </c>
      <c r="B12" s="124"/>
      <c r="C12" s="124"/>
      <c r="D12" s="124"/>
      <c r="E12" s="124"/>
      <c r="F12" s="125"/>
      <c r="G12" s="123" t="s">
        <v>140</v>
      </c>
      <c r="H12" s="124"/>
      <c r="I12" s="124"/>
      <c r="J12" s="124"/>
      <c r="K12" s="124"/>
      <c r="L12" s="125"/>
      <c r="M12" t="s">
        <v>152</v>
      </c>
    </row>
    <row r="13" spans="1:27" ht="12.95" customHeight="1" thickBot="1">
      <c r="A13" s="126" t="s">
        <v>2</v>
      </c>
      <c r="B13" s="127"/>
      <c r="C13" s="121" t="s">
        <v>127</v>
      </c>
      <c r="D13" s="130"/>
      <c r="E13" s="130"/>
      <c r="F13" s="122"/>
      <c r="G13" s="126"/>
      <c r="H13" s="127"/>
      <c r="I13" s="121" t="s">
        <v>127</v>
      </c>
      <c r="J13" s="130"/>
      <c r="K13" s="130"/>
      <c r="L13" s="122"/>
    </row>
    <row r="14" spans="1:27" ht="12.95" customHeight="1" thickBot="1">
      <c r="A14" s="128"/>
      <c r="B14" s="129"/>
      <c r="C14" s="48" t="str">
        <f>"+ de "&amp;PROPER(B92)</f>
        <v>+ de 0</v>
      </c>
      <c r="D14" s="47" t="str">
        <f>D92</f>
        <v>0 / 10</v>
      </c>
      <c r="E14" s="48" t="str">
        <f>"- de "&amp;PROPER(B94)</f>
        <v>- de 0</v>
      </c>
      <c r="F14" s="47" t="str">
        <f>D94</f>
        <v>0 / 10</v>
      </c>
      <c r="G14" s="128"/>
      <c r="H14" s="129"/>
      <c r="I14" s="48" t="str">
        <f>"+ de "&amp;PROPER(B228)</f>
        <v>+ de 0</v>
      </c>
      <c r="J14" s="47" t="str">
        <f>D228</f>
        <v>0 / 10</v>
      </c>
      <c r="K14" s="48" t="str">
        <f>"- de "&amp;PROPER(B230)</f>
        <v>- de 0</v>
      </c>
      <c r="L14" s="47" t="str">
        <f>D230</f>
        <v>0 / 10</v>
      </c>
      <c r="M14" t="s">
        <v>153</v>
      </c>
      <c r="Q14" s="50"/>
    </row>
    <row r="15" spans="1:27" ht="12.95" customHeight="1" thickBot="1">
      <c r="A15" s="121" t="s">
        <v>126</v>
      </c>
      <c r="B15" s="122"/>
      <c r="C15" s="121" t="s">
        <v>125</v>
      </c>
      <c r="D15" s="122"/>
      <c r="E15" s="121" t="s">
        <v>124</v>
      </c>
      <c r="F15" s="122"/>
      <c r="G15" s="121" t="s">
        <v>126</v>
      </c>
      <c r="H15" s="122"/>
      <c r="I15" s="121" t="s">
        <v>125</v>
      </c>
      <c r="J15" s="122"/>
      <c r="K15" s="121" t="s">
        <v>124</v>
      </c>
      <c r="L15" s="122"/>
    </row>
    <row r="16" spans="1:27" ht="12.95" customHeight="1" thickBot="1">
      <c r="A16" s="46" t="str">
        <f>"+ de "&amp;A81&amp;" pts"</f>
        <v>+ de 19 pts</v>
      </c>
      <c r="B16" s="45" t="str">
        <f>D81</f>
        <v>0 / 10</v>
      </c>
      <c r="C16" s="46" t="str">
        <f>"de "&amp;G81&amp;" à "&amp;H81</f>
        <v>de 0 à 0</v>
      </c>
      <c r="D16" s="45" t="str">
        <f>J81</f>
        <v>10 / 10</v>
      </c>
      <c r="E16" s="46" t="str">
        <f>"de "&amp;M81&amp;" à "&amp;N81</f>
        <v>de 0 à 0</v>
      </c>
      <c r="F16" s="45" t="str">
        <f>P81</f>
        <v>10 / 10</v>
      </c>
      <c r="G16" s="46" t="str">
        <f>"+ de "&amp;A217&amp;" pts"</f>
        <v>+ de 19 pts</v>
      </c>
      <c r="H16" s="45" t="str">
        <f>D217</f>
        <v>0 / 10</v>
      </c>
      <c r="I16" s="46" t="str">
        <f>"de "&amp;G217&amp;" à "&amp;H217</f>
        <v>de 0 à 0</v>
      </c>
      <c r="J16" s="45" t="str">
        <f>J217</f>
        <v>10 / 10</v>
      </c>
      <c r="K16" s="46" t="str">
        <f>"de "&amp;M217&amp;" à "&amp;N217</f>
        <v>de 0 à 0</v>
      </c>
      <c r="L16" s="45" t="str">
        <f>P217</f>
        <v>10 / 10</v>
      </c>
    </row>
    <row r="17" spans="1:20" ht="12.95" customHeight="1" thickBot="1">
      <c r="A17" s="46" t="str">
        <f>"+ de "&amp;A83&amp;" pts"</f>
        <v>+ de 24 pts</v>
      </c>
      <c r="B17" s="45" t="str">
        <f>D83</f>
        <v>0 / 10</v>
      </c>
      <c r="C17" s="46" t="str">
        <f>"de "&amp;G83&amp;" à "&amp;H83</f>
        <v>de 0 à +</v>
      </c>
      <c r="D17" s="45" t="str">
        <f>J83</f>
        <v>0 / 10</v>
      </c>
      <c r="E17" s="46" t="str">
        <f>"de "&amp;M83&amp;" à "&amp;N83</f>
        <v>de 0 à +</v>
      </c>
      <c r="F17" s="45" t="str">
        <f>P83</f>
        <v>0 / 10</v>
      </c>
      <c r="G17" s="46" t="str">
        <f>"+ de "&amp;A219&amp;" pts"</f>
        <v>+ de 24 pts</v>
      </c>
      <c r="H17" s="45" t="str">
        <f>D219</f>
        <v>0 / 10</v>
      </c>
      <c r="I17" s="46" t="str">
        <f>"de "&amp;G219&amp;" à "&amp;H219</f>
        <v>de 0 à +</v>
      </c>
      <c r="J17" s="45" t="str">
        <f>J219</f>
        <v>0 / 10</v>
      </c>
      <c r="K17" s="46" t="str">
        <f>"de "&amp;M219&amp;" à "&amp;N219</f>
        <v>de 0 à +</v>
      </c>
      <c r="L17" s="45" t="str">
        <f>P219</f>
        <v>0 / 10</v>
      </c>
      <c r="N17" s="49"/>
    </row>
    <row r="18" spans="1:20" ht="12.95" customHeight="1" thickBot="1">
      <c r="A18" s="46" t="str">
        <f>"+ de "&amp;A85&amp;" pts"</f>
        <v>+ de 29 pts</v>
      </c>
      <c r="B18" s="45" t="str">
        <f>D85</f>
        <v>0 / 10</v>
      </c>
      <c r="C18" s="44">
        <v>0</v>
      </c>
      <c r="D18" s="43">
        <v>0</v>
      </c>
      <c r="E18" s="42">
        <v>0</v>
      </c>
      <c r="F18" s="41"/>
      <c r="G18" s="46" t="str">
        <f>"+ de "&amp;A221&amp;" pts"</f>
        <v>+ de 29 pts</v>
      </c>
      <c r="H18" s="45" t="str">
        <f>D221</f>
        <v>0 / 10</v>
      </c>
      <c r="I18" s="44">
        <v>0</v>
      </c>
      <c r="J18" s="43">
        <v>0</v>
      </c>
      <c r="K18" s="42">
        <v>0</v>
      </c>
      <c r="L18" s="41"/>
      <c r="M18" s="49"/>
    </row>
    <row r="19" spans="1:20" ht="12.95" customHeight="1" thickBot="1"/>
    <row r="20" spans="1:20" ht="12.95" customHeight="1" thickBot="1">
      <c r="A20" s="123" t="s">
        <v>143</v>
      </c>
      <c r="B20" s="124"/>
      <c r="C20" s="124"/>
      <c r="D20" s="124"/>
      <c r="E20" s="124"/>
      <c r="F20" s="125"/>
      <c r="G20" s="123" t="s">
        <v>139</v>
      </c>
      <c r="H20" s="124"/>
      <c r="I20" s="124"/>
      <c r="J20" s="124"/>
      <c r="K20" s="124"/>
      <c r="L20" s="125"/>
      <c r="N20" s="49"/>
    </row>
    <row r="21" spans="1:20" ht="12.95" customHeight="1" thickBot="1">
      <c r="A21" s="126"/>
      <c r="B21" s="127"/>
      <c r="C21" s="121" t="s">
        <v>127</v>
      </c>
      <c r="D21" s="130"/>
      <c r="E21" s="130"/>
      <c r="F21" s="122"/>
      <c r="G21" s="126"/>
      <c r="H21" s="127"/>
      <c r="I21" s="121" t="s">
        <v>127</v>
      </c>
      <c r="J21" s="130"/>
      <c r="K21" s="130"/>
      <c r="L21" s="122"/>
    </row>
    <row r="22" spans="1:20" ht="12.95" customHeight="1" thickBot="1">
      <c r="A22" s="128"/>
      <c r="B22" s="129"/>
      <c r="C22" s="48" t="str">
        <f>"+ de "&amp;PROPER(B126)</f>
        <v>+ de 0</v>
      </c>
      <c r="D22" s="47" t="str">
        <f>D126</f>
        <v>0 / 10</v>
      </c>
      <c r="E22" s="48" t="str">
        <f>"- de "&amp;PROPER(B128)</f>
        <v>- de 0</v>
      </c>
      <c r="F22" s="47" t="str">
        <f>D128</f>
        <v>0 / 10</v>
      </c>
      <c r="G22" s="128"/>
      <c r="H22" s="129"/>
      <c r="I22" s="48" t="str">
        <f>"+ de "&amp;PROPER(B262)</f>
        <v>+ de 0</v>
      </c>
      <c r="J22" s="47" t="str">
        <f>D262</f>
        <v>0 / 10</v>
      </c>
      <c r="K22" s="48" t="str">
        <f>"- de "&amp;PROPER(B264)</f>
        <v>- de 0</v>
      </c>
      <c r="L22" s="47" t="str">
        <f>D264</f>
        <v>0 / 10</v>
      </c>
      <c r="P22" s="49"/>
    </row>
    <row r="23" spans="1:20" ht="12.95" customHeight="1" thickBot="1">
      <c r="A23" s="121" t="s">
        <v>126</v>
      </c>
      <c r="B23" s="122"/>
      <c r="C23" s="121" t="s">
        <v>125</v>
      </c>
      <c r="D23" s="122"/>
      <c r="E23" s="121" t="s">
        <v>124</v>
      </c>
      <c r="F23" s="122"/>
      <c r="G23" s="121" t="s">
        <v>126</v>
      </c>
      <c r="H23" s="122"/>
      <c r="I23" s="121" t="s">
        <v>125</v>
      </c>
      <c r="J23" s="122"/>
      <c r="K23" s="121" t="s">
        <v>124</v>
      </c>
      <c r="L23" s="122"/>
    </row>
    <row r="24" spans="1:20" ht="12.95" customHeight="1" thickBot="1">
      <c r="A24" s="46" t="str">
        <f>"+ de "&amp;A115&amp;" pts"</f>
        <v>+ de 19 pts</v>
      </c>
      <c r="B24" s="45" t="str">
        <f>D115</f>
        <v>0 / 10</v>
      </c>
      <c r="C24" s="46" t="str">
        <f>"de "&amp;G115&amp;" à "&amp;H115</f>
        <v>de 0 à 0</v>
      </c>
      <c r="D24" s="45" t="str">
        <f>J115</f>
        <v>10 / 10</v>
      </c>
      <c r="E24" s="46" t="str">
        <f>"de "&amp;M115&amp;" à "&amp;N115</f>
        <v>de 0 à 0</v>
      </c>
      <c r="F24" s="45" t="str">
        <f>P115</f>
        <v>10 / 10</v>
      </c>
      <c r="G24" s="46" t="str">
        <f>"+ de "&amp;A251&amp;" pts"</f>
        <v>+ de 19 pts</v>
      </c>
      <c r="H24" s="45" t="str">
        <f>D251</f>
        <v>0 / 10</v>
      </c>
      <c r="I24" s="46" t="str">
        <f>"de "&amp;G251&amp;" à "&amp;H251</f>
        <v>de 0 à 0</v>
      </c>
      <c r="J24" s="45" t="str">
        <f>J251</f>
        <v>10 / 10</v>
      </c>
      <c r="K24" s="46" t="str">
        <f>"de "&amp;M251&amp;" à "&amp;N251</f>
        <v>de 0 à 0</v>
      </c>
      <c r="L24" s="45" t="str">
        <f>P251</f>
        <v>10 / 10</v>
      </c>
      <c r="T24" s="50"/>
    </row>
    <row r="25" spans="1:20" ht="12.95" customHeight="1" thickBot="1">
      <c r="A25" s="46" t="str">
        <f>"+ de "&amp;A117&amp;" pts"</f>
        <v>+ de 24 pts</v>
      </c>
      <c r="B25" s="45" t="str">
        <f>D117</f>
        <v>0 / 10</v>
      </c>
      <c r="C25" s="46" t="str">
        <f>"de "&amp;G117&amp;" à "&amp;H117</f>
        <v>de 0 à +</v>
      </c>
      <c r="D25" s="45" t="str">
        <f>J117</f>
        <v>0 / 10</v>
      </c>
      <c r="E25" s="46" t="str">
        <f>"de "&amp;M117&amp;" à "&amp;N117</f>
        <v>de 0 à +</v>
      </c>
      <c r="F25" s="45" t="str">
        <f>P117</f>
        <v>0 / 10</v>
      </c>
      <c r="G25" s="46" t="str">
        <f>"+ de "&amp;A253&amp;" pts"</f>
        <v>+ de 24 pts</v>
      </c>
      <c r="H25" s="45" t="str">
        <f>D253</f>
        <v>0 / 10</v>
      </c>
      <c r="I25" s="46" t="str">
        <f>"de "&amp;G253&amp;" à "&amp;H253</f>
        <v>de 0 à +</v>
      </c>
      <c r="J25" s="45" t="str">
        <f>J253</f>
        <v>0 / 10</v>
      </c>
      <c r="K25" s="46" t="str">
        <f>"de "&amp;M253&amp;" à "&amp;N253</f>
        <v>de 0 à +</v>
      </c>
      <c r="L25" s="45" t="str">
        <f>P253</f>
        <v>0 / 10</v>
      </c>
    </row>
    <row r="26" spans="1:20" ht="12.95" customHeight="1" thickBot="1">
      <c r="A26" s="46" t="str">
        <f>"+ de "&amp;A119&amp;" pts"</f>
        <v>+ de 29 pts</v>
      </c>
      <c r="B26" s="45" t="str">
        <f>D119</f>
        <v>0 / 10</v>
      </c>
      <c r="C26" s="44">
        <v>0</v>
      </c>
      <c r="D26" s="43">
        <v>0</v>
      </c>
      <c r="E26" s="42">
        <v>0</v>
      </c>
      <c r="F26" s="41"/>
      <c r="G26" s="46" t="str">
        <f>"+ de "&amp;A255&amp;" pts"</f>
        <v>+ de 29 pts</v>
      </c>
      <c r="H26" s="45" t="str">
        <f>D255</f>
        <v>0 / 10</v>
      </c>
      <c r="I26" s="44">
        <v>0</v>
      </c>
      <c r="J26" s="43">
        <v>0</v>
      </c>
      <c r="K26" s="42">
        <v>0</v>
      </c>
      <c r="L26" s="41"/>
      <c r="N26" s="49"/>
      <c r="P26" s="49"/>
    </row>
    <row r="27" spans="1:20" ht="12.95" customHeight="1" thickBot="1">
      <c r="N27" s="49"/>
    </row>
    <row r="28" spans="1:20" ht="12.95" customHeight="1" thickBot="1">
      <c r="A28" s="123" t="s">
        <v>142</v>
      </c>
      <c r="B28" s="124"/>
      <c r="C28" s="124"/>
      <c r="D28" s="124"/>
      <c r="E28" s="124"/>
      <c r="F28" s="125"/>
      <c r="G28" s="123" t="s">
        <v>137</v>
      </c>
      <c r="H28" s="124"/>
      <c r="I28" s="124"/>
      <c r="J28" s="124"/>
      <c r="K28" s="124"/>
      <c r="L28" s="125"/>
    </row>
    <row r="29" spans="1:20" ht="12.95" customHeight="1" thickBot="1">
      <c r="A29" s="126"/>
      <c r="B29" s="127"/>
      <c r="C29" s="121" t="s">
        <v>127</v>
      </c>
      <c r="D29" s="130"/>
      <c r="E29" s="130"/>
      <c r="F29" s="122"/>
      <c r="G29" s="126"/>
      <c r="H29" s="127"/>
      <c r="I29" s="121" t="s">
        <v>127</v>
      </c>
      <c r="J29" s="130"/>
      <c r="K29" s="130"/>
      <c r="L29" s="122"/>
    </row>
    <row r="30" spans="1:20" ht="12.95" customHeight="1" thickBot="1">
      <c r="A30" s="128"/>
      <c r="B30" s="129"/>
      <c r="C30" s="48" t="str">
        <f>"+ de "&amp;PROPER(B160)</f>
        <v>+ de 0</v>
      </c>
      <c r="D30" s="47" t="str">
        <f>D160</f>
        <v>0 / 10</v>
      </c>
      <c r="E30" s="48" t="str">
        <f>"- de "&amp;PROPER(B162)</f>
        <v>- de 0</v>
      </c>
      <c r="F30" s="47" t="str">
        <f>D162</f>
        <v>0 / 10</v>
      </c>
      <c r="G30" s="128"/>
      <c r="H30" s="129"/>
      <c r="I30" s="48" t="str">
        <f>"+ de "&amp;PROPER(B296)</f>
        <v>+ de 0</v>
      </c>
      <c r="J30" s="47" t="str">
        <f>D296</f>
        <v>0 / 10</v>
      </c>
      <c r="K30" s="48" t="str">
        <f>"- de "&amp;PROPER(B298)</f>
        <v>- de 0</v>
      </c>
      <c r="L30" s="47" t="str">
        <f>D298</f>
        <v>0 / 10</v>
      </c>
    </row>
    <row r="31" spans="1:20" ht="12.95" customHeight="1" thickBot="1">
      <c r="A31" s="121" t="s">
        <v>126</v>
      </c>
      <c r="B31" s="122"/>
      <c r="C31" s="121" t="s">
        <v>125</v>
      </c>
      <c r="D31" s="122"/>
      <c r="E31" s="121" t="s">
        <v>124</v>
      </c>
      <c r="F31" s="122"/>
      <c r="G31" s="121" t="s">
        <v>126</v>
      </c>
      <c r="H31" s="122"/>
      <c r="I31" s="121" t="s">
        <v>125</v>
      </c>
      <c r="J31" s="122"/>
      <c r="K31" s="121" t="s">
        <v>124</v>
      </c>
      <c r="L31" s="122"/>
    </row>
    <row r="32" spans="1:20" ht="12.95" customHeight="1" thickBot="1">
      <c r="A32" s="46" t="str">
        <f>"+ de "&amp;A149&amp;" pts"</f>
        <v>+ de 19 pts</v>
      </c>
      <c r="B32" s="45" t="str">
        <f>D149</f>
        <v>0 / 10</v>
      </c>
      <c r="C32" s="46" t="str">
        <f>"de "&amp;G149&amp;" à "&amp;H149</f>
        <v>de 0 à 0</v>
      </c>
      <c r="D32" s="45" t="str">
        <f>J149</f>
        <v>10 / 10</v>
      </c>
      <c r="E32" s="46" t="str">
        <f>"de "&amp;M149&amp;" à "&amp;N149</f>
        <v>de 0 à 0</v>
      </c>
      <c r="F32" s="45" t="str">
        <f>P149</f>
        <v>10 / 10</v>
      </c>
      <c r="G32" s="46" t="str">
        <f>"+ de "&amp;A285&amp;" pts"</f>
        <v>+ de 19 pts</v>
      </c>
      <c r="H32" s="45" t="str">
        <f>D285</f>
        <v>0 / 10</v>
      </c>
      <c r="I32" s="46" t="str">
        <f>"de "&amp;G285&amp;" à "&amp;H285</f>
        <v>de 0 à 0</v>
      </c>
      <c r="J32" s="45" t="str">
        <f>J285</f>
        <v>10 / 10</v>
      </c>
      <c r="K32" s="46" t="str">
        <f>"de "&amp;M285&amp;" à "&amp;N285</f>
        <v>de 0 à 0</v>
      </c>
      <c r="L32" s="45" t="str">
        <f>P285</f>
        <v>10 / 10</v>
      </c>
    </row>
    <row r="33" spans="1:34" ht="12.95" customHeight="1" thickBot="1">
      <c r="A33" s="46" t="str">
        <f>"+ de "&amp;A151&amp;" pts"</f>
        <v>+ de 24 pts</v>
      </c>
      <c r="B33" s="45" t="str">
        <f>D151</f>
        <v>0 / 10</v>
      </c>
      <c r="C33" s="46" t="str">
        <f>"de "&amp;G151&amp;" à "&amp;H151</f>
        <v>de 0 à +</v>
      </c>
      <c r="D33" s="45" t="str">
        <f>J151</f>
        <v>0 / 10</v>
      </c>
      <c r="E33" s="46" t="str">
        <f>"de "&amp;M151&amp;" à "&amp;N151</f>
        <v>de 0 à +</v>
      </c>
      <c r="F33" s="45" t="str">
        <f>P151</f>
        <v>0 / 10</v>
      </c>
      <c r="G33" s="46" t="str">
        <f>"+ de "&amp;A287&amp;" pts"</f>
        <v>+ de 24 pts</v>
      </c>
      <c r="H33" s="45" t="str">
        <f>D287</f>
        <v>0 / 10</v>
      </c>
      <c r="I33" s="46" t="str">
        <f>"de "&amp;G287&amp;" à "&amp;H287</f>
        <v>de 0 à +</v>
      </c>
      <c r="J33" s="45" t="str">
        <f>J287</f>
        <v>0 / 10</v>
      </c>
      <c r="K33" s="46" t="str">
        <f>"de "&amp;M287&amp;" à "&amp;N287</f>
        <v>de 0 à +</v>
      </c>
      <c r="L33" s="45" t="str">
        <f>P287</f>
        <v>0 / 10</v>
      </c>
    </row>
    <row r="34" spans="1:34" ht="15.75" thickBot="1">
      <c r="A34" s="46" t="str">
        <f>"+ de "&amp;A153&amp;" pts"</f>
        <v>+ de 29 pts</v>
      </c>
      <c r="B34" s="45" t="str">
        <f>D153</f>
        <v>0 / 10</v>
      </c>
      <c r="C34" s="44">
        <v>0</v>
      </c>
      <c r="D34" s="43">
        <v>0</v>
      </c>
      <c r="E34" s="42">
        <v>0</v>
      </c>
      <c r="F34" s="41"/>
      <c r="G34" s="46" t="str">
        <f>"+ de "&amp;A289&amp;" pts"</f>
        <v>+ de 29 pts</v>
      </c>
      <c r="H34" s="45" t="str">
        <f>D289</f>
        <v>0 / 10</v>
      </c>
      <c r="I34" s="44">
        <v>0</v>
      </c>
      <c r="J34" s="43">
        <v>0</v>
      </c>
      <c r="K34" s="42">
        <v>0</v>
      </c>
      <c r="L34" s="41"/>
    </row>
    <row r="41" spans="1:34" ht="15.75" thickBot="1"/>
    <row r="42" spans="1:34" ht="15" customHeight="1">
      <c r="A42" s="105" t="s">
        <v>138</v>
      </c>
      <c r="B42" s="106"/>
      <c r="C42" s="40"/>
      <c r="D42" s="40"/>
      <c r="E42" s="40"/>
      <c r="F42" s="109" t="str">
        <f>A5</f>
        <v>James Ennis</v>
      </c>
      <c r="G42" s="110"/>
      <c r="H42" s="111"/>
      <c r="I42" s="40"/>
      <c r="J42" s="40"/>
      <c r="K42" s="40"/>
      <c r="L42" s="115" t="s">
        <v>145</v>
      </c>
      <c r="M42" s="116"/>
      <c r="N42" s="117"/>
      <c r="O42" s="40"/>
      <c r="P42" s="40"/>
      <c r="Q42" s="40"/>
      <c r="R42" s="40"/>
      <c r="S42" s="40"/>
      <c r="T42" s="40"/>
      <c r="U42" s="40"/>
      <c r="V42" s="40"/>
      <c r="W42" s="40"/>
      <c r="X42" s="40"/>
      <c r="Y42" s="40"/>
      <c r="Z42" s="40"/>
      <c r="AA42" s="40"/>
      <c r="AB42" s="40"/>
      <c r="AC42" s="40"/>
      <c r="AD42" s="40"/>
      <c r="AE42" s="40"/>
      <c r="AF42" s="40"/>
      <c r="AG42" s="40"/>
      <c r="AH42" s="39"/>
    </row>
    <row r="43" spans="1:34" ht="15.75" customHeight="1" thickBot="1">
      <c r="A43" s="107"/>
      <c r="B43" s="108"/>
      <c r="C43" s="33"/>
      <c r="D43" s="33"/>
      <c r="E43" s="33"/>
      <c r="F43" s="112"/>
      <c r="G43" s="113"/>
      <c r="H43" s="114"/>
      <c r="I43" s="33"/>
      <c r="J43" s="33"/>
      <c r="K43" s="33"/>
      <c r="L43" s="118"/>
      <c r="M43" s="119"/>
      <c r="N43" s="120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2"/>
    </row>
    <row r="44" spans="1:34" ht="20.25">
      <c r="A44" s="36"/>
      <c r="B44" s="37"/>
      <c r="C44" s="98" t="s">
        <v>126</v>
      </c>
      <c r="D44" s="99"/>
      <c r="E44" s="100"/>
      <c r="F44" s="37"/>
      <c r="G44" s="35"/>
      <c r="H44" s="37"/>
      <c r="I44" s="98" t="s">
        <v>125</v>
      </c>
      <c r="J44" s="99"/>
      <c r="K44" s="100"/>
      <c r="L44" s="33"/>
      <c r="M44" s="35"/>
      <c r="N44" s="37"/>
      <c r="O44" s="98" t="s">
        <v>124</v>
      </c>
      <c r="P44" s="99"/>
      <c r="Q44" s="100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2"/>
    </row>
    <row r="45" spans="1:34" ht="21" thickBot="1">
      <c r="A45" s="36"/>
      <c r="B45" s="37"/>
      <c r="C45" s="101"/>
      <c r="D45" s="102"/>
      <c r="E45" s="103"/>
      <c r="F45" s="37"/>
      <c r="G45" s="35"/>
      <c r="H45" s="37"/>
      <c r="I45" s="101"/>
      <c r="J45" s="102"/>
      <c r="K45" s="103"/>
      <c r="L45" s="33"/>
      <c r="M45" s="35"/>
      <c r="N45" s="37"/>
      <c r="O45" s="101"/>
      <c r="P45" s="102"/>
      <c r="Q45" s="103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32"/>
    </row>
    <row r="46" spans="1:34" ht="15.75" thickBot="1">
      <c r="A46" s="36"/>
      <c r="B46" s="35"/>
      <c r="C46" s="35"/>
      <c r="D46" s="35"/>
      <c r="E46" s="35"/>
      <c r="F46" s="35"/>
      <c r="G46" s="38" t="s">
        <v>136</v>
      </c>
      <c r="H46" s="38" t="s">
        <v>135</v>
      </c>
      <c r="I46" s="35"/>
      <c r="J46" s="35"/>
      <c r="K46" s="35"/>
      <c r="L46" s="33"/>
      <c r="M46" s="38" t="s">
        <v>136</v>
      </c>
      <c r="N46" s="38" t="s">
        <v>135</v>
      </c>
      <c r="O46" s="35"/>
      <c r="P46" s="35"/>
      <c r="Q46" s="35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2"/>
    </row>
    <row r="47" spans="1:34" ht="15" customHeight="1">
      <c r="A47" s="60">
        <v>19</v>
      </c>
      <c r="B47" s="61"/>
      <c r="C47" s="35"/>
      <c r="D47" s="64" t="str">
        <f>COUNTIF(AF65:AF74,"&gt;"&amp;A47)&amp;" / 10"</f>
        <v>0 / 10</v>
      </c>
      <c r="E47" s="65"/>
      <c r="F47" s="35"/>
      <c r="G47" s="93">
        <v>0</v>
      </c>
      <c r="H47" s="104">
        <f>D10</f>
        <v>0</v>
      </c>
      <c r="I47" s="35"/>
      <c r="J47" s="64" t="str">
        <f>COUNTIFS(AG65:AG74,"&gt;="&amp;G47,AG65:AG74,"&lt;="&amp;H47)&amp;" / 10"</f>
        <v>10 / 10</v>
      </c>
      <c r="K47" s="65"/>
      <c r="L47" s="33"/>
      <c r="M47" s="93">
        <v>0</v>
      </c>
      <c r="N47" s="95">
        <f>E10</f>
        <v>0</v>
      </c>
      <c r="O47" s="35"/>
      <c r="P47" s="64" t="str">
        <f>COUNTIFS(AH65:AH74,"&gt;="&amp;M47,AH65:AH74,"&lt;="&amp;N47)&amp;" / 10"</f>
        <v>10 / 10</v>
      </c>
      <c r="Q47" s="65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2"/>
    </row>
    <row r="48" spans="1:34" ht="15.75" customHeight="1" thickBot="1">
      <c r="A48" s="62"/>
      <c r="B48" s="63"/>
      <c r="C48" s="35"/>
      <c r="D48" s="66"/>
      <c r="E48" s="67"/>
      <c r="F48" s="35"/>
      <c r="G48" s="94"/>
      <c r="H48" s="96"/>
      <c r="I48" s="35"/>
      <c r="J48" s="66"/>
      <c r="K48" s="67"/>
      <c r="L48" s="33"/>
      <c r="M48" s="94"/>
      <c r="N48" s="96"/>
      <c r="O48" s="35"/>
      <c r="P48" s="66"/>
      <c r="Q48" s="67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  <c r="AE48" s="33"/>
      <c r="AF48" s="33"/>
      <c r="AG48" s="33"/>
      <c r="AH48" s="32"/>
    </row>
    <row r="49" spans="1:34" ht="15" customHeight="1">
      <c r="A49" s="60">
        <v>24</v>
      </c>
      <c r="B49" s="61"/>
      <c r="C49" s="35"/>
      <c r="D49" s="64" t="str">
        <f>COUNTIF(AF65:AF74,"&gt;"&amp;A49)&amp;" / 10"</f>
        <v>0 / 10</v>
      </c>
      <c r="E49" s="65"/>
      <c r="F49" s="35"/>
      <c r="G49" s="93">
        <f>H47</f>
        <v>0</v>
      </c>
      <c r="H49" s="97" t="str">
        <f>"+"</f>
        <v>+</v>
      </c>
      <c r="I49" s="35"/>
      <c r="J49" s="64" t="str">
        <f>COUNTIFS(AG65:AG74,"&gt;"&amp;G49)&amp;" / 10"</f>
        <v>0 / 10</v>
      </c>
      <c r="K49" s="65"/>
      <c r="L49" s="33"/>
      <c r="M49" s="93">
        <f>N47</f>
        <v>0</v>
      </c>
      <c r="N49" s="97" t="str">
        <f>"+"</f>
        <v>+</v>
      </c>
      <c r="O49" s="35"/>
      <c r="P49" s="64" t="str">
        <f>COUNTIFS(AH65:AH74,"&gt;"&amp;M49)&amp;" / 10"</f>
        <v>0 / 10</v>
      </c>
      <c r="Q49" s="65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32"/>
    </row>
    <row r="50" spans="1:34" ht="15.75" customHeight="1" thickBot="1">
      <c r="A50" s="62"/>
      <c r="B50" s="63"/>
      <c r="C50" s="35"/>
      <c r="D50" s="66"/>
      <c r="E50" s="67"/>
      <c r="F50" s="35"/>
      <c r="G50" s="94"/>
      <c r="H50" s="96"/>
      <c r="I50" s="35"/>
      <c r="J50" s="66"/>
      <c r="K50" s="67"/>
      <c r="L50" s="33"/>
      <c r="M50" s="94"/>
      <c r="N50" s="96"/>
      <c r="O50" s="35"/>
      <c r="P50" s="66"/>
      <c r="Q50" s="67"/>
      <c r="R50" s="33"/>
      <c r="S50" s="33"/>
      <c r="T50" s="33"/>
      <c r="U50" s="33"/>
      <c r="V50" s="33"/>
      <c r="W50" s="33"/>
      <c r="X50" s="33"/>
      <c r="Y50" s="33"/>
      <c r="Z50" s="33"/>
      <c r="AA50" s="33"/>
      <c r="AB50" s="33"/>
      <c r="AC50" s="33"/>
      <c r="AD50" s="33"/>
      <c r="AE50" s="33"/>
      <c r="AF50" s="33"/>
      <c r="AG50" s="33"/>
      <c r="AH50" s="32"/>
    </row>
    <row r="51" spans="1:34" ht="15" customHeight="1">
      <c r="A51" s="60">
        <v>29</v>
      </c>
      <c r="B51" s="61"/>
      <c r="C51" s="35"/>
      <c r="D51" s="64" t="str">
        <f>COUNTIF(AF65:AF74,"&gt;"&amp;A51)&amp;" / 10"</f>
        <v>0 / 10</v>
      </c>
      <c r="E51" s="65"/>
      <c r="F51" s="35"/>
      <c r="G51" s="68">
        <v>0</v>
      </c>
      <c r="H51" s="70">
        <v>0</v>
      </c>
      <c r="I51" s="35"/>
      <c r="J51" s="72" t="str">
        <f>COUNTIFS(AG65:AG74,"&gt;="&amp;G51,AG65:AG74,"&lt;="&amp;H51)&amp;" / 10"</f>
        <v>10 / 10</v>
      </c>
      <c r="K51" s="73"/>
      <c r="L51" s="33"/>
      <c r="M51" s="68">
        <v>0</v>
      </c>
      <c r="N51" s="70">
        <v>0</v>
      </c>
      <c r="O51" s="35"/>
      <c r="P51" s="72" t="str">
        <f>COUNTIFS(AH65:AH74,"&gt;="&amp;M51,AH65:AH74,"&lt;="&amp;N51)&amp;" / 10"</f>
        <v>10 / 10</v>
      </c>
      <c r="Q51" s="73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3"/>
      <c r="AD51" s="33"/>
      <c r="AE51" s="33"/>
      <c r="AF51" s="33"/>
      <c r="AG51" s="33"/>
      <c r="AH51" s="32"/>
    </row>
    <row r="52" spans="1:34" ht="15.75" customHeight="1" thickBot="1">
      <c r="A52" s="62"/>
      <c r="B52" s="63"/>
      <c r="C52" s="35"/>
      <c r="D52" s="66"/>
      <c r="E52" s="67"/>
      <c r="F52" s="35"/>
      <c r="G52" s="69"/>
      <c r="H52" s="71"/>
      <c r="I52" s="35"/>
      <c r="J52" s="74"/>
      <c r="K52" s="75"/>
      <c r="L52" s="33"/>
      <c r="M52" s="69"/>
      <c r="N52" s="71"/>
      <c r="O52" s="35"/>
      <c r="P52" s="74"/>
      <c r="Q52" s="75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  <c r="AC52" s="33"/>
      <c r="AD52" s="33"/>
      <c r="AE52" s="33"/>
      <c r="AF52" s="33"/>
      <c r="AG52" s="33"/>
      <c r="AH52" s="32"/>
    </row>
    <row r="53" spans="1:34">
      <c r="A53" s="36"/>
      <c r="B53" s="35"/>
      <c r="C53" s="35"/>
      <c r="D53" s="35"/>
      <c r="E53" s="35"/>
      <c r="F53" s="35"/>
      <c r="G53" s="35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  <c r="AC53" s="33"/>
      <c r="AD53" s="33"/>
      <c r="AE53" s="33"/>
      <c r="AF53" s="33"/>
      <c r="AG53" s="33"/>
      <c r="AH53" s="32"/>
    </row>
    <row r="54" spans="1:34" ht="15.75" thickBot="1">
      <c r="A54" s="36"/>
      <c r="B54" s="35"/>
      <c r="C54" s="35"/>
      <c r="D54" s="35"/>
      <c r="E54" s="35"/>
      <c r="F54" s="35"/>
      <c r="G54" s="35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33"/>
      <c r="AE54" s="33"/>
      <c r="AF54" s="33"/>
      <c r="AG54" s="33"/>
      <c r="AH54" s="32"/>
    </row>
    <row r="55" spans="1:34" ht="20.25">
      <c r="A55" s="36"/>
      <c r="B55" s="37"/>
      <c r="C55" s="84" t="s">
        <v>134</v>
      </c>
      <c r="D55" s="85"/>
      <c r="E55" s="86"/>
      <c r="F55" s="37"/>
      <c r="G55" s="35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3"/>
      <c r="AD55" s="33"/>
      <c r="AE55" s="33"/>
      <c r="AF55" s="33"/>
      <c r="AG55" s="33"/>
      <c r="AH55" s="32"/>
    </row>
    <row r="56" spans="1:34" ht="21" thickBot="1">
      <c r="A56" s="36"/>
      <c r="B56" s="37"/>
      <c r="C56" s="87"/>
      <c r="D56" s="88"/>
      <c r="E56" s="89"/>
      <c r="F56" s="37"/>
      <c r="G56" s="35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  <c r="AC56" s="33"/>
      <c r="AD56" s="33"/>
      <c r="AE56" s="33"/>
      <c r="AF56" s="33"/>
      <c r="AG56" s="33"/>
      <c r="AH56" s="32"/>
    </row>
    <row r="57" spans="1:34" ht="15.75" thickBot="1">
      <c r="A57" s="36"/>
      <c r="B57" s="35"/>
      <c r="C57" s="35"/>
      <c r="D57" s="35"/>
      <c r="E57" s="35"/>
      <c r="F57" s="35"/>
      <c r="G57" s="35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  <c r="AD57" s="33"/>
      <c r="AE57" s="33"/>
      <c r="AF57" s="33"/>
      <c r="AG57" s="33"/>
      <c r="AH57" s="32"/>
    </row>
    <row r="58" spans="1:34">
      <c r="A58" s="76" t="s">
        <v>133</v>
      </c>
      <c r="B58" s="91">
        <f>C10</f>
        <v>0</v>
      </c>
      <c r="C58" s="35"/>
      <c r="D58" s="80" t="str">
        <f>COUNTIF(AE65:AE74,"&gt;"&amp;B58)&amp;" / 10"</f>
        <v>0 / 10</v>
      </c>
      <c r="E58" s="81"/>
      <c r="F58" s="35"/>
      <c r="G58" s="35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3"/>
      <c r="AD58" s="33"/>
      <c r="AE58" s="33"/>
      <c r="AF58" s="33"/>
      <c r="AG58" s="33"/>
      <c r="AH58" s="32"/>
    </row>
    <row r="59" spans="1:34" ht="15.75" thickBot="1">
      <c r="A59" s="90"/>
      <c r="B59" s="92"/>
      <c r="C59" s="35"/>
      <c r="D59" s="82"/>
      <c r="E59" s="83"/>
      <c r="F59" s="35"/>
      <c r="G59" s="35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  <c r="AC59" s="33"/>
      <c r="AD59" s="33"/>
      <c r="AE59" s="33"/>
      <c r="AF59" s="33"/>
      <c r="AG59" s="33"/>
      <c r="AH59" s="32"/>
    </row>
    <row r="60" spans="1:34">
      <c r="A60" s="76" t="s">
        <v>132</v>
      </c>
      <c r="B60" s="78">
        <f>B58</f>
        <v>0</v>
      </c>
      <c r="C60" s="35"/>
      <c r="D60" s="80" t="str">
        <f>COUNTIF(AE65:AE74,"&lt;"&amp;B60)&amp;" / 10"</f>
        <v>0 / 10</v>
      </c>
      <c r="E60" s="81"/>
      <c r="F60" s="35"/>
      <c r="G60" s="35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  <c r="AC60" s="33"/>
      <c r="AD60" s="33"/>
      <c r="AE60" s="33"/>
      <c r="AF60" s="33"/>
      <c r="AG60" s="33"/>
      <c r="AH60" s="32"/>
    </row>
    <row r="61" spans="1:34" ht="15.75" thickBot="1">
      <c r="A61" s="77"/>
      <c r="B61" s="79"/>
      <c r="C61" s="35"/>
      <c r="D61" s="82"/>
      <c r="E61" s="83"/>
      <c r="F61" s="35"/>
      <c r="G61" s="35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33"/>
      <c r="AE61" s="33"/>
      <c r="AF61" s="33"/>
      <c r="AG61" s="33"/>
      <c r="AH61" s="32"/>
    </row>
    <row r="62" spans="1:34">
      <c r="A62" s="36"/>
      <c r="B62" s="35"/>
      <c r="C62" s="35"/>
      <c r="D62" s="35"/>
      <c r="E62" s="35"/>
      <c r="F62" s="35"/>
      <c r="G62" s="35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33"/>
      <c r="AE62" s="33"/>
      <c r="AF62" s="33"/>
      <c r="AG62" s="33"/>
      <c r="AH62" s="32"/>
    </row>
    <row r="63" spans="1:34" ht="15.75" thickBot="1">
      <c r="A63" s="34"/>
      <c r="B63" s="33"/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  <c r="AC63" s="33"/>
      <c r="AD63" s="33"/>
      <c r="AE63" s="33"/>
      <c r="AF63" s="33"/>
      <c r="AG63" s="33"/>
      <c r="AH63" s="32"/>
    </row>
    <row r="64" spans="1:34">
      <c r="A64" s="31" t="s">
        <v>6</v>
      </c>
      <c r="B64" s="29" t="s">
        <v>7</v>
      </c>
      <c r="C64" s="29" t="s">
        <v>8</v>
      </c>
      <c r="D64" s="29" t="s">
        <v>9</v>
      </c>
      <c r="E64" s="29" t="s">
        <v>10</v>
      </c>
      <c r="F64" s="29" t="s">
        <v>131</v>
      </c>
      <c r="G64" s="29" t="s">
        <v>11</v>
      </c>
      <c r="H64" s="29" t="s">
        <v>131</v>
      </c>
      <c r="I64" s="29" t="s">
        <v>12</v>
      </c>
      <c r="J64" s="29" t="s">
        <v>13</v>
      </c>
      <c r="K64" s="29" t="s">
        <v>14</v>
      </c>
      <c r="L64" s="29" t="s">
        <v>15</v>
      </c>
      <c r="M64" s="29" t="s">
        <v>16</v>
      </c>
      <c r="N64" s="29" t="s">
        <v>17</v>
      </c>
      <c r="O64" s="29" t="s">
        <v>18</v>
      </c>
      <c r="P64" s="29" t="s">
        <v>19</v>
      </c>
      <c r="Q64" s="29" t="s">
        <v>20</v>
      </c>
      <c r="R64" s="29" t="s">
        <v>21</v>
      </c>
      <c r="S64" s="29" t="s">
        <v>22</v>
      </c>
      <c r="T64" s="29" t="s">
        <v>23</v>
      </c>
      <c r="U64" s="29" t="s">
        <v>24</v>
      </c>
      <c r="V64" s="30" t="s">
        <v>130</v>
      </c>
      <c r="W64" s="30" t="s">
        <v>129</v>
      </c>
      <c r="X64" s="29" t="s">
        <v>25</v>
      </c>
      <c r="Y64" s="29" t="s">
        <v>26</v>
      </c>
      <c r="Z64" s="29" t="s">
        <v>27</v>
      </c>
      <c r="AA64" s="29" t="s">
        <v>28</v>
      </c>
      <c r="AB64" s="30" t="s">
        <v>128</v>
      </c>
      <c r="AC64" s="29" t="s">
        <v>29</v>
      </c>
      <c r="AD64" s="29" t="s">
        <v>30</v>
      </c>
      <c r="AE64" s="28" t="s">
        <v>127</v>
      </c>
      <c r="AF64" s="27" t="s">
        <v>126</v>
      </c>
      <c r="AG64" s="26" t="s">
        <v>125</v>
      </c>
      <c r="AH64" s="26" t="s">
        <v>124</v>
      </c>
    </row>
    <row r="65" spans="1:34">
      <c r="A65" s="25"/>
      <c r="B65" s="20"/>
      <c r="C65" s="23"/>
      <c r="D65" s="20"/>
      <c r="E65" s="20"/>
      <c r="F65" s="20"/>
      <c r="G65" s="20"/>
      <c r="H65" s="20"/>
      <c r="I65" s="20"/>
      <c r="J65" s="22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1"/>
      <c r="W65" s="21"/>
      <c r="X65" s="20"/>
      <c r="Y65" s="20"/>
      <c r="Z65" s="20"/>
      <c r="AA65" s="20"/>
      <c r="AB65" s="21"/>
      <c r="AC65" s="20"/>
      <c r="AD65" s="20"/>
      <c r="AE65" s="19">
        <f t="shared" ref="AE65:AE74" si="0">SUM(AB65+W65+V65)</f>
        <v>0</v>
      </c>
      <c r="AF65" s="18">
        <f t="shared" ref="AF65:AF74" si="1">_xlfn.NUMBERVALUE(AB65)</f>
        <v>0</v>
      </c>
      <c r="AG65" s="17">
        <f t="shared" ref="AG65:AG74" si="2">_xlfn.NUMBERVALUE(W65)</f>
        <v>0</v>
      </c>
      <c r="AH65" s="17">
        <f t="shared" ref="AH65:AH74" si="3">_xlfn.NUMBERVALUE(V65)</f>
        <v>0</v>
      </c>
    </row>
    <row r="66" spans="1:34">
      <c r="A66" s="24"/>
      <c r="B66" s="20"/>
      <c r="C66" s="23"/>
      <c r="D66" s="20"/>
      <c r="E66" s="20"/>
      <c r="F66" s="20"/>
      <c r="G66" s="20"/>
      <c r="H66" s="20"/>
      <c r="I66" s="20"/>
      <c r="J66" s="22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1"/>
      <c r="W66" s="21"/>
      <c r="X66" s="20"/>
      <c r="Y66" s="20"/>
      <c r="Z66" s="20"/>
      <c r="AA66" s="20"/>
      <c r="AB66" s="21"/>
      <c r="AC66" s="20"/>
      <c r="AD66" s="20"/>
      <c r="AE66" s="19">
        <f t="shared" si="0"/>
        <v>0</v>
      </c>
      <c r="AF66" s="18">
        <f t="shared" si="1"/>
        <v>0</v>
      </c>
      <c r="AG66" s="17">
        <f t="shared" si="2"/>
        <v>0</v>
      </c>
      <c r="AH66" s="17">
        <f t="shared" si="3"/>
        <v>0</v>
      </c>
    </row>
    <row r="67" spans="1:34">
      <c r="A67" s="24"/>
      <c r="B67" s="20"/>
      <c r="C67" s="23"/>
      <c r="D67" s="20"/>
      <c r="E67" s="20"/>
      <c r="F67" s="20"/>
      <c r="G67" s="20"/>
      <c r="H67" s="20"/>
      <c r="I67" s="20"/>
      <c r="J67" s="22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1"/>
      <c r="W67" s="21"/>
      <c r="X67" s="20"/>
      <c r="Y67" s="20"/>
      <c r="Z67" s="20"/>
      <c r="AA67" s="20"/>
      <c r="AB67" s="21"/>
      <c r="AC67" s="20"/>
      <c r="AD67" s="20"/>
      <c r="AE67" s="19">
        <f t="shared" si="0"/>
        <v>0</v>
      </c>
      <c r="AF67" s="18">
        <f t="shared" si="1"/>
        <v>0</v>
      </c>
      <c r="AG67" s="17">
        <f t="shared" si="2"/>
        <v>0</v>
      </c>
      <c r="AH67" s="17">
        <f t="shared" si="3"/>
        <v>0</v>
      </c>
    </row>
    <row r="68" spans="1:34">
      <c r="A68" s="24"/>
      <c r="B68" s="20"/>
      <c r="C68" s="23"/>
      <c r="D68" s="20"/>
      <c r="E68" s="20"/>
      <c r="F68" s="20"/>
      <c r="G68" s="20"/>
      <c r="H68" s="20"/>
      <c r="I68" s="20"/>
      <c r="J68" s="22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1"/>
      <c r="W68" s="21"/>
      <c r="X68" s="20"/>
      <c r="Y68" s="20"/>
      <c r="Z68" s="20"/>
      <c r="AA68" s="20"/>
      <c r="AB68" s="21"/>
      <c r="AC68" s="20"/>
      <c r="AD68" s="20"/>
      <c r="AE68" s="19">
        <f t="shared" si="0"/>
        <v>0</v>
      </c>
      <c r="AF68" s="18">
        <f t="shared" si="1"/>
        <v>0</v>
      </c>
      <c r="AG68" s="17">
        <f t="shared" si="2"/>
        <v>0</v>
      </c>
      <c r="AH68" s="17">
        <f t="shared" si="3"/>
        <v>0</v>
      </c>
    </row>
    <row r="69" spans="1:34">
      <c r="A69" s="24"/>
      <c r="B69" s="20"/>
      <c r="C69" s="23"/>
      <c r="D69" s="20"/>
      <c r="E69" s="20"/>
      <c r="F69" s="20"/>
      <c r="G69" s="20"/>
      <c r="H69" s="20"/>
      <c r="I69" s="20"/>
      <c r="J69" s="22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1"/>
      <c r="W69" s="21"/>
      <c r="X69" s="20"/>
      <c r="Y69" s="20"/>
      <c r="Z69" s="20"/>
      <c r="AA69" s="20"/>
      <c r="AB69" s="21"/>
      <c r="AC69" s="20"/>
      <c r="AD69" s="20"/>
      <c r="AE69" s="19">
        <f t="shared" si="0"/>
        <v>0</v>
      </c>
      <c r="AF69" s="18">
        <f t="shared" si="1"/>
        <v>0</v>
      </c>
      <c r="AG69" s="17">
        <f t="shared" si="2"/>
        <v>0</v>
      </c>
      <c r="AH69" s="17">
        <f t="shared" si="3"/>
        <v>0</v>
      </c>
    </row>
    <row r="70" spans="1:34">
      <c r="A70" s="24"/>
      <c r="B70" s="20"/>
      <c r="C70" s="23"/>
      <c r="D70" s="20"/>
      <c r="E70" s="20"/>
      <c r="F70" s="20"/>
      <c r="G70" s="20"/>
      <c r="H70" s="20"/>
      <c r="I70" s="20"/>
      <c r="J70" s="22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1"/>
      <c r="W70" s="21"/>
      <c r="X70" s="20"/>
      <c r="Y70" s="20"/>
      <c r="Z70" s="20"/>
      <c r="AA70" s="20"/>
      <c r="AB70" s="21"/>
      <c r="AC70" s="20"/>
      <c r="AD70" s="20"/>
      <c r="AE70" s="19">
        <f t="shared" si="0"/>
        <v>0</v>
      </c>
      <c r="AF70" s="18">
        <f t="shared" si="1"/>
        <v>0</v>
      </c>
      <c r="AG70" s="17">
        <f t="shared" si="2"/>
        <v>0</v>
      </c>
      <c r="AH70" s="17">
        <f t="shared" si="3"/>
        <v>0</v>
      </c>
    </row>
    <row r="71" spans="1:34">
      <c r="A71" s="24"/>
      <c r="B71" s="20"/>
      <c r="C71" s="23"/>
      <c r="D71" s="20"/>
      <c r="E71" s="20"/>
      <c r="F71" s="20"/>
      <c r="G71" s="20"/>
      <c r="H71" s="20"/>
      <c r="I71" s="20"/>
      <c r="J71" s="22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1"/>
      <c r="W71" s="21"/>
      <c r="X71" s="20"/>
      <c r="Y71" s="20"/>
      <c r="Z71" s="20"/>
      <c r="AA71" s="20"/>
      <c r="AB71" s="21"/>
      <c r="AC71" s="20"/>
      <c r="AD71" s="20"/>
      <c r="AE71" s="19">
        <f t="shared" si="0"/>
        <v>0</v>
      </c>
      <c r="AF71" s="18">
        <f t="shared" si="1"/>
        <v>0</v>
      </c>
      <c r="AG71" s="17">
        <f t="shared" si="2"/>
        <v>0</v>
      </c>
      <c r="AH71" s="17">
        <f t="shared" si="3"/>
        <v>0</v>
      </c>
    </row>
    <row r="72" spans="1:34">
      <c r="A72" s="24"/>
      <c r="B72" s="20"/>
      <c r="C72" s="23"/>
      <c r="D72" s="20"/>
      <c r="E72" s="20"/>
      <c r="F72" s="20"/>
      <c r="G72" s="20"/>
      <c r="H72" s="20"/>
      <c r="I72" s="20"/>
      <c r="J72" s="22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1"/>
      <c r="W72" s="21"/>
      <c r="X72" s="20"/>
      <c r="Y72" s="20"/>
      <c r="Z72" s="20"/>
      <c r="AA72" s="20"/>
      <c r="AB72" s="21"/>
      <c r="AC72" s="20"/>
      <c r="AD72" s="20"/>
      <c r="AE72" s="19">
        <f t="shared" si="0"/>
        <v>0</v>
      </c>
      <c r="AF72" s="18">
        <f t="shared" si="1"/>
        <v>0</v>
      </c>
      <c r="AG72" s="17">
        <f t="shared" si="2"/>
        <v>0</v>
      </c>
      <c r="AH72" s="17">
        <f t="shared" si="3"/>
        <v>0</v>
      </c>
    </row>
    <row r="73" spans="1:34">
      <c r="A73" s="24"/>
      <c r="B73" s="20"/>
      <c r="C73" s="23"/>
      <c r="D73" s="20"/>
      <c r="E73" s="20"/>
      <c r="F73" s="20"/>
      <c r="G73" s="20"/>
      <c r="H73" s="20"/>
      <c r="I73" s="20"/>
      <c r="J73" s="22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1"/>
      <c r="W73" s="21"/>
      <c r="X73" s="20"/>
      <c r="Y73" s="20"/>
      <c r="Z73" s="20"/>
      <c r="AA73" s="20"/>
      <c r="AB73" s="21"/>
      <c r="AC73" s="20"/>
      <c r="AD73" s="20"/>
      <c r="AE73" s="19">
        <f t="shared" si="0"/>
        <v>0</v>
      </c>
      <c r="AF73" s="18">
        <f t="shared" si="1"/>
        <v>0</v>
      </c>
      <c r="AG73" s="17">
        <f t="shared" si="2"/>
        <v>0</v>
      </c>
      <c r="AH73" s="17">
        <f t="shared" si="3"/>
        <v>0</v>
      </c>
    </row>
    <row r="74" spans="1:34" ht="15.75" thickBot="1">
      <c r="A74" s="16"/>
      <c r="B74" s="12"/>
      <c r="C74" s="15"/>
      <c r="D74" s="12"/>
      <c r="E74" s="12"/>
      <c r="F74" s="12"/>
      <c r="G74" s="12"/>
      <c r="H74" s="12"/>
      <c r="I74" s="12"/>
      <c r="J74" s="14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3"/>
      <c r="W74" s="13"/>
      <c r="X74" s="12"/>
      <c r="Y74" s="12"/>
      <c r="Z74" s="12"/>
      <c r="AA74" s="12"/>
      <c r="AB74" s="13"/>
      <c r="AC74" s="12"/>
      <c r="AD74" s="12"/>
      <c r="AE74" s="11">
        <f t="shared" si="0"/>
        <v>0</v>
      </c>
      <c r="AF74" s="10">
        <f t="shared" si="1"/>
        <v>0</v>
      </c>
      <c r="AG74" s="9">
        <f t="shared" si="2"/>
        <v>0</v>
      </c>
      <c r="AH74" s="9">
        <f t="shared" si="3"/>
        <v>0</v>
      </c>
    </row>
    <row r="75" spans="1:34" ht="15.75" thickBot="1"/>
    <row r="76" spans="1:34">
      <c r="A76" s="105" t="s">
        <v>138</v>
      </c>
      <c r="B76" s="106"/>
      <c r="C76" s="40"/>
      <c r="D76" s="40"/>
      <c r="E76" s="40"/>
      <c r="F76" s="109" t="str">
        <f>A13</f>
        <v>Aaron Holiday</v>
      </c>
      <c r="G76" s="110"/>
      <c r="H76" s="111"/>
      <c r="I76" s="40"/>
      <c r="J76" s="40"/>
      <c r="K76" s="40"/>
      <c r="L76" s="115" t="s">
        <v>144</v>
      </c>
      <c r="M76" s="116"/>
      <c r="N76" s="117"/>
      <c r="O76" s="40"/>
      <c r="P76" s="40"/>
      <c r="Q76" s="40"/>
      <c r="R76" s="40"/>
      <c r="S76" s="40"/>
      <c r="T76" s="40"/>
      <c r="U76" s="40"/>
      <c r="V76" s="40"/>
      <c r="W76" s="40"/>
      <c r="X76" s="40"/>
      <c r="Y76" s="40"/>
      <c r="Z76" s="40"/>
      <c r="AA76" s="40"/>
      <c r="AB76" s="40"/>
      <c r="AC76" s="40"/>
      <c r="AD76" s="40"/>
      <c r="AE76" s="40"/>
      <c r="AF76" s="40"/>
      <c r="AG76" s="40"/>
      <c r="AH76" s="39"/>
    </row>
    <row r="77" spans="1:34" ht="15.75" thickBot="1">
      <c r="A77" s="107"/>
      <c r="B77" s="108"/>
      <c r="C77" s="33"/>
      <c r="D77" s="33"/>
      <c r="E77" s="33"/>
      <c r="F77" s="112"/>
      <c r="G77" s="113"/>
      <c r="H77" s="114"/>
      <c r="I77" s="33"/>
      <c r="J77" s="33"/>
      <c r="K77" s="33"/>
      <c r="L77" s="118"/>
      <c r="M77" s="119"/>
      <c r="N77" s="120"/>
      <c r="O77" s="33"/>
      <c r="P77" s="33"/>
      <c r="Q77" s="33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3"/>
      <c r="AE77" s="33"/>
      <c r="AF77" s="33"/>
      <c r="AG77" s="33"/>
      <c r="AH77" s="32"/>
    </row>
    <row r="78" spans="1:34" ht="20.25">
      <c r="A78" s="36"/>
      <c r="B78" s="37"/>
      <c r="C78" s="98" t="s">
        <v>126</v>
      </c>
      <c r="D78" s="99"/>
      <c r="E78" s="100"/>
      <c r="F78" s="37"/>
      <c r="G78" s="35"/>
      <c r="H78" s="37"/>
      <c r="I78" s="98" t="s">
        <v>125</v>
      </c>
      <c r="J78" s="99"/>
      <c r="K78" s="100"/>
      <c r="L78" s="33"/>
      <c r="M78" s="35"/>
      <c r="N78" s="37"/>
      <c r="O78" s="98" t="s">
        <v>124</v>
      </c>
      <c r="P78" s="99"/>
      <c r="Q78" s="100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3"/>
      <c r="AE78" s="33"/>
      <c r="AF78" s="33"/>
      <c r="AG78" s="33"/>
      <c r="AH78" s="32"/>
    </row>
    <row r="79" spans="1:34" ht="21" thickBot="1">
      <c r="A79" s="36"/>
      <c r="B79" s="37"/>
      <c r="C79" s="101"/>
      <c r="D79" s="102"/>
      <c r="E79" s="103"/>
      <c r="F79" s="37"/>
      <c r="G79" s="35"/>
      <c r="H79" s="37"/>
      <c r="I79" s="101"/>
      <c r="J79" s="102"/>
      <c r="K79" s="103"/>
      <c r="L79" s="33"/>
      <c r="M79" s="35"/>
      <c r="N79" s="37"/>
      <c r="O79" s="101"/>
      <c r="P79" s="102"/>
      <c r="Q79" s="103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  <c r="AC79" s="33"/>
      <c r="AD79" s="33"/>
      <c r="AE79" s="33"/>
      <c r="AF79" s="33"/>
      <c r="AG79" s="33"/>
      <c r="AH79" s="32"/>
    </row>
    <row r="80" spans="1:34" ht="15.75" thickBot="1">
      <c r="A80" s="36"/>
      <c r="B80" s="35"/>
      <c r="C80" s="35"/>
      <c r="D80" s="35"/>
      <c r="E80" s="35"/>
      <c r="F80" s="35"/>
      <c r="G80" s="38" t="s">
        <v>136</v>
      </c>
      <c r="H80" s="38" t="s">
        <v>135</v>
      </c>
      <c r="I80" s="35"/>
      <c r="J80" s="35"/>
      <c r="K80" s="35"/>
      <c r="L80" s="33"/>
      <c r="M80" s="38" t="s">
        <v>136</v>
      </c>
      <c r="N80" s="38" t="s">
        <v>135</v>
      </c>
      <c r="O80" s="35"/>
      <c r="P80" s="35"/>
      <c r="Q80" s="35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  <c r="AC80" s="33"/>
      <c r="AD80" s="33"/>
      <c r="AE80" s="33"/>
      <c r="AF80" s="33"/>
      <c r="AG80" s="33"/>
      <c r="AH80" s="32"/>
    </row>
    <row r="81" spans="1:34" ht="15" customHeight="1">
      <c r="A81" s="60">
        <v>19</v>
      </c>
      <c r="B81" s="61"/>
      <c r="C81" s="35"/>
      <c r="D81" s="64" t="str">
        <f>COUNTIF(AF99:AF108,"&gt;"&amp;A81)&amp;" / 10"</f>
        <v>0 / 10</v>
      </c>
      <c r="E81" s="65"/>
      <c r="F81" s="35"/>
      <c r="G81" s="93">
        <v>0</v>
      </c>
      <c r="H81" s="104">
        <f>D18</f>
        <v>0</v>
      </c>
      <c r="I81" s="35"/>
      <c r="J81" s="64" t="str">
        <f>COUNTIFS(AG99:AG108,"&gt;="&amp;G81,AG99:AG108,"&lt;="&amp;H81)&amp;" / 10"</f>
        <v>10 / 10</v>
      </c>
      <c r="K81" s="65"/>
      <c r="L81" s="33"/>
      <c r="M81" s="93">
        <v>0</v>
      </c>
      <c r="N81" s="95">
        <f>E18</f>
        <v>0</v>
      </c>
      <c r="O81" s="35"/>
      <c r="P81" s="64" t="str">
        <f>COUNTIFS(AH99:AH108,"&gt;="&amp;M81,AH99:AH108,"&lt;="&amp;N81)&amp;" / 10"</f>
        <v>10 / 10</v>
      </c>
      <c r="Q81" s="65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3"/>
      <c r="AE81" s="33"/>
      <c r="AF81" s="33"/>
      <c r="AG81" s="33"/>
      <c r="AH81" s="32"/>
    </row>
    <row r="82" spans="1:34" ht="15.75" customHeight="1" thickBot="1">
      <c r="A82" s="62"/>
      <c r="B82" s="63"/>
      <c r="C82" s="35"/>
      <c r="D82" s="66"/>
      <c r="E82" s="67"/>
      <c r="F82" s="35"/>
      <c r="G82" s="94"/>
      <c r="H82" s="96"/>
      <c r="I82" s="35"/>
      <c r="J82" s="66"/>
      <c r="K82" s="67"/>
      <c r="L82" s="33"/>
      <c r="M82" s="94"/>
      <c r="N82" s="96"/>
      <c r="O82" s="35"/>
      <c r="P82" s="66"/>
      <c r="Q82" s="67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3"/>
      <c r="AE82" s="33"/>
      <c r="AF82" s="33"/>
      <c r="AG82" s="33"/>
      <c r="AH82" s="32"/>
    </row>
    <row r="83" spans="1:34" ht="15" customHeight="1">
      <c r="A83" s="60">
        <v>24</v>
      </c>
      <c r="B83" s="61"/>
      <c r="C83" s="35"/>
      <c r="D83" s="64" t="str">
        <f>COUNTIF(AF99:AF108,"&gt;"&amp;A83)&amp;" / 10"</f>
        <v>0 / 10</v>
      </c>
      <c r="E83" s="65"/>
      <c r="F83" s="35"/>
      <c r="G83" s="93">
        <f>H81</f>
        <v>0</v>
      </c>
      <c r="H83" s="97" t="str">
        <f>"+"</f>
        <v>+</v>
      </c>
      <c r="I83" s="35"/>
      <c r="J83" s="64" t="str">
        <f>COUNTIFS(AG99:AG108,"&gt;"&amp;G83)&amp;" / 10"</f>
        <v>0 / 10</v>
      </c>
      <c r="K83" s="65"/>
      <c r="L83" s="33"/>
      <c r="M83" s="93">
        <f>N81</f>
        <v>0</v>
      </c>
      <c r="N83" s="97" t="str">
        <f>"+"</f>
        <v>+</v>
      </c>
      <c r="O83" s="35"/>
      <c r="P83" s="64" t="str">
        <f>COUNTIFS(AH99:AH108,"&gt;"&amp;M83)&amp;" / 10"</f>
        <v>0 / 10</v>
      </c>
      <c r="Q83" s="65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33"/>
      <c r="AE83" s="33"/>
      <c r="AF83" s="33"/>
      <c r="AG83" s="33"/>
      <c r="AH83" s="32"/>
    </row>
    <row r="84" spans="1:34" ht="15.75" customHeight="1" thickBot="1">
      <c r="A84" s="62"/>
      <c r="B84" s="63"/>
      <c r="C84" s="35"/>
      <c r="D84" s="66"/>
      <c r="E84" s="67"/>
      <c r="F84" s="35"/>
      <c r="G84" s="94"/>
      <c r="H84" s="96"/>
      <c r="I84" s="35"/>
      <c r="J84" s="66"/>
      <c r="K84" s="67"/>
      <c r="L84" s="33"/>
      <c r="M84" s="94"/>
      <c r="N84" s="96"/>
      <c r="O84" s="35"/>
      <c r="P84" s="66"/>
      <c r="Q84" s="67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3"/>
      <c r="AE84" s="33"/>
      <c r="AF84" s="33"/>
      <c r="AG84" s="33"/>
      <c r="AH84" s="32"/>
    </row>
    <row r="85" spans="1:34" ht="15" customHeight="1">
      <c r="A85" s="60">
        <v>29</v>
      </c>
      <c r="B85" s="61"/>
      <c r="C85" s="35"/>
      <c r="D85" s="64" t="str">
        <f>COUNTIF(AF99:AF108,"&gt;"&amp;A85)&amp;" / 10"</f>
        <v>0 / 10</v>
      </c>
      <c r="E85" s="65"/>
      <c r="F85" s="35"/>
      <c r="G85" s="68">
        <v>0</v>
      </c>
      <c r="H85" s="70">
        <v>0</v>
      </c>
      <c r="I85" s="35"/>
      <c r="J85" s="72" t="str">
        <f>COUNTIFS(AG99:AG108,"&gt;="&amp;G85,AG99:AG108,"&lt;="&amp;H85)&amp;" / 10"</f>
        <v>10 / 10</v>
      </c>
      <c r="K85" s="73"/>
      <c r="L85" s="33"/>
      <c r="M85" s="68">
        <v>0</v>
      </c>
      <c r="N85" s="70">
        <v>0</v>
      </c>
      <c r="O85" s="35"/>
      <c r="P85" s="72" t="str">
        <f>COUNTIFS(AH99:AH108,"&gt;="&amp;M85,AH99:AH108,"&lt;="&amp;N85)&amp;" / 10"</f>
        <v>10 / 10</v>
      </c>
      <c r="Q85" s="73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33"/>
      <c r="AE85" s="33"/>
      <c r="AF85" s="33"/>
      <c r="AG85" s="33"/>
      <c r="AH85" s="32"/>
    </row>
    <row r="86" spans="1:34" ht="15.75" customHeight="1" thickBot="1">
      <c r="A86" s="62"/>
      <c r="B86" s="63"/>
      <c r="C86" s="35"/>
      <c r="D86" s="66"/>
      <c r="E86" s="67"/>
      <c r="F86" s="35"/>
      <c r="G86" s="69"/>
      <c r="H86" s="71"/>
      <c r="I86" s="35"/>
      <c r="J86" s="74"/>
      <c r="K86" s="75"/>
      <c r="L86" s="33"/>
      <c r="M86" s="69"/>
      <c r="N86" s="71"/>
      <c r="O86" s="35"/>
      <c r="P86" s="74"/>
      <c r="Q86" s="75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  <c r="AC86" s="33"/>
      <c r="AD86" s="33"/>
      <c r="AE86" s="33"/>
      <c r="AF86" s="33"/>
      <c r="AG86" s="33"/>
      <c r="AH86" s="32"/>
    </row>
    <row r="87" spans="1:34">
      <c r="A87" s="36"/>
      <c r="B87" s="35"/>
      <c r="C87" s="35"/>
      <c r="D87" s="35"/>
      <c r="E87" s="35"/>
      <c r="F87" s="35"/>
      <c r="G87" s="35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  <c r="AC87" s="33"/>
      <c r="AD87" s="33"/>
      <c r="AE87" s="33"/>
      <c r="AF87" s="33"/>
      <c r="AG87" s="33"/>
      <c r="AH87" s="32"/>
    </row>
    <row r="88" spans="1:34" ht="15.75" thickBot="1">
      <c r="A88" s="36"/>
      <c r="B88" s="35"/>
      <c r="C88" s="35"/>
      <c r="D88" s="35"/>
      <c r="E88" s="35"/>
      <c r="F88" s="35"/>
      <c r="G88" s="35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  <c r="AC88" s="33"/>
      <c r="AD88" s="33"/>
      <c r="AE88" s="33"/>
      <c r="AF88" s="33"/>
      <c r="AG88" s="33"/>
      <c r="AH88" s="32"/>
    </row>
    <row r="89" spans="1:34" ht="20.25">
      <c r="A89" s="36"/>
      <c r="B89" s="37"/>
      <c r="C89" s="84" t="s">
        <v>134</v>
      </c>
      <c r="D89" s="85"/>
      <c r="E89" s="86"/>
      <c r="F89" s="37"/>
      <c r="G89" s="35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  <c r="W89" s="33"/>
      <c r="X89" s="33"/>
      <c r="Y89" s="33"/>
      <c r="Z89" s="33"/>
      <c r="AA89" s="33"/>
      <c r="AB89" s="33"/>
      <c r="AC89" s="33"/>
      <c r="AD89" s="33"/>
      <c r="AE89" s="33"/>
      <c r="AF89" s="33"/>
      <c r="AG89" s="33"/>
      <c r="AH89" s="32"/>
    </row>
    <row r="90" spans="1:34" ht="21" thickBot="1">
      <c r="A90" s="36"/>
      <c r="B90" s="37"/>
      <c r="C90" s="87"/>
      <c r="D90" s="88"/>
      <c r="E90" s="89"/>
      <c r="F90" s="37"/>
      <c r="G90" s="35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3"/>
      <c r="V90" s="33"/>
      <c r="W90" s="33"/>
      <c r="X90" s="33"/>
      <c r="Y90" s="33"/>
      <c r="Z90" s="33"/>
      <c r="AA90" s="33"/>
      <c r="AB90" s="33"/>
      <c r="AC90" s="33"/>
      <c r="AD90" s="33"/>
      <c r="AE90" s="33"/>
      <c r="AF90" s="33"/>
      <c r="AG90" s="33"/>
      <c r="AH90" s="32"/>
    </row>
    <row r="91" spans="1:34" ht="15.75" thickBot="1">
      <c r="A91" s="36"/>
      <c r="B91" s="35"/>
      <c r="C91" s="35"/>
      <c r="D91" s="35"/>
      <c r="E91" s="35"/>
      <c r="F91" s="35"/>
      <c r="G91" s="35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  <c r="U91" s="33"/>
      <c r="V91" s="33"/>
      <c r="W91" s="33"/>
      <c r="X91" s="33"/>
      <c r="Y91" s="33"/>
      <c r="Z91" s="33"/>
      <c r="AA91" s="33"/>
      <c r="AB91" s="33"/>
      <c r="AC91" s="33"/>
      <c r="AD91" s="33"/>
      <c r="AE91" s="33"/>
      <c r="AF91" s="33"/>
      <c r="AG91" s="33"/>
      <c r="AH91" s="32"/>
    </row>
    <row r="92" spans="1:34" ht="14.45" customHeight="1">
      <c r="A92" s="76" t="s">
        <v>133</v>
      </c>
      <c r="B92" s="91">
        <f>C18</f>
        <v>0</v>
      </c>
      <c r="C92" s="35"/>
      <c r="D92" s="80" t="str">
        <f>COUNTIF(AE99:AE108,"&gt;"&amp;B92)&amp;" / 10"</f>
        <v>0 / 10</v>
      </c>
      <c r="E92" s="81"/>
      <c r="F92" s="35"/>
      <c r="G92" s="35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  <c r="X92" s="33"/>
      <c r="Y92" s="33"/>
      <c r="Z92" s="33"/>
      <c r="AA92" s="33"/>
      <c r="AB92" s="33"/>
      <c r="AC92" s="33"/>
      <c r="AD92" s="33"/>
      <c r="AE92" s="33"/>
      <c r="AF92" s="33"/>
      <c r="AG92" s="33"/>
      <c r="AH92" s="32"/>
    </row>
    <row r="93" spans="1:34" ht="15" customHeight="1" thickBot="1">
      <c r="A93" s="90"/>
      <c r="B93" s="92"/>
      <c r="C93" s="35"/>
      <c r="D93" s="82"/>
      <c r="E93" s="83"/>
      <c r="F93" s="35"/>
      <c r="G93" s="35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  <c r="X93" s="33"/>
      <c r="Y93" s="33"/>
      <c r="Z93" s="33"/>
      <c r="AA93" s="33"/>
      <c r="AB93" s="33"/>
      <c r="AC93" s="33"/>
      <c r="AD93" s="33"/>
      <c r="AE93" s="33"/>
      <c r="AF93" s="33"/>
      <c r="AG93" s="33"/>
      <c r="AH93" s="32"/>
    </row>
    <row r="94" spans="1:34" ht="14.45" customHeight="1">
      <c r="A94" s="76" t="s">
        <v>132</v>
      </c>
      <c r="B94" s="78">
        <f>B92</f>
        <v>0</v>
      </c>
      <c r="C94" s="35"/>
      <c r="D94" s="80" t="str">
        <f>COUNTIF(AE99:AE108,"&lt;"&amp;B94)&amp;" / 10"</f>
        <v>0 / 10</v>
      </c>
      <c r="E94" s="81"/>
      <c r="F94" s="35"/>
      <c r="G94" s="35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  <c r="X94" s="33"/>
      <c r="Y94" s="33"/>
      <c r="Z94" s="33"/>
      <c r="AA94" s="33"/>
      <c r="AB94" s="33"/>
      <c r="AC94" s="33"/>
      <c r="AD94" s="33"/>
      <c r="AE94" s="33"/>
      <c r="AF94" s="33"/>
      <c r="AG94" s="33"/>
      <c r="AH94" s="32"/>
    </row>
    <row r="95" spans="1:34" ht="15" customHeight="1" thickBot="1">
      <c r="A95" s="77"/>
      <c r="B95" s="79"/>
      <c r="C95" s="35"/>
      <c r="D95" s="82"/>
      <c r="E95" s="83"/>
      <c r="F95" s="35"/>
      <c r="G95" s="35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3"/>
      <c r="V95" s="33"/>
      <c r="W95" s="33"/>
      <c r="X95" s="33"/>
      <c r="Y95" s="33"/>
      <c r="Z95" s="33"/>
      <c r="AA95" s="33"/>
      <c r="AB95" s="33"/>
      <c r="AC95" s="33"/>
      <c r="AD95" s="33"/>
      <c r="AE95" s="33"/>
      <c r="AF95" s="33"/>
      <c r="AG95" s="33"/>
      <c r="AH95" s="32"/>
    </row>
    <row r="96" spans="1:34" ht="14.45" customHeight="1">
      <c r="A96" s="36"/>
      <c r="B96" s="35"/>
      <c r="C96" s="35"/>
      <c r="D96" s="35"/>
      <c r="E96" s="35"/>
      <c r="F96" s="35"/>
      <c r="G96" s="35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3"/>
      <c r="V96" s="33"/>
      <c r="W96" s="33"/>
      <c r="X96" s="33"/>
      <c r="Y96" s="33"/>
      <c r="Z96" s="33"/>
      <c r="AA96" s="33"/>
      <c r="AB96" s="33"/>
      <c r="AC96" s="33"/>
      <c r="AD96" s="33"/>
      <c r="AE96" s="33"/>
      <c r="AF96" s="33"/>
      <c r="AG96" s="33"/>
      <c r="AH96" s="32"/>
    </row>
    <row r="97" spans="1:34" ht="15" customHeight="1" thickBot="1">
      <c r="A97" s="34"/>
      <c r="B97" s="33"/>
      <c r="C97" s="33"/>
      <c r="D97" s="33"/>
      <c r="E97" s="33"/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3"/>
      <c r="V97" s="33"/>
      <c r="W97" s="33"/>
      <c r="X97" s="33"/>
      <c r="Y97" s="33"/>
      <c r="Z97" s="33"/>
      <c r="AA97" s="33"/>
      <c r="AB97" s="33"/>
      <c r="AC97" s="33"/>
      <c r="AD97" s="33"/>
      <c r="AE97" s="33"/>
      <c r="AF97" s="33"/>
      <c r="AG97" s="33"/>
      <c r="AH97" s="32"/>
    </row>
    <row r="98" spans="1:34">
      <c r="A98" s="31" t="s">
        <v>6</v>
      </c>
      <c r="B98" s="29" t="s">
        <v>7</v>
      </c>
      <c r="C98" s="29" t="s">
        <v>8</v>
      </c>
      <c r="D98" s="29" t="s">
        <v>9</v>
      </c>
      <c r="E98" s="29" t="s">
        <v>10</v>
      </c>
      <c r="F98" s="29" t="s">
        <v>131</v>
      </c>
      <c r="G98" s="29" t="s">
        <v>11</v>
      </c>
      <c r="H98" s="29" t="s">
        <v>131</v>
      </c>
      <c r="I98" s="29" t="s">
        <v>12</v>
      </c>
      <c r="J98" s="29" t="s">
        <v>13</v>
      </c>
      <c r="K98" s="29" t="s">
        <v>14</v>
      </c>
      <c r="L98" s="29" t="s">
        <v>15</v>
      </c>
      <c r="M98" s="29" t="s">
        <v>16</v>
      </c>
      <c r="N98" s="29" t="s">
        <v>17</v>
      </c>
      <c r="O98" s="29" t="s">
        <v>18</v>
      </c>
      <c r="P98" s="29" t="s">
        <v>19</v>
      </c>
      <c r="Q98" s="29" t="s">
        <v>20</v>
      </c>
      <c r="R98" s="29" t="s">
        <v>21</v>
      </c>
      <c r="S98" s="29" t="s">
        <v>22</v>
      </c>
      <c r="T98" s="29" t="s">
        <v>23</v>
      </c>
      <c r="U98" s="29" t="s">
        <v>24</v>
      </c>
      <c r="V98" s="30" t="s">
        <v>130</v>
      </c>
      <c r="W98" s="30" t="s">
        <v>129</v>
      </c>
      <c r="X98" s="29" t="s">
        <v>25</v>
      </c>
      <c r="Y98" s="29" t="s">
        <v>26</v>
      </c>
      <c r="Z98" s="29" t="s">
        <v>27</v>
      </c>
      <c r="AA98" s="29" t="s">
        <v>28</v>
      </c>
      <c r="AB98" s="30" t="s">
        <v>128</v>
      </c>
      <c r="AC98" s="29" t="s">
        <v>29</v>
      </c>
      <c r="AD98" s="29" t="s">
        <v>30</v>
      </c>
      <c r="AE98" s="28" t="s">
        <v>127</v>
      </c>
      <c r="AF98" s="27" t="s">
        <v>126</v>
      </c>
      <c r="AG98" s="26" t="s">
        <v>125</v>
      </c>
      <c r="AH98" s="26" t="s">
        <v>124</v>
      </c>
    </row>
    <row r="99" spans="1:34">
      <c r="A99" s="25"/>
      <c r="B99" s="20"/>
      <c r="C99" s="23"/>
      <c r="D99" s="20"/>
      <c r="E99" s="20"/>
      <c r="F99" s="20"/>
      <c r="G99" s="20"/>
      <c r="H99" s="20"/>
      <c r="I99" s="20"/>
      <c r="J99" s="22"/>
      <c r="K99" s="20"/>
      <c r="L99" s="20"/>
      <c r="M99" s="20"/>
      <c r="N99" s="20"/>
      <c r="O99" s="20"/>
      <c r="P99" s="20"/>
      <c r="Q99" s="20"/>
      <c r="R99" s="20"/>
      <c r="S99" s="20"/>
      <c r="T99" s="20"/>
      <c r="U99" s="20"/>
      <c r="V99" s="21"/>
      <c r="W99" s="21"/>
      <c r="X99" s="20"/>
      <c r="Y99" s="20"/>
      <c r="Z99" s="20"/>
      <c r="AA99" s="20"/>
      <c r="AB99" s="21"/>
      <c r="AC99" s="20"/>
      <c r="AD99" s="20"/>
      <c r="AE99" s="19">
        <f t="shared" ref="AE99:AE108" si="4">SUM(AB99+W99+V99)</f>
        <v>0</v>
      </c>
      <c r="AF99" s="18">
        <f t="shared" ref="AF99:AF108" si="5">_xlfn.NUMBERVALUE(AB99)</f>
        <v>0</v>
      </c>
      <c r="AG99" s="17">
        <f t="shared" ref="AG99:AG108" si="6">_xlfn.NUMBERVALUE(W99)</f>
        <v>0</v>
      </c>
      <c r="AH99" s="17">
        <f t="shared" ref="AH99:AH108" si="7">_xlfn.NUMBERVALUE(V99)</f>
        <v>0</v>
      </c>
    </row>
    <row r="100" spans="1:34">
      <c r="A100" s="24"/>
      <c r="B100" s="20"/>
      <c r="C100" s="23"/>
      <c r="D100" s="20"/>
      <c r="E100" s="20"/>
      <c r="F100" s="20"/>
      <c r="G100" s="20"/>
      <c r="H100" s="20"/>
      <c r="I100" s="20"/>
      <c r="J100" s="22"/>
      <c r="K100" s="20"/>
      <c r="L100" s="20"/>
      <c r="M100" s="20"/>
      <c r="N100" s="20"/>
      <c r="O100" s="20"/>
      <c r="P100" s="20"/>
      <c r="Q100" s="20"/>
      <c r="R100" s="20"/>
      <c r="S100" s="20"/>
      <c r="T100" s="20"/>
      <c r="U100" s="20"/>
      <c r="V100" s="21"/>
      <c r="W100" s="21"/>
      <c r="X100" s="20"/>
      <c r="Y100" s="20"/>
      <c r="Z100" s="20"/>
      <c r="AA100" s="20"/>
      <c r="AB100" s="21"/>
      <c r="AC100" s="20"/>
      <c r="AD100" s="20"/>
      <c r="AE100" s="19">
        <f t="shared" si="4"/>
        <v>0</v>
      </c>
      <c r="AF100" s="18">
        <f t="shared" si="5"/>
        <v>0</v>
      </c>
      <c r="AG100" s="17">
        <f t="shared" si="6"/>
        <v>0</v>
      </c>
      <c r="AH100" s="17">
        <f t="shared" si="7"/>
        <v>0</v>
      </c>
    </row>
    <row r="101" spans="1:34">
      <c r="A101" s="24"/>
      <c r="B101" s="20"/>
      <c r="C101" s="23"/>
      <c r="D101" s="20"/>
      <c r="E101" s="20"/>
      <c r="F101" s="20"/>
      <c r="G101" s="20"/>
      <c r="H101" s="20"/>
      <c r="I101" s="20"/>
      <c r="J101" s="22"/>
      <c r="K101" s="20"/>
      <c r="L101" s="20"/>
      <c r="M101" s="20"/>
      <c r="N101" s="20"/>
      <c r="O101" s="20"/>
      <c r="P101" s="20"/>
      <c r="Q101" s="20"/>
      <c r="R101" s="20"/>
      <c r="S101" s="20"/>
      <c r="T101" s="20"/>
      <c r="U101" s="20"/>
      <c r="V101" s="21"/>
      <c r="W101" s="21"/>
      <c r="X101" s="20"/>
      <c r="Y101" s="20"/>
      <c r="Z101" s="20"/>
      <c r="AA101" s="20"/>
      <c r="AB101" s="21"/>
      <c r="AC101" s="20"/>
      <c r="AD101" s="20"/>
      <c r="AE101" s="19">
        <f t="shared" si="4"/>
        <v>0</v>
      </c>
      <c r="AF101" s="18">
        <f t="shared" si="5"/>
        <v>0</v>
      </c>
      <c r="AG101" s="17">
        <f t="shared" si="6"/>
        <v>0</v>
      </c>
      <c r="AH101" s="17">
        <f t="shared" si="7"/>
        <v>0</v>
      </c>
    </row>
    <row r="102" spans="1:34">
      <c r="A102" s="24"/>
      <c r="B102" s="20"/>
      <c r="C102" s="23"/>
      <c r="D102" s="20"/>
      <c r="E102" s="20"/>
      <c r="F102" s="20"/>
      <c r="G102" s="20"/>
      <c r="H102" s="20"/>
      <c r="I102" s="20"/>
      <c r="J102" s="22"/>
      <c r="K102" s="20"/>
      <c r="L102" s="20"/>
      <c r="M102" s="20"/>
      <c r="N102" s="20"/>
      <c r="O102" s="20"/>
      <c r="P102" s="20"/>
      <c r="Q102" s="20"/>
      <c r="R102" s="20"/>
      <c r="S102" s="20"/>
      <c r="T102" s="20"/>
      <c r="U102" s="20"/>
      <c r="V102" s="21"/>
      <c r="W102" s="21"/>
      <c r="X102" s="20"/>
      <c r="Y102" s="20"/>
      <c r="Z102" s="20"/>
      <c r="AA102" s="20"/>
      <c r="AB102" s="21"/>
      <c r="AC102" s="20"/>
      <c r="AD102" s="20"/>
      <c r="AE102" s="19">
        <f t="shared" si="4"/>
        <v>0</v>
      </c>
      <c r="AF102" s="18">
        <f t="shared" si="5"/>
        <v>0</v>
      </c>
      <c r="AG102" s="17">
        <f t="shared" si="6"/>
        <v>0</v>
      </c>
      <c r="AH102" s="17">
        <f t="shared" si="7"/>
        <v>0</v>
      </c>
    </row>
    <row r="103" spans="1:34">
      <c r="A103" s="24"/>
      <c r="B103" s="20"/>
      <c r="C103" s="23"/>
      <c r="D103" s="20"/>
      <c r="E103" s="20"/>
      <c r="F103" s="20"/>
      <c r="G103" s="20"/>
      <c r="H103" s="20"/>
      <c r="I103" s="20"/>
      <c r="J103" s="22"/>
      <c r="K103" s="20"/>
      <c r="L103" s="20"/>
      <c r="M103" s="20"/>
      <c r="N103" s="20"/>
      <c r="O103" s="20"/>
      <c r="P103" s="20"/>
      <c r="Q103" s="20"/>
      <c r="R103" s="20"/>
      <c r="S103" s="20"/>
      <c r="T103" s="20"/>
      <c r="U103" s="20"/>
      <c r="V103" s="21"/>
      <c r="W103" s="21"/>
      <c r="X103" s="20"/>
      <c r="Y103" s="20"/>
      <c r="Z103" s="20"/>
      <c r="AA103" s="20"/>
      <c r="AB103" s="21"/>
      <c r="AC103" s="20"/>
      <c r="AD103" s="20"/>
      <c r="AE103" s="19">
        <f t="shared" si="4"/>
        <v>0</v>
      </c>
      <c r="AF103" s="18">
        <f t="shared" si="5"/>
        <v>0</v>
      </c>
      <c r="AG103" s="17">
        <f t="shared" si="6"/>
        <v>0</v>
      </c>
      <c r="AH103" s="17">
        <f t="shared" si="7"/>
        <v>0</v>
      </c>
    </row>
    <row r="104" spans="1:34">
      <c r="A104" s="24"/>
      <c r="B104" s="20"/>
      <c r="C104" s="23"/>
      <c r="D104" s="20"/>
      <c r="E104" s="20"/>
      <c r="F104" s="20"/>
      <c r="G104" s="20"/>
      <c r="H104" s="20"/>
      <c r="I104" s="20"/>
      <c r="J104" s="22"/>
      <c r="K104" s="20"/>
      <c r="L104" s="20"/>
      <c r="M104" s="20"/>
      <c r="N104" s="20"/>
      <c r="O104" s="20"/>
      <c r="P104" s="20"/>
      <c r="Q104" s="20"/>
      <c r="R104" s="20"/>
      <c r="S104" s="20"/>
      <c r="T104" s="20"/>
      <c r="U104" s="20"/>
      <c r="V104" s="21"/>
      <c r="W104" s="21"/>
      <c r="X104" s="20"/>
      <c r="Y104" s="20"/>
      <c r="Z104" s="20"/>
      <c r="AA104" s="20"/>
      <c r="AB104" s="21"/>
      <c r="AC104" s="20"/>
      <c r="AD104" s="20"/>
      <c r="AE104" s="19">
        <f t="shared" si="4"/>
        <v>0</v>
      </c>
      <c r="AF104" s="18">
        <f t="shared" si="5"/>
        <v>0</v>
      </c>
      <c r="AG104" s="17">
        <f t="shared" si="6"/>
        <v>0</v>
      </c>
      <c r="AH104" s="17">
        <f t="shared" si="7"/>
        <v>0</v>
      </c>
    </row>
    <row r="105" spans="1:34">
      <c r="A105" s="24"/>
      <c r="B105" s="20"/>
      <c r="C105" s="23"/>
      <c r="D105" s="20"/>
      <c r="E105" s="20"/>
      <c r="F105" s="20"/>
      <c r="G105" s="20"/>
      <c r="H105" s="20"/>
      <c r="I105" s="20"/>
      <c r="J105" s="22"/>
      <c r="K105" s="20"/>
      <c r="L105" s="20"/>
      <c r="M105" s="20"/>
      <c r="N105" s="20"/>
      <c r="O105" s="20"/>
      <c r="P105" s="20"/>
      <c r="Q105" s="20"/>
      <c r="R105" s="20"/>
      <c r="S105" s="20"/>
      <c r="T105" s="20"/>
      <c r="U105" s="20"/>
      <c r="V105" s="21"/>
      <c r="W105" s="21"/>
      <c r="X105" s="20"/>
      <c r="Y105" s="20"/>
      <c r="Z105" s="20"/>
      <c r="AA105" s="20"/>
      <c r="AB105" s="21"/>
      <c r="AC105" s="20"/>
      <c r="AD105" s="20"/>
      <c r="AE105" s="19">
        <f t="shared" si="4"/>
        <v>0</v>
      </c>
      <c r="AF105" s="18">
        <f t="shared" si="5"/>
        <v>0</v>
      </c>
      <c r="AG105" s="17">
        <f t="shared" si="6"/>
        <v>0</v>
      </c>
      <c r="AH105" s="17">
        <f t="shared" si="7"/>
        <v>0</v>
      </c>
    </row>
    <row r="106" spans="1:34">
      <c r="A106" s="24"/>
      <c r="B106" s="20"/>
      <c r="C106" s="23"/>
      <c r="D106" s="20"/>
      <c r="E106" s="20"/>
      <c r="F106" s="20"/>
      <c r="G106" s="20"/>
      <c r="H106" s="20"/>
      <c r="I106" s="20"/>
      <c r="J106" s="22"/>
      <c r="K106" s="20"/>
      <c r="L106" s="20"/>
      <c r="M106" s="20"/>
      <c r="N106" s="20"/>
      <c r="O106" s="20"/>
      <c r="P106" s="20"/>
      <c r="Q106" s="20"/>
      <c r="R106" s="20"/>
      <c r="S106" s="20"/>
      <c r="T106" s="20"/>
      <c r="U106" s="20"/>
      <c r="V106" s="21"/>
      <c r="W106" s="21"/>
      <c r="X106" s="20"/>
      <c r="Y106" s="20"/>
      <c r="Z106" s="20"/>
      <c r="AA106" s="20"/>
      <c r="AB106" s="21"/>
      <c r="AC106" s="20"/>
      <c r="AD106" s="20"/>
      <c r="AE106" s="19">
        <f t="shared" si="4"/>
        <v>0</v>
      </c>
      <c r="AF106" s="18">
        <f t="shared" si="5"/>
        <v>0</v>
      </c>
      <c r="AG106" s="17">
        <f t="shared" si="6"/>
        <v>0</v>
      </c>
      <c r="AH106" s="17">
        <f t="shared" si="7"/>
        <v>0</v>
      </c>
    </row>
    <row r="107" spans="1:34">
      <c r="A107" s="24"/>
      <c r="B107" s="20"/>
      <c r="C107" s="23"/>
      <c r="D107" s="20"/>
      <c r="E107" s="20"/>
      <c r="F107" s="20"/>
      <c r="G107" s="20"/>
      <c r="H107" s="20"/>
      <c r="I107" s="20"/>
      <c r="J107" s="22"/>
      <c r="K107" s="20"/>
      <c r="L107" s="20"/>
      <c r="M107" s="20"/>
      <c r="N107" s="20"/>
      <c r="O107" s="20"/>
      <c r="P107" s="20"/>
      <c r="Q107" s="20"/>
      <c r="R107" s="20"/>
      <c r="S107" s="20"/>
      <c r="T107" s="20"/>
      <c r="U107" s="20"/>
      <c r="V107" s="21"/>
      <c r="W107" s="21"/>
      <c r="X107" s="20"/>
      <c r="Y107" s="20"/>
      <c r="Z107" s="20"/>
      <c r="AA107" s="20"/>
      <c r="AB107" s="21"/>
      <c r="AC107" s="20"/>
      <c r="AD107" s="20"/>
      <c r="AE107" s="19">
        <f t="shared" si="4"/>
        <v>0</v>
      </c>
      <c r="AF107" s="18">
        <f t="shared" si="5"/>
        <v>0</v>
      </c>
      <c r="AG107" s="17">
        <f t="shared" si="6"/>
        <v>0</v>
      </c>
      <c r="AH107" s="17">
        <f t="shared" si="7"/>
        <v>0</v>
      </c>
    </row>
    <row r="108" spans="1:34" ht="15.75" thickBot="1">
      <c r="A108" s="16"/>
      <c r="B108" s="12"/>
      <c r="C108" s="15"/>
      <c r="D108" s="12"/>
      <c r="E108" s="12"/>
      <c r="F108" s="12"/>
      <c r="G108" s="12"/>
      <c r="H108" s="12"/>
      <c r="I108" s="12"/>
      <c r="J108" s="14"/>
      <c r="K108" s="12"/>
      <c r="L108" s="12"/>
      <c r="M108" s="12"/>
      <c r="N108" s="12"/>
      <c r="O108" s="12"/>
      <c r="P108" s="12"/>
      <c r="Q108" s="12"/>
      <c r="R108" s="12"/>
      <c r="S108" s="12"/>
      <c r="T108" s="12"/>
      <c r="U108" s="12"/>
      <c r="V108" s="13"/>
      <c r="W108" s="13"/>
      <c r="X108" s="12"/>
      <c r="Y108" s="12"/>
      <c r="Z108" s="12"/>
      <c r="AA108" s="12"/>
      <c r="AB108" s="13"/>
      <c r="AC108" s="12"/>
      <c r="AD108" s="12"/>
      <c r="AE108" s="11">
        <f t="shared" si="4"/>
        <v>0</v>
      </c>
      <c r="AF108" s="10">
        <f t="shared" si="5"/>
        <v>0</v>
      </c>
      <c r="AG108" s="9">
        <f t="shared" si="6"/>
        <v>0</v>
      </c>
      <c r="AH108" s="9">
        <f t="shared" si="7"/>
        <v>0</v>
      </c>
    </row>
    <row r="109" spans="1:34" ht="15.75" thickBot="1"/>
    <row r="110" spans="1:34">
      <c r="A110" s="105" t="s">
        <v>138</v>
      </c>
      <c r="B110" s="106"/>
      <c r="C110" s="40"/>
      <c r="D110" s="40"/>
      <c r="E110" s="40"/>
      <c r="F110" s="109">
        <f>A21</f>
        <v>0</v>
      </c>
      <c r="G110" s="110"/>
      <c r="H110" s="111"/>
      <c r="I110" s="40"/>
      <c r="J110" s="40"/>
      <c r="K110" s="40"/>
      <c r="L110" s="115" t="s">
        <v>143</v>
      </c>
      <c r="M110" s="116"/>
      <c r="N110" s="117"/>
      <c r="O110" s="40"/>
      <c r="P110" s="40"/>
      <c r="Q110" s="40"/>
      <c r="R110" s="40"/>
      <c r="S110" s="40"/>
      <c r="T110" s="40"/>
      <c r="U110" s="40"/>
      <c r="V110" s="40"/>
      <c r="W110" s="40"/>
      <c r="X110" s="40"/>
      <c r="Y110" s="40"/>
      <c r="Z110" s="40"/>
      <c r="AA110" s="40"/>
      <c r="AB110" s="40"/>
      <c r="AC110" s="40"/>
      <c r="AD110" s="40"/>
      <c r="AE110" s="40"/>
      <c r="AF110" s="40"/>
      <c r="AG110" s="40"/>
      <c r="AH110" s="39"/>
    </row>
    <row r="111" spans="1:34" ht="15.75" thickBot="1">
      <c r="A111" s="107"/>
      <c r="B111" s="108"/>
      <c r="C111" s="33"/>
      <c r="D111" s="33"/>
      <c r="E111" s="33"/>
      <c r="F111" s="112"/>
      <c r="G111" s="113"/>
      <c r="H111" s="114"/>
      <c r="I111" s="33"/>
      <c r="J111" s="33"/>
      <c r="K111" s="33"/>
      <c r="L111" s="118"/>
      <c r="M111" s="119"/>
      <c r="N111" s="120"/>
      <c r="O111" s="33"/>
      <c r="P111" s="33"/>
      <c r="Q111" s="33"/>
      <c r="R111" s="33"/>
      <c r="S111" s="33"/>
      <c r="T111" s="33"/>
      <c r="U111" s="33"/>
      <c r="V111" s="33"/>
      <c r="W111" s="33"/>
      <c r="X111" s="33"/>
      <c r="Y111" s="33"/>
      <c r="Z111" s="33"/>
      <c r="AA111" s="33"/>
      <c r="AB111" s="33"/>
      <c r="AC111" s="33"/>
      <c r="AD111" s="33"/>
      <c r="AE111" s="33"/>
      <c r="AF111" s="33"/>
      <c r="AG111" s="33"/>
      <c r="AH111" s="32"/>
    </row>
    <row r="112" spans="1:34" ht="20.25">
      <c r="A112" s="36"/>
      <c r="B112" s="37"/>
      <c r="C112" s="98" t="s">
        <v>126</v>
      </c>
      <c r="D112" s="99"/>
      <c r="E112" s="100"/>
      <c r="F112" s="37"/>
      <c r="G112" s="35"/>
      <c r="H112" s="37"/>
      <c r="I112" s="98" t="s">
        <v>125</v>
      </c>
      <c r="J112" s="99"/>
      <c r="K112" s="100"/>
      <c r="L112" s="33"/>
      <c r="M112" s="35"/>
      <c r="N112" s="37"/>
      <c r="O112" s="98" t="s">
        <v>124</v>
      </c>
      <c r="P112" s="99"/>
      <c r="Q112" s="100"/>
      <c r="R112" s="33"/>
      <c r="S112" s="33"/>
      <c r="T112" s="33"/>
      <c r="U112" s="33"/>
      <c r="V112" s="33"/>
      <c r="W112" s="33"/>
      <c r="X112" s="33"/>
      <c r="Y112" s="33"/>
      <c r="Z112" s="33"/>
      <c r="AA112" s="33"/>
      <c r="AB112" s="33"/>
      <c r="AC112" s="33"/>
      <c r="AD112" s="33"/>
      <c r="AE112" s="33"/>
      <c r="AF112" s="33"/>
      <c r="AG112" s="33"/>
      <c r="AH112" s="32"/>
    </row>
    <row r="113" spans="1:34" ht="21" thickBot="1">
      <c r="A113" s="36"/>
      <c r="B113" s="37"/>
      <c r="C113" s="101"/>
      <c r="D113" s="102"/>
      <c r="E113" s="103"/>
      <c r="F113" s="37"/>
      <c r="G113" s="35"/>
      <c r="H113" s="37"/>
      <c r="I113" s="101"/>
      <c r="J113" s="102"/>
      <c r="K113" s="103"/>
      <c r="L113" s="33"/>
      <c r="M113" s="35"/>
      <c r="N113" s="37"/>
      <c r="O113" s="101"/>
      <c r="P113" s="102"/>
      <c r="Q113" s="103"/>
      <c r="R113" s="33"/>
      <c r="S113" s="33"/>
      <c r="T113" s="33"/>
      <c r="U113" s="33"/>
      <c r="V113" s="33"/>
      <c r="W113" s="33"/>
      <c r="X113" s="33"/>
      <c r="Y113" s="33"/>
      <c r="Z113" s="33"/>
      <c r="AA113" s="33"/>
      <c r="AB113" s="33"/>
      <c r="AC113" s="33"/>
      <c r="AD113" s="33"/>
      <c r="AE113" s="33"/>
      <c r="AF113" s="33"/>
      <c r="AG113" s="33"/>
      <c r="AH113" s="32"/>
    </row>
    <row r="114" spans="1:34" ht="15.75" thickBot="1">
      <c r="A114" s="36"/>
      <c r="B114" s="35"/>
      <c r="C114" s="35"/>
      <c r="D114" s="35"/>
      <c r="E114" s="35"/>
      <c r="F114" s="35"/>
      <c r="G114" s="38" t="s">
        <v>136</v>
      </c>
      <c r="H114" s="38" t="s">
        <v>135</v>
      </c>
      <c r="I114" s="35"/>
      <c r="J114" s="35"/>
      <c r="K114" s="35"/>
      <c r="L114" s="33"/>
      <c r="M114" s="38" t="s">
        <v>136</v>
      </c>
      <c r="N114" s="38" t="s">
        <v>135</v>
      </c>
      <c r="O114" s="35"/>
      <c r="P114" s="35"/>
      <c r="Q114" s="35"/>
      <c r="R114" s="33"/>
      <c r="S114" s="33"/>
      <c r="T114" s="33"/>
      <c r="U114" s="33"/>
      <c r="V114" s="33"/>
      <c r="W114" s="33"/>
      <c r="X114" s="33"/>
      <c r="Y114" s="33"/>
      <c r="Z114" s="33"/>
      <c r="AA114" s="33"/>
      <c r="AB114" s="33"/>
      <c r="AC114" s="33"/>
      <c r="AD114" s="33"/>
      <c r="AE114" s="33"/>
      <c r="AF114" s="33"/>
      <c r="AG114" s="33"/>
      <c r="AH114" s="32"/>
    </row>
    <row r="115" spans="1:34" ht="15" customHeight="1">
      <c r="A115" s="60">
        <v>19</v>
      </c>
      <c r="B115" s="61"/>
      <c r="C115" s="35"/>
      <c r="D115" s="64" t="str">
        <f>COUNTIF(AF133:AF142,"&gt;"&amp;A115)&amp;" / 10"</f>
        <v>0 / 10</v>
      </c>
      <c r="E115" s="65"/>
      <c r="F115" s="35"/>
      <c r="G115" s="93">
        <v>0</v>
      </c>
      <c r="H115" s="104">
        <f>D26</f>
        <v>0</v>
      </c>
      <c r="I115" s="35"/>
      <c r="J115" s="64" t="str">
        <f>COUNTIFS(AG133:AG142,"&gt;="&amp;G115,AG133:AG142,"&lt;="&amp;H115)&amp;" / 10"</f>
        <v>10 / 10</v>
      </c>
      <c r="K115" s="65"/>
      <c r="L115" s="33"/>
      <c r="M115" s="93">
        <v>0</v>
      </c>
      <c r="N115" s="95">
        <f>E26</f>
        <v>0</v>
      </c>
      <c r="O115" s="35"/>
      <c r="P115" s="64" t="str">
        <f>COUNTIFS(AH133:AH142,"&gt;="&amp;M115,AH133:AH142,"&lt;="&amp;N115)&amp;" / 10"</f>
        <v>10 / 10</v>
      </c>
      <c r="Q115" s="65"/>
      <c r="R115" s="33"/>
      <c r="S115" s="33"/>
      <c r="T115" s="33"/>
      <c r="U115" s="33"/>
      <c r="V115" s="33"/>
      <c r="W115" s="33"/>
      <c r="X115" s="33"/>
      <c r="Y115" s="33"/>
      <c r="Z115" s="33"/>
      <c r="AA115" s="33"/>
      <c r="AB115" s="33"/>
      <c r="AC115" s="33"/>
      <c r="AD115" s="33"/>
      <c r="AE115" s="33"/>
      <c r="AF115" s="33"/>
      <c r="AG115" s="33"/>
      <c r="AH115" s="32"/>
    </row>
    <row r="116" spans="1:34" ht="15.75" customHeight="1" thickBot="1">
      <c r="A116" s="62"/>
      <c r="B116" s="63"/>
      <c r="C116" s="35"/>
      <c r="D116" s="66"/>
      <c r="E116" s="67"/>
      <c r="F116" s="35"/>
      <c r="G116" s="94"/>
      <c r="H116" s="96"/>
      <c r="I116" s="35"/>
      <c r="J116" s="66"/>
      <c r="K116" s="67"/>
      <c r="L116" s="33"/>
      <c r="M116" s="94"/>
      <c r="N116" s="96"/>
      <c r="O116" s="35"/>
      <c r="P116" s="66"/>
      <c r="Q116" s="67"/>
      <c r="R116" s="33"/>
      <c r="S116" s="33"/>
      <c r="T116" s="33"/>
      <c r="U116" s="33"/>
      <c r="V116" s="33"/>
      <c r="W116" s="33"/>
      <c r="X116" s="33"/>
      <c r="Y116" s="33"/>
      <c r="Z116" s="33"/>
      <c r="AA116" s="33"/>
      <c r="AB116" s="33"/>
      <c r="AC116" s="33"/>
      <c r="AD116" s="33"/>
      <c r="AE116" s="33"/>
      <c r="AF116" s="33"/>
      <c r="AG116" s="33"/>
      <c r="AH116" s="32"/>
    </row>
    <row r="117" spans="1:34" ht="15" customHeight="1">
      <c r="A117" s="60">
        <v>24</v>
      </c>
      <c r="B117" s="61"/>
      <c r="C117" s="35"/>
      <c r="D117" s="64" t="str">
        <f>COUNTIF(AF133:AF142,"&gt;"&amp;A117)&amp;" / 10"</f>
        <v>0 / 10</v>
      </c>
      <c r="E117" s="65"/>
      <c r="F117" s="35"/>
      <c r="G117" s="93">
        <f>H115</f>
        <v>0</v>
      </c>
      <c r="H117" s="97" t="str">
        <f>"+"</f>
        <v>+</v>
      </c>
      <c r="I117" s="35"/>
      <c r="J117" s="64" t="str">
        <f>COUNTIFS(AG133:AG142,"&gt;"&amp;G117)&amp;" / 10"</f>
        <v>0 / 10</v>
      </c>
      <c r="K117" s="65"/>
      <c r="L117" s="33"/>
      <c r="M117" s="93">
        <f>N115</f>
        <v>0</v>
      </c>
      <c r="N117" s="97" t="str">
        <f>"+"</f>
        <v>+</v>
      </c>
      <c r="O117" s="35"/>
      <c r="P117" s="64" t="str">
        <f>COUNTIFS(AH133:AH142,"&gt;"&amp;M117)&amp;" / 10"</f>
        <v>0 / 10</v>
      </c>
      <c r="Q117" s="65"/>
      <c r="R117" s="33"/>
      <c r="S117" s="33"/>
      <c r="T117" s="33"/>
      <c r="U117" s="33"/>
      <c r="V117" s="33"/>
      <c r="W117" s="33"/>
      <c r="X117" s="33"/>
      <c r="Y117" s="33"/>
      <c r="Z117" s="33"/>
      <c r="AA117" s="33"/>
      <c r="AB117" s="33"/>
      <c r="AC117" s="33"/>
      <c r="AD117" s="33"/>
      <c r="AE117" s="33"/>
      <c r="AF117" s="33"/>
      <c r="AG117" s="33"/>
      <c r="AH117" s="32"/>
    </row>
    <row r="118" spans="1:34" ht="15.75" customHeight="1" thickBot="1">
      <c r="A118" s="62"/>
      <c r="B118" s="63"/>
      <c r="C118" s="35"/>
      <c r="D118" s="66"/>
      <c r="E118" s="67"/>
      <c r="F118" s="35"/>
      <c r="G118" s="94"/>
      <c r="H118" s="96"/>
      <c r="I118" s="35"/>
      <c r="J118" s="66"/>
      <c r="K118" s="67"/>
      <c r="L118" s="33"/>
      <c r="M118" s="94"/>
      <c r="N118" s="96"/>
      <c r="O118" s="35"/>
      <c r="P118" s="66"/>
      <c r="Q118" s="67"/>
      <c r="R118" s="33"/>
      <c r="S118" s="33"/>
      <c r="T118" s="33"/>
      <c r="U118" s="33"/>
      <c r="V118" s="33"/>
      <c r="W118" s="33"/>
      <c r="X118" s="33"/>
      <c r="Y118" s="33"/>
      <c r="Z118" s="33"/>
      <c r="AA118" s="33"/>
      <c r="AB118" s="33"/>
      <c r="AC118" s="33"/>
      <c r="AD118" s="33"/>
      <c r="AE118" s="33"/>
      <c r="AF118" s="33"/>
      <c r="AG118" s="33"/>
      <c r="AH118" s="32"/>
    </row>
    <row r="119" spans="1:34" ht="15" customHeight="1">
      <c r="A119" s="60">
        <v>29</v>
      </c>
      <c r="B119" s="61"/>
      <c r="C119" s="35"/>
      <c r="D119" s="64" t="str">
        <f>COUNTIF(AF133:AF142,"&gt;"&amp;A119)&amp;" / 10"</f>
        <v>0 / 10</v>
      </c>
      <c r="E119" s="65"/>
      <c r="F119" s="35"/>
      <c r="G119" s="68">
        <v>0</v>
      </c>
      <c r="H119" s="70">
        <v>0</v>
      </c>
      <c r="I119" s="35"/>
      <c r="J119" s="72" t="str">
        <f>COUNTIFS(AG133:AG142,"&gt;="&amp;G119,AG133:AG142,"&lt;="&amp;H119)&amp;" / 10"</f>
        <v>10 / 10</v>
      </c>
      <c r="K119" s="73"/>
      <c r="L119" s="33"/>
      <c r="M119" s="68">
        <v>0</v>
      </c>
      <c r="N119" s="70">
        <v>0</v>
      </c>
      <c r="O119" s="35"/>
      <c r="P119" s="72" t="str">
        <f>COUNTIFS(AH133:AH142,"&gt;="&amp;M119,AH133:AH142,"&lt;="&amp;N119)&amp;" / 10"</f>
        <v>10 / 10</v>
      </c>
      <c r="Q119" s="73"/>
      <c r="R119" s="33"/>
      <c r="S119" s="33"/>
      <c r="T119" s="33"/>
      <c r="U119" s="33"/>
      <c r="V119" s="33"/>
      <c r="W119" s="33"/>
      <c r="X119" s="33"/>
      <c r="Y119" s="33"/>
      <c r="Z119" s="33"/>
      <c r="AA119" s="33"/>
      <c r="AB119" s="33"/>
      <c r="AC119" s="33"/>
      <c r="AD119" s="33"/>
      <c r="AE119" s="33"/>
      <c r="AF119" s="33"/>
      <c r="AG119" s="33"/>
      <c r="AH119" s="32"/>
    </row>
    <row r="120" spans="1:34" ht="15.75" customHeight="1" thickBot="1">
      <c r="A120" s="62"/>
      <c r="B120" s="63"/>
      <c r="C120" s="35"/>
      <c r="D120" s="66"/>
      <c r="E120" s="67"/>
      <c r="F120" s="35"/>
      <c r="G120" s="69"/>
      <c r="H120" s="71"/>
      <c r="I120" s="35"/>
      <c r="J120" s="74"/>
      <c r="K120" s="75"/>
      <c r="L120" s="33"/>
      <c r="M120" s="69"/>
      <c r="N120" s="71"/>
      <c r="O120" s="35"/>
      <c r="P120" s="74"/>
      <c r="Q120" s="75"/>
      <c r="R120" s="33"/>
      <c r="S120" s="33"/>
      <c r="T120" s="33"/>
      <c r="U120" s="33"/>
      <c r="V120" s="33"/>
      <c r="W120" s="33"/>
      <c r="X120" s="33"/>
      <c r="Y120" s="33"/>
      <c r="Z120" s="33"/>
      <c r="AA120" s="33"/>
      <c r="AB120" s="33"/>
      <c r="AC120" s="33"/>
      <c r="AD120" s="33"/>
      <c r="AE120" s="33"/>
      <c r="AF120" s="33"/>
      <c r="AG120" s="33"/>
      <c r="AH120" s="32"/>
    </row>
    <row r="121" spans="1:34">
      <c r="A121" s="36"/>
      <c r="B121" s="35"/>
      <c r="C121" s="35"/>
      <c r="D121" s="35"/>
      <c r="E121" s="35"/>
      <c r="F121" s="35"/>
      <c r="G121" s="35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3"/>
      <c r="V121" s="33"/>
      <c r="W121" s="33"/>
      <c r="X121" s="33"/>
      <c r="Y121" s="33"/>
      <c r="Z121" s="33"/>
      <c r="AA121" s="33"/>
      <c r="AB121" s="33"/>
      <c r="AC121" s="33"/>
      <c r="AD121" s="33"/>
      <c r="AE121" s="33"/>
      <c r="AF121" s="33"/>
      <c r="AG121" s="33"/>
      <c r="AH121" s="32"/>
    </row>
    <row r="122" spans="1:34" ht="15.75" thickBot="1">
      <c r="A122" s="36"/>
      <c r="B122" s="35"/>
      <c r="C122" s="35"/>
      <c r="D122" s="35"/>
      <c r="E122" s="35"/>
      <c r="F122" s="35"/>
      <c r="G122" s="35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  <c r="X122" s="33"/>
      <c r="Y122" s="33"/>
      <c r="Z122" s="33"/>
      <c r="AA122" s="33"/>
      <c r="AB122" s="33"/>
      <c r="AC122" s="33"/>
      <c r="AD122" s="33"/>
      <c r="AE122" s="33"/>
      <c r="AF122" s="33"/>
      <c r="AG122" s="33"/>
      <c r="AH122" s="32"/>
    </row>
    <row r="123" spans="1:34" ht="20.25">
      <c r="A123" s="36"/>
      <c r="B123" s="37"/>
      <c r="C123" s="84" t="s">
        <v>134</v>
      </c>
      <c r="D123" s="85"/>
      <c r="E123" s="86"/>
      <c r="F123" s="37"/>
      <c r="G123" s="35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3"/>
      <c r="T123" s="33"/>
      <c r="U123" s="33"/>
      <c r="V123" s="33"/>
      <c r="W123" s="33"/>
      <c r="X123" s="33"/>
      <c r="Y123" s="33"/>
      <c r="Z123" s="33"/>
      <c r="AA123" s="33"/>
      <c r="AB123" s="33"/>
      <c r="AC123" s="33"/>
      <c r="AD123" s="33"/>
      <c r="AE123" s="33"/>
      <c r="AF123" s="33"/>
      <c r="AG123" s="33"/>
      <c r="AH123" s="32"/>
    </row>
    <row r="124" spans="1:34" ht="21" thickBot="1">
      <c r="A124" s="36"/>
      <c r="B124" s="37"/>
      <c r="C124" s="87"/>
      <c r="D124" s="88"/>
      <c r="E124" s="89"/>
      <c r="F124" s="37"/>
      <c r="G124" s="35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  <c r="U124" s="33"/>
      <c r="V124" s="33"/>
      <c r="W124" s="33"/>
      <c r="X124" s="33"/>
      <c r="Y124" s="33"/>
      <c r="Z124" s="33"/>
      <c r="AA124" s="33"/>
      <c r="AB124" s="33"/>
      <c r="AC124" s="33"/>
      <c r="AD124" s="33"/>
      <c r="AE124" s="33"/>
      <c r="AF124" s="33"/>
      <c r="AG124" s="33"/>
      <c r="AH124" s="32"/>
    </row>
    <row r="125" spans="1:34" ht="15.75" thickBot="1">
      <c r="A125" s="36"/>
      <c r="B125" s="35"/>
      <c r="C125" s="35"/>
      <c r="D125" s="35"/>
      <c r="E125" s="35"/>
      <c r="F125" s="35"/>
      <c r="G125" s="35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33"/>
      <c r="T125" s="33"/>
      <c r="U125" s="33"/>
      <c r="V125" s="33"/>
      <c r="W125" s="33"/>
      <c r="X125" s="33"/>
      <c r="Y125" s="33"/>
      <c r="Z125" s="33"/>
      <c r="AA125" s="33"/>
      <c r="AB125" s="33"/>
      <c r="AC125" s="33"/>
      <c r="AD125" s="33"/>
      <c r="AE125" s="33"/>
      <c r="AF125" s="33"/>
      <c r="AG125" s="33"/>
      <c r="AH125" s="32"/>
    </row>
    <row r="126" spans="1:34">
      <c r="A126" s="76" t="s">
        <v>133</v>
      </c>
      <c r="B126" s="91">
        <f>C26</f>
        <v>0</v>
      </c>
      <c r="C126" s="35"/>
      <c r="D126" s="80" t="str">
        <f>COUNTIF(AE133:AE142,"&gt;"&amp;B126)&amp;" / 10"</f>
        <v>0 / 10</v>
      </c>
      <c r="E126" s="81"/>
      <c r="F126" s="35"/>
      <c r="G126" s="35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3"/>
      <c r="T126" s="33"/>
      <c r="U126" s="33"/>
      <c r="V126" s="33"/>
      <c r="W126" s="33"/>
      <c r="X126" s="33"/>
      <c r="Y126" s="33"/>
      <c r="Z126" s="33"/>
      <c r="AA126" s="33"/>
      <c r="AB126" s="33"/>
      <c r="AC126" s="33"/>
      <c r="AD126" s="33"/>
      <c r="AE126" s="33"/>
      <c r="AF126" s="33"/>
      <c r="AG126" s="33"/>
      <c r="AH126" s="32"/>
    </row>
    <row r="127" spans="1:34" ht="15.75" thickBot="1">
      <c r="A127" s="90"/>
      <c r="B127" s="92"/>
      <c r="C127" s="35"/>
      <c r="D127" s="82"/>
      <c r="E127" s="83"/>
      <c r="F127" s="35"/>
      <c r="G127" s="35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  <c r="X127" s="33"/>
      <c r="Y127" s="33"/>
      <c r="Z127" s="33"/>
      <c r="AA127" s="33"/>
      <c r="AB127" s="33"/>
      <c r="AC127" s="33"/>
      <c r="AD127" s="33"/>
      <c r="AE127" s="33"/>
      <c r="AF127" s="33"/>
      <c r="AG127" s="33"/>
      <c r="AH127" s="32"/>
    </row>
    <row r="128" spans="1:34">
      <c r="A128" s="76" t="s">
        <v>132</v>
      </c>
      <c r="B128" s="78">
        <f>B126</f>
        <v>0</v>
      </c>
      <c r="C128" s="35"/>
      <c r="D128" s="80" t="str">
        <f>COUNTIF(AE133:AE142,"&lt;"&amp;B128)&amp;" / 10"</f>
        <v>0 / 10</v>
      </c>
      <c r="E128" s="81"/>
      <c r="F128" s="35"/>
      <c r="G128" s="35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3"/>
      <c r="T128" s="33"/>
      <c r="U128" s="33"/>
      <c r="V128" s="33"/>
      <c r="W128" s="33"/>
      <c r="X128" s="33"/>
      <c r="Y128" s="33"/>
      <c r="Z128" s="33"/>
      <c r="AA128" s="33"/>
      <c r="AB128" s="33"/>
      <c r="AC128" s="33"/>
      <c r="AD128" s="33"/>
      <c r="AE128" s="33"/>
      <c r="AF128" s="33"/>
      <c r="AG128" s="33"/>
      <c r="AH128" s="32"/>
    </row>
    <row r="129" spans="1:34" ht="15.75" thickBot="1">
      <c r="A129" s="77"/>
      <c r="B129" s="79"/>
      <c r="C129" s="35"/>
      <c r="D129" s="82"/>
      <c r="E129" s="83"/>
      <c r="F129" s="35"/>
      <c r="G129" s="35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  <c r="X129" s="33"/>
      <c r="Y129" s="33"/>
      <c r="Z129" s="33"/>
      <c r="AA129" s="33"/>
      <c r="AB129" s="33"/>
      <c r="AC129" s="33"/>
      <c r="AD129" s="33"/>
      <c r="AE129" s="33"/>
      <c r="AF129" s="33"/>
      <c r="AG129" s="33"/>
      <c r="AH129" s="32"/>
    </row>
    <row r="130" spans="1:34">
      <c r="A130" s="36"/>
      <c r="B130" s="35"/>
      <c r="C130" s="35"/>
      <c r="D130" s="35"/>
      <c r="E130" s="35"/>
      <c r="F130" s="35"/>
      <c r="G130" s="35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3"/>
      <c r="T130" s="33"/>
      <c r="U130" s="33"/>
      <c r="V130" s="33"/>
      <c r="W130" s="33"/>
      <c r="X130" s="33"/>
      <c r="Y130" s="33"/>
      <c r="Z130" s="33"/>
      <c r="AA130" s="33"/>
      <c r="AB130" s="33"/>
      <c r="AC130" s="33"/>
      <c r="AD130" s="33"/>
      <c r="AE130" s="33"/>
      <c r="AF130" s="33"/>
      <c r="AG130" s="33"/>
      <c r="AH130" s="32"/>
    </row>
    <row r="131" spans="1:34" ht="15.75" thickBot="1">
      <c r="A131" s="34"/>
      <c r="B131" s="33"/>
      <c r="C131" s="33"/>
      <c r="D131" s="33"/>
      <c r="E131" s="33"/>
      <c r="F131" s="33"/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3"/>
      <c r="T131" s="33"/>
      <c r="U131" s="33"/>
      <c r="V131" s="33"/>
      <c r="W131" s="33"/>
      <c r="X131" s="33"/>
      <c r="Y131" s="33"/>
      <c r="Z131" s="33"/>
      <c r="AA131" s="33"/>
      <c r="AB131" s="33"/>
      <c r="AC131" s="33"/>
      <c r="AD131" s="33"/>
      <c r="AE131" s="33"/>
      <c r="AF131" s="33"/>
      <c r="AG131" s="33"/>
      <c r="AH131" s="32"/>
    </row>
    <row r="132" spans="1:34">
      <c r="A132" s="31" t="s">
        <v>6</v>
      </c>
      <c r="B132" s="29" t="s">
        <v>7</v>
      </c>
      <c r="C132" s="29" t="s">
        <v>8</v>
      </c>
      <c r="D132" s="29" t="s">
        <v>9</v>
      </c>
      <c r="E132" s="29" t="s">
        <v>10</v>
      </c>
      <c r="F132" s="29" t="s">
        <v>131</v>
      </c>
      <c r="G132" s="29" t="s">
        <v>11</v>
      </c>
      <c r="H132" s="29" t="s">
        <v>131</v>
      </c>
      <c r="I132" s="29" t="s">
        <v>12</v>
      </c>
      <c r="J132" s="29" t="s">
        <v>13</v>
      </c>
      <c r="K132" s="29" t="s">
        <v>14</v>
      </c>
      <c r="L132" s="29" t="s">
        <v>15</v>
      </c>
      <c r="M132" s="29" t="s">
        <v>16</v>
      </c>
      <c r="N132" s="29" t="s">
        <v>17</v>
      </c>
      <c r="O132" s="29" t="s">
        <v>18</v>
      </c>
      <c r="P132" s="29" t="s">
        <v>19</v>
      </c>
      <c r="Q132" s="29" t="s">
        <v>20</v>
      </c>
      <c r="R132" s="29" t="s">
        <v>21</v>
      </c>
      <c r="S132" s="29" t="s">
        <v>22</v>
      </c>
      <c r="T132" s="29" t="s">
        <v>23</v>
      </c>
      <c r="U132" s="29" t="s">
        <v>24</v>
      </c>
      <c r="V132" s="30" t="s">
        <v>130</v>
      </c>
      <c r="W132" s="30" t="s">
        <v>129</v>
      </c>
      <c r="X132" s="29" t="s">
        <v>25</v>
      </c>
      <c r="Y132" s="29" t="s">
        <v>26</v>
      </c>
      <c r="Z132" s="29" t="s">
        <v>27</v>
      </c>
      <c r="AA132" s="29" t="s">
        <v>28</v>
      </c>
      <c r="AB132" s="30" t="s">
        <v>128</v>
      </c>
      <c r="AC132" s="29" t="s">
        <v>29</v>
      </c>
      <c r="AD132" s="29" t="s">
        <v>30</v>
      </c>
      <c r="AE132" s="28" t="s">
        <v>127</v>
      </c>
      <c r="AF132" s="27" t="s">
        <v>126</v>
      </c>
      <c r="AG132" s="26" t="s">
        <v>125</v>
      </c>
      <c r="AH132" s="26" t="s">
        <v>124</v>
      </c>
    </row>
    <row r="133" spans="1:34">
      <c r="A133" s="25"/>
      <c r="B133" s="20"/>
      <c r="C133" s="23"/>
      <c r="D133" s="20"/>
      <c r="E133" s="20"/>
      <c r="F133" s="20"/>
      <c r="G133" s="20"/>
      <c r="H133" s="20"/>
      <c r="I133" s="20"/>
      <c r="J133" s="22"/>
      <c r="K133" s="20"/>
      <c r="L133" s="20"/>
      <c r="M133" s="20"/>
      <c r="N133" s="20"/>
      <c r="O133" s="20"/>
      <c r="P133" s="20"/>
      <c r="Q133" s="20"/>
      <c r="R133" s="20"/>
      <c r="S133" s="20"/>
      <c r="T133" s="20"/>
      <c r="U133" s="20"/>
      <c r="V133" s="21"/>
      <c r="W133" s="21"/>
      <c r="X133" s="20"/>
      <c r="Y133" s="20"/>
      <c r="Z133" s="20"/>
      <c r="AA133" s="20"/>
      <c r="AB133" s="21"/>
      <c r="AC133" s="20"/>
      <c r="AD133" s="20"/>
      <c r="AE133" s="19">
        <f t="shared" ref="AE133:AE142" si="8">SUM(AB133+W133+V133)</f>
        <v>0</v>
      </c>
      <c r="AF133" s="18">
        <f t="shared" ref="AF133:AF142" si="9">_xlfn.NUMBERVALUE(AB133)</f>
        <v>0</v>
      </c>
      <c r="AG133" s="17">
        <f t="shared" ref="AG133:AG142" si="10">_xlfn.NUMBERVALUE(W133)</f>
        <v>0</v>
      </c>
      <c r="AH133" s="17">
        <f t="shared" ref="AH133:AH142" si="11">_xlfn.NUMBERVALUE(V133)</f>
        <v>0</v>
      </c>
    </row>
    <row r="134" spans="1:34">
      <c r="A134" s="24"/>
      <c r="B134" s="20"/>
      <c r="C134" s="23"/>
      <c r="D134" s="20"/>
      <c r="E134" s="20"/>
      <c r="F134" s="20"/>
      <c r="G134" s="20"/>
      <c r="H134" s="20"/>
      <c r="I134" s="20"/>
      <c r="J134" s="22"/>
      <c r="K134" s="20"/>
      <c r="L134" s="20"/>
      <c r="M134" s="20"/>
      <c r="N134" s="20"/>
      <c r="O134" s="20"/>
      <c r="P134" s="20"/>
      <c r="Q134" s="20"/>
      <c r="R134" s="20"/>
      <c r="S134" s="20"/>
      <c r="T134" s="20"/>
      <c r="U134" s="20"/>
      <c r="V134" s="21"/>
      <c r="W134" s="21"/>
      <c r="X134" s="20"/>
      <c r="Y134" s="20"/>
      <c r="Z134" s="20"/>
      <c r="AA134" s="20"/>
      <c r="AB134" s="21"/>
      <c r="AC134" s="20"/>
      <c r="AD134" s="20"/>
      <c r="AE134" s="19">
        <f t="shared" si="8"/>
        <v>0</v>
      </c>
      <c r="AF134" s="18">
        <f t="shared" si="9"/>
        <v>0</v>
      </c>
      <c r="AG134" s="17">
        <f t="shared" si="10"/>
        <v>0</v>
      </c>
      <c r="AH134" s="17">
        <f t="shared" si="11"/>
        <v>0</v>
      </c>
    </row>
    <row r="135" spans="1:34">
      <c r="A135" s="24"/>
      <c r="B135" s="20"/>
      <c r="C135" s="23"/>
      <c r="D135" s="20"/>
      <c r="E135" s="20"/>
      <c r="F135" s="20"/>
      <c r="G135" s="20"/>
      <c r="H135" s="20"/>
      <c r="I135" s="20"/>
      <c r="J135" s="22"/>
      <c r="K135" s="20"/>
      <c r="L135" s="20"/>
      <c r="M135" s="20"/>
      <c r="N135" s="20"/>
      <c r="O135" s="20"/>
      <c r="P135" s="20"/>
      <c r="Q135" s="20"/>
      <c r="R135" s="20"/>
      <c r="S135" s="20"/>
      <c r="T135" s="20"/>
      <c r="U135" s="20"/>
      <c r="V135" s="21"/>
      <c r="W135" s="21"/>
      <c r="X135" s="20"/>
      <c r="Y135" s="20"/>
      <c r="Z135" s="20"/>
      <c r="AA135" s="20"/>
      <c r="AB135" s="21"/>
      <c r="AC135" s="20"/>
      <c r="AD135" s="20"/>
      <c r="AE135" s="19">
        <f t="shared" si="8"/>
        <v>0</v>
      </c>
      <c r="AF135" s="18">
        <f t="shared" si="9"/>
        <v>0</v>
      </c>
      <c r="AG135" s="17">
        <f t="shared" si="10"/>
        <v>0</v>
      </c>
      <c r="AH135" s="17">
        <f t="shared" si="11"/>
        <v>0</v>
      </c>
    </row>
    <row r="136" spans="1:34">
      <c r="A136" s="24"/>
      <c r="B136" s="20"/>
      <c r="C136" s="23"/>
      <c r="D136" s="20"/>
      <c r="E136" s="20"/>
      <c r="F136" s="20"/>
      <c r="G136" s="20"/>
      <c r="H136" s="20"/>
      <c r="I136" s="20"/>
      <c r="J136" s="22"/>
      <c r="K136" s="20"/>
      <c r="L136" s="20"/>
      <c r="M136" s="20"/>
      <c r="N136" s="20"/>
      <c r="O136" s="20"/>
      <c r="P136" s="20"/>
      <c r="Q136" s="20"/>
      <c r="R136" s="20"/>
      <c r="S136" s="20"/>
      <c r="T136" s="20"/>
      <c r="U136" s="20"/>
      <c r="V136" s="21"/>
      <c r="W136" s="21"/>
      <c r="X136" s="20"/>
      <c r="Y136" s="20"/>
      <c r="Z136" s="20"/>
      <c r="AA136" s="20"/>
      <c r="AB136" s="21"/>
      <c r="AC136" s="20"/>
      <c r="AD136" s="20"/>
      <c r="AE136" s="19">
        <f t="shared" si="8"/>
        <v>0</v>
      </c>
      <c r="AF136" s="18">
        <f t="shared" si="9"/>
        <v>0</v>
      </c>
      <c r="AG136" s="17">
        <f t="shared" si="10"/>
        <v>0</v>
      </c>
      <c r="AH136" s="17">
        <f t="shared" si="11"/>
        <v>0</v>
      </c>
    </row>
    <row r="137" spans="1:34">
      <c r="A137" s="24"/>
      <c r="B137" s="20"/>
      <c r="C137" s="23"/>
      <c r="D137" s="20"/>
      <c r="E137" s="20"/>
      <c r="F137" s="20"/>
      <c r="G137" s="20"/>
      <c r="H137" s="20"/>
      <c r="I137" s="20"/>
      <c r="J137" s="22"/>
      <c r="K137" s="20"/>
      <c r="L137" s="20"/>
      <c r="M137" s="20"/>
      <c r="N137" s="20"/>
      <c r="O137" s="20"/>
      <c r="P137" s="20"/>
      <c r="Q137" s="20"/>
      <c r="R137" s="20"/>
      <c r="S137" s="20"/>
      <c r="T137" s="20"/>
      <c r="U137" s="20"/>
      <c r="V137" s="21"/>
      <c r="W137" s="21"/>
      <c r="X137" s="20"/>
      <c r="Y137" s="20"/>
      <c r="Z137" s="20"/>
      <c r="AA137" s="20"/>
      <c r="AB137" s="21"/>
      <c r="AC137" s="20"/>
      <c r="AD137" s="20"/>
      <c r="AE137" s="19">
        <f t="shared" si="8"/>
        <v>0</v>
      </c>
      <c r="AF137" s="18">
        <f t="shared" si="9"/>
        <v>0</v>
      </c>
      <c r="AG137" s="17">
        <f t="shared" si="10"/>
        <v>0</v>
      </c>
      <c r="AH137" s="17">
        <f t="shared" si="11"/>
        <v>0</v>
      </c>
    </row>
    <row r="138" spans="1:34">
      <c r="A138" s="24"/>
      <c r="B138" s="20"/>
      <c r="C138" s="23"/>
      <c r="D138" s="20"/>
      <c r="E138" s="20"/>
      <c r="F138" s="20"/>
      <c r="G138" s="20"/>
      <c r="H138" s="20"/>
      <c r="I138" s="20"/>
      <c r="J138" s="22"/>
      <c r="K138" s="20"/>
      <c r="L138" s="20"/>
      <c r="M138" s="20"/>
      <c r="N138" s="20"/>
      <c r="O138" s="20"/>
      <c r="P138" s="20"/>
      <c r="Q138" s="20"/>
      <c r="R138" s="20"/>
      <c r="S138" s="20"/>
      <c r="T138" s="20"/>
      <c r="U138" s="20"/>
      <c r="V138" s="21"/>
      <c r="W138" s="21"/>
      <c r="X138" s="20"/>
      <c r="Y138" s="20"/>
      <c r="Z138" s="20"/>
      <c r="AA138" s="20"/>
      <c r="AB138" s="21"/>
      <c r="AC138" s="20"/>
      <c r="AD138" s="20"/>
      <c r="AE138" s="19">
        <f t="shared" si="8"/>
        <v>0</v>
      </c>
      <c r="AF138" s="18">
        <f t="shared" si="9"/>
        <v>0</v>
      </c>
      <c r="AG138" s="17">
        <f t="shared" si="10"/>
        <v>0</v>
      </c>
      <c r="AH138" s="17">
        <f t="shared" si="11"/>
        <v>0</v>
      </c>
    </row>
    <row r="139" spans="1:34">
      <c r="A139" s="24"/>
      <c r="B139" s="20"/>
      <c r="C139" s="23"/>
      <c r="D139" s="20"/>
      <c r="E139" s="20"/>
      <c r="F139" s="20"/>
      <c r="G139" s="20"/>
      <c r="H139" s="20"/>
      <c r="I139" s="20"/>
      <c r="J139" s="22"/>
      <c r="K139" s="20"/>
      <c r="L139" s="20"/>
      <c r="M139" s="20"/>
      <c r="N139" s="20"/>
      <c r="O139" s="20"/>
      <c r="P139" s="20"/>
      <c r="Q139" s="20"/>
      <c r="R139" s="20"/>
      <c r="S139" s="20"/>
      <c r="T139" s="20"/>
      <c r="U139" s="20"/>
      <c r="V139" s="21"/>
      <c r="W139" s="21"/>
      <c r="X139" s="20"/>
      <c r="Y139" s="20"/>
      <c r="Z139" s="20"/>
      <c r="AA139" s="20"/>
      <c r="AB139" s="21"/>
      <c r="AC139" s="20"/>
      <c r="AD139" s="20"/>
      <c r="AE139" s="19">
        <f t="shared" si="8"/>
        <v>0</v>
      </c>
      <c r="AF139" s="18">
        <f t="shared" si="9"/>
        <v>0</v>
      </c>
      <c r="AG139" s="17">
        <f t="shared" si="10"/>
        <v>0</v>
      </c>
      <c r="AH139" s="17">
        <f t="shared" si="11"/>
        <v>0</v>
      </c>
    </row>
    <row r="140" spans="1:34">
      <c r="A140" s="24"/>
      <c r="B140" s="20"/>
      <c r="C140" s="23"/>
      <c r="D140" s="20"/>
      <c r="E140" s="20"/>
      <c r="F140" s="20"/>
      <c r="G140" s="20"/>
      <c r="H140" s="20"/>
      <c r="I140" s="20"/>
      <c r="J140" s="22"/>
      <c r="K140" s="20"/>
      <c r="L140" s="20"/>
      <c r="M140" s="20"/>
      <c r="N140" s="20"/>
      <c r="O140" s="20"/>
      <c r="P140" s="20"/>
      <c r="Q140" s="20"/>
      <c r="R140" s="20"/>
      <c r="S140" s="20"/>
      <c r="T140" s="20"/>
      <c r="U140" s="20"/>
      <c r="V140" s="21"/>
      <c r="W140" s="21"/>
      <c r="X140" s="20"/>
      <c r="Y140" s="20"/>
      <c r="Z140" s="20"/>
      <c r="AA140" s="20"/>
      <c r="AB140" s="21"/>
      <c r="AC140" s="20"/>
      <c r="AD140" s="20"/>
      <c r="AE140" s="19">
        <f t="shared" si="8"/>
        <v>0</v>
      </c>
      <c r="AF140" s="18">
        <f t="shared" si="9"/>
        <v>0</v>
      </c>
      <c r="AG140" s="17">
        <f t="shared" si="10"/>
        <v>0</v>
      </c>
      <c r="AH140" s="17">
        <f t="shared" si="11"/>
        <v>0</v>
      </c>
    </row>
    <row r="141" spans="1:34">
      <c r="A141" s="24"/>
      <c r="B141" s="20"/>
      <c r="C141" s="23"/>
      <c r="D141" s="20"/>
      <c r="E141" s="20"/>
      <c r="F141" s="20"/>
      <c r="G141" s="20"/>
      <c r="H141" s="20"/>
      <c r="I141" s="20"/>
      <c r="J141" s="22"/>
      <c r="K141" s="20"/>
      <c r="L141" s="20"/>
      <c r="M141" s="20"/>
      <c r="N141" s="20"/>
      <c r="O141" s="20"/>
      <c r="P141" s="20"/>
      <c r="Q141" s="20"/>
      <c r="R141" s="20"/>
      <c r="S141" s="20"/>
      <c r="T141" s="20"/>
      <c r="U141" s="20"/>
      <c r="V141" s="21"/>
      <c r="W141" s="21"/>
      <c r="X141" s="20"/>
      <c r="Y141" s="20"/>
      <c r="Z141" s="20"/>
      <c r="AA141" s="20"/>
      <c r="AB141" s="21"/>
      <c r="AC141" s="20"/>
      <c r="AD141" s="20"/>
      <c r="AE141" s="19">
        <f t="shared" si="8"/>
        <v>0</v>
      </c>
      <c r="AF141" s="18">
        <f t="shared" si="9"/>
        <v>0</v>
      </c>
      <c r="AG141" s="17">
        <f t="shared" si="10"/>
        <v>0</v>
      </c>
      <c r="AH141" s="17">
        <f t="shared" si="11"/>
        <v>0</v>
      </c>
    </row>
    <row r="142" spans="1:34" ht="15.75" thickBot="1">
      <c r="A142" s="16"/>
      <c r="B142" s="12"/>
      <c r="C142" s="15"/>
      <c r="D142" s="12"/>
      <c r="E142" s="12"/>
      <c r="F142" s="12"/>
      <c r="G142" s="12"/>
      <c r="H142" s="12"/>
      <c r="I142" s="12"/>
      <c r="J142" s="14"/>
      <c r="K142" s="12"/>
      <c r="L142" s="12"/>
      <c r="M142" s="12"/>
      <c r="N142" s="12"/>
      <c r="O142" s="12"/>
      <c r="P142" s="12"/>
      <c r="Q142" s="12"/>
      <c r="R142" s="12"/>
      <c r="S142" s="12"/>
      <c r="T142" s="12"/>
      <c r="U142" s="12"/>
      <c r="V142" s="13"/>
      <c r="W142" s="13"/>
      <c r="X142" s="12"/>
      <c r="Y142" s="12"/>
      <c r="Z142" s="12"/>
      <c r="AA142" s="12"/>
      <c r="AB142" s="13"/>
      <c r="AC142" s="12"/>
      <c r="AD142" s="12"/>
      <c r="AE142" s="11">
        <f t="shared" si="8"/>
        <v>0</v>
      </c>
      <c r="AF142" s="10">
        <f t="shared" si="9"/>
        <v>0</v>
      </c>
      <c r="AG142" s="9">
        <f t="shared" si="10"/>
        <v>0</v>
      </c>
      <c r="AH142" s="9">
        <f t="shared" si="11"/>
        <v>0</v>
      </c>
    </row>
    <row r="143" spans="1:34" ht="15.75" thickBot="1"/>
    <row r="144" spans="1:34">
      <c r="A144" s="105" t="s">
        <v>138</v>
      </c>
      <c r="B144" s="106"/>
      <c r="C144" s="40"/>
      <c r="D144" s="40"/>
      <c r="E144" s="40"/>
      <c r="F144" s="109">
        <f>A29</f>
        <v>0</v>
      </c>
      <c r="G144" s="110"/>
      <c r="H144" s="111"/>
      <c r="I144" s="40"/>
      <c r="J144" s="40"/>
      <c r="K144" s="40"/>
      <c r="L144" s="115" t="s">
        <v>142</v>
      </c>
      <c r="M144" s="116"/>
      <c r="N144" s="117"/>
      <c r="O144" s="40"/>
      <c r="P144" s="40"/>
      <c r="Q144" s="40"/>
      <c r="R144" s="40"/>
      <c r="S144" s="40"/>
      <c r="T144" s="40"/>
      <c r="U144" s="40"/>
      <c r="V144" s="40"/>
      <c r="W144" s="40"/>
      <c r="X144" s="40"/>
      <c r="Y144" s="40"/>
      <c r="Z144" s="40"/>
      <c r="AA144" s="40"/>
      <c r="AB144" s="40"/>
      <c r="AC144" s="40"/>
      <c r="AD144" s="40"/>
      <c r="AE144" s="40"/>
      <c r="AF144" s="40"/>
      <c r="AG144" s="40"/>
      <c r="AH144" s="39"/>
    </row>
    <row r="145" spans="1:34" ht="15.75" thickBot="1">
      <c r="A145" s="107"/>
      <c r="B145" s="108"/>
      <c r="C145" s="33"/>
      <c r="D145" s="33"/>
      <c r="E145" s="33"/>
      <c r="F145" s="112"/>
      <c r="G145" s="113"/>
      <c r="H145" s="114"/>
      <c r="I145" s="33"/>
      <c r="J145" s="33"/>
      <c r="K145" s="33"/>
      <c r="L145" s="118"/>
      <c r="M145" s="119"/>
      <c r="N145" s="120"/>
      <c r="O145" s="33"/>
      <c r="P145" s="33"/>
      <c r="Q145" s="33"/>
      <c r="R145" s="33"/>
      <c r="S145" s="33"/>
      <c r="T145" s="33"/>
      <c r="U145" s="33"/>
      <c r="V145" s="33"/>
      <c r="W145" s="33"/>
      <c r="X145" s="33"/>
      <c r="Y145" s="33"/>
      <c r="Z145" s="33"/>
      <c r="AA145" s="33"/>
      <c r="AB145" s="33"/>
      <c r="AC145" s="33"/>
      <c r="AD145" s="33"/>
      <c r="AE145" s="33"/>
      <c r="AF145" s="33"/>
      <c r="AG145" s="33"/>
      <c r="AH145" s="32"/>
    </row>
    <row r="146" spans="1:34" ht="20.25">
      <c r="A146" s="36"/>
      <c r="B146" s="37"/>
      <c r="C146" s="98" t="s">
        <v>126</v>
      </c>
      <c r="D146" s="99"/>
      <c r="E146" s="100"/>
      <c r="F146" s="37"/>
      <c r="G146" s="35"/>
      <c r="H146" s="37"/>
      <c r="I146" s="98" t="s">
        <v>125</v>
      </c>
      <c r="J146" s="99"/>
      <c r="K146" s="100"/>
      <c r="L146" s="33"/>
      <c r="M146" s="35"/>
      <c r="N146" s="37"/>
      <c r="O146" s="98" t="s">
        <v>124</v>
      </c>
      <c r="P146" s="99"/>
      <c r="Q146" s="100"/>
      <c r="R146" s="33"/>
      <c r="S146" s="33"/>
      <c r="T146" s="33"/>
      <c r="U146" s="33"/>
      <c r="V146" s="33"/>
      <c r="W146" s="33"/>
      <c r="X146" s="33"/>
      <c r="Y146" s="33"/>
      <c r="Z146" s="33"/>
      <c r="AA146" s="33"/>
      <c r="AB146" s="33"/>
      <c r="AC146" s="33"/>
      <c r="AD146" s="33"/>
      <c r="AE146" s="33"/>
      <c r="AF146" s="33"/>
      <c r="AG146" s="33"/>
      <c r="AH146" s="32"/>
    </row>
    <row r="147" spans="1:34" ht="21" thickBot="1">
      <c r="A147" s="36"/>
      <c r="B147" s="37"/>
      <c r="C147" s="101"/>
      <c r="D147" s="102"/>
      <c r="E147" s="103"/>
      <c r="F147" s="37"/>
      <c r="G147" s="35"/>
      <c r="H147" s="37"/>
      <c r="I147" s="101"/>
      <c r="J147" s="102"/>
      <c r="K147" s="103"/>
      <c r="L147" s="33"/>
      <c r="M147" s="35"/>
      <c r="N147" s="37"/>
      <c r="O147" s="101"/>
      <c r="P147" s="102"/>
      <c r="Q147" s="103"/>
      <c r="R147" s="33"/>
      <c r="S147" s="33"/>
      <c r="T147" s="33"/>
      <c r="U147" s="33"/>
      <c r="V147" s="33"/>
      <c r="W147" s="33"/>
      <c r="X147" s="33"/>
      <c r="Y147" s="33"/>
      <c r="Z147" s="33"/>
      <c r="AA147" s="33"/>
      <c r="AB147" s="33"/>
      <c r="AC147" s="33"/>
      <c r="AD147" s="33"/>
      <c r="AE147" s="33"/>
      <c r="AF147" s="33"/>
      <c r="AG147" s="33"/>
      <c r="AH147" s="32"/>
    </row>
    <row r="148" spans="1:34" ht="15.75" thickBot="1">
      <c r="A148" s="36"/>
      <c r="B148" s="35"/>
      <c r="C148" s="35"/>
      <c r="D148" s="35"/>
      <c r="E148" s="35"/>
      <c r="F148" s="35"/>
      <c r="G148" s="38" t="s">
        <v>136</v>
      </c>
      <c r="H148" s="38" t="s">
        <v>135</v>
      </c>
      <c r="I148" s="35"/>
      <c r="J148" s="35"/>
      <c r="K148" s="35"/>
      <c r="L148" s="33"/>
      <c r="M148" s="38" t="s">
        <v>136</v>
      </c>
      <c r="N148" s="38" t="s">
        <v>135</v>
      </c>
      <c r="O148" s="35"/>
      <c r="P148" s="35"/>
      <c r="Q148" s="35"/>
      <c r="R148" s="33"/>
      <c r="S148" s="33"/>
      <c r="T148" s="33"/>
      <c r="U148" s="33"/>
      <c r="V148" s="33"/>
      <c r="W148" s="33"/>
      <c r="X148" s="33"/>
      <c r="Y148" s="33"/>
      <c r="Z148" s="33"/>
      <c r="AA148" s="33"/>
      <c r="AB148" s="33"/>
      <c r="AC148" s="33"/>
      <c r="AD148" s="33"/>
      <c r="AE148" s="33"/>
      <c r="AF148" s="33"/>
      <c r="AG148" s="33"/>
      <c r="AH148" s="32"/>
    </row>
    <row r="149" spans="1:34" ht="15" customHeight="1">
      <c r="A149" s="60">
        <v>19</v>
      </c>
      <c r="B149" s="61"/>
      <c r="C149" s="35"/>
      <c r="D149" s="64" t="str">
        <f>COUNTIF(AF167:AF176,"&gt;"&amp;A149)&amp;" / 10"</f>
        <v>0 / 10</v>
      </c>
      <c r="E149" s="65"/>
      <c r="F149" s="35"/>
      <c r="G149" s="93">
        <v>0</v>
      </c>
      <c r="H149" s="104">
        <f>D34</f>
        <v>0</v>
      </c>
      <c r="I149" s="35"/>
      <c r="J149" s="64" t="str">
        <f>COUNTIFS(AG167:AG176,"&gt;="&amp;G149,AG167:AG176,"&lt;="&amp;H149)&amp;" / 10"</f>
        <v>10 / 10</v>
      </c>
      <c r="K149" s="65"/>
      <c r="L149" s="33"/>
      <c r="M149" s="93">
        <v>0</v>
      </c>
      <c r="N149" s="95">
        <f>E34</f>
        <v>0</v>
      </c>
      <c r="O149" s="35"/>
      <c r="P149" s="64" t="str">
        <f>COUNTIFS(AH167:AH176,"&gt;="&amp;M149,AH167:AH176,"&lt;="&amp;N149)&amp;" / 10"</f>
        <v>10 / 10</v>
      </c>
      <c r="Q149" s="65"/>
      <c r="R149" s="33"/>
      <c r="S149" s="33"/>
      <c r="T149" s="33"/>
      <c r="U149" s="33"/>
      <c r="V149" s="33"/>
      <c r="W149" s="33"/>
      <c r="X149" s="33"/>
      <c r="Y149" s="33"/>
      <c r="Z149" s="33"/>
      <c r="AA149" s="33"/>
      <c r="AB149" s="33"/>
      <c r="AC149" s="33"/>
      <c r="AD149" s="33"/>
      <c r="AE149" s="33"/>
      <c r="AF149" s="33"/>
      <c r="AG149" s="33"/>
      <c r="AH149" s="32"/>
    </row>
    <row r="150" spans="1:34" ht="15.75" customHeight="1" thickBot="1">
      <c r="A150" s="62"/>
      <c r="B150" s="63"/>
      <c r="C150" s="35"/>
      <c r="D150" s="66"/>
      <c r="E150" s="67"/>
      <c r="F150" s="35"/>
      <c r="G150" s="94"/>
      <c r="H150" s="96"/>
      <c r="I150" s="35"/>
      <c r="J150" s="66"/>
      <c r="K150" s="67"/>
      <c r="L150" s="33"/>
      <c r="M150" s="94"/>
      <c r="N150" s="96"/>
      <c r="O150" s="35"/>
      <c r="P150" s="66"/>
      <c r="Q150" s="67"/>
      <c r="R150" s="33"/>
      <c r="S150" s="33"/>
      <c r="T150" s="33"/>
      <c r="U150" s="33"/>
      <c r="V150" s="33"/>
      <c r="W150" s="33"/>
      <c r="X150" s="33"/>
      <c r="Y150" s="33"/>
      <c r="Z150" s="33"/>
      <c r="AA150" s="33"/>
      <c r="AB150" s="33"/>
      <c r="AC150" s="33"/>
      <c r="AD150" s="33"/>
      <c r="AE150" s="33"/>
      <c r="AF150" s="33"/>
      <c r="AG150" s="33"/>
      <c r="AH150" s="32"/>
    </row>
    <row r="151" spans="1:34" ht="15" customHeight="1">
      <c r="A151" s="60">
        <v>24</v>
      </c>
      <c r="B151" s="61"/>
      <c r="C151" s="35"/>
      <c r="D151" s="64" t="str">
        <f>COUNTIF(AF167:AF176,"&gt;"&amp;A151)&amp;" / 10"</f>
        <v>0 / 10</v>
      </c>
      <c r="E151" s="65"/>
      <c r="F151" s="35"/>
      <c r="G151" s="93">
        <f>H149</f>
        <v>0</v>
      </c>
      <c r="H151" s="97" t="str">
        <f>"+"</f>
        <v>+</v>
      </c>
      <c r="I151" s="35"/>
      <c r="J151" s="64" t="str">
        <f>COUNTIFS(AG167:AG176,"&gt;"&amp;G151)&amp;" / 10"</f>
        <v>0 / 10</v>
      </c>
      <c r="K151" s="65"/>
      <c r="L151" s="33"/>
      <c r="M151" s="93">
        <f>N149</f>
        <v>0</v>
      </c>
      <c r="N151" s="97" t="str">
        <f>"+"</f>
        <v>+</v>
      </c>
      <c r="O151" s="35"/>
      <c r="P151" s="64" t="str">
        <f>COUNTIFS(AH167:AH176,"&gt;"&amp;M151)&amp;" / 10"</f>
        <v>0 / 10</v>
      </c>
      <c r="Q151" s="65"/>
      <c r="R151" s="33"/>
      <c r="S151" s="33"/>
      <c r="T151" s="33"/>
      <c r="U151" s="33"/>
      <c r="V151" s="33"/>
      <c r="W151" s="33"/>
      <c r="X151" s="33"/>
      <c r="Y151" s="33"/>
      <c r="Z151" s="33"/>
      <c r="AA151" s="33"/>
      <c r="AB151" s="33"/>
      <c r="AC151" s="33"/>
      <c r="AD151" s="33"/>
      <c r="AE151" s="33"/>
      <c r="AF151" s="33"/>
      <c r="AG151" s="33"/>
      <c r="AH151" s="32"/>
    </row>
    <row r="152" spans="1:34" ht="15.75" customHeight="1" thickBot="1">
      <c r="A152" s="62"/>
      <c r="B152" s="63"/>
      <c r="C152" s="35"/>
      <c r="D152" s="66"/>
      <c r="E152" s="67"/>
      <c r="F152" s="35"/>
      <c r="G152" s="94"/>
      <c r="H152" s="96"/>
      <c r="I152" s="35"/>
      <c r="J152" s="66"/>
      <c r="K152" s="67"/>
      <c r="L152" s="33"/>
      <c r="M152" s="94"/>
      <c r="N152" s="96"/>
      <c r="O152" s="35"/>
      <c r="P152" s="66"/>
      <c r="Q152" s="67"/>
      <c r="R152" s="33"/>
      <c r="S152" s="33"/>
      <c r="T152" s="33"/>
      <c r="U152" s="33"/>
      <c r="V152" s="33"/>
      <c r="W152" s="33"/>
      <c r="X152" s="33"/>
      <c r="Y152" s="33"/>
      <c r="Z152" s="33"/>
      <c r="AA152" s="33"/>
      <c r="AB152" s="33"/>
      <c r="AC152" s="33"/>
      <c r="AD152" s="33"/>
      <c r="AE152" s="33"/>
      <c r="AF152" s="33"/>
      <c r="AG152" s="33"/>
      <c r="AH152" s="32"/>
    </row>
    <row r="153" spans="1:34" ht="15" customHeight="1">
      <c r="A153" s="60">
        <v>29</v>
      </c>
      <c r="B153" s="61"/>
      <c r="C153" s="35"/>
      <c r="D153" s="64" t="str">
        <f>COUNTIF(AF167:AF176,"&gt;"&amp;A153)&amp;" / 10"</f>
        <v>0 / 10</v>
      </c>
      <c r="E153" s="65"/>
      <c r="F153" s="35"/>
      <c r="G153" s="68">
        <v>0</v>
      </c>
      <c r="H153" s="70">
        <v>0</v>
      </c>
      <c r="I153" s="35"/>
      <c r="J153" s="72" t="str">
        <f>COUNTIFS(AG167:AG176,"&gt;="&amp;G153,AG167:AG176,"&lt;="&amp;H153)&amp;" / 10"</f>
        <v>10 / 10</v>
      </c>
      <c r="K153" s="73"/>
      <c r="L153" s="33"/>
      <c r="M153" s="68">
        <v>0</v>
      </c>
      <c r="N153" s="70">
        <v>0</v>
      </c>
      <c r="O153" s="35"/>
      <c r="P153" s="72" t="str">
        <f>COUNTIFS(AH167:AH176,"&gt;="&amp;M153,AH167:AH176,"&lt;="&amp;N153)&amp;" / 10"</f>
        <v>10 / 10</v>
      </c>
      <c r="Q153" s="73"/>
      <c r="R153" s="33"/>
      <c r="S153" s="33"/>
      <c r="T153" s="33"/>
      <c r="U153" s="33"/>
      <c r="V153" s="33"/>
      <c r="W153" s="33"/>
      <c r="X153" s="33"/>
      <c r="Y153" s="33"/>
      <c r="Z153" s="33"/>
      <c r="AA153" s="33"/>
      <c r="AB153" s="33"/>
      <c r="AC153" s="33"/>
      <c r="AD153" s="33"/>
      <c r="AE153" s="33"/>
      <c r="AF153" s="33"/>
      <c r="AG153" s="33"/>
      <c r="AH153" s="32"/>
    </row>
    <row r="154" spans="1:34" ht="15.75" customHeight="1" thickBot="1">
      <c r="A154" s="62"/>
      <c r="B154" s="63"/>
      <c r="C154" s="35"/>
      <c r="D154" s="66"/>
      <c r="E154" s="67"/>
      <c r="F154" s="35"/>
      <c r="G154" s="69"/>
      <c r="H154" s="71"/>
      <c r="I154" s="35"/>
      <c r="J154" s="74"/>
      <c r="K154" s="75"/>
      <c r="L154" s="33"/>
      <c r="M154" s="69"/>
      <c r="N154" s="71"/>
      <c r="O154" s="35"/>
      <c r="P154" s="74"/>
      <c r="Q154" s="75"/>
      <c r="R154" s="33"/>
      <c r="S154" s="33"/>
      <c r="T154" s="33"/>
      <c r="U154" s="33"/>
      <c r="V154" s="33"/>
      <c r="W154" s="33"/>
      <c r="X154" s="33"/>
      <c r="Y154" s="33"/>
      <c r="Z154" s="33"/>
      <c r="AA154" s="33"/>
      <c r="AB154" s="33"/>
      <c r="AC154" s="33"/>
      <c r="AD154" s="33"/>
      <c r="AE154" s="33"/>
      <c r="AF154" s="33"/>
      <c r="AG154" s="33"/>
      <c r="AH154" s="32"/>
    </row>
    <row r="155" spans="1:34">
      <c r="A155" s="36"/>
      <c r="B155" s="35"/>
      <c r="C155" s="35"/>
      <c r="D155" s="35"/>
      <c r="E155" s="35"/>
      <c r="F155" s="35"/>
      <c r="G155" s="35"/>
      <c r="H155" s="33"/>
      <c r="I155" s="33"/>
      <c r="J155" s="33"/>
      <c r="K155" s="33"/>
      <c r="L155" s="33"/>
      <c r="M155" s="33"/>
      <c r="N155" s="33"/>
      <c r="O155" s="33"/>
      <c r="P155" s="33"/>
      <c r="Q155" s="33"/>
      <c r="R155" s="33"/>
      <c r="S155" s="33"/>
      <c r="T155" s="33"/>
      <c r="U155" s="33"/>
      <c r="V155" s="33"/>
      <c r="W155" s="33"/>
      <c r="X155" s="33"/>
      <c r="Y155" s="33"/>
      <c r="Z155" s="33"/>
      <c r="AA155" s="33"/>
      <c r="AB155" s="33"/>
      <c r="AC155" s="33"/>
      <c r="AD155" s="33"/>
      <c r="AE155" s="33"/>
      <c r="AF155" s="33"/>
      <c r="AG155" s="33"/>
      <c r="AH155" s="32"/>
    </row>
    <row r="156" spans="1:34" ht="15.75" thickBot="1">
      <c r="A156" s="36"/>
      <c r="B156" s="35"/>
      <c r="C156" s="35"/>
      <c r="D156" s="35"/>
      <c r="E156" s="35"/>
      <c r="F156" s="35"/>
      <c r="G156" s="35"/>
      <c r="H156" s="33"/>
      <c r="I156" s="33"/>
      <c r="J156" s="33"/>
      <c r="K156" s="33"/>
      <c r="L156" s="33"/>
      <c r="M156" s="33"/>
      <c r="N156" s="33"/>
      <c r="O156" s="33"/>
      <c r="P156" s="33"/>
      <c r="Q156" s="33"/>
      <c r="R156" s="33"/>
      <c r="S156" s="33"/>
      <c r="T156" s="33"/>
      <c r="U156" s="33"/>
      <c r="V156" s="33"/>
      <c r="W156" s="33"/>
      <c r="X156" s="33"/>
      <c r="Y156" s="33"/>
      <c r="Z156" s="33"/>
      <c r="AA156" s="33"/>
      <c r="AB156" s="33"/>
      <c r="AC156" s="33"/>
      <c r="AD156" s="33"/>
      <c r="AE156" s="33"/>
      <c r="AF156" s="33"/>
      <c r="AG156" s="33"/>
      <c r="AH156" s="32"/>
    </row>
    <row r="157" spans="1:34" ht="20.25">
      <c r="A157" s="36"/>
      <c r="B157" s="37"/>
      <c r="C157" s="84" t="s">
        <v>134</v>
      </c>
      <c r="D157" s="85"/>
      <c r="E157" s="86"/>
      <c r="F157" s="37"/>
      <c r="G157" s="35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3"/>
      <c r="T157" s="33"/>
      <c r="U157" s="33"/>
      <c r="V157" s="33"/>
      <c r="W157" s="33"/>
      <c r="X157" s="33"/>
      <c r="Y157" s="33"/>
      <c r="Z157" s="33"/>
      <c r="AA157" s="33"/>
      <c r="AB157" s="33"/>
      <c r="AC157" s="33"/>
      <c r="AD157" s="33"/>
      <c r="AE157" s="33"/>
      <c r="AF157" s="33"/>
      <c r="AG157" s="33"/>
      <c r="AH157" s="32"/>
    </row>
    <row r="158" spans="1:34" ht="21" thickBot="1">
      <c r="A158" s="36"/>
      <c r="B158" s="37"/>
      <c r="C158" s="87"/>
      <c r="D158" s="88"/>
      <c r="E158" s="89"/>
      <c r="F158" s="37"/>
      <c r="G158" s="35"/>
      <c r="H158" s="33"/>
      <c r="I158" s="33"/>
      <c r="J158" s="33"/>
      <c r="K158" s="33"/>
      <c r="L158" s="33"/>
      <c r="M158" s="33"/>
      <c r="N158" s="33"/>
      <c r="O158" s="33"/>
      <c r="P158" s="33"/>
      <c r="Q158" s="33"/>
      <c r="R158" s="33"/>
      <c r="S158" s="33"/>
      <c r="T158" s="33"/>
      <c r="U158" s="33"/>
      <c r="V158" s="33"/>
      <c r="W158" s="33"/>
      <c r="X158" s="33"/>
      <c r="Y158" s="33"/>
      <c r="Z158" s="33"/>
      <c r="AA158" s="33"/>
      <c r="AB158" s="33"/>
      <c r="AC158" s="33"/>
      <c r="AD158" s="33"/>
      <c r="AE158" s="33"/>
      <c r="AF158" s="33"/>
      <c r="AG158" s="33"/>
      <c r="AH158" s="32"/>
    </row>
    <row r="159" spans="1:34" ht="15.75" thickBot="1">
      <c r="A159" s="36"/>
      <c r="B159" s="35"/>
      <c r="C159" s="35"/>
      <c r="D159" s="35"/>
      <c r="E159" s="35"/>
      <c r="F159" s="35"/>
      <c r="G159" s="35"/>
      <c r="H159" s="33"/>
      <c r="I159" s="33"/>
      <c r="J159" s="33"/>
      <c r="K159" s="33"/>
      <c r="L159" s="33"/>
      <c r="M159" s="33"/>
      <c r="N159" s="33"/>
      <c r="O159" s="33"/>
      <c r="P159" s="33"/>
      <c r="Q159" s="33"/>
      <c r="R159" s="33"/>
      <c r="S159" s="33"/>
      <c r="T159" s="33"/>
      <c r="U159" s="33"/>
      <c r="V159" s="33"/>
      <c r="W159" s="33"/>
      <c r="X159" s="33"/>
      <c r="Y159" s="33"/>
      <c r="Z159" s="33"/>
      <c r="AA159" s="33"/>
      <c r="AB159" s="33"/>
      <c r="AC159" s="33"/>
      <c r="AD159" s="33"/>
      <c r="AE159" s="33"/>
      <c r="AF159" s="33"/>
      <c r="AG159" s="33"/>
      <c r="AH159" s="32"/>
    </row>
    <row r="160" spans="1:34">
      <c r="A160" s="76" t="s">
        <v>133</v>
      </c>
      <c r="B160" s="91">
        <f>C34</f>
        <v>0</v>
      </c>
      <c r="C160" s="35"/>
      <c r="D160" s="80" t="str">
        <f>COUNTIF(AE167:AE176,"&gt;"&amp;B160)&amp;" / 10"</f>
        <v>0 / 10</v>
      </c>
      <c r="E160" s="81"/>
      <c r="F160" s="35"/>
      <c r="G160" s="35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3"/>
      <c r="T160" s="33"/>
      <c r="U160" s="33"/>
      <c r="V160" s="33"/>
      <c r="W160" s="33"/>
      <c r="X160" s="33"/>
      <c r="Y160" s="33"/>
      <c r="Z160" s="33"/>
      <c r="AA160" s="33"/>
      <c r="AB160" s="33"/>
      <c r="AC160" s="33"/>
      <c r="AD160" s="33"/>
      <c r="AE160" s="33"/>
      <c r="AF160" s="33"/>
      <c r="AG160" s="33"/>
      <c r="AH160" s="32"/>
    </row>
    <row r="161" spans="1:34" ht="15.75" thickBot="1">
      <c r="A161" s="90"/>
      <c r="B161" s="92"/>
      <c r="C161" s="35"/>
      <c r="D161" s="82"/>
      <c r="E161" s="83"/>
      <c r="F161" s="35"/>
      <c r="G161" s="35"/>
      <c r="H161" s="33"/>
      <c r="I161" s="33"/>
      <c r="J161" s="33"/>
      <c r="K161" s="33"/>
      <c r="L161" s="33"/>
      <c r="M161" s="33"/>
      <c r="N161" s="33"/>
      <c r="O161" s="33"/>
      <c r="P161" s="33"/>
      <c r="Q161" s="33"/>
      <c r="R161" s="33"/>
      <c r="S161" s="33"/>
      <c r="T161" s="33"/>
      <c r="U161" s="33"/>
      <c r="V161" s="33"/>
      <c r="W161" s="33"/>
      <c r="X161" s="33"/>
      <c r="Y161" s="33"/>
      <c r="Z161" s="33"/>
      <c r="AA161" s="33"/>
      <c r="AB161" s="33"/>
      <c r="AC161" s="33"/>
      <c r="AD161" s="33"/>
      <c r="AE161" s="33"/>
      <c r="AF161" s="33"/>
      <c r="AG161" s="33"/>
      <c r="AH161" s="32"/>
    </row>
    <row r="162" spans="1:34">
      <c r="A162" s="76" t="s">
        <v>132</v>
      </c>
      <c r="B162" s="78">
        <f>B160</f>
        <v>0</v>
      </c>
      <c r="C162" s="35"/>
      <c r="D162" s="80" t="str">
        <f>COUNTIF(AE167:AE176,"&lt;"&amp;B162)&amp;" / 10"</f>
        <v>0 / 10</v>
      </c>
      <c r="E162" s="81"/>
      <c r="F162" s="35"/>
      <c r="G162" s="35"/>
      <c r="H162" s="33"/>
      <c r="I162" s="33"/>
      <c r="J162" s="33"/>
      <c r="K162" s="33"/>
      <c r="L162" s="33"/>
      <c r="M162" s="33"/>
      <c r="N162" s="33"/>
      <c r="O162" s="33"/>
      <c r="P162" s="33"/>
      <c r="Q162" s="33"/>
      <c r="R162" s="33"/>
      <c r="S162" s="33"/>
      <c r="T162" s="33"/>
      <c r="U162" s="33"/>
      <c r="V162" s="33"/>
      <c r="W162" s="33"/>
      <c r="X162" s="33"/>
      <c r="Y162" s="33"/>
      <c r="Z162" s="33"/>
      <c r="AA162" s="33"/>
      <c r="AB162" s="33"/>
      <c r="AC162" s="33"/>
      <c r="AD162" s="33"/>
      <c r="AE162" s="33"/>
      <c r="AF162" s="33"/>
      <c r="AG162" s="33"/>
      <c r="AH162" s="32"/>
    </row>
    <row r="163" spans="1:34" ht="15.75" thickBot="1">
      <c r="A163" s="77"/>
      <c r="B163" s="79"/>
      <c r="C163" s="35"/>
      <c r="D163" s="82"/>
      <c r="E163" s="83"/>
      <c r="F163" s="35"/>
      <c r="G163" s="35"/>
      <c r="H163" s="33"/>
      <c r="I163" s="33"/>
      <c r="J163" s="33"/>
      <c r="K163" s="33"/>
      <c r="L163" s="33"/>
      <c r="M163" s="33"/>
      <c r="N163" s="33"/>
      <c r="O163" s="33"/>
      <c r="P163" s="33"/>
      <c r="Q163" s="33"/>
      <c r="R163" s="33"/>
      <c r="S163" s="33"/>
      <c r="T163" s="33"/>
      <c r="U163" s="33"/>
      <c r="V163" s="33"/>
      <c r="W163" s="33"/>
      <c r="X163" s="33"/>
      <c r="Y163" s="33"/>
      <c r="Z163" s="33"/>
      <c r="AA163" s="33"/>
      <c r="AB163" s="33"/>
      <c r="AC163" s="33"/>
      <c r="AD163" s="33"/>
      <c r="AE163" s="33"/>
      <c r="AF163" s="33"/>
      <c r="AG163" s="33"/>
      <c r="AH163" s="32"/>
    </row>
    <row r="164" spans="1:34">
      <c r="A164" s="36"/>
      <c r="B164" s="35"/>
      <c r="C164" s="35"/>
      <c r="D164" s="35"/>
      <c r="E164" s="35"/>
      <c r="F164" s="35"/>
      <c r="G164" s="35"/>
      <c r="H164" s="33"/>
      <c r="I164" s="33"/>
      <c r="J164" s="33"/>
      <c r="K164" s="33"/>
      <c r="L164" s="33"/>
      <c r="M164" s="33"/>
      <c r="N164" s="33"/>
      <c r="O164" s="33"/>
      <c r="P164" s="33"/>
      <c r="Q164" s="33"/>
      <c r="R164" s="33"/>
      <c r="S164" s="33"/>
      <c r="T164" s="33"/>
      <c r="U164" s="33"/>
      <c r="V164" s="33"/>
      <c r="W164" s="33"/>
      <c r="X164" s="33"/>
      <c r="Y164" s="33"/>
      <c r="Z164" s="33"/>
      <c r="AA164" s="33"/>
      <c r="AB164" s="33"/>
      <c r="AC164" s="33"/>
      <c r="AD164" s="33"/>
      <c r="AE164" s="33"/>
      <c r="AF164" s="33"/>
      <c r="AG164" s="33"/>
      <c r="AH164" s="32"/>
    </row>
    <row r="165" spans="1:34" ht="15.75" thickBot="1">
      <c r="A165" s="34"/>
      <c r="B165" s="33"/>
      <c r="C165" s="33"/>
      <c r="D165" s="33"/>
      <c r="E165" s="33"/>
      <c r="F165" s="33"/>
      <c r="G165" s="33"/>
      <c r="H165" s="33"/>
      <c r="I165" s="33"/>
      <c r="J165" s="33"/>
      <c r="K165" s="33"/>
      <c r="L165" s="33"/>
      <c r="M165" s="33"/>
      <c r="N165" s="33"/>
      <c r="O165" s="33"/>
      <c r="P165" s="33"/>
      <c r="Q165" s="33"/>
      <c r="R165" s="33"/>
      <c r="S165" s="33"/>
      <c r="T165" s="33"/>
      <c r="U165" s="33"/>
      <c r="V165" s="33"/>
      <c r="W165" s="33"/>
      <c r="X165" s="33"/>
      <c r="Y165" s="33"/>
      <c r="Z165" s="33"/>
      <c r="AA165" s="33"/>
      <c r="AB165" s="33"/>
      <c r="AC165" s="33"/>
      <c r="AD165" s="33"/>
      <c r="AE165" s="33"/>
      <c r="AF165" s="33"/>
      <c r="AG165" s="33"/>
      <c r="AH165" s="32"/>
    </row>
    <row r="166" spans="1:34">
      <c r="A166" s="31" t="s">
        <v>6</v>
      </c>
      <c r="B166" s="29" t="s">
        <v>7</v>
      </c>
      <c r="C166" s="29" t="s">
        <v>8</v>
      </c>
      <c r="D166" s="29" t="s">
        <v>9</v>
      </c>
      <c r="E166" s="29" t="s">
        <v>10</v>
      </c>
      <c r="F166" s="29" t="s">
        <v>131</v>
      </c>
      <c r="G166" s="29" t="s">
        <v>11</v>
      </c>
      <c r="H166" s="29" t="s">
        <v>131</v>
      </c>
      <c r="I166" s="29" t="s">
        <v>12</v>
      </c>
      <c r="J166" s="29" t="s">
        <v>13</v>
      </c>
      <c r="K166" s="29" t="s">
        <v>14</v>
      </c>
      <c r="L166" s="29" t="s">
        <v>15</v>
      </c>
      <c r="M166" s="29" t="s">
        <v>16</v>
      </c>
      <c r="N166" s="29" t="s">
        <v>17</v>
      </c>
      <c r="O166" s="29" t="s">
        <v>18</v>
      </c>
      <c r="P166" s="29" t="s">
        <v>19</v>
      </c>
      <c r="Q166" s="29" t="s">
        <v>20</v>
      </c>
      <c r="R166" s="29" t="s">
        <v>21</v>
      </c>
      <c r="S166" s="29" t="s">
        <v>22</v>
      </c>
      <c r="T166" s="29" t="s">
        <v>23</v>
      </c>
      <c r="U166" s="29" t="s">
        <v>24</v>
      </c>
      <c r="V166" s="30" t="s">
        <v>130</v>
      </c>
      <c r="W166" s="30" t="s">
        <v>129</v>
      </c>
      <c r="X166" s="29" t="s">
        <v>25</v>
      </c>
      <c r="Y166" s="29" t="s">
        <v>26</v>
      </c>
      <c r="Z166" s="29" t="s">
        <v>27</v>
      </c>
      <c r="AA166" s="29" t="s">
        <v>28</v>
      </c>
      <c r="AB166" s="30" t="s">
        <v>128</v>
      </c>
      <c r="AC166" s="29" t="s">
        <v>29</v>
      </c>
      <c r="AD166" s="29" t="s">
        <v>30</v>
      </c>
      <c r="AE166" s="28" t="s">
        <v>127</v>
      </c>
      <c r="AF166" s="27" t="s">
        <v>126</v>
      </c>
      <c r="AG166" s="26" t="s">
        <v>125</v>
      </c>
      <c r="AH166" s="26" t="s">
        <v>124</v>
      </c>
    </row>
    <row r="167" spans="1:34">
      <c r="A167" s="25"/>
      <c r="B167" s="20"/>
      <c r="C167" s="23"/>
      <c r="D167" s="20"/>
      <c r="E167" s="20"/>
      <c r="F167" s="20"/>
      <c r="G167" s="20"/>
      <c r="H167" s="20"/>
      <c r="I167" s="20"/>
      <c r="J167" s="22"/>
      <c r="K167" s="20"/>
      <c r="L167" s="20"/>
      <c r="M167" s="20"/>
      <c r="N167" s="20"/>
      <c r="O167" s="20"/>
      <c r="P167" s="20"/>
      <c r="Q167" s="20"/>
      <c r="R167" s="20"/>
      <c r="S167" s="20"/>
      <c r="T167" s="20"/>
      <c r="U167" s="20"/>
      <c r="V167" s="21"/>
      <c r="W167" s="21"/>
      <c r="X167" s="20"/>
      <c r="Y167" s="20"/>
      <c r="Z167" s="20"/>
      <c r="AA167" s="20"/>
      <c r="AB167" s="21"/>
      <c r="AC167" s="20"/>
      <c r="AD167" s="20"/>
      <c r="AE167" s="19">
        <f t="shared" ref="AE167:AE176" si="12">SUM(AB167+W167+V167)</f>
        <v>0</v>
      </c>
      <c r="AF167" s="18">
        <f t="shared" ref="AF167:AF176" si="13">_xlfn.NUMBERVALUE(AB167)</f>
        <v>0</v>
      </c>
      <c r="AG167" s="17">
        <f t="shared" ref="AG167:AG176" si="14">_xlfn.NUMBERVALUE(W167)</f>
        <v>0</v>
      </c>
      <c r="AH167" s="17">
        <f t="shared" ref="AH167:AH176" si="15">_xlfn.NUMBERVALUE(V167)</f>
        <v>0</v>
      </c>
    </row>
    <row r="168" spans="1:34">
      <c r="A168" s="24"/>
      <c r="B168" s="20"/>
      <c r="C168" s="23"/>
      <c r="D168" s="20"/>
      <c r="E168" s="20"/>
      <c r="F168" s="20"/>
      <c r="G168" s="20"/>
      <c r="H168" s="20"/>
      <c r="I168" s="20"/>
      <c r="J168" s="22"/>
      <c r="K168" s="20"/>
      <c r="L168" s="20"/>
      <c r="M168" s="20"/>
      <c r="N168" s="20"/>
      <c r="O168" s="20"/>
      <c r="P168" s="20"/>
      <c r="Q168" s="20"/>
      <c r="R168" s="20"/>
      <c r="S168" s="20"/>
      <c r="T168" s="20"/>
      <c r="U168" s="20"/>
      <c r="V168" s="21"/>
      <c r="W168" s="21"/>
      <c r="X168" s="20"/>
      <c r="Y168" s="20"/>
      <c r="Z168" s="20"/>
      <c r="AA168" s="20"/>
      <c r="AB168" s="21"/>
      <c r="AC168" s="20"/>
      <c r="AD168" s="20"/>
      <c r="AE168" s="19">
        <f t="shared" si="12"/>
        <v>0</v>
      </c>
      <c r="AF168" s="18">
        <f t="shared" si="13"/>
        <v>0</v>
      </c>
      <c r="AG168" s="17">
        <f t="shared" si="14"/>
        <v>0</v>
      </c>
      <c r="AH168" s="17">
        <f t="shared" si="15"/>
        <v>0</v>
      </c>
    </row>
    <row r="169" spans="1:34">
      <c r="A169" s="24"/>
      <c r="B169" s="20"/>
      <c r="C169" s="23"/>
      <c r="D169" s="20"/>
      <c r="E169" s="20"/>
      <c r="F169" s="20"/>
      <c r="G169" s="20"/>
      <c r="H169" s="20"/>
      <c r="I169" s="20"/>
      <c r="J169" s="22"/>
      <c r="K169" s="20"/>
      <c r="L169" s="20"/>
      <c r="M169" s="20"/>
      <c r="N169" s="20"/>
      <c r="O169" s="20"/>
      <c r="P169" s="20"/>
      <c r="Q169" s="20"/>
      <c r="R169" s="20"/>
      <c r="S169" s="20"/>
      <c r="T169" s="20"/>
      <c r="U169" s="20"/>
      <c r="V169" s="21"/>
      <c r="W169" s="21"/>
      <c r="X169" s="20"/>
      <c r="Y169" s="20"/>
      <c r="Z169" s="20"/>
      <c r="AA169" s="20"/>
      <c r="AB169" s="21"/>
      <c r="AC169" s="20"/>
      <c r="AD169" s="20"/>
      <c r="AE169" s="19">
        <f t="shared" si="12"/>
        <v>0</v>
      </c>
      <c r="AF169" s="18">
        <f t="shared" si="13"/>
        <v>0</v>
      </c>
      <c r="AG169" s="17">
        <f t="shared" si="14"/>
        <v>0</v>
      </c>
      <c r="AH169" s="17">
        <f t="shared" si="15"/>
        <v>0</v>
      </c>
    </row>
    <row r="170" spans="1:34">
      <c r="A170" s="24"/>
      <c r="B170" s="20"/>
      <c r="C170" s="23"/>
      <c r="D170" s="20"/>
      <c r="E170" s="20"/>
      <c r="F170" s="20"/>
      <c r="G170" s="20"/>
      <c r="H170" s="20"/>
      <c r="I170" s="20"/>
      <c r="J170" s="22"/>
      <c r="K170" s="20"/>
      <c r="L170" s="20"/>
      <c r="M170" s="20"/>
      <c r="N170" s="20"/>
      <c r="O170" s="20"/>
      <c r="P170" s="20"/>
      <c r="Q170" s="20"/>
      <c r="R170" s="20"/>
      <c r="S170" s="20"/>
      <c r="T170" s="20"/>
      <c r="U170" s="20"/>
      <c r="V170" s="21"/>
      <c r="W170" s="21"/>
      <c r="X170" s="20"/>
      <c r="Y170" s="20"/>
      <c r="Z170" s="20"/>
      <c r="AA170" s="20"/>
      <c r="AB170" s="21"/>
      <c r="AC170" s="20"/>
      <c r="AD170" s="20"/>
      <c r="AE170" s="19">
        <f t="shared" si="12"/>
        <v>0</v>
      </c>
      <c r="AF170" s="18">
        <f t="shared" si="13"/>
        <v>0</v>
      </c>
      <c r="AG170" s="17">
        <f t="shared" si="14"/>
        <v>0</v>
      </c>
      <c r="AH170" s="17">
        <f t="shared" si="15"/>
        <v>0</v>
      </c>
    </row>
    <row r="171" spans="1:34">
      <c r="A171" s="24"/>
      <c r="B171" s="20"/>
      <c r="C171" s="23"/>
      <c r="D171" s="20"/>
      <c r="E171" s="20"/>
      <c r="F171" s="20"/>
      <c r="G171" s="20"/>
      <c r="H171" s="20"/>
      <c r="I171" s="20"/>
      <c r="J171" s="22"/>
      <c r="K171" s="20"/>
      <c r="L171" s="20"/>
      <c r="M171" s="20"/>
      <c r="N171" s="20"/>
      <c r="O171" s="20"/>
      <c r="P171" s="20"/>
      <c r="Q171" s="20"/>
      <c r="R171" s="20"/>
      <c r="S171" s="20"/>
      <c r="T171" s="20"/>
      <c r="U171" s="20"/>
      <c r="V171" s="21"/>
      <c r="W171" s="21"/>
      <c r="X171" s="20"/>
      <c r="Y171" s="20"/>
      <c r="Z171" s="20"/>
      <c r="AA171" s="20"/>
      <c r="AB171" s="21"/>
      <c r="AC171" s="20"/>
      <c r="AD171" s="20"/>
      <c r="AE171" s="19">
        <f t="shared" si="12"/>
        <v>0</v>
      </c>
      <c r="AF171" s="18">
        <f t="shared" si="13"/>
        <v>0</v>
      </c>
      <c r="AG171" s="17">
        <f t="shared" si="14"/>
        <v>0</v>
      </c>
      <c r="AH171" s="17">
        <f t="shared" si="15"/>
        <v>0</v>
      </c>
    </row>
    <row r="172" spans="1:34">
      <c r="A172" s="24"/>
      <c r="B172" s="20"/>
      <c r="C172" s="23"/>
      <c r="D172" s="20"/>
      <c r="E172" s="20"/>
      <c r="F172" s="20"/>
      <c r="G172" s="20"/>
      <c r="H172" s="20"/>
      <c r="I172" s="20"/>
      <c r="J172" s="22"/>
      <c r="K172" s="20"/>
      <c r="L172" s="20"/>
      <c r="M172" s="20"/>
      <c r="N172" s="20"/>
      <c r="O172" s="20"/>
      <c r="P172" s="20"/>
      <c r="Q172" s="20"/>
      <c r="R172" s="20"/>
      <c r="S172" s="20"/>
      <c r="T172" s="20"/>
      <c r="U172" s="20"/>
      <c r="V172" s="21"/>
      <c r="W172" s="21"/>
      <c r="X172" s="20"/>
      <c r="Y172" s="20"/>
      <c r="Z172" s="20"/>
      <c r="AA172" s="20"/>
      <c r="AB172" s="21"/>
      <c r="AC172" s="20"/>
      <c r="AD172" s="20"/>
      <c r="AE172" s="19">
        <f t="shared" si="12"/>
        <v>0</v>
      </c>
      <c r="AF172" s="18">
        <f t="shared" si="13"/>
        <v>0</v>
      </c>
      <c r="AG172" s="17">
        <f t="shared" si="14"/>
        <v>0</v>
      </c>
      <c r="AH172" s="17">
        <f t="shared" si="15"/>
        <v>0</v>
      </c>
    </row>
    <row r="173" spans="1:34">
      <c r="A173" s="24"/>
      <c r="B173" s="20"/>
      <c r="C173" s="23"/>
      <c r="D173" s="20"/>
      <c r="E173" s="20"/>
      <c r="F173" s="20"/>
      <c r="G173" s="20"/>
      <c r="H173" s="20"/>
      <c r="I173" s="20"/>
      <c r="J173" s="22"/>
      <c r="K173" s="20"/>
      <c r="L173" s="20"/>
      <c r="M173" s="20"/>
      <c r="N173" s="20"/>
      <c r="O173" s="20"/>
      <c r="P173" s="20"/>
      <c r="Q173" s="20"/>
      <c r="R173" s="20"/>
      <c r="S173" s="20"/>
      <c r="T173" s="20"/>
      <c r="U173" s="20"/>
      <c r="V173" s="21"/>
      <c r="W173" s="21"/>
      <c r="X173" s="20"/>
      <c r="Y173" s="20"/>
      <c r="Z173" s="20"/>
      <c r="AA173" s="20"/>
      <c r="AB173" s="21"/>
      <c r="AC173" s="20"/>
      <c r="AD173" s="20"/>
      <c r="AE173" s="19">
        <f t="shared" si="12"/>
        <v>0</v>
      </c>
      <c r="AF173" s="18">
        <f t="shared" si="13"/>
        <v>0</v>
      </c>
      <c r="AG173" s="17">
        <f t="shared" si="14"/>
        <v>0</v>
      </c>
      <c r="AH173" s="17">
        <f t="shared" si="15"/>
        <v>0</v>
      </c>
    </row>
    <row r="174" spans="1:34">
      <c r="A174" s="24"/>
      <c r="B174" s="20"/>
      <c r="C174" s="23"/>
      <c r="D174" s="20"/>
      <c r="E174" s="20"/>
      <c r="F174" s="20"/>
      <c r="G174" s="20"/>
      <c r="H174" s="20"/>
      <c r="I174" s="20"/>
      <c r="J174" s="22"/>
      <c r="K174" s="20"/>
      <c r="L174" s="20"/>
      <c r="M174" s="20"/>
      <c r="N174" s="20"/>
      <c r="O174" s="20"/>
      <c r="P174" s="20"/>
      <c r="Q174" s="20"/>
      <c r="R174" s="20"/>
      <c r="S174" s="20"/>
      <c r="T174" s="20"/>
      <c r="U174" s="20"/>
      <c r="V174" s="21"/>
      <c r="W174" s="21"/>
      <c r="X174" s="20"/>
      <c r="Y174" s="20"/>
      <c r="Z174" s="20"/>
      <c r="AA174" s="20"/>
      <c r="AB174" s="21"/>
      <c r="AC174" s="20"/>
      <c r="AD174" s="20"/>
      <c r="AE174" s="19">
        <f t="shared" si="12"/>
        <v>0</v>
      </c>
      <c r="AF174" s="18">
        <f t="shared" si="13"/>
        <v>0</v>
      </c>
      <c r="AG174" s="17">
        <f t="shared" si="14"/>
        <v>0</v>
      </c>
      <c r="AH174" s="17">
        <f t="shared" si="15"/>
        <v>0</v>
      </c>
    </row>
    <row r="175" spans="1:34">
      <c r="A175" s="24"/>
      <c r="B175" s="20"/>
      <c r="C175" s="23"/>
      <c r="D175" s="20"/>
      <c r="E175" s="20"/>
      <c r="F175" s="20"/>
      <c r="G175" s="20"/>
      <c r="H175" s="20"/>
      <c r="I175" s="20"/>
      <c r="J175" s="22"/>
      <c r="K175" s="20"/>
      <c r="L175" s="20"/>
      <c r="M175" s="20"/>
      <c r="N175" s="20"/>
      <c r="O175" s="20"/>
      <c r="P175" s="20"/>
      <c r="Q175" s="20"/>
      <c r="R175" s="20"/>
      <c r="S175" s="20"/>
      <c r="T175" s="20"/>
      <c r="U175" s="20"/>
      <c r="V175" s="21"/>
      <c r="W175" s="21"/>
      <c r="X175" s="20"/>
      <c r="Y175" s="20"/>
      <c r="Z175" s="20"/>
      <c r="AA175" s="20"/>
      <c r="AB175" s="21"/>
      <c r="AC175" s="20"/>
      <c r="AD175" s="20"/>
      <c r="AE175" s="19">
        <f t="shared" si="12"/>
        <v>0</v>
      </c>
      <c r="AF175" s="18">
        <f t="shared" si="13"/>
        <v>0</v>
      </c>
      <c r="AG175" s="17">
        <f t="shared" si="14"/>
        <v>0</v>
      </c>
      <c r="AH175" s="17">
        <f t="shared" si="15"/>
        <v>0</v>
      </c>
    </row>
    <row r="176" spans="1:34" ht="15.75" thickBot="1">
      <c r="A176" s="16"/>
      <c r="B176" s="12"/>
      <c r="C176" s="15"/>
      <c r="D176" s="12"/>
      <c r="E176" s="12"/>
      <c r="F176" s="12"/>
      <c r="G176" s="12"/>
      <c r="H176" s="12"/>
      <c r="I176" s="12"/>
      <c r="J176" s="14"/>
      <c r="K176" s="12"/>
      <c r="L176" s="12"/>
      <c r="M176" s="12"/>
      <c r="N176" s="12"/>
      <c r="O176" s="12"/>
      <c r="P176" s="12"/>
      <c r="Q176" s="12"/>
      <c r="R176" s="12"/>
      <c r="S176" s="12"/>
      <c r="T176" s="12"/>
      <c r="U176" s="12"/>
      <c r="V176" s="13"/>
      <c r="W176" s="13"/>
      <c r="X176" s="12"/>
      <c r="Y176" s="12"/>
      <c r="Z176" s="12"/>
      <c r="AA176" s="12"/>
      <c r="AB176" s="13"/>
      <c r="AC176" s="12"/>
      <c r="AD176" s="12"/>
      <c r="AE176" s="11">
        <f t="shared" si="12"/>
        <v>0</v>
      </c>
      <c r="AF176" s="10">
        <f t="shared" si="13"/>
        <v>0</v>
      </c>
      <c r="AG176" s="9">
        <f t="shared" si="14"/>
        <v>0</v>
      </c>
      <c r="AH176" s="9">
        <f t="shared" si="15"/>
        <v>0</v>
      </c>
    </row>
    <row r="177" spans="1:34" ht="15.75" thickBot="1"/>
    <row r="178" spans="1:34">
      <c r="A178" s="105" t="s">
        <v>138</v>
      </c>
      <c r="B178" s="106"/>
      <c r="C178" s="40"/>
      <c r="D178" s="40"/>
      <c r="E178" s="40"/>
      <c r="F178" s="109">
        <f>G5</f>
        <v>0</v>
      </c>
      <c r="G178" s="110"/>
      <c r="H178" s="111"/>
      <c r="I178" s="40"/>
      <c r="J178" s="40"/>
      <c r="K178" s="40"/>
      <c r="L178" s="115" t="s">
        <v>141</v>
      </c>
      <c r="M178" s="116"/>
      <c r="N178" s="117"/>
      <c r="O178" s="40"/>
      <c r="P178" s="40"/>
      <c r="Q178" s="40"/>
      <c r="R178" s="40"/>
      <c r="S178" s="40"/>
      <c r="T178" s="40"/>
      <c r="U178" s="40"/>
      <c r="V178" s="40"/>
      <c r="W178" s="40"/>
      <c r="X178" s="40"/>
      <c r="Y178" s="40"/>
      <c r="Z178" s="40"/>
      <c r="AA178" s="40"/>
      <c r="AB178" s="40"/>
      <c r="AC178" s="40"/>
      <c r="AD178" s="40"/>
      <c r="AE178" s="40"/>
      <c r="AF178" s="40"/>
      <c r="AG178" s="40"/>
      <c r="AH178" s="39"/>
    </row>
    <row r="179" spans="1:34" ht="15.75" thickBot="1">
      <c r="A179" s="107"/>
      <c r="B179" s="108"/>
      <c r="C179" s="33"/>
      <c r="D179" s="33"/>
      <c r="E179" s="33"/>
      <c r="F179" s="112"/>
      <c r="G179" s="113"/>
      <c r="H179" s="114"/>
      <c r="I179" s="33"/>
      <c r="J179" s="33"/>
      <c r="K179" s="33"/>
      <c r="L179" s="118"/>
      <c r="M179" s="119"/>
      <c r="N179" s="120"/>
      <c r="O179" s="33"/>
      <c r="P179" s="33"/>
      <c r="Q179" s="33"/>
      <c r="R179" s="33"/>
      <c r="S179" s="33"/>
      <c r="T179" s="33"/>
      <c r="U179" s="33"/>
      <c r="V179" s="33"/>
      <c r="W179" s="33"/>
      <c r="X179" s="33"/>
      <c r="Y179" s="33"/>
      <c r="Z179" s="33"/>
      <c r="AA179" s="33"/>
      <c r="AB179" s="33"/>
      <c r="AC179" s="33"/>
      <c r="AD179" s="33"/>
      <c r="AE179" s="33"/>
      <c r="AF179" s="33"/>
      <c r="AG179" s="33"/>
      <c r="AH179" s="32"/>
    </row>
    <row r="180" spans="1:34" ht="20.25">
      <c r="A180" s="36"/>
      <c r="B180" s="37"/>
      <c r="C180" s="98" t="s">
        <v>126</v>
      </c>
      <c r="D180" s="99"/>
      <c r="E180" s="100"/>
      <c r="F180" s="37"/>
      <c r="G180" s="35"/>
      <c r="H180" s="37"/>
      <c r="I180" s="98" t="s">
        <v>125</v>
      </c>
      <c r="J180" s="99"/>
      <c r="K180" s="100"/>
      <c r="L180" s="33"/>
      <c r="M180" s="35"/>
      <c r="N180" s="37"/>
      <c r="O180" s="98" t="s">
        <v>124</v>
      </c>
      <c r="P180" s="99"/>
      <c r="Q180" s="100"/>
      <c r="R180" s="33"/>
      <c r="S180" s="33"/>
      <c r="T180" s="33"/>
      <c r="U180" s="33"/>
      <c r="V180" s="33"/>
      <c r="W180" s="33"/>
      <c r="X180" s="33"/>
      <c r="Y180" s="33"/>
      <c r="Z180" s="33"/>
      <c r="AA180" s="33"/>
      <c r="AB180" s="33"/>
      <c r="AC180" s="33"/>
      <c r="AD180" s="33"/>
      <c r="AE180" s="33"/>
      <c r="AF180" s="33"/>
      <c r="AG180" s="33"/>
      <c r="AH180" s="32"/>
    </row>
    <row r="181" spans="1:34" ht="21" thickBot="1">
      <c r="A181" s="36"/>
      <c r="B181" s="37"/>
      <c r="C181" s="101"/>
      <c r="D181" s="102"/>
      <c r="E181" s="103"/>
      <c r="F181" s="37"/>
      <c r="G181" s="35"/>
      <c r="H181" s="37"/>
      <c r="I181" s="101"/>
      <c r="J181" s="102"/>
      <c r="K181" s="103"/>
      <c r="L181" s="33"/>
      <c r="M181" s="35"/>
      <c r="N181" s="37"/>
      <c r="O181" s="101"/>
      <c r="P181" s="102"/>
      <c r="Q181" s="103"/>
      <c r="R181" s="33"/>
      <c r="S181" s="33"/>
      <c r="T181" s="33"/>
      <c r="U181" s="33"/>
      <c r="V181" s="33"/>
      <c r="W181" s="33"/>
      <c r="X181" s="33"/>
      <c r="Y181" s="33"/>
      <c r="Z181" s="33"/>
      <c r="AA181" s="33"/>
      <c r="AB181" s="33"/>
      <c r="AC181" s="33"/>
      <c r="AD181" s="33"/>
      <c r="AE181" s="33"/>
      <c r="AF181" s="33"/>
      <c r="AG181" s="33"/>
      <c r="AH181" s="32"/>
    </row>
    <row r="182" spans="1:34" ht="15.75" thickBot="1">
      <c r="A182" s="36"/>
      <c r="B182" s="35"/>
      <c r="C182" s="35"/>
      <c r="D182" s="35"/>
      <c r="E182" s="35"/>
      <c r="F182" s="35"/>
      <c r="G182" s="38" t="s">
        <v>136</v>
      </c>
      <c r="H182" s="38" t="s">
        <v>135</v>
      </c>
      <c r="I182" s="35"/>
      <c r="J182" s="35"/>
      <c r="K182" s="35"/>
      <c r="L182" s="33"/>
      <c r="M182" s="38" t="s">
        <v>136</v>
      </c>
      <c r="N182" s="38" t="s">
        <v>135</v>
      </c>
      <c r="O182" s="35"/>
      <c r="P182" s="35"/>
      <c r="Q182" s="35"/>
      <c r="R182" s="33"/>
      <c r="S182" s="33"/>
      <c r="T182" s="33"/>
      <c r="U182" s="33"/>
      <c r="V182" s="33"/>
      <c r="W182" s="33"/>
      <c r="X182" s="33"/>
      <c r="Y182" s="33"/>
      <c r="Z182" s="33"/>
      <c r="AA182" s="33"/>
      <c r="AB182" s="33"/>
      <c r="AC182" s="33"/>
      <c r="AD182" s="33"/>
      <c r="AE182" s="33"/>
      <c r="AF182" s="33"/>
      <c r="AG182" s="33"/>
      <c r="AH182" s="32"/>
    </row>
    <row r="183" spans="1:34" ht="15" customHeight="1">
      <c r="A183" s="60">
        <v>19</v>
      </c>
      <c r="B183" s="61"/>
      <c r="C183" s="35"/>
      <c r="D183" s="64" t="str">
        <f>COUNTIF(AF201:AF210,"&gt;"&amp;A183)&amp;" / 10"</f>
        <v>0 / 10</v>
      </c>
      <c r="E183" s="65"/>
      <c r="F183" s="35"/>
      <c r="G183" s="93">
        <v>0</v>
      </c>
      <c r="H183" s="104">
        <f>J10</f>
        <v>0</v>
      </c>
      <c r="I183" s="35"/>
      <c r="J183" s="64" t="str">
        <f>COUNTIFS(AG201:AG210,"&gt;="&amp;G183,AG201:AG210,"&lt;="&amp;H183)&amp;" / 10"</f>
        <v>10 / 10</v>
      </c>
      <c r="K183" s="65"/>
      <c r="L183" s="33"/>
      <c r="M183" s="93">
        <v>0</v>
      </c>
      <c r="N183" s="95">
        <f>K10</f>
        <v>0</v>
      </c>
      <c r="O183" s="35"/>
      <c r="P183" s="64" t="str">
        <f>COUNTIFS(AH201:AH210,"&gt;="&amp;M183,AH201:AH210,"&lt;="&amp;N183)&amp;" / 10"</f>
        <v>10 / 10</v>
      </c>
      <c r="Q183" s="65"/>
      <c r="R183" s="33"/>
      <c r="S183" s="33"/>
      <c r="T183" s="33"/>
      <c r="U183" s="33"/>
      <c r="V183" s="33"/>
      <c r="W183" s="33"/>
      <c r="X183" s="33"/>
      <c r="Y183" s="33"/>
      <c r="Z183" s="33"/>
      <c r="AA183" s="33"/>
      <c r="AB183" s="33"/>
      <c r="AC183" s="33"/>
      <c r="AD183" s="33"/>
      <c r="AE183" s="33"/>
      <c r="AF183" s="33"/>
      <c r="AG183" s="33"/>
      <c r="AH183" s="32"/>
    </row>
    <row r="184" spans="1:34" ht="15.75" customHeight="1" thickBot="1">
      <c r="A184" s="62"/>
      <c r="B184" s="63"/>
      <c r="C184" s="35"/>
      <c r="D184" s="66"/>
      <c r="E184" s="67"/>
      <c r="F184" s="35"/>
      <c r="G184" s="94"/>
      <c r="H184" s="96"/>
      <c r="I184" s="35"/>
      <c r="J184" s="66"/>
      <c r="K184" s="67"/>
      <c r="L184" s="33"/>
      <c r="M184" s="94"/>
      <c r="N184" s="96"/>
      <c r="O184" s="35"/>
      <c r="P184" s="66"/>
      <c r="Q184" s="67"/>
      <c r="R184" s="33"/>
      <c r="S184" s="33"/>
      <c r="T184" s="33"/>
      <c r="U184" s="33"/>
      <c r="V184" s="33"/>
      <c r="W184" s="33"/>
      <c r="X184" s="33"/>
      <c r="Y184" s="33"/>
      <c r="Z184" s="33"/>
      <c r="AA184" s="33"/>
      <c r="AB184" s="33"/>
      <c r="AC184" s="33"/>
      <c r="AD184" s="33"/>
      <c r="AE184" s="33"/>
      <c r="AF184" s="33"/>
      <c r="AG184" s="33"/>
      <c r="AH184" s="32"/>
    </row>
    <row r="185" spans="1:34" ht="15" customHeight="1">
      <c r="A185" s="60">
        <v>24</v>
      </c>
      <c r="B185" s="61"/>
      <c r="C185" s="35"/>
      <c r="D185" s="64" t="str">
        <f>COUNTIF(AF201:AF210,"&gt;"&amp;A185)&amp;" / 10"</f>
        <v>0 / 10</v>
      </c>
      <c r="E185" s="65"/>
      <c r="F185" s="35"/>
      <c r="G185" s="93">
        <f>H183</f>
        <v>0</v>
      </c>
      <c r="H185" s="97" t="str">
        <f>"+"</f>
        <v>+</v>
      </c>
      <c r="I185" s="35"/>
      <c r="J185" s="64" t="str">
        <f>COUNTIFS(AG201:AG210,"&gt;"&amp;G185)&amp;" / 10"</f>
        <v>0 / 10</v>
      </c>
      <c r="K185" s="65"/>
      <c r="L185" s="33"/>
      <c r="M185" s="93">
        <f>N183</f>
        <v>0</v>
      </c>
      <c r="N185" s="97" t="str">
        <f>"+"</f>
        <v>+</v>
      </c>
      <c r="O185" s="35"/>
      <c r="P185" s="64" t="str">
        <f>COUNTIFS(AH201:AH210,"&gt;"&amp;M185)&amp;" / 10"</f>
        <v>0 / 10</v>
      </c>
      <c r="Q185" s="65"/>
      <c r="R185" s="33"/>
      <c r="S185" s="33"/>
      <c r="T185" s="33"/>
      <c r="U185" s="33"/>
      <c r="V185" s="33"/>
      <c r="W185" s="33"/>
      <c r="X185" s="33"/>
      <c r="Y185" s="33"/>
      <c r="Z185" s="33"/>
      <c r="AA185" s="33"/>
      <c r="AB185" s="33"/>
      <c r="AC185" s="33"/>
      <c r="AD185" s="33"/>
      <c r="AE185" s="33"/>
      <c r="AF185" s="33"/>
      <c r="AG185" s="33"/>
      <c r="AH185" s="32"/>
    </row>
    <row r="186" spans="1:34" ht="15.75" customHeight="1" thickBot="1">
      <c r="A186" s="62"/>
      <c r="B186" s="63"/>
      <c r="C186" s="35"/>
      <c r="D186" s="66"/>
      <c r="E186" s="67"/>
      <c r="F186" s="35"/>
      <c r="G186" s="94"/>
      <c r="H186" s="96"/>
      <c r="I186" s="35"/>
      <c r="J186" s="66"/>
      <c r="K186" s="67"/>
      <c r="L186" s="33"/>
      <c r="M186" s="94"/>
      <c r="N186" s="96"/>
      <c r="O186" s="35"/>
      <c r="P186" s="66"/>
      <c r="Q186" s="67"/>
      <c r="R186" s="33"/>
      <c r="S186" s="33"/>
      <c r="T186" s="33"/>
      <c r="U186" s="33"/>
      <c r="V186" s="33"/>
      <c r="W186" s="33"/>
      <c r="X186" s="33"/>
      <c r="Y186" s="33"/>
      <c r="Z186" s="33"/>
      <c r="AA186" s="33"/>
      <c r="AB186" s="33"/>
      <c r="AC186" s="33"/>
      <c r="AD186" s="33"/>
      <c r="AE186" s="33"/>
      <c r="AF186" s="33"/>
      <c r="AG186" s="33"/>
      <c r="AH186" s="32"/>
    </row>
    <row r="187" spans="1:34" ht="15" customHeight="1">
      <c r="A187" s="60">
        <v>29</v>
      </c>
      <c r="B187" s="61"/>
      <c r="C187" s="35"/>
      <c r="D187" s="64" t="str">
        <f>COUNTIF(AF201:AF210,"&gt;"&amp;A187)&amp;" / 10"</f>
        <v>0 / 10</v>
      </c>
      <c r="E187" s="65"/>
      <c r="F187" s="35"/>
      <c r="G187" s="68">
        <v>0</v>
      </c>
      <c r="H187" s="70">
        <v>0</v>
      </c>
      <c r="I187" s="35"/>
      <c r="J187" s="72" t="str">
        <f>COUNTIFS(AG201:AG210,"&gt;="&amp;G187,AG201:AG210,"&lt;="&amp;H187)&amp;" / 10"</f>
        <v>10 / 10</v>
      </c>
      <c r="K187" s="73"/>
      <c r="L187" s="33"/>
      <c r="M187" s="68">
        <v>0</v>
      </c>
      <c r="N187" s="70">
        <v>0</v>
      </c>
      <c r="O187" s="35"/>
      <c r="P187" s="72" t="str">
        <f>COUNTIFS(AH201:AH210,"&gt;="&amp;M187,AH201:AH210,"&lt;="&amp;N187)&amp;" / 10"</f>
        <v>10 / 10</v>
      </c>
      <c r="Q187" s="73"/>
      <c r="R187" s="33"/>
      <c r="S187" s="33"/>
      <c r="T187" s="33"/>
      <c r="U187" s="33"/>
      <c r="V187" s="33"/>
      <c r="W187" s="33"/>
      <c r="X187" s="33"/>
      <c r="Y187" s="33"/>
      <c r="Z187" s="33"/>
      <c r="AA187" s="33"/>
      <c r="AB187" s="33"/>
      <c r="AC187" s="33"/>
      <c r="AD187" s="33"/>
      <c r="AE187" s="33"/>
      <c r="AF187" s="33"/>
      <c r="AG187" s="33"/>
      <c r="AH187" s="32"/>
    </row>
    <row r="188" spans="1:34" ht="15.75" customHeight="1" thickBot="1">
      <c r="A188" s="62"/>
      <c r="B188" s="63"/>
      <c r="C188" s="35"/>
      <c r="D188" s="66"/>
      <c r="E188" s="67"/>
      <c r="F188" s="35"/>
      <c r="G188" s="69"/>
      <c r="H188" s="71"/>
      <c r="I188" s="35"/>
      <c r="J188" s="74"/>
      <c r="K188" s="75"/>
      <c r="L188" s="33"/>
      <c r="M188" s="69"/>
      <c r="N188" s="71"/>
      <c r="O188" s="35"/>
      <c r="P188" s="74"/>
      <c r="Q188" s="75"/>
      <c r="R188" s="33"/>
      <c r="S188" s="33"/>
      <c r="T188" s="33"/>
      <c r="U188" s="33"/>
      <c r="V188" s="33"/>
      <c r="W188" s="33"/>
      <c r="X188" s="33"/>
      <c r="Y188" s="33"/>
      <c r="Z188" s="33"/>
      <c r="AA188" s="33"/>
      <c r="AB188" s="33"/>
      <c r="AC188" s="33"/>
      <c r="AD188" s="33"/>
      <c r="AE188" s="33"/>
      <c r="AF188" s="33"/>
      <c r="AG188" s="33"/>
      <c r="AH188" s="32"/>
    </row>
    <row r="189" spans="1:34">
      <c r="A189" s="36"/>
      <c r="B189" s="35"/>
      <c r="C189" s="35"/>
      <c r="D189" s="35"/>
      <c r="E189" s="35"/>
      <c r="F189" s="35"/>
      <c r="G189" s="35"/>
      <c r="H189" s="33"/>
      <c r="I189" s="33"/>
      <c r="J189" s="33"/>
      <c r="K189" s="33"/>
      <c r="L189" s="33"/>
      <c r="M189" s="33"/>
      <c r="N189" s="33"/>
      <c r="O189" s="33"/>
      <c r="P189" s="33"/>
      <c r="Q189" s="33"/>
      <c r="R189" s="33"/>
      <c r="S189" s="33"/>
      <c r="T189" s="33"/>
      <c r="U189" s="33"/>
      <c r="V189" s="33"/>
      <c r="W189" s="33"/>
      <c r="X189" s="33"/>
      <c r="Y189" s="33"/>
      <c r="Z189" s="33"/>
      <c r="AA189" s="33"/>
      <c r="AB189" s="33"/>
      <c r="AC189" s="33"/>
      <c r="AD189" s="33"/>
      <c r="AE189" s="33"/>
      <c r="AF189" s="33"/>
      <c r="AG189" s="33"/>
      <c r="AH189" s="32"/>
    </row>
    <row r="190" spans="1:34" ht="15.75" thickBot="1">
      <c r="A190" s="36"/>
      <c r="B190" s="35"/>
      <c r="C190" s="35"/>
      <c r="D190" s="35"/>
      <c r="E190" s="35"/>
      <c r="F190" s="35"/>
      <c r="G190" s="35"/>
      <c r="H190" s="33"/>
      <c r="I190" s="33"/>
      <c r="J190" s="33"/>
      <c r="K190" s="33"/>
      <c r="L190" s="33"/>
      <c r="M190" s="33"/>
      <c r="N190" s="33"/>
      <c r="O190" s="33"/>
      <c r="P190" s="33"/>
      <c r="Q190" s="33"/>
      <c r="R190" s="33"/>
      <c r="S190" s="33"/>
      <c r="T190" s="33"/>
      <c r="U190" s="33"/>
      <c r="V190" s="33"/>
      <c r="W190" s="33"/>
      <c r="X190" s="33"/>
      <c r="Y190" s="33"/>
      <c r="Z190" s="33"/>
      <c r="AA190" s="33"/>
      <c r="AB190" s="33"/>
      <c r="AC190" s="33"/>
      <c r="AD190" s="33"/>
      <c r="AE190" s="33"/>
      <c r="AF190" s="33"/>
      <c r="AG190" s="33"/>
      <c r="AH190" s="32"/>
    </row>
    <row r="191" spans="1:34" ht="20.25">
      <c r="A191" s="36"/>
      <c r="B191" s="37"/>
      <c r="C191" s="84" t="s">
        <v>134</v>
      </c>
      <c r="D191" s="85"/>
      <c r="E191" s="86"/>
      <c r="F191" s="37"/>
      <c r="G191" s="35"/>
      <c r="H191" s="33"/>
      <c r="I191" s="33"/>
      <c r="J191" s="33"/>
      <c r="K191" s="33"/>
      <c r="L191" s="33"/>
      <c r="M191" s="33"/>
      <c r="N191" s="33"/>
      <c r="O191" s="33"/>
      <c r="P191" s="33"/>
      <c r="Q191" s="33"/>
      <c r="R191" s="33"/>
      <c r="S191" s="33"/>
      <c r="T191" s="33"/>
      <c r="U191" s="33"/>
      <c r="V191" s="33"/>
      <c r="W191" s="33"/>
      <c r="X191" s="33"/>
      <c r="Y191" s="33"/>
      <c r="Z191" s="33"/>
      <c r="AA191" s="33"/>
      <c r="AB191" s="33"/>
      <c r="AC191" s="33"/>
      <c r="AD191" s="33"/>
      <c r="AE191" s="33"/>
      <c r="AF191" s="33"/>
      <c r="AG191" s="33"/>
      <c r="AH191" s="32"/>
    </row>
    <row r="192" spans="1:34" ht="21" thickBot="1">
      <c r="A192" s="36"/>
      <c r="B192" s="37"/>
      <c r="C192" s="87"/>
      <c r="D192" s="88"/>
      <c r="E192" s="89"/>
      <c r="F192" s="37"/>
      <c r="G192" s="35"/>
      <c r="H192" s="33"/>
      <c r="I192" s="33"/>
      <c r="J192" s="33"/>
      <c r="K192" s="33"/>
      <c r="L192" s="33"/>
      <c r="M192" s="33"/>
      <c r="N192" s="33"/>
      <c r="O192" s="33"/>
      <c r="P192" s="33"/>
      <c r="Q192" s="33"/>
      <c r="R192" s="33"/>
      <c r="S192" s="33"/>
      <c r="T192" s="33"/>
      <c r="U192" s="33"/>
      <c r="V192" s="33"/>
      <c r="W192" s="33"/>
      <c r="X192" s="33"/>
      <c r="Y192" s="33"/>
      <c r="Z192" s="33"/>
      <c r="AA192" s="33"/>
      <c r="AB192" s="33"/>
      <c r="AC192" s="33"/>
      <c r="AD192" s="33"/>
      <c r="AE192" s="33"/>
      <c r="AF192" s="33"/>
      <c r="AG192" s="33"/>
      <c r="AH192" s="32"/>
    </row>
    <row r="193" spans="1:34" ht="15.75" thickBot="1">
      <c r="A193" s="36"/>
      <c r="B193" s="35"/>
      <c r="C193" s="35"/>
      <c r="D193" s="35"/>
      <c r="E193" s="35"/>
      <c r="F193" s="35"/>
      <c r="G193" s="35"/>
      <c r="H193" s="33"/>
      <c r="I193" s="33"/>
      <c r="J193" s="33"/>
      <c r="K193" s="33"/>
      <c r="L193" s="33"/>
      <c r="M193" s="33"/>
      <c r="N193" s="33"/>
      <c r="O193" s="33"/>
      <c r="P193" s="33"/>
      <c r="Q193" s="33"/>
      <c r="R193" s="33"/>
      <c r="S193" s="33"/>
      <c r="T193" s="33"/>
      <c r="U193" s="33"/>
      <c r="V193" s="33"/>
      <c r="W193" s="33"/>
      <c r="X193" s="33"/>
      <c r="Y193" s="33"/>
      <c r="Z193" s="33"/>
      <c r="AA193" s="33"/>
      <c r="AB193" s="33"/>
      <c r="AC193" s="33"/>
      <c r="AD193" s="33"/>
      <c r="AE193" s="33"/>
      <c r="AF193" s="33"/>
      <c r="AG193" s="33"/>
      <c r="AH193" s="32"/>
    </row>
    <row r="194" spans="1:34">
      <c r="A194" s="76" t="s">
        <v>133</v>
      </c>
      <c r="B194" s="91">
        <f>I10</f>
        <v>0</v>
      </c>
      <c r="C194" s="35"/>
      <c r="D194" s="80" t="str">
        <f>COUNTIF(AE201:AE210,"&gt;"&amp;B194)&amp;" / 10"</f>
        <v>0 / 10</v>
      </c>
      <c r="E194" s="81"/>
      <c r="F194" s="35"/>
      <c r="G194" s="35"/>
      <c r="H194" s="33"/>
      <c r="I194" s="33"/>
      <c r="J194" s="33"/>
      <c r="K194" s="33"/>
      <c r="L194" s="33"/>
      <c r="M194" s="33"/>
      <c r="N194" s="33"/>
      <c r="O194" s="33"/>
      <c r="P194" s="33"/>
      <c r="Q194" s="33"/>
      <c r="R194" s="33"/>
      <c r="S194" s="33"/>
      <c r="T194" s="33"/>
      <c r="U194" s="33"/>
      <c r="V194" s="33"/>
      <c r="W194" s="33"/>
      <c r="X194" s="33"/>
      <c r="Y194" s="33"/>
      <c r="Z194" s="33"/>
      <c r="AA194" s="33"/>
      <c r="AB194" s="33"/>
      <c r="AC194" s="33"/>
      <c r="AD194" s="33"/>
      <c r="AE194" s="33"/>
      <c r="AF194" s="33"/>
      <c r="AG194" s="33"/>
      <c r="AH194" s="32"/>
    </row>
    <row r="195" spans="1:34" ht="15.75" thickBot="1">
      <c r="A195" s="90"/>
      <c r="B195" s="92"/>
      <c r="C195" s="35"/>
      <c r="D195" s="82"/>
      <c r="E195" s="83"/>
      <c r="F195" s="35"/>
      <c r="G195" s="35"/>
      <c r="H195" s="33"/>
      <c r="I195" s="33"/>
      <c r="J195" s="33"/>
      <c r="K195" s="33"/>
      <c r="L195" s="33"/>
      <c r="M195" s="33"/>
      <c r="N195" s="33"/>
      <c r="O195" s="33"/>
      <c r="P195" s="33"/>
      <c r="Q195" s="33"/>
      <c r="R195" s="33"/>
      <c r="S195" s="33"/>
      <c r="T195" s="33"/>
      <c r="U195" s="33"/>
      <c r="V195" s="33"/>
      <c r="W195" s="33"/>
      <c r="X195" s="33"/>
      <c r="Y195" s="33"/>
      <c r="Z195" s="33"/>
      <c r="AA195" s="33"/>
      <c r="AB195" s="33"/>
      <c r="AC195" s="33"/>
      <c r="AD195" s="33"/>
      <c r="AE195" s="33"/>
      <c r="AF195" s="33"/>
      <c r="AG195" s="33"/>
      <c r="AH195" s="32"/>
    </row>
    <row r="196" spans="1:34">
      <c r="A196" s="76" t="s">
        <v>132</v>
      </c>
      <c r="B196" s="78">
        <f>B194</f>
        <v>0</v>
      </c>
      <c r="C196" s="35"/>
      <c r="D196" s="80" t="str">
        <f>COUNTIF(AE201:AE210,"&lt;"&amp;B196)&amp;" / 10"</f>
        <v>0 / 10</v>
      </c>
      <c r="E196" s="81"/>
      <c r="F196" s="35"/>
      <c r="G196" s="35"/>
      <c r="H196" s="33"/>
      <c r="I196" s="33"/>
      <c r="J196" s="33"/>
      <c r="K196" s="33"/>
      <c r="L196" s="33"/>
      <c r="M196" s="33"/>
      <c r="N196" s="33"/>
      <c r="O196" s="33"/>
      <c r="P196" s="33"/>
      <c r="Q196" s="33"/>
      <c r="R196" s="33"/>
      <c r="S196" s="33"/>
      <c r="T196" s="33"/>
      <c r="U196" s="33"/>
      <c r="V196" s="33"/>
      <c r="W196" s="33"/>
      <c r="X196" s="33"/>
      <c r="Y196" s="33"/>
      <c r="Z196" s="33"/>
      <c r="AA196" s="33"/>
      <c r="AB196" s="33"/>
      <c r="AC196" s="33"/>
      <c r="AD196" s="33"/>
      <c r="AE196" s="33"/>
      <c r="AF196" s="33"/>
      <c r="AG196" s="33"/>
      <c r="AH196" s="32"/>
    </row>
    <row r="197" spans="1:34" ht="15.75" thickBot="1">
      <c r="A197" s="77"/>
      <c r="B197" s="79"/>
      <c r="C197" s="35"/>
      <c r="D197" s="82"/>
      <c r="E197" s="83"/>
      <c r="F197" s="35"/>
      <c r="G197" s="35"/>
      <c r="H197" s="33"/>
      <c r="I197" s="33"/>
      <c r="J197" s="33"/>
      <c r="K197" s="33"/>
      <c r="L197" s="33"/>
      <c r="M197" s="33"/>
      <c r="N197" s="33"/>
      <c r="O197" s="33"/>
      <c r="P197" s="33"/>
      <c r="Q197" s="33"/>
      <c r="R197" s="33"/>
      <c r="S197" s="33"/>
      <c r="T197" s="33"/>
      <c r="U197" s="33"/>
      <c r="V197" s="33"/>
      <c r="W197" s="33"/>
      <c r="X197" s="33"/>
      <c r="Y197" s="33"/>
      <c r="Z197" s="33"/>
      <c r="AA197" s="33"/>
      <c r="AB197" s="33"/>
      <c r="AC197" s="33"/>
      <c r="AD197" s="33"/>
      <c r="AE197" s="33"/>
      <c r="AF197" s="33"/>
      <c r="AG197" s="33"/>
      <c r="AH197" s="32"/>
    </row>
    <row r="198" spans="1:34">
      <c r="A198" s="36"/>
      <c r="B198" s="35"/>
      <c r="C198" s="35"/>
      <c r="D198" s="35"/>
      <c r="E198" s="35"/>
      <c r="F198" s="35"/>
      <c r="G198" s="35"/>
      <c r="H198" s="33"/>
      <c r="I198" s="33"/>
      <c r="J198" s="33"/>
      <c r="K198" s="33"/>
      <c r="L198" s="33"/>
      <c r="M198" s="33"/>
      <c r="N198" s="33"/>
      <c r="O198" s="33"/>
      <c r="P198" s="33"/>
      <c r="Q198" s="33"/>
      <c r="R198" s="33"/>
      <c r="S198" s="33"/>
      <c r="T198" s="33"/>
      <c r="U198" s="33"/>
      <c r="V198" s="33"/>
      <c r="W198" s="33"/>
      <c r="X198" s="33"/>
      <c r="Y198" s="33"/>
      <c r="Z198" s="33"/>
      <c r="AA198" s="33"/>
      <c r="AB198" s="33"/>
      <c r="AC198" s="33"/>
      <c r="AD198" s="33"/>
      <c r="AE198" s="33"/>
      <c r="AF198" s="33"/>
      <c r="AG198" s="33"/>
      <c r="AH198" s="32"/>
    </row>
    <row r="199" spans="1:34" ht="15.75" thickBot="1">
      <c r="A199" s="34"/>
      <c r="B199" s="33"/>
      <c r="C199" s="33"/>
      <c r="D199" s="33"/>
      <c r="E199" s="33"/>
      <c r="F199" s="33"/>
      <c r="G199" s="33"/>
      <c r="H199" s="33"/>
      <c r="I199" s="33"/>
      <c r="J199" s="33"/>
      <c r="K199" s="33"/>
      <c r="L199" s="33"/>
      <c r="M199" s="33"/>
      <c r="N199" s="33"/>
      <c r="O199" s="33"/>
      <c r="P199" s="33"/>
      <c r="Q199" s="33"/>
      <c r="R199" s="33"/>
      <c r="S199" s="33"/>
      <c r="T199" s="33"/>
      <c r="U199" s="33"/>
      <c r="V199" s="33"/>
      <c r="W199" s="33"/>
      <c r="X199" s="33"/>
      <c r="Y199" s="33"/>
      <c r="Z199" s="33"/>
      <c r="AA199" s="33"/>
      <c r="AB199" s="33"/>
      <c r="AC199" s="33"/>
      <c r="AD199" s="33"/>
      <c r="AE199" s="33"/>
      <c r="AF199" s="33"/>
      <c r="AG199" s="33"/>
      <c r="AH199" s="32"/>
    </row>
    <row r="200" spans="1:34">
      <c r="A200" s="31" t="s">
        <v>6</v>
      </c>
      <c r="B200" s="29" t="s">
        <v>7</v>
      </c>
      <c r="C200" s="29" t="s">
        <v>8</v>
      </c>
      <c r="D200" s="29" t="s">
        <v>9</v>
      </c>
      <c r="E200" s="29" t="s">
        <v>10</v>
      </c>
      <c r="F200" s="29" t="s">
        <v>131</v>
      </c>
      <c r="G200" s="29" t="s">
        <v>11</v>
      </c>
      <c r="H200" s="29" t="s">
        <v>131</v>
      </c>
      <c r="I200" s="29" t="s">
        <v>12</v>
      </c>
      <c r="J200" s="29" t="s">
        <v>13</v>
      </c>
      <c r="K200" s="29" t="s">
        <v>14</v>
      </c>
      <c r="L200" s="29" t="s">
        <v>15</v>
      </c>
      <c r="M200" s="29" t="s">
        <v>16</v>
      </c>
      <c r="N200" s="29" t="s">
        <v>17</v>
      </c>
      <c r="O200" s="29" t="s">
        <v>18</v>
      </c>
      <c r="P200" s="29" t="s">
        <v>19</v>
      </c>
      <c r="Q200" s="29" t="s">
        <v>20</v>
      </c>
      <c r="R200" s="29" t="s">
        <v>21</v>
      </c>
      <c r="S200" s="29" t="s">
        <v>22</v>
      </c>
      <c r="T200" s="29" t="s">
        <v>23</v>
      </c>
      <c r="U200" s="29" t="s">
        <v>24</v>
      </c>
      <c r="V200" s="30" t="s">
        <v>130</v>
      </c>
      <c r="W200" s="30" t="s">
        <v>129</v>
      </c>
      <c r="X200" s="29" t="s">
        <v>25</v>
      </c>
      <c r="Y200" s="29" t="s">
        <v>26</v>
      </c>
      <c r="Z200" s="29" t="s">
        <v>27</v>
      </c>
      <c r="AA200" s="29" t="s">
        <v>28</v>
      </c>
      <c r="AB200" s="30" t="s">
        <v>128</v>
      </c>
      <c r="AC200" s="29" t="s">
        <v>29</v>
      </c>
      <c r="AD200" s="29" t="s">
        <v>30</v>
      </c>
      <c r="AE200" s="28" t="s">
        <v>127</v>
      </c>
      <c r="AF200" s="27" t="s">
        <v>126</v>
      </c>
      <c r="AG200" s="26" t="s">
        <v>125</v>
      </c>
      <c r="AH200" s="26" t="s">
        <v>124</v>
      </c>
    </row>
    <row r="201" spans="1:34">
      <c r="A201" s="25"/>
      <c r="B201" s="20"/>
      <c r="C201" s="23"/>
      <c r="D201" s="20"/>
      <c r="E201" s="20"/>
      <c r="F201" s="20"/>
      <c r="G201" s="20"/>
      <c r="H201" s="20"/>
      <c r="I201" s="20"/>
      <c r="J201" s="22"/>
      <c r="K201" s="20"/>
      <c r="L201" s="20"/>
      <c r="M201" s="20"/>
      <c r="N201" s="20"/>
      <c r="O201" s="20"/>
      <c r="P201" s="20"/>
      <c r="Q201" s="20"/>
      <c r="R201" s="20"/>
      <c r="S201" s="20"/>
      <c r="T201" s="20"/>
      <c r="U201" s="20"/>
      <c r="V201" s="21"/>
      <c r="W201" s="21"/>
      <c r="X201" s="20"/>
      <c r="Y201" s="20"/>
      <c r="Z201" s="20"/>
      <c r="AA201" s="20"/>
      <c r="AB201" s="21"/>
      <c r="AC201" s="20"/>
      <c r="AD201" s="20"/>
      <c r="AE201" s="19">
        <f t="shared" ref="AE201:AE210" si="16">SUM(AB201+W201+V201)</f>
        <v>0</v>
      </c>
      <c r="AF201" s="18">
        <f t="shared" ref="AF201:AF210" si="17">_xlfn.NUMBERVALUE(AB201)</f>
        <v>0</v>
      </c>
      <c r="AG201" s="17">
        <f t="shared" ref="AG201:AG210" si="18">_xlfn.NUMBERVALUE(W201)</f>
        <v>0</v>
      </c>
      <c r="AH201" s="17">
        <f t="shared" ref="AH201:AH210" si="19">_xlfn.NUMBERVALUE(V201)</f>
        <v>0</v>
      </c>
    </row>
    <row r="202" spans="1:34">
      <c r="A202" s="24"/>
      <c r="B202" s="20"/>
      <c r="C202" s="23"/>
      <c r="D202" s="20"/>
      <c r="E202" s="20"/>
      <c r="F202" s="20"/>
      <c r="G202" s="20"/>
      <c r="H202" s="20"/>
      <c r="I202" s="20"/>
      <c r="J202" s="22"/>
      <c r="K202" s="20"/>
      <c r="L202" s="20"/>
      <c r="M202" s="20"/>
      <c r="N202" s="20"/>
      <c r="O202" s="20"/>
      <c r="P202" s="20"/>
      <c r="Q202" s="20"/>
      <c r="R202" s="20"/>
      <c r="S202" s="20"/>
      <c r="T202" s="20"/>
      <c r="U202" s="20"/>
      <c r="V202" s="21"/>
      <c r="W202" s="21"/>
      <c r="X202" s="20"/>
      <c r="Y202" s="20"/>
      <c r="Z202" s="20"/>
      <c r="AA202" s="20"/>
      <c r="AB202" s="21"/>
      <c r="AC202" s="20"/>
      <c r="AD202" s="20"/>
      <c r="AE202" s="19">
        <f t="shared" si="16"/>
        <v>0</v>
      </c>
      <c r="AF202" s="18">
        <f t="shared" si="17"/>
        <v>0</v>
      </c>
      <c r="AG202" s="17">
        <f t="shared" si="18"/>
        <v>0</v>
      </c>
      <c r="AH202" s="17">
        <f t="shared" si="19"/>
        <v>0</v>
      </c>
    </row>
    <row r="203" spans="1:34">
      <c r="A203" s="24"/>
      <c r="B203" s="20"/>
      <c r="C203" s="23"/>
      <c r="D203" s="20"/>
      <c r="E203" s="20"/>
      <c r="F203" s="20"/>
      <c r="G203" s="20"/>
      <c r="H203" s="20"/>
      <c r="I203" s="20"/>
      <c r="J203" s="22"/>
      <c r="K203" s="20"/>
      <c r="L203" s="20"/>
      <c r="M203" s="20"/>
      <c r="N203" s="20"/>
      <c r="O203" s="20"/>
      <c r="P203" s="20"/>
      <c r="Q203" s="20"/>
      <c r="R203" s="20"/>
      <c r="S203" s="20"/>
      <c r="T203" s="20"/>
      <c r="U203" s="20"/>
      <c r="V203" s="21"/>
      <c r="W203" s="21"/>
      <c r="X203" s="20"/>
      <c r="Y203" s="20"/>
      <c r="Z203" s="20"/>
      <c r="AA203" s="20"/>
      <c r="AB203" s="21"/>
      <c r="AC203" s="20"/>
      <c r="AD203" s="20"/>
      <c r="AE203" s="19">
        <f t="shared" si="16"/>
        <v>0</v>
      </c>
      <c r="AF203" s="18">
        <f t="shared" si="17"/>
        <v>0</v>
      </c>
      <c r="AG203" s="17">
        <f t="shared" si="18"/>
        <v>0</v>
      </c>
      <c r="AH203" s="17">
        <f t="shared" si="19"/>
        <v>0</v>
      </c>
    </row>
    <row r="204" spans="1:34">
      <c r="A204" s="24"/>
      <c r="B204" s="20"/>
      <c r="C204" s="23"/>
      <c r="D204" s="20"/>
      <c r="E204" s="20"/>
      <c r="F204" s="20"/>
      <c r="G204" s="20"/>
      <c r="H204" s="20"/>
      <c r="I204" s="20"/>
      <c r="J204" s="22"/>
      <c r="K204" s="20"/>
      <c r="L204" s="20"/>
      <c r="M204" s="20"/>
      <c r="N204" s="20"/>
      <c r="O204" s="20"/>
      <c r="P204" s="20"/>
      <c r="Q204" s="20"/>
      <c r="R204" s="20"/>
      <c r="S204" s="20"/>
      <c r="T204" s="20"/>
      <c r="U204" s="20"/>
      <c r="V204" s="21"/>
      <c r="W204" s="21"/>
      <c r="X204" s="20"/>
      <c r="Y204" s="20"/>
      <c r="Z204" s="20"/>
      <c r="AA204" s="20"/>
      <c r="AB204" s="21"/>
      <c r="AC204" s="20"/>
      <c r="AD204" s="20"/>
      <c r="AE204" s="19">
        <f t="shared" si="16"/>
        <v>0</v>
      </c>
      <c r="AF204" s="18">
        <f t="shared" si="17"/>
        <v>0</v>
      </c>
      <c r="AG204" s="17">
        <f t="shared" si="18"/>
        <v>0</v>
      </c>
      <c r="AH204" s="17">
        <f t="shared" si="19"/>
        <v>0</v>
      </c>
    </row>
    <row r="205" spans="1:34">
      <c r="A205" s="24"/>
      <c r="B205" s="20"/>
      <c r="C205" s="23"/>
      <c r="D205" s="20"/>
      <c r="E205" s="20"/>
      <c r="F205" s="20"/>
      <c r="G205" s="20"/>
      <c r="H205" s="20"/>
      <c r="I205" s="20"/>
      <c r="J205" s="22"/>
      <c r="K205" s="20"/>
      <c r="L205" s="20"/>
      <c r="M205" s="20"/>
      <c r="N205" s="20"/>
      <c r="O205" s="20"/>
      <c r="P205" s="20"/>
      <c r="Q205" s="20"/>
      <c r="R205" s="20"/>
      <c r="S205" s="20"/>
      <c r="T205" s="20"/>
      <c r="U205" s="20"/>
      <c r="V205" s="21"/>
      <c r="W205" s="21"/>
      <c r="X205" s="20"/>
      <c r="Y205" s="20"/>
      <c r="Z205" s="20"/>
      <c r="AA205" s="20"/>
      <c r="AB205" s="21"/>
      <c r="AC205" s="20"/>
      <c r="AD205" s="20"/>
      <c r="AE205" s="19">
        <f t="shared" si="16"/>
        <v>0</v>
      </c>
      <c r="AF205" s="18">
        <f t="shared" si="17"/>
        <v>0</v>
      </c>
      <c r="AG205" s="17">
        <f t="shared" si="18"/>
        <v>0</v>
      </c>
      <c r="AH205" s="17">
        <f t="shared" si="19"/>
        <v>0</v>
      </c>
    </row>
    <row r="206" spans="1:34">
      <c r="A206" s="24"/>
      <c r="B206" s="20"/>
      <c r="C206" s="23"/>
      <c r="D206" s="20"/>
      <c r="E206" s="20"/>
      <c r="F206" s="20"/>
      <c r="G206" s="20"/>
      <c r="H206" s="20"/>
      <c r="I206" s="20"/>
      <c r="J206" s="22"/>
      <c r="K206" s="20"/>
      <c r="L206" s="20"/>
      <c r="M206" s="20"/>
      <c r="N206" s="20"/>
      <c r="O206" s="20"/>
      <c r="P206" s="20"/>
      <c r="Q206" s="20"/>
      <c r="R206" s="20"/>
      <c r="S206" s="20"/>
      <c r="T206" s="20"/>
      <c r="U206" s="20"/>
      <c r="V206" s="21"/>
      <c r="W206" s="21"/>
      <c r="X206" s="20"/>
      <c r="Y206" s="20"/>
      <c r="Z206" s="20"/>
      <c r="AA206" s="20"/>
      <c r="AB206" s="21"/>
      <c r="AC206" s="20"/>
      <c r="AD206" s="20"/>
      <c r="AE206" s="19">
        <f t="shared" si="16"/>
        <v>0</v>
      </c>
      <c r="AF206" s="18">
        <f t="shared" si="17"/>
        <v>0</v>
      </c>
      <c r="AG206" s="17">
        <f t="shared" si="18"/>
        <v>0</v>
      </c>
      <c r="AH206" s="17">
        <f t="shared" si="19"/>
        <v>0</v>
      </c>
    </row>
    <row r="207" spans="1:34">
      <c r="A207" s="24"/>
      <c r="B207" s="20"/>
      <c r="C207" s="23"/>
      <c r="D207" s="20"/>
      <c r="E207" s="20"/>
      <c r="F207" s="20"/>
      <c r="G207" s="20"/>
      <c r="H207" s="20"/>
      <c r="I207" s="20"/>
      <c r="J207" s="22"/>
      <c r="K207" s="20"/>
      <c r="L207" s="20"/>
      <c r="M207" s="20"/>
      <c r="N207" s="20"/>
      <c r="O207" s="20"/>
      <c r="P207" s="20"/>
      <c r="Q207" s="20"/>
      <c r="R207" s="20"/>
      <c r="S207" s="20"/>
      <c r="T207" s="20"/>
      <c r="U207" s="20"/>
      <c r="V207" s="21"/>
      <c r="W207" s="21"/>
      <c r="X207" s="20"/>
      <c r="Y207" s="20"/>
      <c r="Z207" s="20"/>
      <c r="AA207" s="20"/>
      <c r="AB207" s="21"/>
      <c r="AC207" s="20"/>
      <c r="AD207" s="20"/>
      <c r="AE207" s="19">
        <f t="shared" si="16"/>
        <v>0</v>
      </c>
      <c r="AF207" s="18">
        <f t="shared" si="17"/>
        <v>0</v>
      </c>
      <c r="AG207" s="17">
        <f t="shared" si="18"/>
        <v>0</v>
      </c>
      <c r="AH207" s="17">
        <f t="shared" si="19"/>
        <v>0</v>
      </c>
    </row>
    <row r="208" spans="1:34">
      <c r="A208" s="24"/>
      <c r="B208" s="20"/>
      <c r="C208" s="23"/>
      <c r="D208" s="20"/>
      <c r="E208" s="20"/>
      <c r="F208" s="20"/>
      <c r="G208" s="20"/>
      <c r="H208" s="20"/>
      <c r="I208" s="20"/>
      <c r="J208" s="22"/>
      <c r="K208" s="20"/>
      <c r="L208" s="20"/>
      <c r="M208" s="20"/>
      <c r="N208" s="20"/>
      <c r="O208" s="20"/>
      <c r="P208" s="20"/>
      <c r="Q208" s="20"/>
      <c r="R208" s="20"/>
      <c r="S208" s="20"/>
      <c r="T208" s="20"/>
      <c r="U208" s="20"/>
      <c r="V208" s="21"/>
      <c r="W208" s="21"/>
      <c r="X208" s="20"/>
      <c r="Y208" s="20"/>
      <c r="Z208" s="20"/>
      <c r="AA208" s="20"/>
      <c r="AB208" s="21"/>
      <c r="AC208" s="20"/>
      <c r="AD208" s="20"/>
      <c r="AE208" s="19">
        <f t="shared" si="16"/>
        <v>0</v>
      </c>
      <c r="AF208" s="18">
        <f t="shared" si="17"/>
        <v>0</v>
      </c>
      <c r="AG208" s="17">
        <f t="shared" si="18"/>
        <v>0</v>
      </c>
      <c r="AH208" s="17">
        <f t="shared" si="19"/>
        <v>0</v>
      </c>
    </row>
    <row r="209" spans="1:34">
      <c r="A209" s="24"/>
      <c r="B209" s="20"/>
      <c r="C209" s="23"/>
      <c r="D209" s="20"/>
      <c r="E209" s="20"/>
      <c r="F209" s="20"/>
      <c r="G209" s="20"/>
      <c r="H209" s="20"/>
      <c r="I209" s="20"/>
      <c r="J209" s="22"/>
      <c r="K209" s="20"/>
      <c r="L209" s="20"/>
      <c r="M209" s="20"/>
      <c r="N209" s="20"/>
      <c r="O209" s="20"/>
      <c r="P209" s="20"/>
      <c r="Q209" s="20"/>
      <c r="R209" s="20"/>
      <c r="S209" s="20"/>
      <c r="T209" s="20"/>
      <c r="U209" s="20"/>
      <c r="V209" s="21"/>
      <c r="W209" s="21"/>
      <c r="X209" s="20"/>
      <c r="Y209" s="20"/>
      <c r="Z209" s="20"/>
      <c r="AA209" s="20"/>
      <c r="AB209" s="21"/>
      <c r="AC209" s="20"/>
      <c r="AD209" s="20"/>
      <c r="AE209" s="19">
        <f t="shared" si="16"/>
        <v>0</v>
      </c>
      <c r="AF209" s="18">
        <f t="shared" si="17"/>
        <v>0</v>
      </c>
      <c r="AG209" s="17">
        <f t="shared" si="18"/>
        <v>0</v>
      </c>
      <c r="AH209" s="17">
        <f t="shared" si="19"/>
        <v>0</v>
      </c>
    </row>
    <row r="210" spans="1:34" ht="15.75" thickBot="1">
      <c r="A210" s="16"/>
      <c r="B210" s="12"/>
      <c r="C210" s="15"/>
      <c r="D210" s="12"/>
      <c r="E210" s="12"/>
      <c r="F210" s="12"/>
      <c r="G210" s="12"/>
      <c r="H210" s="12"/>
      <c r="I210" s="12"/>
      <c r="J210" s="14"/>
      <c r="K210" s="12"/>
      <c r="L210" s="12"/>
      <c r="M210" s="12"/>
      <c r="N210" s="12"/>
      <c r="O210" s="12"/>
      <c r="P210" s="12"/>
      <c r="Q210" s="12"/>
      <c r="R210" s="12"/>
      <c r="S210" s="12"/>
      <c r="T210" s="12"/>
      <c r="U210" s="12"/>
      <c r="V210" s="13"/>
      <c r="W210" s="13"/>
      <c r="X210" s="12"/>
      <c r="Y210" s="12"/>
      <c r="Z210" s="12"/>
      <c r="AA210" s="12"/>
      <c r="AB210" s="13"/>
      <c r="AC210" s="12"/>
      <c r="AD210" s="12"/>
      <c r="AE210" s="11">
        <f t="shared" si="16"/>
        <v>0</v>
      </c>
      <c r="AF210" s="10">
        <f t="shared" si="17"/>
        <v>0</v>
      </c>
      <c r="AG210" s="9">
        <f t="shared" si="18"/>
        <v>0</v>
      </c>
      <c r="AH210" s="9">
        <f t="shared" si="19"/>
        <v>0</v>
      </c>
    </row>
    <row r="211" spans="1:34" ht="15.75" thickBot="1"/>
    <row r="212" spans="1:34">
      <c r="A212" s="105" t="s">
        <v>138</v>
      </c>
      <c r="B212" s="106"/>
      <c r="C212" s="40"/>
      <c r="D212" s="40"/>
      <c r="E212" s="40"/>
      <c r="F212" s="109">
        <f>G13</f>
        <v>0</v>
      </c>
      <c r="G212" s="110"/>
      <c r="H212" s="111"/>
      <c r="I212" s="40"/>
      <c r="J212" s="40"/>
      <c r="K212" s="40"/>
      <c r="L212" s="115" t="s">
        <v>140</v>
      </c>
      <c r="M212" s="116"/>
      <c r="N212" s="117"/>
      <c r="O212" s="40"/>
      <c r="P212" s="40"/>
      <c r="Q212" s="40"/>
      <c r="R212" s="40"/>
      <c r="S212" s="40"/>
      <c r="T212" s="40"/>
      <c r="U212" s="40"/>
      <c r="V212" s="40"/>
      <c r="W212" s="40"/>
      <c r="X212" s="40"/>
      <c r="Y212" s="40"/>
      <c r="Z212" s="40"/>
      <c r="AA212" s="40"/>
      <c r="AB212" s="40"/>
      <c r="AC212" s="40"/>
      <c r="AD212" s="40"/>
      <c r="AE212" s="40"/>
      <c r="AF212" s="40"/>
      <c r="AG212" s="40"/>
      <c r="AH212" s="39"/>
    </row>
    <row r="213" spans="1:34" ht="15.75" thickBot="1">
      <c r="A213" s="107"/>
      <c r="B213" s="108"/>
      <c r="C213" s="33"/>
      <c r="D213" s="33"/>
      <c r="E213" s="33"/>
      <c r="F213" s="112"/>
      <c r="G213" s="113"/>
      <c r="H213" s="114"/>
      <c r="I213" s="33"/>
      <c r="J213" s="33"/>
      <c r="K213" s="33"/>
      <c r="L213" s="118"/>
      <c r="M213" s="119"/>
      <c r="N213" s="120"/>
      <c r="O213" s="33"/>
      <c r="P213" s="33"/>
      <c r="Q213" s="33"/>
      <c r="R213" s="33"/>
      <c r="S213" s="33"/>
      <c r="T213" s="33"/>
      <c r="U213" s="33"/>
      <c r="V213" s="33"/>
      <c r="W213" s="33"/>
      <c r="X213" s="33"/>
      <c r="Y213" s="33"/>
      <c r="Z213" s="33"/>
      <c r="AA213" s="33"/>
      <c r="AB213" s="33"/>
      <c r="AC213" s="33"/>
      <c r="AD213" s="33"/>
      <c r="AE213" s="33"/>
      <c r="AF213" s="33"/>
      <c r="AG213" s="33"/>
      <c r="AH213" s="32"/>
    </row>
    <row r="214" spans="1:34" ht="20.25">
      <c r="A214" s="36"/>
      <c r="B214" s="37"/>
      <c r="C214" s="98" t="s">
        <v>126</v>
      </c>
      <c r="D214" s="99"/>
      <c r="E214" s="100"/>
      <c r="F214" s="37"/>
      <c r="G214" s="35"/>
      <c r="H214" s="37"/>
      <c r="I214" s="98" t="s">
        <v>125</v>
      </c>
      <c r="J214" s="99"/>
      <c r="K214" s="100"/>
      <c r="L214" s="33"/>
      <c r="M214" s="35"/>
      <c r="N214" s="37"/>
      <c r="O214" s="98" t="s">
        <v>124</v>
      </c>
      <c r="P214" s="99"/>
      <c r="Q214" s="100"/>
      <c r="R214" s="33"/>
      <c r="S214" s="33"/>
      <c r="T214" s="33"/>
      <c r="U214" s="33"/>
      <c r="V214" s="33"/>
      <c r="W214" s="33"/>
      <c r="X214" s="33"/>
      <c r="Y214" s="33"/>
      <c r="Z214" s="33"/>
      <c r="AA214" s="33"/>
      <c r="AB214" s="33"/>
      <c r="AC214" s="33"/>
      <c r="AD214" s="33"/>
      <c r="AE214" s="33"/>
      <c r="AF214" s="33"/>
      <c r="AG214" s="33"/>
      <c r="AH214" s="32"/>
    </row>
    <row r="215" spans="1:34" ht="21" thickBot="1">
      <c r="A215" s="36"/>
      <c r="B215" s="37"/>
      <c r="C215" s="101"/>
      <c r="D215" s="102"/>
      <c r="E215" s="103"/>
      <c r="F215" s="37"/>
      <c r="G215" s="35"/>
      <c r="H215" s="37"/>
      <c r="I215" s="101"/>
      <c r="J215" s="102"/>
      <c r="K215" s="103"/>
      <c r="L215" s="33"/>
      <c r="M215" s="35"/>
      <c r="N215" s="37"/>
      <c r="O215" s="101"/>
      <c r="P215" s="102"/>
      <c r="Q215" s="103"/>
      <c r="R215" s="33"/>
      <c r="S215" s="33"/>
      <c r="T215" s="33"/>
      <c r="U215" s="33"/>
      <c r="V215" s="33"/>
      <c r="W215" s="33"/>
      <c r="X215" s="33"/>
      <c r="Y215" s="33"/>
      <c r="Z215" s="33"/>
      <c r="AA215" s="33"/>
      <c r="AB215" s="33"/>
      <c r="AC215" s="33"/>
      <c r="AD215" s="33"/>
      <c r="AE215" s="33"/>
      <c r="AF215" s="33"/>
      <c r="AG215" s="33"/>
      <c r="AH215" s="32"/>
    </row>
    <row r="216" spans="1:34" ht="15.75" thickBot="1">
      <c r="A216" s="36"/>
      <c r="B216" s="35"/>
      <c r="C216" s="35"/>
      <c r="D216" s="35"/>
      <c r="E216" s="35"/>
      <c r="F216" s="35"/>
      <c r="G216" s="38" t="s">
        <v>136</v>
      </c>
      <c r="H216" s="38" t="s">
        <v>135</v>
      </c>
      <c r="I216" s="35"/>
      <c r="J216" s="35"/>
      <c r="K216" s="35"/>
      <c r="L216" s="33"/>
      <c r="M216" s="38" t="s">
        <v>136</v>
      </c>
      <c r="N216" s="38" t="s">
        <v>135</v>
      </c>
      <c r="O216" s="35"/>
      <c r="P216" s="35"/>
      <c r="Q216" s="35"/>
      <c r="R216" s="33"/>
      <c r="S216" s="33"/>
      <c r="T216" s="33"/>
      <c r="U216" s="33"/>
      <c r="V216" s="33"/>
      <c r="W216" s="33"/>
      <c r="X216" s="33"/>
      <c r="Y216" s="33"/>
      <c r="Z216" s="33"/>
      <c r="AA216" s="33"/>
      <c r="AB216" s="33"/>
      <c r="AC216" s="33"/>
      <c r="AD216" s="33"/>
      <c r="AE216" s="33"/>
      <c r="AF216" s="33"/>
      <c r="AG216" s="33"/>
      <c r="AH216" s="32"/>
    </row>
    <row r="217" spans="1:34" ht="15" customHeight="1">
      <c r="A217" s="60">
        <v>19</v>
      </c>
      <c r="B217" s="61"/>
      <c r="C217" s="35"/>
      <c r="D217" s="64" t="str">
        <f>COUNTIF(AF235:AF244,"&gt;"&amp;A217)&amp;" / 10"</f>
        <v>0 / 10</v>
      </c>
      <c r="E217" s="65"/>
      <c r="F217" s="35"/>
      <c r="G217" s="93">
        <v>0</v>
      </c>
      <c r="H217" s="104">
        <f>J18</f>
        <v>0</v>
      </c>
      <c r="I217" s="35"/>
      <c r="J217" s="64" t="str">
        <f>COUNTIFS(AG235:AG244,"&gt;="&amp;G217,AG235:AG244,"&lt;="&amp;H217)&amp;" / 10"</f>
        <v>10 / 10</v>
      </c>
      <c r="K217" s="65"/>
      <c r="L217" s="33"/>
      <c r="M217" s="93">
        <v>0</v>
      </c>
      <c r="N217" s="95">
        <f>K18</f>
        <v>0</v>
      </c>
      <c r="O217" s="35"/>
      <c r="P217" s="64" t="str">
        <f>COUNTIFS(AH235:AH244,"&gt;="&amp;M217,AH235:AH244,"&lt;="&amp;N217)&amp;" / 10"</f>
        <v>10 / 10</v>
      </c>
      <c r="Q217" s="65"/>
      <c r="R217" s="33"/>
      <c r="S217" s="33"/>
      <c r="T217" s="33"/>
      <c r="U217" s="33"/>
      <c r="V217" s="33"/>
      <c r="W217" s="33"/>
      <c r="X217" s="33"/>
      <c r="Y217" s="33"/>
      <c r="Z217" s="33"/>
      <c r="AA217" s="33"/>
      <c r="AB217" s="33"/>
      <c r="AC217" s="33"/>
      <c r="AD217" s="33"/>
      <c r="AE217" s="33"/>
      <c r="AF217" s="33"/>
      <c r="AG217" s="33"/>
      <c r="AH217" s="32"/>
    </row>
    <row r="218" spans="1:34" ht="15.75" customHeight="1" thickBot="1">
      <c r="A218" s="62"/>
      <c r="B218" s="63"/>
      <c r="C218" s="35"/>
      <c r="D218" s="66"/>
      <c r="E218" s="67"/>
      <c r="F218" s="35"/>
      <c r="G218" s="94"/>
      <c r="H218" s="96"/>
      <c r="I218" s="35"/>
      <c r="J218" s="66"/>
      <c r="K218" s="67"/>
      <c r="L218" s="33"/>
      <c r="M218" s="94"/>
      <c r="N218" s="96"/>
      <c r="O218" s="35"/>
      <c r="P218" s="66"/>
      <c r="Q218" s="67"/>
      <c r="R218" s="33"/>
      <c r="S218" s="33"/>
      <c r="T218" s="33"/>
      <c r="U218" s="33"/>
      <c r="V218" s="33"/>
      <c r="W218" s="33"/>
      <c r="X218" s="33"/>
      <c r="Y218" s="33"/>
      <c r="Z218" s="33"/>
      <c r="AA218" s="33"/>
      <c r="AB218" s="33"/>
      <c r="AC218" s="33"/>
      <c r="AD218" s="33"/>
      <c r="AE218" s="33"/>
      <c r="AF218" s="33"/>
      <c r="AG218" s="33"/>
      <c r="AH218" s="32"/>
    </row>
    <row r="219" spans="1:34" ht="15" customHeight="1">
      <c r="A219" s="60">
        <v>24</v>
      </c>
      <c r="B219" s="61"/>
      <c r="C219" s="35"/>
      <c r="D219" s="64" t="str">
        <f>COUNTIF(AF235:AF244,"&gt;"&amp;A219)&amp;" / 10"</f>
        <v>0 / 10</v>
      </c>
      <c r="E219" s="65"/>
      <c r="F219" s="35"/>
      <c r="G219" s="93">
        <f>H217</f>
        <v>0</v>
      </c>
      <c r="H219" s="97" t="str">
        <f>"+"</f>
        <v>+</v>
      </c>
      <c r="I219" s="35"/>
      <c r="J219" s="64" t="str">
        <f>COUNTIFS(AG235:AG244,"&gt;"&amp;G219)&amp;" / 10"</f>
        <v>0 / 10</v>
      </c>
      <c r="K219" s="65"/>
      <c r="L219" s="33"/>
      <c r="M219" s="93">
        <f>N217</f>
        <v>0</v>
      </c>
      <c r="N219" s="97" t="str">
        <f>"+"</f>
        <v>+</v>
      </c>
      <c r="O219" s="35"/>
      <c r="P219" s="64" t="str">
        <f>COUNTIFS(AH235:AH244,"&gt;"&amp;M219)&amp;" / 10"</f>
        <v>0 / 10</v>
      </c>
      <c r="Q219" s="65"/>
      <c r="R219" s="33"/>
      <c r="S219" s="33"/>
      <c r="T219" s="33"/>
      <c r="U219" s="33"/>
      <c r="V219" s="33"/>
      <c r="W219" s="33"/>
      <c r="X219" s="33"/>
      <c r="Y219" s="33"/>
      <c r="Z219" s="33"/>
      <c r="AA219" s="33"/>
      <c r="AB219" s="33"/>
      <c r="AC219" s="33"/>
      <c r="AD219" s="33"/>
      <c r="AE219" s="33"/>
      <c r="AF219" s="33"/>
      <c r="AG219" s="33"/>
      <c r="AH219" s="32"/>
    </row>
    <row r="220" spans="1:34" ht="15.75" customHeight="1" thickBot="1">
      <c r="A220" s="62"/>
      <c r="B220" s="63"/>
      <c r="C220" s="35"/>
      <c r="D220" s="66"/>
      <c r="E220" s="67"/>
      <c r="F220" s="35"/>
      <c r="G220" s="94"/>
      <c r="H220" s="96"/>
      <c r="I220" s="35"/>
      <c r="J220" s="66"/>
      <c r="K220" s="67"/>
      <c r="L220" s="33"/>
      <c r="M220" s="94"/>
      <c r="N220" s="96"/>
      <c r="O220" s="35"/>
      <c r="P220" s="66"/>
      <c r="Q220" s="67"/>
      <c r="R220" s="33"/>
      <c r="S220" s="33"/>
      <c r="T220" s="33"/>
      <c r="U220" s="33"/>
      <c r="V220" s="33"/>
      <c r="W220" s="33"/>
      <c r="X220" s="33"/>
      <c r="Y220" s="33"/>
      <c r="Z220" s="33"/>
      <c r="AA220" s="33"/>
      <c r="AB220" s="33"/>
      <c r="AC220" s="33"/>
      <c r="AD220" s="33"/>
      <c r="AE220" s="33"/>
      <c r="AF220" s="33"/>
      <c r="AG220" s="33"/>
      <c r="AH220" s="32"/>
    </row>
    <row r="221" spans="1:34" ht="15" customHeight="1">
      <c r="A221" s="60">
        <v>29</v>
      </c>
      <c r="B221" s="61"/>
      <c r="C221" s="35"/>
      <c r="D221" s="64" t="str">
        <f>COUNTIF(AF235:AF244,"&gt;"&amp;A221)&amp;" / 10"</f>
        <v>0 / 10</v>
      </c>
      <c r="E221" s="65"/>
      <c r="F221" s="35"/>
      <c r="G221" s="68">
        <v>0</v>
      </c>
      <c r="H221" s="70">
        <v>0</v>
      </c>
      <c r="I221" s="35"/>
      <c r="J221" s="72" t="str">
        <f>COUNTIFS(AG235:AG244,"&gt;="&amp;G221,AG235:AG244,"&lt;="&amp;H221)&amp;" / 10"</f>
        <v>10 / 10</v>
      </c>
      <c r="K221" s="73"/>
      <c r="L221" s="33"/>
      <c r="M221" s="68">
        <v>0</v>
      </c>
      <c r="N221" s="70">
        <v>0</v>
      </c>
      <c r="O221" s="35"/>
      <c r="P221" s="72" t="str">
        <f>COUNTIFS(AH235:AH244,"&gt;="&amp;M221,AH235:AH244,"&lt;="&amp;N221)&amp;" / 10"</f>
        <v>10 / 10</v>
      </c>
      <c r="Q221" s="73"/>
      <c r="R221" s="33"/>
      <c r="S221" s="33"/>
      <c r="T221" s="33"/>
      <c r="U221" s="33"/>
      <c r="V221" s="33"/>
      <c r="W221" s="33"/>
      <c r="X221" s="33"/>
      <c r="Y221" s="33"/>
      <c r="Z221" s="33"/>
      <c r="AA221" s="33"/>
      <c r="AB221" s="33"/>
      <c r="AC221" s="33"/>
      <c r="AD221" s="33"/>
      <c r="AE221" s="33"/>
      <c r="AF221" s="33"/>
      <c r="AG221" s="33"/>
      <c r="AH221" s="32"/>
    </row>
    <row r="222" spans="1:34" ht="15.75" customHeight="1" thickBot="1">
      <c r="A222" s="62"/>
      <c r="B222" s="63"/>
      <c r="C222" s="35"/>
      <c r="D222" s="66"/>
      <c r="E222" s="67"/>
      <c r="F222" s="35"/>
      <c r="G222" s="69"/>
      <c r="H222" s="71"/>
      <c r="I222" s="35"/>
      <c r="J222" s="74"/>
      <c r="K222" s="75"/>
      <c r="L222" s="33"/>
      <c r="M222" s="69"/>
      <c r="N222" s="71"/>
      <c r="O222" s="35"/>
      <c r="P222" s="74"/>
      <c r="Q222" s="75"/>
      <c r="R222" s="33"/>
      <c r="S222" s="33"/>
      <c r="T222" s="33"/>
      <c r="U222" s="33"/>
      <c r="V222" s="33"/>
      <c r="W222" s="33"/>
      <c r="X222" s="33"/>
      <c r="Y222" s="33"/>
      <c r="Z222" s="33"/>
      <c r="AA222" s="33"/>
      <c r="AB222" s="33"/>
      <c r="AC222" s="33"/>
      <c r="AD222" s="33"/>
      <c r="AE222" s="33"/>
      <c r="AF222" s="33"/>
      <c r="AG222" s="33"/>
      <c r="AH222" s="32"/>
    </row>
    <row r="223" spans="1:34">
      <c r="A223" s="36"/>
      <c r="B223" s="35"/>
      <c r="C223" s="35"/>
      <c r="D223" s="35"/>
      <c r="E223" s="35"/>
      <c r="F223" s="35"/>
      <c r="G223" s="35"/>
      <c r="H223" s="33"/>
      <c r="I223" s="33"/>
      <c r="J223" s="33"/>
      <c r="K223" s="33"/>
      <c r="L223" s="33"/>
      <c r="M223" s="33"/>
      <c r="N223" s="33"/>
      <c r="O223" s="33"/>
      <c r="P223" s="33"/>
      <c r="Q223" s="33"/>
      <c r="R223" s="33"/>
      <c r="S223" s="33"/>
      <c r="T223" s="33"/>
      <c r="U223" s="33"/>
      <c r="V223" s="33"/>
      <c r="W223" s="33"/>
      <c r="X223" s="33"/>
      <c r="Y223" s="33"/>
      <c r="Z223" s="33"/>
      <c r="AA223" s="33"/>
      <c r="AB223" s="33"/>
      <c r="AC223" s="33"/>
      <c r="AD223" s="33"/>
      <c r="AE223" s="33"/>
      <c r="AF223" s="33"/>
      <c r="AG223" s="33"/>
      <c r="AH223" s="32"/>
    </row>
    <row r="224" spans="1:34" ht="15.75" thickBot="1">
      <c r="A224" s="36"/>
      <c r="B224" s="35"/>
      <c r="C224" s="35"/>
      <c r="D224" s="35"/>
      <c r="E224" s="35"/>
      <c r="F224" s="35"/>
      <c r="G224" s="35"/>
      <c r="H224" s="33"/>
      <c r="I224" s="33"/>
      <c r="J224" s="33"/>
      <c r="K224" s="33"/>
      <c r="L224" s="33"/>
      <c r="M224" s="33"/>
      <c r="N224" s="33"/>
      <c r="O224" s="33"/>
      <c r="P224" s="33"/>
      <c r="Q224" s="33"/>
      <c r="R224" s="33"/>
      <c r="S224" s="33"/>
      <c r="T224" s="33"/>
      <c r="U224" s="33"/>
      <c r="V224" s="33"/>
      <c r="W224" s="33"/>
      <c r="X224" s="33"/>
      <c r="Y224" s="33"/>
      <c r="Z224" s="33"/>
      <c r="AA224" s="33"/>
      <c r="AB224" s="33"/>
      <c r="AC224" s="33"/>
      <c r="AD224" s="33"/>
      <c r="AE224" s="33"/>
      <c r="AF224" s="33"/>
      <c r="AG224" s="33"/>
      <c r="AH224" s="32"/>
    </row>
    <row r="225" spans="1:34" ht="20.25">
      <c r="A225" s="36"/>
      <c r="B225" s="37"/>
      <c r="C225" s="84" t="s">
        <v>134</v>
      </c>
      <c r="D225" s="85"/>
      <c r="E225" s="86"/>
      <c r="F225" s="37"/>
      <c r="G225" s="35"/>
      <c r="H225" s="33"/>
      <c r="I225" s="33"/>
      <c r="J225" s="33"/>
      <c r="K225" s="33"/>
      <c r="L225" s="33"/>
      <c r="M225" s="33"/>
      <c r="N225" s="33"/>
      <c r="O225" s="33"/>
      <c r="P225" s="33"/>
      <c r="Q225" s="33"/>
      <c r="R225" s="33"/>
      <c r="S225" s="33"/>
      <c r="T225" s="33"/>
      <c r="U225" s="33"/>
      <c r="V225" s="33"/>
      <c r="W225" s="33"/>
      <c r="X225" s="33"/>
      <c r="Y225" s="33"/>
      <c r="Z225" s="33"/>
      <c r="AA225" s="33"/>
      <c r="AB225" s="33"/>
      <c r="AC225" s="33"/>
      <c r="AD225" s="33"/>
      <c r="AE225" s="33"/>
      <c r="AF225" s="33"/>
      <c r="AG225" s="33"/>
      <c r="AH225" s="32"/>
    </row>
    <row r="226" spans="1:34" ht="21" thickBot="1">
      <c r="A226" s="36"/>
      <c r="B226" s="37"/>
      <c r="C226" s="87"/>
      <c r="D226" s="88"/>
      <c r="E226" s="89"/>
      <c r="F226" s="37"/>
      <c r="G226" s="35"/>
      <c r="H226" s="33"/>
      <c r="I226" s="33"/>
      <c r="J226" s="33"/>
      <c r="K226" s="33"/>
      <c r="L226" s="33"/>
      <c r="M226" s="33"/>
      <c r="N226" s="33"/>
      <c r="O226" s="33"/>
      <c r="P226" s="33"/>
      <c r="Q226" s="33"/>
      <c r="R226" s="33"/>
      <c r="S226" s="33"/>
      <c r="T226" s="33"/>
      <c r="U226" s="33"/>
      <c r="V226" s="33"/>
      <c r="W226" s="33"/>
      <c r="X226" s="33"/>
      <c r="Y226" s="33"/>
      <c r="Z226" s="33"/>
      <c r="AA226" s="33"/>
      <c r="AB226" s="33"/>
      <c r="AC226" s="33"/>
      <c r="AD226" s="33"/>
      <c r="AE226" s="33"/>
      <c r="AF226" s="33"/>
      <c r="AG226" s="33"/>
      <c r="AH226" s="32"/>
    </row>
    <row r="227" spans="1:34" ht="15.75" thickBot="1">
      <c r="A227" s="36"/>
      <c r="B227" s="35"/>
      <c r="C227" s="35"/>
      <c r="D227" s="35"/>
      <c r="E227" s="35"/>
      <c r="F227" s="35"/>
      <c r="G227" s="35"/>
      <c r="H227" s="33"/>
      <c r="I227" s="33"/>
      <c r="J227" s="33"/>
      <c r="K227" s="33"/>
      <c r="L227" s="33"/>
      <c r="M227" s="33"/>
      <c r="N227" s="33"/>
      <c r="O227" s="33"/>
      <c r="P227" s="33"/>
      <c r="Q227" s="33"/>
      <c r="R227" s="33"/>
      <c r="S227" s="33"/>
      <c r="T227" s="33"/>
      <c r="U227" s="33"/>
      <c r="V227" s="33"/>
      <c r="W227" s="33"/>
      <c r="X227" s="33"/>
      <c r="Y227" s="33"/>
      <c r="Z227" s="33"/>
      <c r="AA227" s="33"/>
      <c r="AB227" s="33"/>
      <c r="AC227" s="33"/>
      <c r="AD227" s="33"/>
      <c r="AE227" s="33"/>
      <c r="AF227" s="33"/>
      <c r="AG227" s="33"/>
      <c r="AH227" s="32"/>
    </row>
    <row r="228" spans="1:34">
      <c r="A228" s="76" t="s">
        <v>133</v>
      </c>
      <c r="B228" s="91">
        <f>I18</f>
        <v>0</v>
      </c>
      <c r="C228" s="35"/>
      <c r="D228" s="80" t="str">
        <f>COUNTIF(AE235:AE244,"&gt;"&amp;B228)&amp;" / 10"</f>
        <v>0 / 10</v>
      </c>
      <c r="E228" s="81"/>
      <c r="F228" s="35"/>
      <c r="G228" s="35"/>
      <c r="H228" s="33"/>
      <c r="I228" s="33"/>
      <c r="J228" s="33"/>
      <c r="K228" s="33"/>
      <c r="L228" s="33"/>
      <c r="M228" s="33"/>
      <c r="N228" s="33"/>
      <c r="O228" s="33"/>
      <c r="P228" s="33"/>
      <c r="Q228" s="33"/>
      <c r="R228" s="33"/>
      <c r="S228" s="33"/>
      <c r="T228" s="33"/>
      <c r="U228" s="33"/>
      <c r="V228" s="33"/>
      <c r="W228" s="33"/>
      <c r="X228" s="33"/>
      <c r="Y228" s="33"/>
      <c r="Z228" s="33"/>
      <c r="AA228" s="33"/>
      <c r="AB228" s="33"/>
      <c r="AC228" s="33"/>
      <c r="AD228" s="33"/>
      <c r="AE228" s="33"/>
      <c r="AF228" s="33"/>
      <c r="AG228" s="33"/>
      <c r="AH228" s="32"/>
    </row>
    <row r="229" spans="1:34" ht="15.75" thickBot="1">
      <c r="A229" s="90"/>
      <c r="B229" s="92"/>
      <c r="C229" s="35"/>
      <c r="D229" s="82"/>
      <c r="E229" s="83"/>
      <c r="F229" s="35"/>
      <c r="G229" s="35"/>
      <c r="H229" s="33"/>
      <c r="I229" s="33"/>
      <c r="J229" s="33"/>
      <c r="K229" s="33"/>
      <c r="L229" s="33"/>
      <c r="M229" s="33"/>
      <c r="N229" s="33"/>
      <c r="O229" s="33"/>
      <c r="P229" s="33"/>
      <c r="Q229" s="33"/>
      <c r="R229" s="33"/>
      <c r="S229" s="33"/>
      <c r="T229" s="33"/>
      <c r="U229" s="33"/>
      <c r="V229" s="33"/>
      <c r="W229" s="33"/>
      <c r="X229" s="33"/>
      <c r="Y229" s="33"/>
      <c r="Z229" s="33"/>
      <c r="AA229" s="33"/>
      <c r="AB229" s="33"/>
      <c r="AC229" s="33"/>
      <c r="AD229" s="33"/>
      <c r="AE229" s="33"/>
      <c r="AF229" s="33"/>
      <c r="AG229" s="33"/>
      <c r="AH229" s="32"/>
    </row>
    <row r="230" spans="1:34">
      <c r="A230" s="76" t="s">
        <v>132</v>
      </c>
      <c r="B230" s="78">
        <f>B228</f>
        <v>0</v>
      </c>
      <c r="C230" s="35"/>
      <c r="D230" s="80" t="str">
        <f>COUNTIF(AE235:AE244,"&lt;"&amp;B230)&amp;" / 10"</f>
        <v>0 / 10</v>
      </c>
      <c r="E230" s="81"/>
      <c r="F230" s="35"/>
      <c r="G230" s="35"/>
      <c r="H230" s="33"/>
      <c r="I230" s="33"/>
      <c r="J230" s="33"/>
      <c r="K230" s="33"/>
      <c r="L230" s="33"/>
      <c r="M230" s="33"/>
      <c r="N230" s="33"/>
      <c r="O230" s="33"/>
      <c r="P230" s="33"/>
      <c r="Q230" s="33"/>
      <c r="R230" s="33"/>
      <c r="S230" s="33"/>
      <c r="T230" s="33"/>
      <c r="U230" s="33"/>
      <c r="V230" s="33"/>
      <c r="W230" s="33"/>
      <c r="X230" s="33"/>
      <c r="Y230" s="33"/>
      <c r="Z230" s="33"/>
      <c r="AA230" s="33"/>
      <c r="AB230" s="33"/>
      <c r="AC230" s="33"/>
      <c r="AD230" s="33"/>
      <c r="AE230" s="33"/>
      <c r="AF230" s="33"/>
      <c r="AG230" s="33"/>
      <c r="AH230" s="32"/>
    </row>
    <row r="231" spans="1:34" ht="15.75" thickBot="1">
      <c r="A231" s="77"/>
      <c r="B231" s="79"/>
      <c r="C231" s="35"/>
      <c r="D231" s="82"/>
      <c r="E231" s="83"/>
      <c r="F231" s="35"/>
      <c r="G231" s="35"/>
      <c r="H231" s="33"/>
      <c r="I231" s="33"/>
      <c r="J231" s="33"/>
      <c r="K231" s="33"/>
      <c r="L231" s="33"/>
      <c r="M231" s="33"/>
      <c r="N231" s="33"/>
      <c r="O231" s="33"/>
      <c r="P231" s="33"/>
      <c r="Q231" s="33"/>
      <c r="R231" s="33"/>
      <c r="S231" s="33"/>
      <c r="T231" s="33"/>
      <c r="U231" s="33"/>
      <c r="V231" s="33"/>
      <c r="W231" s="33"/>
      <c r="X231" s="33"/>
      <c r="Y231" s="33"/>
      <c r="Z231" s="33"/>
      <c r="AA231" s="33"/>
      <c r="AB231" s="33"/>
      <c r="AC231" s="33"/>
      <c r="AD231" s="33"/>
      <c r="AE231" s="33"/>
      <c r="AF231" s="33"/>
      <c r="AG231" s="33"/>
      <c r="AH231" s="32"/>
    </row>
    <row r="232" spans="1:34">
      <c r="A232" s="36"/>
      <c r="B232" s="35"/>
      <c r="C232" s="35"/>
      <c r="D232" s="35"/>
      <c r="E232" s="35"/>
      <c r="F232" s="35"/>
      <c r="G232" s="35"/>
      <c r="H232" s="33"/>
      <c r="I232" s="33"/>
      <c r="J232" s="33"/>
      <c r="K232" s="33"/>
      <c r="L232" s="33"/>
      <c r="M232" s="33"/>
      <c r="N232" s="33"/>
      <c r="O232" s="33"/>
      <c r="P232" s="33"/>
      <c r="Q232" s="33"/>
      <c r="R232" s="33"/>
      <c r="S232" s="33"/>
      <c r="T232" s="33"/>
      <c r="U232" s="33"/>
      <c r="V232" s="33"/>
      <c r="W232" s="33"/>
      <c r="X232" s="33"/>
      <c r="Y232" s="33"/>
      <c r="Z232" s="33"/>
      <c r="AA232" s="33"/>
      <c r="AB232" s="33"/>
      <c r="AC232" s="33"/>
      <c r="AD232" s="33"/>
      <c r="AE232" s="33"/>
      <c r="AF232" s="33"/>
      <c r="AG232" s="33"/>
      <c r="AH232" s="32"/>
    </row>
    <row r="233" spans="1:34" ht="15.75" thickBot="1">
      <c r="A233" s="34"/>
      <c r="B233" s="33"/>
      <c r="C233" s="33"/>
      <c r="D233" s="33"/>
      <c r="E233" s="33"/>
      <c r="F233" s="33"/>
      <c r="G233" s="33"/>
      <c r="H233" s="33"/>
      <c r="I233" s="33"/>
      <c r="J233" s="33"/>
      <c r="K233" s="33"/>
      <c r="L233" s="33"/>
      <c r="M233" s="33"/>
      <c r="N233" s="33"/>
      <c r="O233" s="33"/>
      <c r="P233" s="33"/>
      <c r="Q233" s="33"/>
      <c r="R233" s="33"/>
      <c r="S233" s="33"/>
      <c r="T233" s="33"/>
      <c r="U233" s="33"/>
      <c r="V233" s="33"/>
      <c r="W233" s="33"/>
      <c r="X233" s="33"/>
      <c r="Y233" s="33"/>
      <c r="Z233" s="33"/>
      <c r="AA233" s="33"/>
      <c r="AB233" s="33"/>
      <c r="AC233" s="33"/>
      <c r="AD233" s="33"/>
      <c r="AE233" s="33"/>
      <c r="AF233" s="33"/>
      <c r="AG233" s="33"/>
      <c r="AH233" s="32"/>
    </row>
    <row r="234" spans="1:34">
      <c r="A234" s="31" t="s">
        <v>6</v>
      </c>
      <c r="B234" s="29" t="s">
        <v>7</v>
      </c>
      <c r="C234" s="29" t="s">
        <v>8</v>
      </c>
      <c r="D234" s="29" t="s">
        <v>9</v>
      </c>
      <c r="E234" s="29" t="s">
        <v>10</v>
      </c>
      <c r="F234" s="29" t="s">
        <v>131</v>
      </c>
      <c r="G234" s="29" t="s">
        <v>11</v>
      </c>
      <c r="H234" s="29" t="s">
        <v>131</v>
      </c>
      <c r="I234" s="29" t="s">
        <v>12</v>
      </c>
      <c r="J234" s="29" t="s">
        <v>13</v>
      </c>
      <c r="K234" s="29" t="s">
        <v>14</v>
      </c>
      <c r="L234" s="29" t="s">
        <v>15</v>
      </c>
      <c r="M234" s="29" t="s">
        <v>16</v>
      </c>
      <c r="N234" s="29" t="s">
        <v>17</v>
      </c>
      <c r="O234" s="29" t="s">
        <v>18</v>
      </c>
      <c r="P234" s="29" t="s">
        <v>19</v>
      </c>
      <c r="Q234" s="29" t="s">
        <v>20</v>
      </c>
      <c r="R234" s="29" t="s">
        <v>21</v>
      </c>
      <c r="S234" s="29" t="s">
        <v>22</v>
      </c>
      <c r="T234" s="29" t="s">
        <v>23</v>
      </c>
      <c r="U234" s="29" t="s">
        <v>24</v>
      </c>
      <c r="V234" s="30" t="s">
        <v>130</v>
      </c>
      <c r="W234" s="30" t="s">
        <v>129</v>
      </c>
      <c r="X234" s="29" t="s">
        <v>25</v>
      </c>
      <c r="Y234" s="29" t="s">
        <v>26</v>
      </c>
      <c r="Z234" s="29" t="s">
        <v>27</v>
      </c>
      <c r="AA234" s="29" t="s">
        <v>28</v>
      </c>
      <c r="AB234" s="30" t="s">
        <v>128</v>
      </c>
      <c r="AC234" s="29" t="s">
        <v>29</v>
      </c>
      <c r="AD234" s="29" t="s">
        <v>30</v>
      </c>
      <c r="AE234" s="28" t="s">
        <v>127</v>
      </c>
      <c r="AF234" s="27" t="s">
        <v>126</v>
      </c>
      <c r="AG234" s="26" t="s">
        <v>125</v>
      </c>
      <c r="AH234" s="26" t="s">
        <v>124</v>
      </c>
    </row>
    <row r="235" spans="1:34">
      <c r="A235" s="25"/>
      <c r="B235" s="20"/>
      <c r="C235" s="23"/>
      <c r="D235" s="20"/>
      <c r="E235" s="20"/>
      <c r="F235" s="20"/>
      <c r="G235" s="20"/>
      <c r="H235" s="20"/>
      <c r="I235" s="20"/>
      <c r="J235" s="22"/>
      <c r="K235" s="20"/>
      <c r="L235" s="20"/>
      <c r="M235" s="20"/>
      <c r="N235" s="20"/>
      <c r="O235" s="20"/>
      <c r="P235" s="20"/>
      <c r="Q235" s="20"/>
      <c r="R235" s="20"/>
      <c r="S235" s="20"/>
      <c r="T235" s="20"/>
      <c r="U235" s="20"/>
      <c r="V235" s="21"/>
      <c r="W235" s="21"/>
      <c r="X235" s="20"/>
      <c r="Y235" s="20"/>
      <c r="Z235" s="20"/>
      <c r="AA235" s="20"/>
      <c r="AB235" s="21"/>
      <c r="AC235" s="20"/>
      <c r="AD235" s="20"/>
      <c r="AE235" s="19">
        <f t="shared" ref="AE235:AE244" si="20">SUM(AB235+W235+V235)</f>
        <v>0</v>
      </c>
      <c r="AF235" s="18">
        <f t="shared" ref="AF235:AF244" si="21">_xlfn.NUMBERVALUE(AB235)</f>
        <v>0</v>
      </c>
      <c r="AG235" s="17">
        <f t="shared" ref="AG235:AG244" si="22">_xlfn.NUMBERVALUE(W235)</f>
        <v>0</v>
      </c>
      <c r="AH235" s="17">
        <f t="shared" ref="AH235:AH244" si="23">_xlfn.NUMBERVALUE(V235)</f>
        <v>0</v>
      </c>
    </row>
    <row r="236" spans="1:34">
      <c r="A236" s="24"/>
      <c r="B236" s="20"/>
      <c r="C236" s="23"/>
      <c r="D236" s="20"/>
      <c r="E236" s="20"/>
      <c r="F236" s="20"/>
      <c r="G236" s="20"/>
      <c r="H236" s="20"/>
      <c r="I236" s="20"/>
      <c r="J236" s="22"/>
      <c r="K236" s="20"/>
      <c r="L236" s="20"/>
      <c r="M236" s="20"/>
      <c r="N236" s="20"/>
      <c r="O236" s="20"/>
      <c r="P236" s="20"/>
      <c r="Q236" s="20"/>
      <c r="R236" s="20"/>
      <c r="S236" s="20"/>
      <c r="T236" s="20"/>
      <c r="U236" s="20"/>
      <c r="V236" s="21"/>
      <c r="W236" s="21"/>
      <c r="X236" s="20"/>
      <c r="Y236" s="20"/>
      <c r="Z236" s="20"/>
      <c r="AA236" s="20"/>
      <c r="AB236" s="21"/>
      <c r="AC236" s="20"/>
      <c r="AD236" s="20"/>
      <c r="AE236" s="19">
        <f t="shared" si="20"/>
        <v>0</v>
      </c>
      <c r="AF236" s="18">
        <f t="shared" si="21"/>
        <v>0</v>
      </c>
      <c r="AG236" s="17">
        <f t="shared" si="22"/>
        <v>0</v>
      </c>
      <c r="AH236" s="17">
        <f t="shared" si="23"/>
        <v>0</v>
      </c>
    </row>
    <row r="237" spans="1:34">
      <c r="A237" s="24"/>
      <c r="B237" s="20"/>
      <c r="C237" s="23"/>
      <c r="D237" s="20"/>
      <c r="E237" s="20"/>
      <c r="F237" s="20"/>
      <c r="G237" s="20"/>
      <c r="H237" s="20"/>
      <c r="I237" s="20"/>
      <c r="J237" s="22"/>
      <c r="K237" s="20"/>
      <c r="L237" s="20"/>
      <c r="M237" s="20"/>
      <c r="N237" s="20"/>
      <c r="O237" s="20"/>
      <c r="P237" s="20"/>
      <c r="Q237" s="20"/>
      <c r="R237" s="20"/>
      <c r="S237" s="20"/>
      <c r="T237" s="20"/>
      <c r="U237" s="20"/>
      <c r="V237" s="21"/>
      <c r="W237" s="21"/>
      <c r="X237" s="20"/>
      <c r="Y237" s="20"/>
      <c r="Z237" s="20"/>
      <c r="AA237" s="20"/>
      <c r="AB237" s="21"/>
      <c r="AC237" s="20"/>
      <c r="AD237" s="20"/>
      <c r="AE237" s="19">
        <f t="shared" si="20"/>
        <v>0</v>
      </c>
      <c r="AF237" s="18">
        <f t="shared" si="21"/>
        <v>0</v>
      </c>
      <c r="AG237" s="17">
        <f t="shared" si="22"/>
        <v>0</v>
      </c>
      <c r="AH237" s="17">
        <f t="shared" si="23"/>
        <v>0</v>
      </c>
    </row>
    <row r="238" spans="1:34">
      <c r="A238" s="24"/>
      <c r="B238" s="20"/>
      <c r="C238" s="23"/>
      <c r="D238" s="20"/>
      <c r="E238" s="20"/>
      <c r="F238" s="20"/>
      <c r="G238" s="20"/>
      <c r="H238" s="20"/>
      <c r="I238" s="20"/>
      <c r="J238" s="22"/>
      <c r="K238" s="20"/>
      <c r="L238" s="20"/>
      <c r="M238" s="20"/>
      <c r="N238" s="20"/>
      <c r="O238" s="20"/>
      <c r="P238" s="20"/>
      <c r="Q238" s="20"/>
      <c r="R238" s="20"/>
      <c r="S238" s="20"/>
      <c r="T238" s="20"/>
      <c r="U238" s="20"/>
      <c r="V238" s="21"/>
      <c r="W238" s="21"/>
      <c r="X238" s="20"/>
      <c r="Y238" s="20"/>
      <c r="Z238" s="20"/>
      <c r="AA238" s="20"/>
      <c r="AB238" s="21"/>
      <c r="AC238" s="20"/>
      <c r="AD238" s="20"/>
      <c r="AE238" s="19">
        <f t="shared" si="20"/>
        <v>0</v>
      </c>
      <c r="AF238" s="18">
        <f t="shared" si="21"/>
        <v>0</v>
      </c>
      <c r="AG238" s="17">
        <f t="shared" si="22"/>
        <v>0</v>
      </c>
      <c r="AH238" s="17">
        <f t="shared" si="23"/>
        <v>0</v>
      </c>
    </row>
    <row r="239" spans="1:34">
      <c r="A239" s="24"/>
      <c r="B239" s="20"/>
      <c r="C239" s="23"/>
      <c r="D239" s="20"/>
      <c r="E239" s="20"/>
      <c r="F239" s="20"/>
      <c r="G239" s="20"/>
      <c r="H239" s="20"/>
      <c r="I239" s="20"/>
      <c r="J239" s="22"/>
      <c r="K239" s="20"/>
      <c r="L239" s="20"/>
      <c r="M239" s="20"/>
      <c r="N239" s="20"/>
      <c r="O239" s="20"/>
      <c r="P239" s="20"/>
      <c r="Q239" s="20"/>
      <c r="R239" s="20"/>
      <c r="S239" s="20"/>
      <c r="T239" s="20"/>
      <c r="U239" s="20"/>
      <c r="V239" s="21"/>
      <c r="W239" s="21"/>
      <c r="X239" s="20"/>
      <c r="Y239" s="20"/>
      <c r="Z239" s="20"/>
      <c r="AA239" s="20"/>
      <c r="AB239" s="21"/>
      <c r="AC239" s="20"/>
      <c r="AD239" s="20"/>
      <c r="AE239" s="19">
        <f t="shared" si="20"/>
        <v>0</v>
      </c>
      <c r="AF239" s="18">
        <f t="shared" si="21"/>
        <v>0</v>
      </c>
      <c r="AG239" s="17">
        <f t="shared" si="22"/>
        <v>0</v>
      </c>
      <c r="AH239" s="17">
        <f t="shared" si="23"/>
        <v>0</v>
      </c>
    </row>
    <row r="240" spans="1:34">
      <c r="A240" s="24"/>
      <c r="B240" s="20"/>
      <c r="C240" s="23"/>
      <c r="D240" s="20"/>
      <c r="E240" s="20"/>
      <c r="F240" s="20"/>
      <c r="G240" s="20"/>
      <c r="H240" s="20"/>
      <c r="I240" s="20"/>
      <c r="J240" s="22"/>
      <c r="K240" s="20"/>
      <c r="L240" s="20"/>
      <c r="M240" s="20"/>
      <c r="N240" s="20"/>
      <c r="O240" s="20"/>
      <c r="P240" s="20"/>
      <c r="Q240" s="20"/>
      <c r="R240" s="20"/>
      <c r="S240" s="20"/>
      <c r="T240" s="20"/>
      <c r="U240" s="20"/>
      <c r="V240" s="21"/>
      <c r="W240" s="21"/>
      <c r="X240" s="20"/>
      <c r="Y240" s="20"/>
      <c r="Z240" s="20"/>
      <c r="AA240" s="20"/>
      <c r="AB240" s="21"/>
      <c r="AC240" s="20"/>
      <c r="AD240" s="20"/>
      <c r="AE240" s="19">
        <f t="shared" si="20"/>
        <v>0</v>
      </c>
      <c r="AF240" s="18">
        <f t="shared" si="21"/>
        <v>0</v>
      </c>
      <c r="AG240" s="17">
        <f t="shared" si="22"/>
        <v>0</v>
      </c>
      <c r="AH240" s="17">
        <f t="shared" si="23"/>
        <v>0</v>
      </c>
    </row>
    <row r="241" spans="1:34">
      <c r="A241" s="24"/>
      <c r="B241" s="20"/>
      <c r="C241" s="23"/>
      <c r="D241" s="20"/>
      <c r="E241" s="20"/>
      <c r="F241" s="20"/>
      <c r="G241" s="20"/>
      <c r="H241" s="20"/>
      <c r="I241" s="20"/>
      <c r="J241" s="22"/>
      <c r="K241" s="20"/>
      <c r="L241" s="20"/>
      <c r="M241" s="20"/>
      <c r="N241" s="20"/>
      <c r="O241" s="20"/>
      <c r="P241" s="20"/>
      <c r="Q241" s="20"/>
      <c r="R241" s="20"/>
      <c r="S241" s="20"/>
      <c r="T241" s="20"/>
      <c r="U241" s="20"/>
      <c r="V241" s="21"/>
      <c r="W241" s="21"/>
      <c r="X241" s="20"/>
      <c r="Y241" s="20"/>
      <c r="Z241" s="20"/>
      <c r="AA241" s="20"/>
      <c r="AB241" s="21"/>
      <c r="AC241" s="20"/>
      <c r="AD241" s="20"/>
      <c r="AE241" s="19">
        <f t="shared" si="20"/>
        <v>0</v>
      </c>
      <c r="AF241" s="18">
        <f t="shared" si="21"/>
        <v>0</v>
      </c>
      <c r="AG241" s="17">
        <f t="shared" si="22"/>
        <v>0</v>
      </c>
      <c r="AH241" s="17">
        <f t="shared" si="23"/>
        <v>0</v>
      </c>
    </row>
    <row r="242" spans="1:34">
      <c r="A242" s="24"/>
      <c r="B242" s="20"/>
      <c r="C242" s="23"/>
      <c r="D242" s="20"/>
      <c r="E242" s="20"/>
      <c r="F242" s="20"/>
      <c r="G242" s="20"/>
      <c r="H242" s="20"/>
      <c r="I242" s="20"/>
      <c r="J242" s="22"/>
      <c r="K242" s="20"/>
      <c r="L242" s="20"/>
      <c r="M242" s="20"/>
      <c r="N242" s="20"/>
      <c r="O242" s="20"/>
      <c r="P242" s="20"/>
      <c r="Q242" s="20"/>
      <c r="R242" s="20"/>
      <c r="S242" s="20"/>
      <c r="T242" s="20"/>
      <c r="U242" s="20"/>
      <c r="V242" s="21"/>
      <c r="W242" s="21"/>
      <c r="X242" s="20"/>
      <c r="Y242" s="20"/>
      <c r="Z242" s="20"/>
      <c r="AA242" s="20"/>
      <c r="AB242" s="21"/>
      <c r="AC242" s="20"/>
      <c r="AD242" s="20"/>
      <c r="AE242" s="19">
        <f t="shared" si="20"/>
        <v>0</v>
      </c>
      <c r="AF242" s="18">
        <f t="shared" si="21"/>
        <v>0</v>
      </c>
      <c r="AG242" s="17">
        <f t="shared" si="22"/>
        <v>0</v>
      </c>
      <c r="AH242" s="17">
        <f t="shared" si="23"/>
        <v>0</v>
      </c>
    </row>
    <row r="243" spans="1:34">
      <c r="A243" s="24"/>
      <c r="B243" s="20"/>
      <c r="C243" s="23"/>
      <c r="D243" s="20"/>
      <c r="E243" s="20"/>
      <c r="F243" s="20"/>
      <c r="G243" s="20"/>
      <c r="H243" s="20"/>
      <c r="I243" s="20"/>
      <c r="J243" s="22"/>
      <c r="K243" s="20"/>
      <c r="L243" s="20"/>
      <c r="M243" s="20"/>
      <c r="N243" s="20"/>
      <c r="O243" s="20"/>
      <c r="P243" s="20"/>
      <c r="Q243" s="20"/>
      <c r="R243" s="20"/>
      <c r="S243" s="20"/>
      <c r="T243" s="20"/>
      <c r="U243" s="20"/>
      <c r="V243" s="21"/>
      <c r="W243" s="21"/>
      <c r="X243" s="20"/>
      <c r="Y243" s="20"/>
      <c r="Z243" s="20"/>
      <c r="AA243" s="20"/>
      <c r="AB243" s="21"/>
      <c r="AC243" s="20"/>
      <c r="AD243" s="20"/>
      <c r="AE243" s="19">
        <f t="shared" si="20"/>
        <v>0</v>
      </c>
      <c r="AF243" s="18">
        <f t="shared" si="21"/>
        <v>0</v>
      </c>
      <c r="AG243" s="17">
        <f t="shared" si="22"/>
        <v>0</v>
      </c>
      <c r="AH243" s="17">
        <f t="shared" si="23"/>
        <v>0</v>
      </c>
    </row>
    <row r="244" spans="1:34" ht="15.75" thickBot="1">
      <c r="A244" s="16"/>
      <c r="B244" s="12"/>
      <c r="C244" s="15"/>
      <c r="D244" s="12"/>
      <c r="E244" s="12"/>
      <c r="F244" s="12"/>
      <c r="G244" s="12"/>
      <c r="H244" s="12"/>
      <c r="I244" s="12"/>
      <c r="J244" s="14"/>
      <c r="K244" s="12"/>
      <c r="L244" s="12"/>
      <c r="M244" s="12"/>
      <c r="N244" s="12"/>
      <c r="O244" s="12"/>
      <c r="P244" s="12"/>
      <c r="Q244" s="12"/>
      <c r="R244" s="12"/>
      <c r="S244" s="12"/>
      <c r="T244" s="12"/>
      <c r="U244" s="12"/>
      <c r="V244" s="13"/>
      <c r="W244" s="13"/>
      <c r="X244" s="12"/>
      <c r="Y244" s="12"/>
      <c r="Z244" s="12"/>
      <c r="AA244" s="12"/>
      <c r="AB244" s="13"/>
      <c r="AC244" s="12"/>
      <c r="AD244" s="12"/>
      <c r="AE244" s="11">
        <f t="shared" si="20"/>
        <v>0</v>
      </c>
      <c r="AF244" s="10">
        <f t="shared" si="21"/>
        <v>0</v>
      </c>
      <c r="AG244" s="9">
        <f t="shared" si="22"/>
        <v>0</v>
      </c>
      <c r="AH244" s="9">
        <f t="shared" si="23"/>
        <v>0</v>
      </c>
    </row>
    <row r="245" spans="1:34" ht="15.75" thickBot="1"/>
    <row r="246" spans="1:34">
      <c r="A246" s="105" t="s">
        <v>138</v>
      </c>
      <c r="B246" s="106"/>
      <c r="C246" s="40"/>
      <c r="D246" s="40"/>
      <c r="E246" s="40"/>
      <c r="F246" s="109">
        <f>G21</f>
        <v>0</v>
      </c>
      <c r="G246" s="110"/>
      <c r="H246" s="111"/>
      <c r="I246" s="40"/>
      <c r="J246" s="40"/>
      <c r="K246" s="40"/>
      <c r="L246" s="115" t="s">
        <v>139</v>
      </c>
      <c r="M246" s="116"/>
      <c r="N246" s="117"/>
      <c r="O246" s="40"/>
      <c r="P246" s="40"/>
      <c r="Q246" s="40"/>
      <c r="R246" s="40"/>
      <c r="S246" s="40"/>
      <c r="T246" s="40"/>
      <c r="U246" s="40"/>
      <c r="V246" s="40"/>
      <c r="W246" s="40"/>
      <c r="X246" s="40"/>
      <c r="Y246" s="40"/>
      <c r="Z246" s="40"/>
      <c r="AA246" s="40"/>
      <c r="AB246" s="40"/>
      <c r="AC246" s="40"/>
      <c r="AD246" s="40"/>
      <c r="AE246" s="40"/>
      <c r="AF246" s="40"/>
      <c r="AG246" s="40"/>
      <c r="AH246" s="39"/>
    </row>
    <row r="247" spans="1:34" ht="15.75" thickBot="1">
      <c r="A247" s="107"/>
      <c r="B247" s="108"/>
      <c r="C247" s="33"/>
      <c r="D247" s="33"/>
      <c r="E247" s="33"/>
      <c r="F247" s="112"/>
      <c r="G247" s="113"/>
      <c r="H247" s="114"/>
      <c r="I247" s="33"/>
      <c r="J247" s="33"/>
      <c r="K247" s="33"/>
      <c r="L247" s="118"/>
      <c r="M247" s="119"/>
      <c r="N247" s="120"/>
      <c r="O247" s="33"/>
      <c r="P247" s="33"/>
      <c r="Q247" s="33"/>
      <c r="R247" s="33"/>
      <c r="S247" s="33"/>
      <c r="T247" s="33"/>
      <c r="U247" s="33"/>
      <c r="V247" s="33"/>
      <c r="W247" s="33"/>
      <c r="X247" s="33"/>
      <c r="Y247" s="33"/>
      <c r="Z247" s="33"/>
      <c r="AA247" s="33"/>
      <c r="AB247" s="33"/>
      <c r="AC247" s="33"/>
      <c r="AD247" s="33"/>
      <c r="AE247" s="33"/>
      <c r="AF247" s="33"/>
      <c r="AG247" s="33"/>
      <c r="AH247" s="32"/>
    </row>
    <row r="248" spans="1:34" ht="20.25">
      <c r="A248" s="36"/>
      <c r="B248" s="37"/>
      <c r="C248" s="98" t="s">
        <v>126</v>
      </c>
      <c r="D248" s="99"/>
      <c r="E248" s="100"/>
      <c r="F248" s="37"/>
      <c r="G248" s="35"/>
      <c r="H248" s="37"/>
      <c r="I248" s="98" t="s">
        <v>125</v>
      </c>
      <c r="J248" s="99"/>
      <c r="K248" s="100"/>
      <c r="L248" s="33"/>
      <c r="M248" s="35"/>
      <c r="N248" s="37"/>
      <c r="O248" s="98" t="s">
        <v>124</v>
      </c>
      <c r="P248" s="99"/>
      <c r="Q248" s="100"/>
      <c r="R248" s="33"/>
      <c r="S248" s="33"/>
      <c r="T248" s="33"/>
      <c r="U248" s="33"/>
      <c r="V248" s="33"/>
      <c r="W248" s="33"/>
      <c r="X248" s="33"/>
      <c r="Y248" s="33"/>
      <c r="Z248" s="33"/>
      <c r="AA248" s="33"/>
      <c r="AB248" s="33"/>
      <c r="AC248" s="33"/>
      <c r="AD248" s="33"/>
      <c r="AE248" s="33"/>
      <c r="AF248" s="33"/>
      <c r="AG248" s="33"/>
      <c r="AH248" s="32"/>
    </row>
    <row r="249" spans="1:34" ht="21" thickBot="1">
      <c r="A249" s="36"/>
      <c r="B249" s="37"/>
      <c r="C249" s="101"/>
      <c r="D249" s="102"/>
      <c r="E249" s="103"/>
      <c r="F249" s="37"/>
      <c r="G249" s="35"/>
      <c r="H249" s="37"/>
      <c r="I249" s="101"/>
      <c r="J249" s="102"/>
      <c r="K249" s="103"/>
      <c r="L249" s="33"/>
      <c r="M249" s="35"/>
      <c r="N249" s="37"/>
      <c r="O249" s="101"/>
      <c r="P249" s="102"/>
      <c r="Q249" s="103"/>
      <c r="R249" s="33"/>
      <c r="S249" s="33"/>
      <c r="T249" s="33"/>
      <c r="U249" s="33"/>
      <c r="V249" s="33"/>
      <c r="W249" s="33"/>
      <c r="X249" s="33"/>
      <c r="Y249" s="33"/>
      <c r="Z249" s="33"/>
      <c r="AA249" s="33"/>
      <c r="AB249" s="33"/>
      <c r="AC249" s="33"/>
      <c r="AD249" s="33"/>
      <c r="AE249" s="33"/>
      <c r="AF249" s="33"/>
      <c r="AG249" s="33"/>
      <c r="AH249" s="32"/>
    </row>
    <row r="250" spans="1:34" ht="15.75" thickBot="1">
      <c r="A250" s="36"/>
      <c r="B250" s="35"/>
      <c r="C250" s="35"/>
      <c r="D250" s="35"/>
      <c r="E250" s="35"/>
      <c r="F250" s="35"/>
      <c r="G250" s="38" t="s">
        <v>136</v>
      </c>
      <c r="H250" s="38" t="s">
        <v>135</v>
      </c>
      <c r="I250" s="35"/>
      <c r="J250" s="35"/>
      <c r="K250" s="35"/>
      <c r="L250" s="33"/>
      <c r="M250" s="38" t="s">
        <v>136</v>
      </c>
      <c r="N250" s="38" t="s">
        <v>135</v>
      </c>
      <c r="O250" s="35"/>
      <c r="P250" s="35"/>
      <c r="Q250" s="35"/>
      <c r="R250" s="33"/>
      <c r="S250" s="33"/>
      <c r="T250" s="33"/>
      <c r="U250" s="33"/>
      <c r="V250" s="33"/>
      <c r="W250" s="33"/>
      <c r="X250" s="33"/>
      <c r="Y250" s="33"/>
      <c r="Z250" s="33"/>
      <c r="AA250" s="33"/>
      <c r="AB250" s="33"/>
      <c r="AC250" s="33"/>
      <c r="AD250" s="33"/>
      <c r="AE250" s="33"/>
      <c r="AF250" s="33"/>
      <c r="AG250" s="33"/>
      <c r="AH250" s="32"/>
    </row>
    <row r="251" spans="1:34" ht="15" customHeight="1">
      <c r="A251" s="60">
        <v>19</v>
      </c>
      <c r="B251" s="61"/>
      <c r="C251" s="35"/>
      <c r="D251" s="64" t="str">
        <f>COUNTIF(AF269:AF278,"&gt;"&amp;A251)&amp;" / 10"</f>
        <v>0 / 10</v>
      </c>
      <c r="E251" s="65"/>
      <c r="F251" s="35"/>
      <c r="G251" s="93">
        <v>0</v>
      </c>
      <c r="H251" s="104">
        <f>J26</f>
        <v>0</v>
      </c>
      <c r="I251" s="35"/>
      <c r="J251" s="64" t="str">
        <f>COUNTIFS(AG269:AG278,"&gt;="&amp;G251,AG269:AG278,"&lt;="&amp;H251)&amp;" / 10"</f>
        <v>10 / 10</v>
      </c>
      <c r="K251" s="65"/>
      <c r="L251" s="33"/>
      <c r="M251" s="93">
        <v>0</v>
      </c>
      <c r="N251" s="95">
        <f>K26</f>
        <v>0</v>
      </c>
      <c r="O251" s="35"/>
      <c r="P251" s="64" t="str">
        <f>COUNTIFS(AH269:AH278,"&gt;="&amp;M251,AH269:AH278,"&lt;="&amp;N251)&amp;" / 10"</f>
        <v>10 / 10</v>
      </c>
      <c r="Q251" s="65"/>
      <c r="R251" s="33"/>
      <c r="S251" s="33"/>
      <c r="T251" s="33"/>
      <c r="U251" s="33"/>
      <c r="V251" s="33"/>
      <c r="W251" s="33"/>
      <c r="X251" s="33"/>
      <c r="Y251" s="33"/>
      <c r="Z251" s="33"/>
      <c r="AA251" s="33"/>
      <c r="AB251" s="33"/>
      <c r="AC251" s="33"/>
      <c r="AD251" s="33"/>
      <c r="AE251" s="33"/>
      <c r="AF251" s="33"/>
      <c r="AG251" s="33"/>
      <c r="AH251" s="32"/>
    </row>
    <row r="252" spans="1:34" ht="15.75" customHeight="1" thickBot="1">
      <c r="A252" s="62"/>
      <c r="B252" s="63"/>
      <c r="C252" s="35"/>
      <c r="D252" s="66"/>
      <c r="E252" s="67"/>
      <c r="F252" s="35"/>
      <c r="G252" s="94"/>
      <c r="H252" s="96"/>
      <c r="I252" s="35"/>
      <c r="J252" s="66"/>
      <c r="K252" s="67"/>
      <c r="L252" s="33"/>
      <c r="M252" s="94"/>
      <c r="N252" s="96"/>
      <c r="O252" s="35"/>
      <c r="P252" s="66"/>
      <c r="Q252" s="67"/>
      <c r="R252" s="33"/>
      <c r="S252" s="33"/>
      <c r="T252" s="33"/>
      <c r="U252" s="33"/>
      <c r="V252" s="33"/>
      <c r="W252" s="33"/>
      <c r="X252" s="33"/>
      <c r="Y252" s="33"/>
      <c r="Z252" s="33"/>
      <c r="AA252" s="33"/>
      <c r="AB252" s="33"/>
      <c r="AC252" s="33"/>
      <c r="AD252" s="33"/>
      <c r="AE252" s="33"/>
      <c r="AF252" s="33"/>
      <c r="AG252" s="33"/>
      <c r="AH252" s="32"/>
    </row>
    <row r="253" spans="1:34" ht="15" customHeight="1">
      <c r="A253" s="60">
        <v>24</v>
      </c>
      <c r="B253" s="61"/>
      <c r="C253" s="35"/>
      <c r="D253" s="64" t="str">
        <f>COUNTIF(AF269:AF278,"&gt;"&amp;A253)&amp;" / 10"</f>
        <v>0 / 10</v>
      </c>
      <c r="E253" s="65"/>
      <c r="F253" s="35"/>
      <c r="G253" s="93">
        <f>H251</f>
        <v>0</v>
      </c>
      <c r="H253" s="97" t="str">
        <f>"+"</f>
        <v>+</v>
      </c>
      <c r="I253" s="35"/>
      <c r="J253" s="64" t="str">
        <f>COUNTIFS(AG269:AG278,"&gt;"&amp;G253)&amp;" / 10"</f>
        <v>0 / 10</v>
      </c>
      <c r="K253" s="65"/>
      <c r="L253" s="33"/>
      <c r="M253" s="93">
        <f>N251</f>
        <v>0</v>
      </c>
      <c r="N253" s="97" t="str">
        <f>"+"</f>
        <v>+</v>
      </c>
      <c r="O253" s="35"/>
      <c r="P253" s="64" t="str">
        <f>COUNTIFS(AH269:AH278,"&gt;"&amp;M253)&amp;" / 10"</f>
        <v>0 / 10</v>
      </c>
      <c r="Q253" s="65"/>
      <c r="R253" s="33"/>
      <c r="S253" s="33"/>
      <c r="T253" s="33"/>
      <c r="U253" s="33"/>
      <c r="V253" s="33"/>
      <c r="W253" s="33"/>
      <c r="X253" s="33"/>
      <c r="Y253" s="33"/>
      <c r="Z253" s="33"/>
      <c r="AA253" s="33"/>
      <c r="AB253" s="33"/>
      <c r="AC253" s="33"/>
      <c r="AD253" s="33"/>
      <c r="AE253" s="33"/>
      <c r="AF253" s="33"/>
      <c r="AG253" s="33"/>
      <c r="AH253" s="32"/>
    </row>
    <row r="254" spans="1:34" ht="15.75" customHeight="1" thickBot="1">
      <c r="A254" s="62"/>
      <c r="B254" s="63"/>
      <c r="C254" s="35"/>
      <c r="D254" s="66"/>
      <c r="E254" s="67"/>
      <c r="F254" s="35"/>
      <c r="G254" s="94"/>
      <c r="H254" s="96"/>
      <c r="I254" s="35"/>
      <c r="J254" s="66"/>
      <c r="K254" s="67"/>
      <c r="L254" s="33"/>
      <c r="M254" s="94"/>
      <c r="N254" s="96"/>
      <c r="O254" s="35"/>
      <c r="P254" s="66"/>
      <c r="Q254" s="67"/>
      <c r="R254" s="33"/>
      <c r="S254" s="33"/>
      <c r="T254" s="33"/>
      <c r="U254" s="33"/>
      <c r="V254" s="33"/>
      <c r="W254" s="33"/>
      <c r="X254" s="33"/>
      <c r="Y254" s="33"/>
      <c r="Z254" s="33"/>
      <c r="AA254" s="33"/>
      <c r="AB254" s="33"/>
      <c r="AC254" s="33"/>
      <c r="AD254" s="33"/>
      <c r="AE254" s="33"/>
      <c r="AF254" s="33"/>
      <c r="AG254" s="33"/>
      <c r="AH254" s="32"/>
    </row>
    <row r="255" spans="1:34" ht="15" customHeight="1">
      <c r="A255" s="60">
        <v>29</v>
      </c>
      <c r="B255" s="61"/>
      <c r="C255" s="35"/>
      <c r="D255" s="64" t="str">
        <f>COUNTIF(AF269:AF278,"&gt;"&amp;A255)&amp;" / 10"</f>
        <v>0 / 10</v>
      </c>
      <c r="E255" s="65"/>
      <c r="F255" s="35"/>
      <c r="G255" s="68">
        <v>0</v>
      </c>
      <c r="H255" s="70">
        <v>0</v>
      </c>
      <c r="I255" s="35"/>
      <c r="J255" s="72" t="str">
        <f>COUNTIFS(AG269:AG278,"&gt;="&amp;G255,AG269:AG278,"&lt;="&amp;H255)&amp;" / 10"</f>
        <v>10 / 10</v>
      </c>
      <c r="K255" s="73"/>
      <c r="L255" s="33"/>
      <c r="M255" s="68">
        <v>0</v>
      </c>
      <c r="N255" s="70">
        <v>0</v>
      </c>
      <c r="O255" s="35"/>
      <c r="P255" s="72" t="str">
        <f>COUNTIFS(AH269:AH278,"&gt;="&amp;M255,AH269:AH278,"&lt;="&amp;N255)&amp;" / 10"</f>
        <v>10 / 10</v>
      </c>
      <c r="Q255" s="73"/>
      <c r="R255" s="33"/>
      <c r="S255" s="33"/>
      <c r="T255" s="33"/>
      <c r="U255" s="33"/>
      <c r="V255" s="33"/>
      <c r="W255" s="33"/>
      <c r="X255" s="33"/>
      <c r="Y255" s="33"/>
      <c r="Z255" s="33"/>
      <c r="AA255" s="33"/>
      <c r="AB255" s="33"/>
      <c r="AC255" s="33"/>
      <c r="AD255" s="33"/>
      <c r="AE255" s="33"/>
      <c r="AF255" s="33"/>
      <c r="AG255" s="33"/>
      <c r="AH255" s="32"/>
    </row>
    <row r="256" spans="1:34" ht="15.75" customHeight="1" thickBot="1">
      <c r="A256" s="62"/>
      <c r="B256" s="63"/>
      <c r="C256" s="35"/>
      <c r="D256" s="66"/>
      <c r="E256" s="67"/>
      <c r="F256" s="35"/>
      <c r="G256" s="69"/>
      <c r="H256" s="71"/>
      <c r="I256" s="35"/>
      <c r="J256" s="74"/>
      <c r="K256" s="75"/>
      <c r="L256" s="33"/>
      <c r="M256" s="69"/>
      <c r="N256" s="71"/>
      <c r="O256" s="35"/>
      <c r="P256" s="74"/>
      <c r="Q256" s="75"/>
      <c r="R256" s="33"/>
      <c r="S256" s="33"/>
      <c r="T256" s="33"/>
      <c r="U256" s="33"/>
      <c r="V256" s="33"/>
      <c r="W256" s="33"/>
      <c r="X256" s="33"/>
      <c r="Y256" s="33"/>
      <c r="Z256" s="33"/>
      <c r="AA256" s="33"/>
      <c r="AB256" s="33"/>
      <c r="AC256" s="33"/>
      <c r="AD256" s="33"/>
      <c r="AE256" s="33"/>
      <c r="AF256" s="33"/>
      <c r="AG256" s="33"/>
      <c r="AH256" s="32"/>
    </row>
    <row r="257" spans="1:34">
      <c r="A257" s="36"/>
      <c r="B257" s="35"/>
      <c r="C257" s="35"/>
      <c r="D257" s="35"/>
      <c r="E257" s="35"/>
      <c r="F257" s="35"/>
      <c r="G257" s="35"/>
      <c r="H257" s="33"/>
      <c r="I257" s="33"/>
      <c r="J257" s="33"/>
      <c r="K257" s="33"/>
      <c r="L257" s="33"/>
      <c r="M257" s="33"/>
      <c r="N257" s="33"/>
      <c r="O257" s="33"/>
      <c r="P257" s="33"/>
      <c r="Q257" s="33"/>
      <c r="R257" s="33"/>
      <c r="S257" s="33"/>
      <c r="T257" s="33"/>
      <c r="U257" s="33"/>
      <c r="V257" s="33"/>
      <c r="W257" s="33"/>
      <c r="X257" s="33"/>
      <c r="Y257" s="33"/>
      <c r="Z257" s="33"/>
      <c r="AA257" s="33"/>
      <c r="AB257" s="33"/>
      <c r="AC257" s="33"/>
      <c r="AD257" s="33"/>
      <c r="AE257" s="33"/>
      <c r="AF257" s="33"/>
      <c r="AG257" s="33"/>
      <c r="AH257" s="32"/>
    </row>
    <row r="258" spans="1:34" ht="15.75" thickBot="1">
      <c r="A258" s="36"/>
      <c r="B258" s="35"/>
      <c r="C258" s="35"/>
      <c r="D258" s="35"/>
      <c r="E258" s="35"/>
      <c r="F258" s="35"/>
      <c r="G258" s="35"/>
      <c r="H258" s="33"/>
      <c r="I258" s="33"/>
      <c r="J258" s="33"/>
      <c r="K258" s="33"/>
      <c r="L258" s="33"/>
      <c r="M258" s="33"/>
      <c r="N258" s="33"/>
      <c r="O258" s="33"/>
      <c r="P258" s="33"/>
      <c r="Q258" s="33"/>
      <c r="R258" s="33"/>
      <c r="S258" s="33"/>
      <c r="T258" s="33"/>
      <c r="U258" s="33"/>
      <c r="V258" s="33"/>
      <c r="W258" s="33"/>
      <c r="X258" s="33"/>
      <c r="Y258" s="33"/>
      <c r="Z258" s="33"/>
      <c r="AA258" s="33"/>
      <c r="AB258" s="33"/>
      <c r="AC258" s="33"/>
      <c r="AD258" s="33"/>
      <c r="AE258" s="33"/>
      <c r="AF258" s="33"/>
      <c r="AG258" s="33"/>
      <c r="AH258" s="32"/>
    </row>
    <row r="259" spans="1:34" ht="20.25">
      <c r="A259" s="36"/>
      <c r="B259" s="37"/>
      <c r="C259" s="84" t="s">
        <v>134</v>
      </c>
      <c r="D259" s="85"/>
      <c r="E259" s="86"/>
      <c r="F259" s="37"/>
      <c r="G259" s="35"/>
      <c r="H259" s="33"/>
      <c r="I259" s="33"/>
      <c r="J259" s="33"/>
      <c r="K259" s="33"/>
      <c r="L259" s="33"/>
      <c r="M259" s="33"/>
      <c r="N259" s="33"/>
      <c r="O259" s="33"/>
      <c r="P259" s="33"/>
      <c r="Q259" s="33"/>
      <c r="R259" s="33"/>
      <c r="S259" s="33"/>
      <c r="T259" s="33"/>
      <c r="U259" s="33"/>
      <c r="V259" s="33"/>
      <c r="W259" s="33"/>
      <c r="X259" s="33"/>
      <c r="Y259" s="33"/>
      <c r="Z259" s="33"/>
      <c r="AA259" s="33"/>
      <c r="AB259" s="33"/>
      <c r="AC259" s="33"/>
      <c r="AD259" s="33"/>
      <c r="AE259" s="33"/>
      <c r="AF259" s="33"/>
      <c r="AG259" s="33"/>
      <c r="AH259" s="32"/>
    </row>
    <row r="260" spans="1:34" ht="21" thickBot="1">
      <c r="A260" s="36"/>
      <c r="B260" s="37"/>
      <c r="C260" s="87"/>
      <c r="D260" s="88"/>
      <c r="E260" s="89"/>
      <c r="F260" s="37"/>
      <c r="G260" s="35"/>
      <c r="H260" s="33"/>
      <c r="I260" s="33"/>
      <c r="J260" s="33"/>
      <c r="K260" s="33"/>
      <c r="L260" s="33"/>
      <c r="M260" s="33"/>
      <c r="N260" s="33"/>
      <c r="O260" s="33"/>
      <c r="P260" s="33"/>
      <c r="Q260" s="33"/>
      <c r="R260" s="33"/>
      <c r="S260" s="33"/>
      <c r="T260" s="33"/>
      <c r="U260" s="33"/>
      <c r="V260" s="33"/>
      <c r="W260" s="33"/>
      <c r="X260" s="33"/>
      <c r="Y260" s="33"/>
      <c r="Z260" s="33"/>
      <c r="AA260" s="33"/>
      <c r="AB260" s="33"/>
      <c r="AC260" s="33"/>
      <c r="AD260" s="33"/>
      <c r="AE260" s="33"/>
      <c r="AF260" s="33"/>
      <c r="AG260" s="33"/>
      <c r="AH260" s="32"/>
    </row>
    <row r="261" spans="1:34" ht="15.75" thickBot="1">
      <c r="A261" s="36"/>
      <c r="B261" s="35"/>
      <c r="C261" s="35"/>
      <c r="D261" s="35"/>
      <c r="E261" s="35"/>
      <c r="F261" s="35"/>
      <c r="G261" s="35"/>
      <c r="H261" s="33"/>
      <c r="I261" s="33"/>
      <c r="J261" s="33"/>
      <c r="K261" s="33"/>
      <c r="L261" s="33"/>
      <c r="M261" s="33"/>
      <c r="N261" s="33"/>
      <c r="O261" s="33"/>
      <c r="P261" s="33"/>
      <c r="Q261" s="33"/>
      <c r="R261" s="33"/>
      <c r="S261" s="33"/>
      <c r="T261" s="33"/>
      <c r="U261" s="33"/>
      <c r="V261" s="33"/>
      <c r="W261" s="33"/>
      <c r="X261" s="33"/>
      <c r="Y261" s="33"/>
      <c r="Z261" s="33"/>
      <c r="AA261" s="33"/>
      <c r="AB261" s="33"/>
      <c r="AC261" s="33"/>
      <c r="AD261" s="33"/>
      <c r="AE261" s="33"/>
      <c r="AF261" s="33"/>
      <c r="AG261" s="33"/>
      <c r="AH261" s="32"/>
    </row>
    <row r="262" spans="1:34">
      <c r="A262" s="76" t="s">
        <v>133</v>
      </c>
      <c r="B262" s="91">
        <f>I26</f>
        <v>0</v>
      </c>
      <c r="C262" s="35"/>
      <c r="D262" s="80" t="str">
        <f>COUNTIF(AE269:AE278,"&gt;"&amp;B262)&amp;" / 10"</f>
        <v>0 / 10</v>
      </c>
      <c r="E262" s="81"/>
      <c r="F262" s="35"/>
      <c r="G262" s="35"/>
      <c r="H262" s="33"/>
      <c r="I262" s="33"/>
      <c r="J262" s="33"/>
      <c r="K262" s="33"/>
      <c r="L262" s="33"/>
      <c r="M262" s="33"/>
      <c r="N262" s="33"/>
      <c r="O262" s="33"/>
      <c r="P262" s="33"/>
      <c r="Q262" s="33"/>
      <c r="R262" s="33"/>
      <c r="S262" s="33"/>
      <c r="T262" s="33"/>
      <c r="U262" s="33"/>
      <c r="V262" s="33"/>
      <c r="W262" s="33"/>
      <c r="X262" s="33"/>
      <c r="Y262" s="33"/>
      <c r="Z262" s="33"/>
      <c r="AA262" s="33"/>
      <c r="AB262" s="33"/>
      <c r="AC262" s="33"/>
      <c r="AD262" s="33"/>
      <c r="AE262" s="33"/>
      <c r="AF262" s="33"/>
      <c r="AG262" s="33"/>
      <c r="AH262" s="32"/>
    </row>
    <row r="263" spans="1:34" ht="15.75" thickBot="1">
      <c r="A263" s="90"/>
      <c r="B263" s="92"/>
      <c r="C263" s="35"/>
      <c r="D263" s="82"/>
      <c r="E263" s="83"/>
      <c r="F263" s="35"/>
      <c r="G263" s="35"/>
      <c r="H263" s="33"/>
      <c r="I263" s="33"/>
      <c r="J263" s="33"/>
      <c r="K263" s="33"/>
      <c r="L263" s="33"/>
      <c r="M263" s="33"/>
      <c r="N263" s="33"/>
      <c r="O263" s="33"/>
      <c r="P263" s="33"/>
      <c r="Q263" s="33"/>
      <c r="R263" s="33"/>
      <c r="S263" s="33"/>
      <c r="T263" s="33"/>
      <c r="U263" s="33"/>
      <c r="V263" s="33"/>
      <c r="W263" s="33"/>
      <c r="X263" s="33"/>
      <c r="Y263" s="33"/>
      <c r="Z263" s="33"/>
      <c r="AA263" s="33"/>
      <c r="AB263" s="33"/>
      <c r="AC263" s="33"/>
      <c r="AD263" s="33"/>
      <c r="AE263" s="33"/>
      <c r="AF263" s="33"/>
      <c r="AG263" s="33"/>
      <c r="AH263" s="32"/>
    </row>
    <row r="264" spans="1:34">
      <c r="A264" s="76" t="s">
        <v>132</v>
      </c>
      <c r="B264" s="78">
        <f>B262</f>
        <v>0</v>
      </c>
      <c r="C264" s="35"/>
      <c r="D264" s="80" t="str">
        <f>COUNTIF(AE269:AE278,"&lt;"&amp;B264)&amp;" / 10"</f>
        <v>0 / 10</v>
      </c>
      <c r="E264" s="81"/>
      <c r="F264" s="35"/>
      <c r="G264" s="35"/>
      <c r="H264" s="33"/>
      <c r="I264" s="33"/>
      <c r="J264" s="33"/>
      <c r="K264" s="33"/>
      <c r="L264" s="33"/>
      <c r="M264" s="33"/>
      <c r="N264" s="33"/>
      <c r="O264" s="33"/>
      <c r="P264" s="33"/>
      <c r="Q264" s="33"/>
      <c r="R264" s="33"/>
      <c r="S264" s="33"/>
      <c r="T264" s="33"/>
      <c r="U264" s="33"/>
      <c r="V264" s="33"/>
      <c r="W264" s="33"/>
      <c r="X264" s="33"/>
      <c r="Y264" s="33"/>
      <c r="Z264" s="33"/>
      <c r="AA264" s="33"/>
      <c r="AB264" s="33"/>
      <c r="AC264" s="33"/>
      <c r="AD264" s="33"/>
      <c r="AE264" s="33"/>
      <c r="AF264" s="33"/>
      <c r="AG264" s="33"/>
      <c r="AH264" s="32"/>
    </row>
    <row r="265" spans="1:34" ht="15.75" thickBot="1">
      <c r="A265" s="77"/>
      <c r="B265" s="79"/>
      <c r="C265" s="35"/>
      <c r="D265" s="82"/>
      <c r="E265" s="83"/>
      <c r="F265" s="35"/>
      <c r="G265" s="35"/>
      <c r="H265" s="33"/>
      <c r="I265" s="33"/>
      <c r="J265" s="33"/>
      <c r="K265" s="33"/>
      <c r="L265" s="33"/>
      <c r="M265" s="33"/>
      <c r="N265" s="33"/>
      <c r="O265" s="33"/>
      <c r="P265" s="33"/>
      <c r="Q265" s="33"/>
      <c r="R265" s="33"/>
      <c r="S265" s="33"/>
      <c r="T265" s="33"/>
      <c r="U265" s="33"/>
      <c r="V265" s="33"/>
      <c r="W265" s="33"/>
      <c r="X265" s="33"/>
      <c r="Y265" s="33"/>
      <c r="Z265" s="33"/>
      <c r="AA265" s="33"/>
      <c r="AB265" s="33"/>
      <c r="AC265" s="33"/>
      <c r="AD265" s="33"/>
      <c r="AE265" s="33"/>
      <c r="AF265" s="33"/>
      <c r="AG265" s="33"/>
      <c r="AH265" s="32"/>
    </row>
    <row r="266" spans="1:34">
      <c r="A266" s="36"/>
      <c r="B266" s="35"/>
      <c r="C266" s="35"/>
      <c r="D266" s="35"/>
      <c r="E266" s="35"/>
      <c r="F266" s="35"/>
      <c r="G266" s="35"/>
      <c r="H266" s="33"/>
      <c r="I266" s="33"/>
      <c r="J266" s="33"/>
      <c r="K266" s="33"/>
      <c r="L266" s="33"/>
      <c r="M266" s="33"/>
      <c r="N266" s="33"/>
      <c r="O266" s="33"/>
      <c r="P266" s="33"/>
      <c r="Q266" s="33"/>
      <c r="R266" s="33"/>
      <c r="S266" s="33"/>
      <c r="T266" s="33"/>
      <c r="U266" s="33"/>
      <c r="V266" s="33"/>
      <c r="W266" s="33"/>
      <c r="X266" s="33"/>
      <c r="Y266" s="33"/>
      <c r="Z266" s="33"/>
      <c r="AA266" s="33"/>
      <c r="AB266" s="33"/>
      <c r="AC266" s="33"/>
      <c r="AD266" s="33"/>
      <c r="AE266" s="33"/>
      <c r="AF266" s="33"/>
      <c r="AG266" s="33"/>
      <c r="AH266" s="32"/>
    </row>
    <row r="267" spans="1:34" ht="15.75" thickBot="1">
      <c r="A267" s="34"/>
      <c r="B267" s="33"/>
      <c r="C267" s="33"/>
      <c r="D267" s="33"/>
      <c r="E267" s="33"/>
      <c r="F267" s="33"/>
      <c r="G267" s="33"/>
      <c r="H267" s="33"/>
      <c r="I267" s="33"/>
      <c r="J267" s="33"/>
      <c r="K267" s="33"/>
      <c r="L267" s="33"/>
      <c r="M267" s="33"/>
      <c r="N267" s="33"/>
      <c r="O267" s="33"/>
      <c r="P267" s="33"/>
      <c r="Q267" s="33"/>
      <c r="R267" s="33"/>
      <c r="S267" s="33"/>
      <c r="T267" s="33"/>
      <c r="U267" s="33"/>
      <c r="V267" s="33"/>
      <c r="W267" s="33"/>
      <c r="X267" s="33"/>
      <c r="Y267" s="33"/>
      <c r="Z267" s="33"/>
      <c r="AA267" s="33"/>
      <c r="AB267" s="33"/>
      <c r="AC267" s="33"/>
      <c r="AD267" s="33"/>
      <c r="AE267" s="33"/>
      <c r="AF267" s="33"/>
      <c r="AG267" s="33"/>
      <c r="AH267" s="32"/>
    </row>
    <row r="268" spans="1:34">
      <c r="A268" s="31" t="s">
        <v>6</v>
      </c>
      <c r="B268" s="29" t="s">
        <v>7</v>
      </c>
      <c r="C268" s="29" t="s">
        <v>8</v>
      </c>
      <c r="D268" s="29" t="s">
        <v>9</v>
      </c>
      <c r="E268" s="29" t="s">
        <v>10</v>
      </c>
      <c r="F268" s="29" t="s">
        <v>131</v>
      </c>
      <c r="G268" s="29" t="s">
        <v>11</v>
      </c>
      <c r="H268" s="29" t="s">
        <v>131</v>
      </c>
      <c r="I268" s="29" t="s">
        <v>12</v>
      </c>
      <c r="J268" s="29" t="s">
        <v>13</v>
      </c>
      <c r="K268" s="29" t="s">
        <v>14</v>
      </c>
      <c r="L268" s="29" t="s">
        <v>15</v>
      </c>
      <c r="M268" s="29" t="s">
        <v>16</v>
      </c>
      <c r="N268" s="29" t="s">
        <v>17</v>
      </c>
      <c r="O268" s="29" t="s">
        <v>18</v>
      </c>
      <c r="P268" s="29" t="s">
        <v>19</v>
      </c>
      <c r="Q268" s="29" t="s">
        <v>20</v>
      </c>
      <c r="R268" s="29" t="s">
        <v>21</v>
      </c>
      <c r="S268" s="29" t="s">
        <v>22</v>
      </c>
      <c r="T268" s="29" t="s">
        <v>23</v>
      </c>
      <c r="U268" s="29" t="s">
        <v>24</v>
      </c>
      <c r="V268" s="30" t="s">
        <v>130</v>
      </c>
      <c r="W268" s="30" t="s">
        <v>129</v>
      </c>
      <c r="X268" s="29" t="s">
        <v>25</v>
      </c>
      <c r="Y268" s="29" t="s">
        <v>26</v>
      </c>
      <c r="Z268" s="29" t="s">
        <v>27</v>
      </c>
      <c r="AA268" s="29" t="s">
        <v>28</v>
      </c>
      <c r="AB268" s="30" t="s">
        <v>128</v>
      </c>
      <c r="AC268" s="29" t="s">
        <v>29</v>
      </c>
      <c r="AD268" s="29" t="s">
        <v>30</v>
      </c>
      <c r="AE268" s="28" t="s">
        <v>127</v>
      </c>
      <c r="AF268" s="27" t="s">
        <v>126</v>
      </c>
      <c r="AG268" s="26" t="s">
        <v>125</v>
      </c>
      <c r="AH268" s="26" t="s">
        <v>124</v>
      </c>
    </row>
    <row r="269" spans="1:34">
      <c r="A269" s="25"/>
      <c r="B269" s="20"/>
      <c r="C269" s="23"/>
      <c r="D269" s="20"/>
      <c r="E269" s="20"/>
      <c r="F269" s="20"/>
      <c r="G269" s="20"/>
      <c r="H269" s="20"/>
      <c r="I269" s="20"/>
      <c r="J269" s="22"/>
      <c r="K269" s="20"/>
      <c r="L269" s="20"/>
      <c r="M269" s="20"/>
      <c r="N269" s="20"/>
      <c r="O269" s="20"/>
      <c r="P269" s="20"/>
      <c r="Q269" s="20"/>
      <c r="R269" s="20"/>
      <c r="S269" s="20"/>
      <c r="T269" s="20"/>
      <c r="U269" s="20"/>
      <c r="V269" s="21"/>
      <c r="W269" s="21"/>
      <c r="X269" s="20"/>
      <c r="Y269" s="20"/>
      <c r="Z269" s="20"/>
      <c r="AA269" s="20"/>
      <c r="AB269" s="21"/>
      <c r="AC269" s="20"/>
      <c r="AD269" s="20"/>
      <c r="AE269" s="19">
        <f t="shared" ref="AE269:AE278" si="24">SUM(AB269+W269+V269)</f>
        <v>0</v>
      </c>
      <c r="AF269" s="18">
        <f t="shared" ref="AF269:AF278" si="25">_xlfn.NUMBERVALUE(AB269)</f>
        <v>0</v>
      </c>
      <c r="AG269" s="17">
        <f t="shared" ref="AG269:AG278" si="26">_xlfn.NUMBERVALUE(W269)</f>
        <v>0</v>
      </c>
      <c r="AH269" s="17">
        <f t="shared" ref="AH269:AH278" si="27">_xlfn.NUMBERVALUE(V269)</f>
        <v>0</v>
      </c>
    </row>
    <row r="270" spans="1:34">
      <c r="A270" s="24"/>
      <c r="B270" s="20"/>
      <c r="C270" s="23"/>
      <c r="D270" s="20"/>
      <c r="E270" s="20"/>
      <c r="F270" s="20"/>
      <c r="G270" s="20"/>
      <c r="H270" s="20"/>
      <c r="I270" s="20"/>
      <c r="J270" s="22"/>
      <c r="K270" s="20"/>
      <c r="L270" s="20"/>
      <c r="M270" s="20"/>
      <c r="N270" s="20"/>
      <c r="O270" s="20"/>
      <c r="P270" s="20"/>
      <c r="Q270" s="20"/>
      <c r="R270" s="20"/>
      <c r="S270" s="20"/>
      <c r="T270" s="20"/>
      <c r="U270" s="20"/>
      <c r="V270" s="21"/>
      <c r="W270" s="21"/>
      <c r="X270" s="20"/>
      <c r="Y270" s="20"/>
      <c r="Z270" s="20"/>
      <c r="AA270" s="20"/>
      <c r="AB270" s="21"/>
      <c r="AC270" s="20"/>
      <c r="AD270" s="20"/>
      <c r="AE270" s="19">
        <f t="shared" si="24"/>
        <v>0</v>
      </c>
      <c r="AF270" s="18">
        <f t="shared" si="25"/>
        <v>0</v>
      </c>
      <c r="AG270" s="17">
        <f t="shared" si="26"/>
        <v>0</v>
      </c>
      <c r="AH270" s="17">
        <f t="shared" si="27"/>
        <v>0</v>
      </c>
    </row>
    <row r="271" spans="1:34">
      <c r="A271" s="24"/>
      <c r="B271" s="20"/>
      <c r="C271" s="23"/>
      <c r="D271" s="20"/>
      <c r="E271" s="20"/>
      <c r="F271" s="20"/>
      <c r="G271" s="20"/>
      <c r="H271" s="20"/>
      <c r="I271" s="20"/>
      <c r="J271" s="22"/>
      <c r="K271" s="20"/>
      <c r="L271" s="20"/>
      <c r="M271" s="20"/>
      <c r="N271" s="20"/>
      <c r="O271" s="20"/>
      <c r="P271" s="20"/>
      <c r="Q271" s="20"/>
      <c r="R271" s="20"/>
      <c r="S271" s="20"/>
      <c r="T271" s="20"/>
      <c r="U271" s="20"/>
      <c r="V271" s="21"/>
      <c r="W271" s="21"/>
      <c r="X271" s="20"/>
      <c r="Y271" s="20"/>
      <c r="Z271" s="20"/>
      <c r="AA271" s="20"/>
      <c r="AB271" s="21"/>
      <c r="AC271" s="20"/>
      <c r="AD271" s="20"/>
      <c r="AE271" s="19">
        <f t="shared" si="24"/>
        <v>0</v>
      </c>
      <c r="AF271" s="18">
        <f t="shared" si="25"/>
        <v>0</v>
      </c>
      <c r="AG271" s="17">
        <f t="shared" si="26"/>
        <v>0</v>
      </c>
      <c r="AH271" s="17">
        <f t="shared" si="27"/>
        <v>0</v>
      </c>
    </row>
    <row r="272" spans="1:34">
      <c r="A272" s="24"/>
      <c r="B272" s="20"/>
      <c r="C272" s="23"/>
      <c r="D272" s="20"/>
      <c r="E272" s="20"/>
      <c r="F272" s="20"/>
      <c r="G272" s="20"/>
      <c r="H272" s="20"/>
      <c r="I272" s="20"/>
      <c r="J272" s="22"/>
      <c r="K272" s="20"/>
      <c r="L272" s="20"/>
      <c r="M272" s="20"/>
      <c r="N272" s="20"/>
      <c r="O272" s="20"/>
      <c r="P272" s="20"/>
      <c r="Q272" s="20"/>
      <c r="R272" s="20"/>
      <c r="S272" s="20"/>
      <c r="T272" s="20"/>
      <c r="U272" s="20"/>
      <c r="V272" s="21"/>
      <c r="W272" s="21"/>
      <c r="X272" s="20"/>
      <c r="Y272" s="20"/>
      <c r="Z272" s="20"/>
      <c r="AA272" s="20"/>
      <c r="AB272" s="21"/>
      <c r="AC272" s="20"/>
      <c r="AD272" s="20"/>
      <c r="AE272" s="19">
        <f t="shared" si="24"/>
        <v>0</v>
      </c>
      <c r="AF272" s="18">
        <f t="shared" si="25"/>
        <v>0</v>
      </c>
      <c r="AG272" s="17">
        <f t="shared" si="26"/>
        <v>0</v>
      </c>
      <c r="AH272" s="17">
        <f t="shared" si="27"/>
        <v>0</v>
      </c>
    </row>
    <row r="273" spans="1:34">
      <c r="A273" s="24"/>
      <c r="B273" s="20"/>
      <c r="C273" s="23"/>
      <c r="D273" s="20"/>
      <c r="E273" s="20"/>
      <c r="F273" s="20"/>
      <c r="G273" s="20"/>
      <c r="H273" s="20"/>
      <c r="I273" s="20"/>
      <c r="J273" s="22"/>
      <c r="K273" s="20"/>
      <c r="L273" s="20"/>
      <c r="M273" s="20"/>
      <c r="N273" s="20"/>
      <c r="O273" s="20"/>
      <c r="P273" s="20"/>
      <c r="Q273" s="20"/>
      <c r="R273" s="20"/>
      <c r="S273" s="20"/>
      <c r="T273" s="20"/>
      <c r="U273" s="20"/>
      <c r="V273" s="21"/>
      <c r="W273" s="21"/>
      <c r="X273" s="20"/>
      <c r="Y273" s="20"/>
      <c r="Z273" s="20"/>
      <c r="AA273" s="20"/>
      <c r="AB273" s="21"/>
      <c r="AC273" s="20"/>
      <c r="AD273" s="20"/>
      <c r="AE273" s="19">
        <f t="shared" si="24"/>
        <v>0</v>
      </c>
      <c r="AF273" s="18">
        <f t="shared" si="25"/>
        <v>0</v>
      </c>
      <c r="AG273" s="17">
        <f t="shared" si="26"/>
        <v>0</v>
      </c>
      <c r="AH273" s="17">
        <f t="shared" si="27"/>
        <v>0</v>
      </c>
    </row>
    <row r="274" spans="1:34">
      <c r="A274" s="24"/>
      <c r="B274" s="20"/>
      <c r="C274" s="23"/>
      <c r="D274" s="20"/>
      <c r="E274" s="20"/>
      <c r="F274" s="20"/>
      <c r="G274" s="20"/>
      <c r="H274" s="20"/>
      <c r="I274" s="20"/>
      <c r="J274" s="22"/>
      <c r="K274" s="20"/>
      <c r="L274" s="20"/>
      <c r="M274" s="20"/>
      <c r="N274" s="20"/>
      <c r="O274" s="20"/>
      <c r="P274" s="20"/>
      <c r="Q274" s="20"/>
      <c r="R274" s="20"/>
      <c r="S274" s="20"/>
      <c r="T274" s="20"/>
      <c r="U274" s="20"/>
      <c r="V274" s="21"/>
      <c r="W274" s="21"/>
      <c r="X274" s="20"/>
      <c r="Y274" s="20"/>
      <c r="Z274" s="20"/>
      <c r="AA274" s="20"/>
      <c r="AB274" s="21"/>
      <c r="AC274" s="20"/>
      <c r="AD274" s="20"/>
      <c r="AE274" s="19">
        <f t="shared" si="24"/>
        <v>0</v>
      </c>
      <c r="AF274" s="18">
        <f t="shared" si="25"/>
        <v>0</v>
      </c>
      <c r="AG274" s="17">
        <f t="shared" si="26"/>
        <v>0</v>
      </c>
      <c r="AH274" s="17">
        <f t="shared" si="27"/>
        <v>0</v>
      </c>
    </row>
    <row r="275" spans="1:34">
      <c r="A275" s="24"/>
      <c r="B275" s="20"/>
      <c r="C275" s="23"/>
      <c r="D275" s="20"/>
      <c r="E275" s="20"/>
      <c r="F275" s="20"/>
      <c r="G275" s="20"/>
      <c r="H275" s="20"/>
      <c r="I275" s="20"/>
      <c r="J275" s="22"/>
      <c r="K275" s="20"/>
      <c r="L275" s="20"/>
      <c r="M275" s="20"/>
      <c r="N275" s="20"/>
      <c r="O275" s="20"/>
      <c r="P275" s="20"/>
      <c r="Q275" s="20"/>
      <c r="R275" s="20"/>
      <c r="S275" s="20"/>
      <c r="T275" s="20"/>
      <c r="U275" s="20"/>
      <c r="V275" s="21"/>
      <c r="W275" s="21"/>
      <c r="X275" s="20"/>
      <c r="Y275" s="20"/>
      <c r="Z275" s="20"/>
      <c r="AA275" s="20"/>
      <c r="AB275" s="21"/>
      <c r="AC275" s="20"/>
      <c r="AD275" s="20"/>
      <c r="AE275" s="19">
        <f t="shared" si="24"/>
        <v>0</v>
      </c>
      <c r="AF275" s="18">
        <f t="shared" si="25"/>
        <v>0</v>
      </c>
      <c r="AG275" s="17">
        <f t="shared" si="26"/>
        <v>0</v>
      </c>
      <c r="AH275" s="17">
        <f t="shared" si="27"/>
        <v>0</v>
      </c>
    </row>
    <row r="276" spans="1:34">
      <c r="A276" s="24"/>
      <c r="B276" s="20"/>
      <c r="C276" s="23"/>
      <c r="D276" s="20"/>
      <c r="E276" s="20"/>
      <c r="F276" s="20"/>
      <c r="G276" s="20"/>
      <c r="H276" s="20"/>
      <c r="I276" s="20"/>
      <c r="J276" s="22"/>
      <c r="K276" s="20"/>
      <c r="L276" s="20"/>
      <c r="M276" s="20"/>
      <c r="N276" s="20"/>
      <c r="O276" s="20"/>
      <c r="P276" s="20"/>
      <c r="Q276" s="20"/>
      <c r="R276" s="20"/>
      <c r="S276" s="20"/>
      <c r="T276" s="20"/>
      <c r="U276" s="20"/>
      <c r="V276" s="21"/>
      <c r="W276" s="21"/>
      <c r="X276" s="20"/>
      <c r="Y276" s="20"/>
      <c r="Z276" s="20"/>
      <c r="AA276" s="20"/>
      <c r="AB276" s="21"/>
      <c r="AC276" s="20"/>
      <c r="AD276" s="20"/>
      <c r="AE276" s="19">
        <f t="shared" si="24"/>
        <v>0</v>
      </c>
      <c r="AF276" s="18">
        <f t="shared" si="25"/>
        <v>0</v>
      </c>
      <c r="AG276" s="17">
        <f t="shared" si="26"/>
        <v>0</v>
      </c>
      <c r="AH276" s="17">
        <f t="shared" si="27"/>
        <v>0</v>
      </c>
    </row>
    <row r="277" spans="1:34">
      <c r="A277" s="24"/>
      <c r="B277" s="20"/>
      <c r="C277" s="23"/>
      <c r="D277" s="20"/>
      <c r="E277" s="20"/>
      <c r="F277" s="20"/>
      <c r="G277" s="20"/>
      <c r="H277" s="20"/>
      <c r="I277" s="20"/>
      <c r="J277" s="22"/>
      <c r="K277" s="20"/>
      <c r="L277" s="20"/>
      <c r="M277" s="20"/>
      <c r="N277" s="20"/>
      <c r="O277" s="20"/>
      <c r="P277" s="20"/>
      <c r="Q277" s="20"/>
      <c r="R277" s="20"/>
      <c r="S277" s="20"/>
      <c r="T277" s="20"/>
      <c r="U277" s="20"/>
      <c r="V277" s="21"/>
      <c r="W277" s="21"/>
      <c r="X277" s="20"/>
      <c r="Y277" s="20"/>
      <c r="Z277" s="20"/>
      <c r="AA277" s="20"/>
      <c r="AB277" s="21"/>
      <c r="AC277" s="20"/>
      <c r="AD277" s="20"/>
      <c r="AE277" s="19">
        <f t="shared" si="24"/>
        <v>0</v>
      </c>
      <c r="AF277" s="18">
        <f t="shared" si="25"/>
        <v>0</v>
      </c>
      <c r="AG277" s="17">
        <f t="shared" si="26"/>
        <v>0</v>
      </c>
      <c r="AH277" s="17">
        <f t="shared" si="27"/>
        <v>0</v>
      </c>
    </row>
    <row r="278" spans="1:34" ht="15.75" thickBot="1">
      <c r="A278" s="16"/>
      <c r="B278" s="12"/>
      <c r="C278" s="15"/>
      <c r="D278" s="12"/>
      <c r="E278" s="12"/>
      <c r="F278" s="12"/>
      <c r="G278" s="12"/>
      <c r="H278" s="12"/>
      <c r="I278" s="12"/>
      <c r="J278" s="14"/>
      <c r="K278" s="12"/>
      <c r="L278" s="12"/>
      <c r="M278" s="12"/>
      <c r="N278" s="12"/>
      <c r="O278" s="12"/>
      <c r="P278" s="12"/>
      <c r="Q278" s="12"/>
      <c r="R278" s="12"/>
      <c r="S278" s="12"/>
      <c r="T278" s="12"/>
      <c r="U278" s="12"/>
      <c r="V278" s="13"/>
      <c r="W278" s="13"/>
      <c r="X278" s="12"/>
      <c r="Y278" s="12"/>
      <c r="Z278" s="12"/>
      <c r="AA278" s="12"/>
      <c r="AB278" s="13"/>
      <c r="AC278" s="12"/>
      <c r="AD278" s="12"/>
      <c r="AE278" s="11">
        <f t="shared" si="24"/>
        <v>0</v>
      </c>
      <c r="AF278" s="10">
        <f t="shared" si="25"/>
        <v>0</v>
      </c>
      <c r="AG278" s="9">
        <f t="shared" si="26"/>
        <v>0</v>
      </c>
      <c r="AH278" s="9">
        <f t="shared" si="27"/>
        <v>0</v>
      </c>
    </row>
    <row r="279" spans="1:34" ht="15.75" thickBot="1"/>
    <row r="280" spans="1:34">
      <c r="A280" s="105" t="s">
        <v>138</v>
      </c>
      <c r="B280" s="106"/>
      <c r="C280" s="40"/>
      <c r="D280" s="40"/>
      <c r="E280" s="40"/>
      <c r="F280" s="109">
        <f>G29</f>
        <v>0</v>
      </c>
      <c r="G280" s="110"/>
      <c r="H280" s="111"/>
      <c r="I280" s="40"/>
      <c r="J280" s="40"/>
      <c r="K280" s="40"/>
      <c r="L280" s="115" t="s">
        <v>137</v>
      </c>
      <c r="M280" s="116"/>
      <c r="N280" s="117"/>
      <c r="O280" s="40"/>
      <c r="P280" s="40"/>
      <c r="Q280" s="40"/>
      <c r="R280" s="40"/>
      <c r="S280" s="40"/>
      <c r="T280" s="40"/>
      <c r="U280" s="40"/>
      <c r="V280" s="40"/>
      <c r="W280" s="40"/>
      <c r="X280" s="40"/>
      <c r="Y280" s="40"/>
      <c r="Z280" s="40"/>
      <c r="AA280" s="40"/>
      <c r="AB280" s="40"/>
      <c r="AC280" s="40"/>
      <c r="AD280" s="40"/>
      <c r="AE280" s="40"/>
      <c r="AF280" s="40"/>
      <c r="AG280" s="40"/>
      <c r="AH280" s="39"/>
    </row>
    <row r="281" spans="1:34" ht="15.75" thickBot="1">
      <c r="A281" s="107"/>
      <c r="B281" s="108"/>
      <c r="C281" s="33"/>
      <c r="D281" s="33"/>
      <c r="E281" s="33"/>
      <c r="F281" s="112"/>
      <c r="G281" s="113"/>
      <c r="H281" s="114"/>
      <c r="I281" s="33"/>
      <c r="J281" s="33"/>
      <c r="K281" s="33"/>
      <c r="L281" s="118"/>
      <c r="M281" s="119"/>
      <c r="N281" s="120"/>
      <c r="O281" s="33"/>
      <c r="P281" s="33"/>
      <c r="Q281" s="33"/>
      <c r="R281" s="33"/>
      <c r="S281" s="33"/>
      <c r="T281" s="33"/>
      <c r="U281" s="33"/>
      <c r="V281" s="33"/>
      <c r="W281" s="33"/>
      <c r="X281" s="33"/>
      <c r="Y281" s="33"/>
      <c r="Z281" s="33"/>
      <c r="AA281" s="33"/>
      <c r="AB281" s="33"/>
      <c r="AC281" s="33"/>
      <c r="AD281" s="33"/>
      <c r="AE281" s="33"/>
      <c r="AF281" s="33"/>
      <c r="AG281" s="33"/>
      <c r="AH281" s="32"/>
    </row>
    <row r="282" spans="1:34" ht="20.25">
      <c r="A282" s="36"/>
      <c r="B282" s="37"/>
      <c r="C282" s="98" t="s">
        <v>126</v>
      </c>
      <c r="D282" s="99"/>
      <c r="E282" s="100"/>
      <c r="F282" s="37"/>
      <c r="G282" s="35"/>
      <c r="H282" s="37"/>
      <c r="I282" s="98" t="s">
        <v>125</v>
      </c>
      <c r="J282" s="99"/>
      <c r="K282" s="100"/>
      <c r="L282" s="33"/>
      <c r="M282" s="35"/>
      <c r="N282" s="37"/>
      <c r="O282" s="98" t="s">
        <v>124</v>
      </c>
      <c r="P282" s="99"/>
      <c r="Q282" s="100"/>
      <c r="R282" s="33"/>
      <c r="S282" s="33"/>
      <c r="T282" s="33"/>
      <c r="U282" s="33"/>
      <c r="V282" s="33"/>
      <c r="W282" s="33"/>
      <c r="X282" s="33"/>
      <c r="Y282" s="33"/>
      <c r="Z282" s="33"/>
      <c r="AA282" s="33"/>
      <c r="AB282" s="33"/>
      <c r="AC282" s="33"/>
      <c r="AD282" s="33"/>
      <c r="AE282" s="33"/>
      <c r="AF282" s="33"/>
      <c r="AG282" s="33"/>
      <c r="AH282" s="32"/>
    </row>
    <row r="283" spans="1:34" ht="21" thickBot="1">
      <c r="A283" s="36"/>
      <c r="B283" s="37"/>
      <c r="C283" s="101"/>
      <c r="D283" s="102"/>
      <c r="E283" s="103"/>
      <c r="F283" s="37"/>
      <c r="G283" s="35"/>
      <c r="H283" s="37"/>
      <c r="I283" s="101"/>
      <c r="J283" s="102"/>
      <c r="K283" s="103"/>
      <c r="L283" s="33"/>
      <c r="M283" s="35"/>
      <c r="N283" s="37"/>
      <c r="O283" s="101"/>
      <c r="P283" s="102"/>
      <c r="Q283" s="103"/>
      <c r="R283" s="33"/>
      <c r="S283" s="33"/>
      <c r="T283" s="33"/>
      <c r="U283" s="33"/>
      <c r="V283" s="33"/>
      <c r="W283" s="33"/>
      <c r="X283" s="33"/>
      <c r="Y283" s="33"/>
      <c r="Z283" s="33"/>
      <c r="AA283" s="33"/>
      <c r="AB283" s="33"/>
      <c r="AC283" s="33"/>
      <c r="AD283" s="33"/>
      <c r="AE283" s="33"/>
      <c r="AF283" s="33"/>
      <c r="AG283" s="33"/>
      <c r="AH283" s="32"/>
    </row>
    <row r="284" spans="1:34" ht="15.75" thickBot="1">
      <c r="A284" s="36"/>
      <c r="B284" s="35"/>
      <c r="C284" s="35"/>
      <c r="D284" s="35"/>
      <c r="E284" s="35"/>
      <c r="F284" s="35"/>
      <c r="G284" s="38" t="s">
        <v>136</v>
      </c>
      <c r="H284" s="38" t="s">
        <v>135</v>
      </c>
      <c r="I284" s="35"/>
      <c r="J284" s="35"/>
      <c r="K284" s="35"/>
      <c r="L284" s="33"/>
      <c r="M284" s="38" t="s">
        <v>136</v>
      </c>
      <c r="N284" s="38" t="s">
        <v>135</v>
      </c>
      <c r="O284" s="35"/>
      <c r="P284" s="35"/>
      <c r="Q284" s="35"/>
      <c r="R284" s="33"/>
      <c r="S284" s="33"/>
      <c r="T284" s="33"/>
      <c r="U284" s="33"/>
      <c r="V284" s="33"/>
      <c r="W284" s="33"/>
      <c r="X284" s="33"/>
      <c r="Y284" s="33"/>
      <c r="Z284" s="33"/>
      <c r="AA284" s="33"/>
      <c r="AB284" s="33"/>
      <c r="AC284" s="33"/>
      <c r="AD284" s="33"/>
      <c r="AE284" s="33"/>
      <c r="AF284" s="33"/>
      <c r="AG284" s="33"/>
      <c r="AH284" s="32"/>
    </row>
    <row r="285" spans="1:34" ht="15" customHeight="1">
      <c r="A285" s="60">
        <v>19</v>
      </c>
      <c r="B285" s="61"/>
      <c r="C285" s="35"/>
      <c r="D285" s="64" t="str">
        <f>COUNTIF(AF303:AF312,"&gt;"&amp;A285)&amp;" / 10"</f>
        <v>0 / 10</v>
      </c>
      <c r="E285" s="65"/>
      <c r="F285" s="35"/>
      <c r="G285" s="93">
        <v>0</v>
      </c>
      <c r="H285" s="104">
        <f>J34</f>
        <v>0</v>
      </c>
      <c r="I285" s="35"/>
      <c r="J285" s="64" t="str">
        <f>COUNTIFS(AG303:AG312,"&gt;="&amp;G285,AG303:AG312,"&lt;="&amp;H285)&amp;" / 10"</f>
        <v>10 / 10</v>
      </c>
      <c r="K285" s="65"/>
      <c r="L285" s="33"/>
      <c r="M285" s="93">
        <v>0</v>
      </c>
      <c r="N285" s="95">
        <f>K34</f>
        <v>0</v>
      </c>
      <c r="O285" s="35"/>
      <c r="P285" s="64" t="str">
        <f>COUNTIFS(AH303:AH312,"&gt;="&amp;M285,AH303:AH312,"&lt;="&amp;N285)&amp;" / 10"</f>
        <v>10 / 10</v>
      </c>
      <c r="Q285" s="65"/>
      <c r="R285" s="33"/>
      <c r="S285" s="33"/>
      <c r="T285" s="33"/>
      <c r="U285" s="33"/>
      <c r="V285" s="33"/>
      <c r="W285" s="33"/>
      <c r="X285" s="33"/>
      <c r="Y285" s="33"/>
      <c r="Z285" s="33"/>
      <c r="AA285" s="33"/>
      <c r="AB285" s="33"/>
      <c r="AC285" s="33"/>
      <c r="AD285" s="33"/>
      <c r="AE285" s="33"/>
      <c r="AF285" s="33"/>
      <c r="AG285" s="33"/>
      <c r="AH285" s="32"/>
    </row>
    <row r="286" spans="1:34" ht="15.75" customHeight="1" thickBot="1">
      <c r="A286" s="62"/>
      <c r="B286" s="63"/>
      <c r="C286" s="35"/>
      <c r="D286" s="66"/>
      <c r="E286" s="67"/>
      <c r="F286" s="35"/>
      <c r="G286" s="94"/>
      <c r="H286" s="96"/>
      <c r="I286" s="35"/>
      <c r="J286" s="66"/>
      <c r="K286" s="67"/>
      <c r="L286" s="33"/>
      <c r="M286" s="94"/>
      <c r="N286" s="96"/>
      <c r="O286" s="35"/>
      <c r="P286" s="66"/>
      <c r="Q286" s="67"/>
      <c r="R286" s="33"/>
      <c r="S286" s="33"/>
      <c r="T286" s="33"/>
      <c r="U286" s="33"/>
      <c r="V286" s="33"/>
      <c r="W286" s="33"/>
      <c r="X286" s="33"/>
      <c r="Y286" s="33"/>
      <c r="Z286" s="33"/>
      <c r="AA286" s="33"/>
      <c r="AB286" s="33"/>
      <c r="AC286" s="33"/>
      <c r="AD286" s="33"/>
      <c r="AE286" s="33"/>
      <c r="AF286" s="33"/>
      <c r="AG286" s="33"/>
      <c r="AH286" s="32"/>
    </row>
    <row r="287" spans="1:34" ht="15" customHeight="1">
      <c r="A287" s="60">
        <v>24</v>
      </c>
      <c r="B287" s="61"/>
      <c r="C287" s="35"/>
      <c r="D287" s="64" t="str">
        <f>COUNTIF(AF303:AF312,"&gt;"&amp;A287)&amp;" / 10"</f>
        <v>0 / 10</v>
      </c>
      <c r="E287" s="65"/>
      <c r="F287" s="35"/>
      <c r="G287" s="93">
        <f>H285</f>
        <v>0</v>
      </c>
      <c r="H287" s="97" t="str">
        <f>"+"</f>
        <v>+</v>
      </c>
      <c r="I287" s="35"/>
      <c r="J287" s="64" t="str">
        <f>COUNTIFS(AG303:AG312,"&gt;"&amp;G287)&amp;" / 10"</f>
        <v>0 / 10</v>
      </c>
      <c r="K287" s="65"/>
      <c r="L287" s="33"/>
      <c r="M287" s="93">
        <f>N285</f>
        <v>0</v>
      </c>
      <c r="N287" s="97" t="str">
        <f>"+"</f>
        <v>+</v>
      </c>
      <c r="O287" s="35"/>
      <c r="P287" s="64" t="str">
        <f>COUNTIFS(AH303:AH312,"&gt;"&amp;M287)&amp;" / 10"</f>
        <v>0 / 10</v>
      </c>
      <c r="Q287" s="65"/>
      <c r="R287" s="33"/>
      <c r="S287" s="33"/>
      <c r="T287" s="33"/>
      <c r="U287" s="33"/>
      <c r="V287" s="33"/>
      <c r="W287" s="33"/>
      <c r="X287" s="33"/>
      <c r="Y287" s="33"/>
      <c r="Z287" s="33"/>
      <c r="AA287" s="33"/>
      <c r="AB287" s="33"/>
      <c r="AC287" s="33"/>
      <c r="AD287" s="33"/>
      <c r="AE287" s="33"/>
      <c r="AF287" s="33"/>
      <c r="AG287" s="33"/>
      <c r="AH287" s="32"/>
    </row>
    <row r="288" spans="1:34" ht="15.75" customHeight="1" thickBot="1">
      <c r="A288" s="62"/>
      <c r="B288" s="63"/>
      <c r="C288" s="35"/>
      <c r="D288" s="66"/>
      <c r="E288" s="67"/>
      <c r="F288" s="35"/>
      <c r="G288" s="94"/>
      <c r="H288" s="96"/>
      <c r="I288" s="35"/>
      <c r="J288" s="66"/>
      <c r="K288" s="67"/>
      <c r="L288" s="33"/>
      <c r="M288" s="94"/>
      <c r="N288" s="96"/>
      <c r="O288" s="35"/>
      <c r="P288" s="66"/>
      <c r="Q288" s="67"/>
      <c r="R288" s="33"/>
      <c r="S288" s="33"/>
      <c r="T288" s="33"/>
      <c r="U288" s="33"/>
      <c r="V288" s="33"/>
      <c r="W288" s="33"/>
      <c r="X288" s="33"/>
      <c r="Y288" s="33"/>
      <c r="Z288" s="33"/>
      <c r="AA288" s="33"/>
      <c r="AB288" s="33"/>
      <c r="AC288" s="33"/>
      <c r="AD288" s="33"/>
      <c r="AE288" s="33"/>
      <c r="AF288" s="33"/>
      <c r="AG288" s="33"/>
      <c r="AH288" s="32"/>
    </row>
    <row r="289" spans="1:34" ht="15" customHeight="1">
      <c r="A289" s="60">
        <v>29</v>
      </c>
      <c r="B289" s="61"/>
      <c r="C289" s="35"/>
      <c r="D289" s="64" t="str">
        <f>COUNTIF(AF303:AF312,"&gt;"&amp;A289)&amp;" / 10"</f>
        <v>0 / 10</v>
      </c>
      <c r="E289" s="65"/>
      <c r="F289" s="35"/>
      <c r="G289" s="68">
        <v>0</v>
      </c>
      <c r="H289" s="70">
        <v>0</v>
      </c>
      <c r="I289" s="35"/>
      <c r="J289" s="72" t="str">
        <f>COUNTIFS(AG303:AG312,"&gt;="&amp;G289,AG303:AG312,"&lt;="&amp;H289)&amp;" / 10"</f>
        <v>10 / 10</v>
      </c>
      <c r="K289" s="73"/>
      <c r="L289" s="33"/>
      <c r="M289" s="68">
        <v>0</v>
      </c>
      <c r="N289" s="70">
        <v>0</v>
      </c>
      <c r="O289" s="35"/>
      <c r="P289" s="72" t="str">
        <f>COUNTIFS(AH303:AH312,"&gt;="&amp;M289,AH303:AH312,"&lt;="&amp;N289)&amp;" / 10"</f>
        <v>10 / 10</v>
      </c>
      <c r="Q289" s="73"/>
      <c r="R289" s="33"/>
      <c r="S289" s="33"/>
      <c r="T289" s="33"/>
      <c r="U289" s="33"/>
      <c r="V289" s="33"/>
      <c r="W289" s="33"/>
      <c r="X289" s="33"/>
      <c r="Y289" s="33"/>
      <c r="Z289" s="33"/>
      <c r="AA289" s="33"/>
      <c r="AB289" s="33"/>
      <c r="AC289" s="33"/>
      <c r="AD289" s="33"/>
      <c r="AE289" s="33"/>
      <c r="AF289" s="33"/>
      <c r="AG289" s="33"/>
      <c r="AH289" s="32"/>
    </row>
    <row r="290" spans="1:34" ht="15.75" customHeight="1" thickBot="1">
      <c r="A290" s="62"/>
      <c r="B290" s="63"/>
      <c r="C290" s="35"/>
      <c r="D290" s="66"/>
      <c r="E290" s="67"/>
      <c r="F290" s="35"/>
      <c r="G290" s="69"/>
      <c r="H290" s="71"/>
      <c r="I290" s="35"/>
      <c r="J290" s="74"/>
      <c r="K290" s="75"/>
      <c r="L290" s="33"/>
      <c r="M290" s="69"/>
      <c r="N290" s="71"/>
      <c r="O290" s="35"/>
      <c r="P290" s="74"/>
      <c r="Q290" s="75"/>
      <c r="R290" s="33"/>
      <c r="S290" s="33"/>
      <c r="T290" s="33"/>
      <c r="U290" s="33"/>
      <c r="V290" s="33"/>
      <c r="W290" s="33"/>
      <c r="X290" s="33"/>
      <c r="Y290" s="33"/>
      <c r="Z290" s="33"/>
      <c r="AA290" s="33"/>
      <c r="AB290" s="33"/>
      <c r="AC290" s="33"/>
      <c r="AD290" s="33"/>
      <c r="AE290" s="33"/>
      <c r="AF290" s="33"/>
      <c r="AG290" s="33"/>
      <c r="AH290" s="32"/>
    </row>
    <row r="291" spans="1:34">
      <c r="A291" s="36"/>
      <c r="B291" s="35"/>
      <c r="C291" s="35"/>
      <c r="D291" s="35"/>
      <c r="E291" s="35"/>
      <c r="F291" s="35"/>
      <c r="G291" s="35"/>
      <c r="H291" s="33"/>
      <c r="I291" s="33"/>
      <c r="J291" s="33"/>
      <c r="K291" s="33"/>
      <c r="L291" s="33"/>
      <c r="M291" s="33"/>
      <c r="N291" s="33"/>
      <c r="O291" s="33"/>
      <c r="P291" s="33"/>
      <c r="Q291" s="33"/>
      <c r="R291" s="33"/>
      <c r="S291" s="33"/>
      <c r="T291" s="33"/>
      <c r="U291" s="33"/>
      <c r="V291" s="33"/>
      <c r="W291" s="33"/>
      <c r="X291" s="33"/>
      <c r="Y291" s="33"/>
      <c r="Z291" s="33"/>
      <c r="AA291" s="33"/>
      <c r="AB291" s="33"/>
      <c r="AC291" s="33"/>
      <c r="AD291" s="33"/>
      <c r="AE291" s="33"/>
      <c r="AF291" s="33"/>
      <c r="AG291" s="33"/>
      <c r="AH291" s="32"/>
    </row>
    <row r="292" spans="1:34" ht="15.75" thickBot="1">
      <c r="A292" s="36"/>
      <c r="B292" s="35"/>
      <c r="C292" s="35"/>
      <c r="D292" s="35"/>
      <c r="E292" s="35"/>
      <c r="F292" s="35"/>
      <c r="G292" s="35"/>
      <c r="H292" s="33"/>
      <c r="I292" s="33"/>
      <c r="J292" s="33"/>
      <c r="K292" s="33"/>
      <c r="L292" s="33"/>
      <c r="M292" s="33"/>
      <c r="N292" s="33"/>
      <c r="O292" s="33"/>
      <c r="P292" s="33"/>
      <c r="Q292" s="33"/>
      <c r="R292" s="33"/>
      <c r="S292" s="33"/>
      <c r="T292" s="33"/>
      <c r="U292" s="33"/>
      <c r="V292" s="33"/>
      <c r="W292" s="33"/>
      <c r="X292" s="33"/>
      <c r="Y292" s="33"/>
      <c r="Z292" s="33"/>
      <c r="AA292" s="33"/>
      <c r="AB292" s="33"/>
      <c r="AC292" s="33"/>
      <c r="AD292" s="33"/>
      <c r="AE292" s="33"/>
      <c r="AF292" s="33"/>
      <c r="AG292" s="33"/>
      <c r="AH292" s="32"/>
    </row>
    <row r="293" spans="1:34" ht="20.25">
      <c r="A293" s="36"/>
      <c r="B293" s="37"/>
      <c r="C293" s="84" t="s">
        <v>134</v>
      </c>
      <c r="D293" s="85"/>
      <c r="E293" s="86"/>
      <c r="F293" s="37"/>
      <c r="G293" s="35"/>
      <c r="H293" s="33"/>
      <c r="I293" s="33"/>
      <c r="J293" s="33"/>
      <c r="K293" s="33"/>
      <c r="L293" s="33"/>
      <c r="M293" s="33"/>
      <c r="N293" s="33"/>
      <c r="O293" s="33"/>
      <c r="P293" s="33"/>
      <c r="Q293" s="33"/>
      <c r="R293" s="33"/>
      <c r="S293" s="33"/>
      <c r="T293" s="33"/>
      <c r="U293" s="33"/>
      <c r="V293" s="33"/>
      <c r="W293" s="33"/>
      <c r="X293" s="33"/>
      <c r="Y293" s="33"/>
      <c r="Z293" s="33"/>
      <c r="AA293" s="33"/>
      <c r="AB293" s="33"/>
      <c r="AC293" s="33"/>
      <c r="AD293" s="33"/>
      <c r="AE293" s="33"/>
      <c r="AF293" s="33"/>
      <c r="AG293" s="33"/>
      <c r="AH293" s="32"/>
    </row>
    <row r="294" spans="1:34" ht="21" thickBot="1">
      <c r="A294" s="36"/>
      <c r="B294" s="37"/>
      <c r="C294" s="87"/>
      <c r="D294" s="88"/>
      <c r="E294" s="89"/>
      <c r="F294" s="37"/>
      <c r="G294" s="35"/>
      <c r="H294" s="33"/>
      <c r="I294" s="33"/>
      <c r="J294" s="33"/>
      <c r="K294" s="33"/>
      <c r="L294" s="33"/>
      <c r="M294" s="33"/>
      <c r="N294" s="33"/>
      <c r="O294" s="33"/>
      <c r="P294" s="33"/>
      <c r="Q294" s="33"/>
      <c r="R294" s="33"/>
      <c r="S294" s="33"/>
      <c r="T294" s="33"/>
      <c r="U294" s="33"/>
      <c r="V294" s="33"/>
      <c r="W294" s="33"/>
      <c r="X294" s="33"/>
      <c r="Y294" s="33"/>
      <c r="Z294" s="33"/>
      <c r="AA294" s="33"/>
      <c r="AB294" s="33"/>
      <c r="AC294" s="33"/>
      <c r="AD294" s="33"/>
      <c r="AE294" s="33"/>
      <c r="AF294" s="33"/>
      <c r="AG294" s="33"/>
      <c r="AH294" s="32"/>
    </row>
    <row r="295" spans="1:34" ht="15.75" thickBot="1">
      <c r="A295" s="36"/>
      <c r="B295" s="35"/>
      <c r="C295" s="35"/>
      <c r="D295" s="35"/>
      <c r="E295" s="35"/>
      <c r="F295" s="35"/>
      <c r="G295" s="35"/>
      <c r="H295" s="33"/>
      <c r="I295" s="33"/>
      <c r="J295" s="33"/>
      <c r="K295" s="33"/>
      <c r="L295" s="33"/>
      <c r="M295" s="33"/>
      <c r="N295" s="33"/>
      <c r="O295" s="33"/>
      <c r="P295" s="33"/>
      <c r="Q295" s="33"/>
      <c r="R295" s="33"/>
      <c r="S295" s="33"/>
      <c r="T295" s="33"/>
      <c r="U295" s="33"/>
      <c r="V295" s="33"/>
      <c r="W295" s="33"/>
      <c r="X295" s="33"/>
      <c r="Y295" s="33"/>
      <c r="Z295" s="33"/>
      <c r="AA295" s="33"/>
      <c r="AB295" s="33"/>
      <c r="AC295" s="33"/>
      <c r="AD295" s="33"/>
      <c r="AE295" s="33"/>
      <c r="AF295" s="33"/>
      <c r="AG295" s="33"/>
      <c r="AH295" s="32"/>
    </row>
    <row r="296" spans="1:34">
      <c r="A296" s="76" t="s">
        <v>133</v>
      </c>
      <c r="B296" s="91">
        <f>I34</f>
        <v>0</v>
      </c>
      <c r="C296" s="35"/>
      <c r="D296" s="80" t="str">
        <f>COUNTIF(AE303:AE312,"&gt;"&amp;B296)&amp;" / 10"</f>
        <v>0 / 10</v>
      </c>
      <c r="E296" s="81"/>
      <c r="F296" s="35"/>
      <c r="G296" s="35"/>
      <c r="H296" s="33"/>
      <c r="I296" s="33"/>
      <c r="J296" s="33"/>
      <c r="K296" s="33"/>
      <c r="L296" s="33"/>
      <c r="M296" s="33"/>
      <c r="N296" s="33"/>
      <c r="O296" s="33"/>
      <c r="P296" s="33"/>
      <c r="Q296" s="33"/>
      <c r="R296" s="33"/>
      <c r="S296" s="33"/>
      <c r="T296" s="33"/>
      <c r="U296" s="33"/>
      <c r="V296" s="33"/>
      <c r="W296" s="33"/>
      <c r="X296" s="33"/>
      <c r="Y296" s="33"/>
      <c r="Z296" s="33"/>
      <c r="AA296" s="33"/>
      <c r="AB296" s="33"/>
      <c r="AC296" s="33"/>
      <c r="AD296" s="33"/>
      <c r="AE296" s="33"/>
      <c r="AF296" s="33"/>
      <c r="AG296" s="33"/>
      <c r="AH296" s="32"/>
    </row>
    <row r="297" spans="1:34" ht="15.75" thickBot="1">
      <c r="A297" s="90"/>
      <c r="B297" s="92"/>
      <c r="C297" s="35"/>
      <c r="D297" s="82"/>
      <c r="E297" s="83"/>
      <c r="F297" s="35"/>
      <c r="G297" s="35"/>
      <c r="H297" s="33"/>
      <c r="I297" s="33"/>
      <c r="J297" s="33"/>
      <c r="K297" s="33"/>
      <c r="L297" s="33"/>
      <c r="M297" s="33"/>
      <c r="N297" s="33"/>
      <c r="O297" s="33"/>
      <c r="P297" s="33"/>
      <c r="Q297" s="33"/>
      <c r="R297" s="33"/>
      <c r="S297" s="33"/>
      <c r="T297" s="33"/>
      <c r="U297" s="33"/>
      <c r="V297" s="33"/>
      <c r="W297" s="33"/>
      <c r="X297" s="33"/>
      <c r="Y297" s="33"/>
      <c r="Z297" s="33"/>
      <c r="AA297" s="33"/>
      <c r="AB297" s="33"/>
      <c r="AC297" s="33"/>
      <c r="AD297" s="33"/>
      <c r="AE297" s="33"/>
      <c r="AF297" s="33"/>
      <c r="AG297" s="33"/>
      <c r="AH297" s="32"/>
    </row>
    <row r="298" spans="1:34">
      <c r="A298" s="76" t="s">
        <v>132</v>
      </c>
      <c r="B298" s="78">
        <f>B296</f>
        <v>0</v>
      </c>
      <c r="C298" s="35"/>
      <c r="D298" s="80" t="str">
        <f>COUNTIF(AE303:AE312,"&lt;"&amp;B298)&amp;" / 10"</f>
        <v>0 / 10</v>
      </c>
      <c r="E298" s="81"/>
      <c r="F298" s="35"/>
      <c r="G298" s="35"/>
      <c r="H298" s="33"/>
      <c r="I298" s="33"/>
      <c r="J298" s="33"/>
      <c r="K298" s="33"/>
      <c r="L298" s="33"/>
      <c r="M298" s="33"/>
      <c r="N298" s="33"/>
      <c r="O298" s="33"/>
      <c r="P298" s="33"/>
      <c r="Q298" s="33"/>
      <c r="R298" s="33"/>
      <c r="S298" s="33"/>
      <c r="T298" s="33"/>
      <c r="U298" s="33"/>
      <c r="V298" s="33"/>
      <c r="W298" s="33"/>
      <c r="X298" s="33"/>
      <c r="Y298" s="33"/>
      <c r="Z298" s="33"/>
      <c r="AA298" s="33"/>
      <c r="AB298" s="33"/>
      <c r="AC298" s="33"/>
      <c r="AD298" s="33"/>
      <c r="AE298" s="33"/>
      <c r="AF298" s="33"/>
      <c r="AG298" s="33"/>
      <c r="AH298" s="32"/>
    </row>
    <row r="299" spans="1:34" ht="15.75" thickBot="1">
      <c r="A299" s="77"/>
      <c r="B299" s="79"/>
      <c r="C299" s="35"/>
      <c r="D299" s="82"/>
      <c r="E299" s="83"/>
      <c r="F299" s="35"/>
      <c r="G299" s="35"/>
      <c r="H299" s="33"/>
      <c r="I299" s="33"/>
      <c r="J299" s="33"/>
      <c r="K299" s="33"/>
      <c r="L299" s="33"/>
      <c r="M299" s="33"/>
      <c r="N299" s="33"/>
      <c r="O299" s="33"/>
      <c r="P299" s="33"/>
      <c r="Q299" s="33"/>
      <c r="R299" s="33"/>
      <c r="S299" s="33"/>
      <c r="T299" s="33"/>
      <c r="U299" s="33"/>
      <c r="V299" s="33"/>
      <c r="W299" s="33"/>
      <c r="X299" s="33"/>
      <c r="Y299" s="33"/>
      <c r="Z299" s="33"/>
      <c r="AA299" s="33"/>
      <c r="AB299" s="33"/>
      <c r="AC299" s="33"/>
      <c r="AD299" s="33"/>
      <c r="AE299" s="33"/>
      <c r="AF299" s="33"/>
      <c r="AG299" s="33"/>
      <c r="AH299" s="32"/>
    </row>
    <row r="300" spans="1:34">
      <c r="A300" s="36"/>
      <c r="B300" s="35"/>
      <c r="C300" s="35"/>
      <c r="D300" s="35"/>
      <c r="E300" s="35"/>
      <c r="F300" s="35"/>
      <c r="G300" s="35"/>
      <c r="H300" s="33"/>
      <c r="I300" s="33"/>
      <c r="J300" s="33"/>
      <c r="K300" s="33"/>
      <c r="L300" s="33"/>
      <c r="M300" s="33"/>
      <c r="N300" s="33"/>
      <c r="O300" s="33"/>
      <c r="P300" s="33"/>
      <c r="Q300" s="33"/>
      <c r="R300" s="33"/>
      <c r="S300" s="33"/>
      <c r="T300" s="33"/>
      <c r="U300" s="33"/>
      <c r="V300" s="33"/>
      <c r="W300" s="33"/>
      <c r="X300" s="33"/>
      <c r="Y300" s="33"/>
      <c r="Z300" s="33"/>
      <c r="AA300" s="33"/>
      <c r="AB300" s="33"/>
      <c r="AC300" s="33"/>
      <c r="AD300" s="33"/>
      <c r="AE300" s="33"/>
      <c r="AF300" s="33"/>
      <c r="AG300" s="33"/>
      <c r="AH300" s="32"/>
    </row>
    <row r="301" spans="1:34" ht="15.75" thickBot="1">
      <c r="A301" s="34"/>
      <c r="B301" s="33"/>
      <c r="C301" s="33"/>
      <c r="D301" s="33"/>
      <c r="E301" s="33"/>
      <c r="F301" s="33"/>
      <c r="G301" s="33"/>
      <c r="H301" s="33"/>
      <c r="I301" s="33"/>
      <c r="J301" s="33"/>
      <c r="K301" s="33"/>
      <c r="L301" s="33"/>
      <c r="M301" s="33"/>
      <c r="N301" s="33"/>
      <c r="O301" s="33"/>
      <c r="P301" s="33"/>
      <c r="Q301" s="33"/>
      <c r="R301" s="33"/>
      <c r="S301" s="33"/>
      <c r="T301" s="33"/>
      <c r="U301" s="33"/>
      <c r="V301" s="33"/>
      <c r="W301" s="33"/>
      <c r="X301" s="33"/>
      <c r="Y301" s="33"/>
      <c r="Z301" s="33"/>
      <c r="AA301" s="33"/>
      <c r="AB301" s="33"/>
      <c r="AC301" s="33"/>
      <c r="AD301" s="33"/>
      <c r="AE301" s="33"/>
      <c r="AF301" s="33"/>
      <c r="AG301" s="33"/>
      <c r="AH301" s="32"/>
    </row>
    <row r="302" spans="1:34">
      <c r="A302" s="31" t="s">
        <v>6</v>
      </c>
      <c r="B302" s="29" t="s">
        <v>7</v>
      </c>
      <c r="C302" s="29" t="s">
        <v>8</v>
      </c>
      <c r="D302" s="29" t="s">
        <v>9</v>
      </c>
      <c r="E302" s="29" t="s">
        <v>10</v>
      </c>
      <c r="F302" s="29" t="s">
        <v>131</v>
      </c>
      <c r="G302" s="29" t="s">
        <v>11</v>
      </c>
      <c r="H302" s="29" t="s">
        <v>131</v>
      </c>
      <c r="I302" s="29" t="s">
        <v>12</v>
      </c>
      <c r="J302" s="29" t="s">
        <v>13</v>
      </c>
      <c r="K302" s="29" t="s">
        <v>14</v>
      </c>
      <c r="L302" s="29" t="s">
        <v>15</v>
      </c>
      <c r="M302" s="29" t="s">
        <v>16</v>
      </c>
      <c r="N302" s="29" t="s">
        <v>17</v>
      </c>
      <c r="O302" s="29" t="s">
        <v>18</v>
      </c>
      <c r="P302" s="29" t="s">
        <v>19</v>
      </c>
      <c r="Q302" s="29" t="s">
        <v>20</v>
      </c>
      <c r="R302" s="29" t="s">
        <v>21</v>
      </c>
      <c r="S302" s="29" t="s">
        <v>22</v>
      </c>
      <c r="T302" s="29" t="s">
        <v>23</v>
      </c>
      <c r="U302" s="29" t="s">
        <v>24</v>
      </c>
      <c r="V302" s="30" t="s">
        <v>130</v>
      </c>
      <c r="W302" s="30" t="s">
        <v>129</v>
      </c>
      <c r="X302" s="29" t="s">
        <v>25</v>
      </c>
      <c r="Y302" s="29" t="s">
        <v>26</v>
      </c>
      <c r="Z302" s="29" t="s">
        <v>27</v>
      </c>
      <c r="AA302" s="29" t="s">
        <v>28</v>
      </c>
      <c r="AB302" s="30" t="s">
        <v>128</v>
      </c>
      <c r="AC302" s="29" t="s">
        <v>29</v>
      </c>
      <c r="AD302" s="29" t="s">
        <v>30</v>
      </c>
      <c r="AE302" s="28" t="s">
        <v>127</v>
      </c>
      <c r="AF302" s="27" t="s">
        <v>126</v>
      </c>
      <c r="AG302" s="26" t="s">
        <v>125</v>
      </c>
      <c r="AH302" s="26" t="s">
        <v>124</v>
      </c>
    </row>
    <row r="303" spans="1:34">
      <c r="A303" s="25"/>
      <c r="B303" s="20"/>
      <c r="C303" s="23"/>
      <c r="D303" s="20"/>
      <c r="E303" s="20"/>
      <c r="F303" s="20"/>
      <c r="G303" s="20"/>
      <c r="H303" s="20"/>
      <c r="I303" s="20"/>
      <c r="J303" s="22"/>
      <c r="K303" s="20"/>
      <c r="L303" s="20"/>
      <c r="M303" s="20"/>
      <c r="N303" s="20"/>
      <c r="O303" s="20"/>
      <c r="P303" s="20"/>
      <c r="Q303" s="20"/>
      <c r="R303" s="20"/>
      <c r="S303" s="20"/>
      <c r="T303" s="20"/>
      <c r="U303" s="20"/>
      <c r="V303" s="21"/>
      <c r="W303" s="21"/>
      <c r="X303" s="20"/>
      <c r="Y303" s="20"/>
      <c r="Z303" s="20"/>
      <c r="AA303" s="20"/>
      <c r="AB303" s="21"/>
      <c r="AC303" s="20"/>
      <c r="AD303" s="20"/>
      <c r="AE303" s="19">
        <f t="shared" ref="AE303:AE312" si="28">SUM(AB303+W303+V303)</f>
        <v>0</v>
      </c>
      <c r="AF303" s="18">
        <f t="shared" ref="AF303:AF312" si="29">_xlfn.NUMBERVALUE(AB303)</f>
        <v>0</v>
      </c>
      <c r="AG303" s="17">
        <f t="shared" ref="AG303:AG312" si="30">_xlfn.NUMBERVALUE(W303)</f>
        <v>0</v>
      </c>
      <c r="AH303" s="17">
        <f t="shared" ref="AH303:AH312" si="31">_xlfn.NUMBERVALUE(V303)</f>
        <v>0</v>
      </c>
    </row>
    <row r="304" spans="1:34">
      <c r="A304" s="24"/>
      <c r="B304" s="20"/>
      <c r="C304" s="23"/>
      <c r="D304" s="20"/>
      <c r="E304" s="20"/>
      <c r="F304" s="20"/>
      <c r="G304" s="20"/>
      <c r="H304" s="20"/>
      <c r="I304" s="20"/>
      <c r="J304" s="22"/>
      <c r="K304" s="20"/>
      <c r="L304" s="20"/>
      <c r="M304" s="20"/>
      <c r="N304" s="20"/>
      <c r="O304" s="20"/>
      <c r="P304" s="20"/>
      <c r="Q304" s="20"/>
      <c r="R304" s="20"/>
      <c r="S304" s="20"/>
      <c r="T304" s="20"/>
      <c r="U304" s="20"/>
      <c r="V304" s="21"/>
      <c r="W304" s="21"/>
      <c r="X304" s="20"/>
      <c r="Y304" s="20"/>
      <c r="Z304" s="20"/>
      <c r="AA304" s="20"/>
      <c r="AB304" s="21"/>
      <c r="AC304" s="20"/>
      <c r="AD304" s="20"/>
      <c r="AE304" s="19">
        <f t="shared" si="28"/>
        <v>0</v>
      </c>
      <c r="AF304" s="18">
        <f t="shared" si="29"/>
        <v>0</v>
      </c>
      <c r="AG304" s="17">
        <f t="shared" si="30"/>
        <v>0</v>
      </c>
      <c r="AH304" s="17">
        <f t="shared" si="31"/>
        <v>0</v>
      </c>
    </row>
    <row r="305" spans="1:34">
      <c r="A305" s="24"/>
      <c r="B305" s="20"/>
      <c r="C305" s="23"/>
      <c r="D305" s="20"/>
      <c r="E305" s="20"/>
      <c r="F305" s="20"/>
      <c r="G305" s="20"/>
      <c r="H305" s="20"/>
      <c r="I305" s="20"/>
      <c r="J305" s="22"/>
      <c r="K305" s="20"/>
      <c r="L305" s="20"/>
      <c r="M305" s="20"/>
      <c r="N305" s="20"/>
      <c r="O305" s="20"/>
      <c r="P305" s="20"/>
      <c r="Q305" s="20"/>
      <c r="R305" s="20"/>
      <c r="S305" s="20"/>
      <c r="T305" s="20"/>
      <c r="U305" s="20"/>
      <c r="V305" s="21"/>
      <c r="W305" s="21"/>
      <c r="X305" s="20"/>
      <c r="Y305" s="20"/>
      <c r="Z305" s="20"/>
      <c r="AA305" s="20"/>
      <c r="AB305" s="21"/>
      <c r="AC305" s="20"/>
      <c r="AD305" s="20"/>
      <c r="AE305" s="19">
        <f t="shared" si="28"/>
        <v>0</v>
      </c>
      <c r="AF305" s="18">
        <f t="shared" si="29"/>
        <v>0</v>
      </c>
      <c r="AG305" s="17">
        <f t="shared" si="30"/>
        <v>0</v>
      </c>
      <c r="AH305" s="17">
        <f t="shared" si="31"/>
        <v>0</v>
      </c>
    </row>
    <row r="306" spans="1:34">
      <c r="A306" s="24"/>
      <c r="B306" s="20"/>
      <c r="C306" s="23"/>
      <c r="D306" s="20"/>
      <c r="E306" s="20"/>
      <c r="F306" s="20"/>
      <c r="G306" s="20"/>
      <c r="H306" s="20"/>
      <c r="I306" s="20"/>
      <c r="J306" s="22"/>
      <c r="K306" s="20"/>
      <c r="L306" s="20"/>
      <c r="M306" s="20"/>
      <c r="N306" s="20"/>
      <c r="O306" s="20"/>
      <c r="P306" s="20"/>
      <c r="Q306" s="20"/>
      <c r="R306" s="20"/>
      <c r="S306" s="20"/>
      <c r="T306" s="20"/>
      <c r="U306" s="20"/>
      <c r="V306" s="21"/>
      <c r="W306" s="21"/>
      <c r="X306" s="20"/>
      <c r="Y306" s="20"/>
      <c r="Z306" s="20"/>
      <c r="AA306" s="20"/>
      <c r="AB306" s="21"/>
      <c r="AC306" s="20"/>
      <c r="AD306" s="20"/>
      <c r="AE306" s="19">
        <f t="shared" si="28"/>
        <v>0</v>
      </c>
      <c r="AF306" s="18">
        <f t="shared" si="29"/>
        <v>0</v>
      </c>
      <c r="AG306" s="17">
        <f t="shared" si="30"/>
        <v>0</v>
      </c>
      <c r="AH306" s="17">
        <f t="shared" si="31"/>
        <v>0</v>
      </c>
    </row>
    <row r="307" spans="1:34">
      <c r="A307" s="24"/>
      <c r="B307" s="20"/>
      <c r="C307" s="23"/>
      <c r="D307" s="20"/>
      <c r="E307" s="20"/>
      <c r="F307" s="20"/>
      <c r="G307" s="20"/>
      <c r="H307" s="20"/>
      <c r="I307" s="20"/>
      <c r="J307" s="22"/>
      <c r="K307" s="20"/>
      <c r="L307" s="20"/>
      <c r="M307" s="20"/>
      <c r="N307" s="20"/>
      <c r="O307" s="20"/>
      <c r="P307" s="20"/>
      <c r="Q307" s="20"/>
      <c r="R307" s="20"/>
      <c r="S307" s="20"/>
      <c r="T307" s="20"/>
      <c r="U307" s="20"/>
      <c r="V307" s="21"/>
      <c r="W307" s="21"/>
      <c r="X307" s="20"/>
      <c r="Y307" s="20"/>
      <c r="Z307" s="20"/>
      <c r="AA307" s="20"/>
      <c r="AB307" s="21"/>
      <c r="AC307" s="20"/>
      <c r="AD307" s="20"/>
      <c r="AE307" s="19">
        <f t="shared" si="28"/>
        <v>0</v>
      </c>
      <c r="AF307" s="18">
        <f t="shared" si="29"/>
        <v>0</v>
      </c>
      <c r="AG307" s="17">
        <f t="shared" si="30"/>
        <v>0</v>
      </c>
      <c r="AH307" s="17">
        <f t="shared" si="31"/>
        <v>0</v>
      </c>
    </row>
    <row r="308" spans="1:34">
      <c r="A308" s="24"/>
      <c r="B308" s="20"/>
      <c r="C308" s="23"/>
      <c r="D308" s="20"/>
      <c r="E308" s="20"/>
      <c r="F308" s="20"/>
      <c r="G308" s="20"/>
      <c r="H308" s="20"/>
      <c r="I308" s="20"/>
      <c r="J308" s="22"/>
      <c r="K308" s="20"/>
      <c r="L308" s="20"/>
      <c r="M308" s="20"/>
      <c r="N308" s="20"/>
      <c r="O308" s="20"/>
      <c r="P308" s="20"/>
      <c r="Q308" s="20"/>
      <c r="R308" s="20"/>
      <c r="S308" s="20"/>
      <c r="T308" s="20"/>
      <c r="U308" s="20"/>
      <c r="V308" s="21"/>
      <c r="W308" s="21"/>
      <c r="X308" s="20"/>
      <c r="Y308" s="20"/>
      <c r="Z308" s="20"/>
      <c r="AA308" s="20"/>
      <c r="AB308" s="21"/>
      <c r="AC308" s="20"/>
      <c r="AD308" s="20"/>
      <c r="AE308" s="19">
        <f t="shared" si="28"/>
        <v>0</v>
      </c>
      <c r="AF308" s="18">
        <f t="shared" si="29"/>
        <v>0</v>
      </c>
      <c r="AG308" s="17">
        <f t="shared" si="30"/>
        <v>0</v>
      </c>
      <c r="AH308" s="17">
        <f t="shared" si="31"/>
        <v>0</v>
      </c>
    </row>
    <row r="309" spans="1:34">
      <c r="A309" s="24"/>
      <c r="B309" s="20"/>
      <c r="C309" s="23"/>
      <c r="D309" s="20"/>
      <c r="E309" s="20"/>
      <c r="F309" s="20"/>
      <c r="G309" s="20"/>
      <c r="H309" s="20"/>
      <c r="I309" s="20"/>
      <c r="J309" s="22"/>
      <c r="K309" s="20"/>
      <c r="L309" s="20"/>
      <c r="M309" s="20"/>
      <c r="N309" s="20"/>
      <c r="O309" s="20"/>
      <c r="P309" s="20"/>
      <c r="Q309" s="20"/>
      <c r="R309" s="20"/>
      <c r="S309" s="20"/>
      <c r="T309" s="20"/>
      <c r="U309" s="20"/>
      <c r="V309" s="21"/>
      <c r="W309" s="21"/>
      <c r="X309" s="20"/>
      <c r="Y309" s="20"/>
      <c r="Z309" s="20"/>
      <c r="AA309" s="20"/>
      <c r="AB309" s="21"/>
      <c r="AC309" s="20"/>
      <c r="AD309" s="20"/>
      <c r="AE309" s="19">
        <f t="shared" si="28"/>
        <v>0</v>
      </c>
      <c r="AF309" s="18">
        <f t="shared" si="29"/>
        <v>0</v>
      </c>
      <c r="AG309" s="17">
        <f t="shared" si="30"/>
        <v>0</v>
      </c>
      <c r="AH309" s="17">
        <f t="shared" si="31"/>
        <v>0</v>
      </c>
    </row>
    <row r="310" spans="1:34">
      <c r="A310" s="24"/>
      <c r="B310" s="20"/>
      <c r="C310" s="23"/>
      <c r="D310" s="20"/>
      <c r="E310" s="20"/>
      <c r="F310" s="20"/>
      <c r="G310" s="20"/>
      <c r="H310" s="20"/>
      <c r="I310" s="20"/>
      <c r="J310" s="22"/>
      <c r="K310" s="20"/>
      <c r="L310" s="20"/>
      <c r="M310" s="20"/>
      <c r="N310" s="20"/>
      <c r="O310" s="20"/>
      <c r="P310" s="20"/>
      <c r="Q310" s="20"/>
      <c r="R310" s="20"/>
      <c r="S310" s="20"/>
      <c r="T310" s="20"/>
      <c r="U310" s="20"/>
      <c r="V310" s="21"/>
      <c r="W310" s="21"/>
      <c r="X310" s="20"/>
      <c r="Y310" s="20"/>
      <c r="Z310" s="20"/>
      <c r="AA310" s="20"/>
      <c r="AB310" s="21"/>
      <c r="AC310" s="20"/>
      <c r="AD310" s="20"/>
      <c r="AE310" s="19">
        <f t="shared" si="28"/>
        <v>0</v>
      </c>
      <c r="AF310" s="18">
        <f t="shared" si="29"/>
        <v>0</v>
      </c>
      <c r="AG310" s="17">
        <f t="shared" si="30"/>
        <v>0</v>
      </c>
      <c r="AH310" s="17">
        <f t="shared" si="31"/>
        <v>0</v>
      </c>
    </row>
    <row r="311" spans="1:34">
      <c r="A311" s="24"/>
      <c r="B311" s="20"/>
      <c r="C311" s="23"/>
      <c r="D311" s="20"/>
      <c r="E311" s="20"/>
      <c r="F311" s="20"/>
      <c r="G311" s="20"/>
      <c r="H311" s="20"/>
      <c r="I311" s="20"/>
      <c r="J311" s="22"/>
      <c r="K311" s="20"/>
      <c r="L311" s="20"/>
      <c r="M311" s="20"/>
      <c r="N311" s="20"/>
      <c r="O311" s="20"/>
      <c r="P311" s="20"/>
      <c r="Q311" s="20"/>
      <c r="R311" s="20"/>
      <c r="S311" s="20"/>
      <c r="T311" s="20"/>
      <c r="U311" s="20"/>
      <c r="V311" s="21"/>
      <c r="W311" s="21"/>
      <c r="X311" s="20"/>
      <c r="Y311" s="20"/>
      <c r="Z311" s="20"/>
      <c r="AA311" s="20"/>
      <c r="AB311" s="21"/>
      <c r="AC311" s="20"/>
      <c r="AD311" s="20"/>
      <c r="AE311" s="19">
        <f t="shared" si="28"/>
        <v>0</v>
      </c>
      <c r="AF311" s="18">
        <f t="shared" si="29"/>
        <v>0</v>
      </c>
      <c r="AG311" s="17">
        <f t="shared" si="30"/>
        <v>0</v>
      </c>
      <c r="AH311" s="17">
        <f t="shared" si="31"/>
        <v>0</v>
      </c>
    </row>
    <row r="312" spans="1:34" ht="15.75" thickBot="1">
      <c r="A312" s="16"/>
      <c r="B312" s="12"/>
      <c r="C312" s="15"/>
      <c r="D312" s="12"/>
      <c r="E312" s="12"/>
      <c r="F312" s="12"/>
      <c r="G312" s="12"/>
      <c r="H312" s="12"/>
      <c r="I312" s="12"/>
      <c r="J312" s="14"/>
      <c r="K312" s="12"/>
      <c r="L312" s="12"/>
      <c r="M312" s="12"/>
      <c r="N312" s="12"/>
      <c r="O312" s="12"/>
      <c r="P312" s="12"/>
      <c r="Q312" s="12"/>
      <c r="R312" s="12"/>
      <c r="S312" s="12"/>
      <c r="T312" s="12"/>
      <c r="U312" s="12"/>
      <c r="V312" s="13"/>
      <c r="W312" s="13"/>
      <c r="X312" s="12"/>
      <c r="Y312" s="12"/>
      <c r="Z312" s="12"/>
      <c r="AA312" s="12"/>
      <c r="AB312" s="13"/>
      <c r="AC312" s="12"/>
      <c r="AD312" s="12"/>
      <c r="AE312" s="11">
        <f t="shared" si="28"/>
        <v>0</v>
      </c>
      <c r="AF312" s="10">
        <f t="shared" si="29"/>
        <v>0</v>
      </c>
      <c r="AG312" s="9">
        <f t="shared" si="30"/>
        <v>0</v>
      </c>
      <c r="AH312" s="9">
        <f t="shared" si="31"/>
        <v>0</v>
      </c>
    </row>
  </sheetData>
  <mergeCells count="350">
    <mergeCell ref="K1:L1"/>
    <mergeCell ref="E2:F2"/>
    <mergeCell ref="I7:J7"/>
    <mergeCell ref="K7:L7"/>
    <mergeCell ref="C7:D7"/>
    <mergeCell ref="E7:F7"/>
    <mergeCell ref="A20:F20"/>
    <mergeCell ref="G20:L20"/>
    <mergeCell ref="K2:L2"/>
    <mergeCell ref="C5:F5"/>
    <mergeCell ref="A12:F12"/>
    <mergeCell ref="G12:L12"/>
    <mergeCell ref="A13:B14"/>
    <mergeCell ref="C13:F13"/>
    <mergeCell ref="G13:H14"/>
    <mergeCell ref="I13:L13"/>
    <mergeCell ref="A7:B7"/>
    <mergeCell ref="G7:H7"/>
    <mergeCell ref="A4:F4"/>
    <mergeCell ref="G4:L4"/>
    <mergeCell ref="A5:B6"/>
    <mergeCell ref="G5:H6"/>
    <mergeCell ref="I5:L5"/>
    <mergeCell ref="A1:D2"/>
    <mergeCell ref="E1:F1"/>
    <mergeCell ref="G1:J2"/>
    <mergeCell ref="A21:B22"/>
    <mergeCell ref="C21:F21"/>
    <mergeCell ref="G21:H22"/>
    <mergeCell ref="I21:L21"/>
    <mergeCell ref="A15:B15"/>
    <mergeCell ref="C15:D15"/>
    <mergeCell ref="E15:F15"/>
    <mergeCell ref="G15:H15"/>
    <mergeCell ref="I15:J15"/>
    <mergeCell ref="K15:L15"/>
    <mergeCell ref="C44:E45"/>
    <mergeCell ref="I44:K45"/>
    <mergeCell ref="O44:Q45"/>
    <mergeCell ref="A23:B23"/>
    <mergeCell ref="C23:D23"/>
    <mergeCell ref="E23:F23"/>
    <mergeCell ref="G23:H23"/>
    <mergeCell ref="I23:J23"/>
    <mergeCell ref="K23:L23"/>
    <mergeCell ref="A28:F28"/>
    <mergeCell ref="G28:L28"/>
    <mergeCell ref="A29:B30"/>
    <mergeCell ref="C29:F29"/>
    <mergeCell ref="G29:H30"/>
    <mergeCell ref="I29:L29"/>
    <mergeCell ref="A31:B31"/>
    <mergeCell ref="C31:D31"/>
    <mergeCell ref="E31:F31"/>
    <mergeCell ref="G31:H31"/>
    <mergeCell ref="I31:J31"/>
    <mergeCell ref="K31:L31"/>
    <mergeCell ref="A42:B43"/>
    <mergeCell ref="F42:H43"/>
    <mergeCell ref="L42:N43"/>
    <mergeCell ref="P47:Q48"/>
    <mergeCell ref="A49:B50"/>
    <mergeCell ref="D49:E50"/>
    <mergeCell ref="G49:G50"/>
    <mergeCell ref="H49:H50"/>
    <mergeCell ref="J49:K50"/>
    <mergeCell ref="M49:M50"/>
    <mergeCell ref="N49:N50"/>
    <mergeCell ref="P49:Q50"/>
    <mergeCell ref="F76:H77"/>
    <mergeCell ref="L76:N77"/>
    <mergeCell ref="A47:B48"/>
    <mergeCell ref="D47:E48"/>
    <mergeCell ref="G47:G48"/>
    <mergeCell ref="H47:H48"/>
    <mergeCell ref="J47:K48"/>
    <mergeCell ref="M47:M48"/>
    <mergeCell ref="N47:N48"/>
    <mergeCell ref="J51:K52"/>
    <mergeCell ref="M51:M52"/>
    <mergeCell ref="C78:E79"/>
    <mergeCell ref="I78:K79"/>
    <mergeCell ref="O78:Q79"/>
    <mergeCell ref="A81:B82"/>
    <mergeCell ref="D81:E82"/>
    <mergeCell ref="G81:G82"/>
    <mergeCell ref="H81:H82"/>
    <mergeCell ref="J81:K82"/>
    <mergeCell ref="N51:N52"/>
    <mergeCell ref="P51:Q52"/>
    <mergeCell ref="C55:E56"/>
    <mergeCell ref="A58:A59"/>
    <mergeCell ref="B58:B59"/>
    <mergeCell ref="D58:E59"/>
    <mergeCell ref="A51:B52"/>
    <mergeCell ref="D51:E52"/>
    <mergeCell ref="G51:G52"/>
    <mergeCell ref="H51:H52"/>
    <mergeCell ref="A60:A61"/>
    <mergeCell ref="B60:B61"/>
    <mergeCell ref="D60:E61"/>
    <mergeCell ref="A76:B77"/>
    <mergeCell ref="M81:M82"/>
    <mergeCell ref="N81:N82"/>
    <mergeCell ref="P81:Q82"/>
    <mergeCell ref="A83:B84"/>
    <mergeCell ref="D83:E84"/>
    <mergeCell ref="G83:G84"/>
    <mergeCell ref="H83:H84"/>
    <mergeCell ref="J83:K84"/>
    <mergeCell ref="M83:M84"/>
    <mergeCell ref="N83:N84"/>
    <mergeCell ref="P83:Q84"/>
    <mergeCell ref="A94:A95"/>
    <mergeCell ref="B94:B95"/>
    <mergeCell ref="D94:E95"/>
    <mergeCell ref="A110:B111"/>
    <mergeCell ref="F110:H111"/>
    <mergeCell ref="L110:N111"/>
    <mergeCell ref="N85:N86"/>
    <mergeCell ref="P85:Q86"/>
    <mergeCell ref="C89:E90"/>
    <mergeCell ref="H85:H86"/>
    <mergeCell ref="J85:K86"/>
    <mergeCell ref="M85:M86"/>
    <mergeCell ref="C112:E113"/>
    <mergeCell ref="I112:K113"/>
    <mergeCell ref="O112:Q113"/>
    <mergeCell ref="A92:A93"/>
    <mergeCell ref="B92:B93"/>
    <mergeCell ref="D92:E93"/>
    <mergeCell ref="A85:B86"/>
    <mergeCell ref="D85:E86"/>
    <mergeCell ref="G85:G86"/>
    <mergeCell ref="F144:H145"/>
    <mergeCell ref="L144:N145"/>
    <mergeCell ref="N115:N116"/>
    <mergeCell ref="P115:Q116"/>
    <mergeCell ref="A117:B118"/>
    <mergeCell ref="D117:E118"/>
    <mergeCell ref="G117:G118"/>
    <mergeCell ref="H117:H118"/>
    <mergeCell ref="J117:K118"/>
    <mergeCell ref="M117:M118"/>
    <mergeCell ref="N117:N118"/>
    <mergeCell ref="P117:Q118"/>
    <mergeCell ref="A115:B116"/>
    <mergeCell ref="D115:E116"/>
    <mergeCell ref="G115:G116"/>
    <mergeCell ref="H115:H116"/>
    <mergeCell ref="J115:K116"/>
    <mergeCell ref="M115:M116"/>
    <mergeCell ref="J119:K120"/>
    <mergeCell ref="M119:M120"/>
    <mergeCell ref="C146:E147"/>
    <mergeCell ref="I146:K147"/>
    <mergeCell ref="O146:Q147"/>
    <mergeCell ref="A149:B150"/>
    <mergeCell ref="D149:E150"/>
    <mergeCell ref="G149:G150"/>
    <mergeCell ref="H149:H150"/>
    <mergeCell ref="J149:K150"/>
    <mergeCell ref="N119:N120"/>
    <mergeCell ref="P119:Q120"/>
    <mergeCell ref="C123:E124"/>
    <mergeCell ref="A126:A127"/>
    <mergeCell ref="B126:B127"/>
    <mergeCell ref="D126:E127"/>
    <mergeCell ref="A119:B120"/>
    <mergeCell ref="D119:E120"/>
    <mergeCell ref="G119:G120"/>
    <mergeCell ref="H119:H120"/>
    <mergeCell ref="A128:A129"/>
    <mergeCell ref="B128:B129"/>
    <mergeCell ref="D128:E129"/>
    <mergeCell ref="A144:B145"/>
    <mergeCell ref="M149:M150"/>
    <mergeCell ref="N149:N150"/>
    <mergeCell ref="P149:Q150"/>
    <mergeCell ref="A151:B152"/>
    <mergeCell ref="D151:E152"/>
    <mergeCell ref="G151:G152"/>
    <mergeCell ref="H151:H152"/>
    <mergeCell ref="J151:K152"/>
    <mergeCell ref="M151:M152"/>
    <mergeCell ref="N151:N152"/>
    <mergeCell ref="P151:Q152"/>
    <mergeCell ref="A162:A163"/>
    <mergeCell ref="B162:B163"/>
    <mergeCell ref="D162:E163"/>
    <mergeCell ref="A178:B179"/>
    <mergeCell ref="F178:H179"/>
    <mergeCell ref="L178:N179"/>
    <mergeCell ref="N153:N154"/>
    <mergeCell ref="P153:Q154"/>
    <mergeCell ref="C157:E158"/>
    <mergeCell ref="H153:H154"/>
    <mergeCell ref="J153:K154"/>
    <mergeCell ref="M153:M154"/>
    <mergeCell ref="C180:E181"/>
    <mergeCell ref="I180:K181"/>
    <mergeCell ref="O180:Q181"/>
    <mergeCell ref="A160:A161"/>
    <mergeCell ref="B160:B161"/>
    <mergeCell ref="D160:E161"/>
    <mergeCell ref="A153:B154"/>
    <mergeCell ref="D153:E154"/>
    <mergeCell ref="G153:G154"/>
    <mergeCell ref="F212:H213"/>
    <mergeCell ref="L212:N213"/>
    <mergeCell ref="N183:N184"/>
    <mergeCell ref="P183:Q184"/>
    <mergeCell ref="A185:B186"/>
    <mergeCell ref="D185:E186"/>
    <mergeCell ref="G185:G186"/>
    <mergeCell ref="H185:H186"/>
    <mergeCell ref="J185:K186"/>
    <mergeCell ref="M185:M186"/>
    <mergeCell ref="N185:N186"/>
    <mergeCell ref="P185:Q186"/>
    <mergeCell ref="A183:B184"/>
    <mergeCell ref="D183:E184"/>
    <mergeCell ref="G183:G184"/>
    <mergeCell ref="H183:H184"/>
    <mergeCell ref="J183:K184"/>
    <mergeCell ref="M183:M184"/>
    <mergeCell ref="J187:K188"/>
    <mergeCell ref="M187:M188"/>
    <mergeCell ref="C214:E215"/>
    <mergeCell ref="I214:K215"/>
    <mergeCell ref="O214:Q215"/>
    <mergeCell ref="A217:B218"/>
    <mergeCell ref="D217:E218"/>
    <mergeCell ref="G217:G218"/>
    <mergeCell ref="H217:H218"/>
    <mergeCell ref="J217:K218"/>
    <mergeCell ref="N187:N188"/>
    <mergeCell ref="P187:Q188"/>
    <mergeCell ref="C191:E192"/>
    <mergeCell ref="A194:A195"/>
    <mergeCell ref="B194:B195"/>
    <mergeCell ref="D194:E195"/>
    <mergeCell ref="A187:B188"/>
    <mergeCell ref="D187:E188"/>
    <mergeCell ref="G187:G188"/>
    <mergeCell ref="H187:H188"/>
    <mergeCell ref="A196:A197"/>
    <mergeCell ref="B196:B197"/>
    <mergeCell ref="D196:E197"/>
    <mergeCell ref="A212:B213"/>
    <mergeCell ref="M217:M218"/>
    <mergeCell ref="N217:N218"/>
    <mergeCell ref="P217:Q218"/>
    <mergeCell ref="A219:B220"/>
    <mergeCell ref="D219:E220"/>
    <mergeCell ref="G219:G220"/>
    <mergeCell ref="H219:H220"/>
    <mergeCell ref="J219:K220"/>
    <mergeCell ref="M219:M220"/>
    <mergeCell ref="N219:N220"/>
    <mergeCell ref="P219:Q220"/>
    <mergeCell ref="A230:A231"/>
    <mergeCell ref="B230:B231"/>
    <mergeCell ref="D230:E231"/>
    <mergeCell ref="A246:B247"/>
    <mergeCell ref="F246:H247"/>
    <mergeCell ref="L246:N247"/>
    <mergeCell ref="N221:N222"/>
    <mergeCell ref="P221:Q222"/>
    <mergeCell ref="C225:E226"/>
    <mergeCell ref="H221:H222"/>
    <mergeCell ref="J221:K222"/>
    <mergeCell ref="M221:M222"/>
    <mergeCell ref="C248:E249"/>
    <mergeCell ref="I248:K249"/>
    <mergeCell ref="O248:Q249"/>
    <mergeCell ref="A228:A229"/>
    <mergeCell ref="B228:B229"/>
    <mergeCell ref="D228:E229"/>
    <mergeCell ref="A221:B222"/>
    <mergeCell ref="D221:E222"/>
    <mergeCell ref="G221:G222"/>
    <mergeCell ref="F280:H281"/>
    <mergeCell ref="L280:N281"/>
    <mergeCell ref="N251:N252"/>
    <mergeCell ref="P251:Q252"/>
    <mergeCell ref="A253:B254"/>
    <mergeCell ref="D253:E254"/>
    <mergeCell ref="G253:G254"/>
    <mergeCell ref="H253:H254"/>
    <mergeCell ref="J253:K254"/>
    <mergeCell ref="M253:M254"/>
    <mergeCell ref="N253:N254"/>
    <mergeCell ref="P253:Q254"/>
    <mergeCell ref="A251:B252"/>
    <mergeCell ref="D251:E252"/>
    <mergeCell ref="G251:G252"/>
    <mergeCell ref="H251:H252"/>
    <mergeCell ref="J251:K252"/>
    <mergeCell ref="M251:M252"/>
    <mergeCell ref="J255:K256"/>
    <mergeCell ref="M255:M256"/>
    <mergeCell ref="C282:E283"/>
    <mergeCell ref="I282:K283"/>
    <mergeCell ref="O282:Q283"/>
    <mergeCell ref="A285:B286"/>
    <mergeCell ref="D285:E286"/>
    <mergeCell ref="G285:G286"/>
    <mergeCell ref="H285:H286"/>
    <mergeCell ref="J285:K286"/>
    <mergeCell ref="N255:N256"/>
    <mergeCell ref="P255:Q256"/>
    <mergeCell ref="C259:E260"/>
    <mergeCell ref="A262:A263"/>
    <mergeCell ref="B262:B263"/>
    <mergeCell ref="D262:E263"/>
    <mergeCell ref="A255:B256"/>
    <mergeCell ref="D255:E256"/>
    <mergeCell ref="G255:G256"/>
    <mergeCell ref="H255:H256"/>
    <mergeCell ref="A264:A265"/>
    <mergeCell ref="B264:B265"/>
    <mergeCell ref="D264:E265"/>
    <mergeCell ref="A280:B281"/>
    <mergeCell ref="M285:M286"/>
    <mergeCell ref="N285:N286"/>
    <mergeCell ref="P285:Q286"/>
    <mergeCell ref="A287:B288"/>
    <mergeCell ref="D287:E288"/>
    <mergeCell ref="G287:G288"/>
    <mergeCell ref="H287:H288"/>
    <mergeCell ref="J287:K288"/>
    <mergeCell ref="M287:M288"/>
    <mergeCell ref="N287:N288"/>
    <mergeCell ref="A289:B290"/>
    <mergeCell ref="D289:E290"/>
    <mergeCell ref="G289:G290"/>
    <mergeCell ref="H289:H290"/>
    <mergeCell ref="J289:K290"/>
    <mergeCell ref="M289:M290"/>
    <mergeCell ref="P287:Q288"/>
    <mergeCell ref="A298:A299"/>
    <mergeCell ref="B298:B299"/>
    <mergeCell ref="D298:E299"/>
    <mergeCell ref="N289:N290"/>
    <mergeCell ref="P289:Q290"/>
    <mergeCell ref="C293:E294"/>
    <mergeCell ref="A296:A297"/>
    <mergeCell ref="B296:B297"/>
    <mergeCell ref="D296:E297"/>
  </mergeCells>
  <conditionalFormatting sqref="D6">
    <cfRule type="containsText" dxfId="1956" priority="1709" operator="containsText" text="0 / 10">
      <formula>NOT(ISERROR(SEARCH("0 / 10",D6)))</formula>
    </cfRule>
    <cfRule type="containsText" dxfId="1955" priority="1710" operator="containsText" text="2 / 10">
      <formula>NOT(ISERROR(SEARCH("2 / 10",D6)))</formula>
    </cfRule>
    <cfRule type="containsText" dxfId="1954" priority="1711" operator="containsText" text="1 / 10">
      <formula>NOT(ISERROR(SEARCH("1 / 10",D6)))</formula>
    </cfRule>
    <cfRule type="containsText" dxfId="1953" priority="1712" operator="containsText" text="7 / 10">
      <formula>NOT(ISERROR(SEARCH("7 / 10",D6)))</formula>
    </cfRule>
    <cfRule type="containsText" dxfId="1952" priority="1713" operator="containsText" text="10 / 10">
      <formula>NOT(ISERROR(SEARCH("10 / 10",D6)))</formula>
    </cfRule>
    <cfRule type="containsText" dxfId="1951" priority="1714" operator="containsText" text="9 / 10">
      <formula>NOT(ISERROR(SEARCH("9 / 10",D6)))</formula>
    </cfRule>
    <cfRule type="containsText" dxfId="1950" priority="1715" operator="containsText" text="8 / 10">
      <formula>NOT(ISERROR(SEARCH("8 / 10",D6)))</formula>
    </cfRule>
  </conditionalFormatting>
  <conditionalFormatting sqref="A1">
    <cfRule type="containsText" dxfId="1949" priority="1926" operator="containsText" text="0 / 10">
      <formula>NOT(ISERROR(SEARCH("0 / 10",A1)))</formula>
    </cfRule>
    <cfRule type="containsText" dxfId="1948" priority="1927" operator="containsText" text="2 / 10">
      <formula>NOT(ISERROR(SEARCH("2 / 10",A1)))</formula>
    </cfRule>
    <cfRule type="containsText" dxfId="1947" priority="1928" operator="containsText" text="1 / 10">
      <formula>NOT(ISERROR(SEARCH("1 / 10",A1)))</formula>
    </cfRule>
    <cfRule type="containsText" dxfId="1946" priority="1929" operator="containsText" text="7 / 10">
      <formula>NOT(ISERROR(SEARCH("7 / 10",A1)))</formula>
    </cfRule>
    <cfRule type="containsText" dxfId="1945" priority="1930" operator="containsText" text="10 / 10">
      <formula>NOT(ISERROR(SEARCH("10 / 10",A1)))</formula>
    </cfRule>
    <cfRule type="containsText" dxfId="1944" priority="1931" operator="containsText" text="9 / 10">
      <formula>NOT(ISERROR(SEARCH("9 / 10",A1)))</formula>
    </cfRule>
    <cfRule type="containsText" dxfId="1943" priority="1932" operator="containsText" text="8 / 10">
      <formula>NOT(ISERROR(SEARCH("8 / 10",A1)))</formula>
    </cfRule>
  </conditionalFormatting>
  <conditionalFormatting sqref="G1">
    <cfRule type="containsText" dxfId="1942" priority="1919" operator="containsText" text="0 / 10">
      <formula>NOT(ISERROR(SEARCH("0 / 10",G1)))</formula>
    </cfRule>
    <cfRule type="containsText" dxfId="1941" priority="1920" operator="containsText" text="2 / 10">
      <formula>NOT(ISERROR(SEARCH("2 / 10",G1)))</formula>
    </cfRule>
    <cfRule type="containsText" dxfId="1940" priority="1921" operator="containsText" text="1 / 10">
      <formula>NOT(ISERROR(SEARCH("1 / 10",G1)))</formula>
    </cfRule>
    <cfRule type="containsText" dxfId="1939" priority="1922" operator="containsText" text="7 / 10">
      <formula>NOT(ISERROR(SEARCH("7 / 10",G1)))</formula>
    </cfRule>
    <cfRule type="containsText" dxfId="1938" priority="1923" operator="containsText" text="10 / 10">
      <formula>NOT(ISERROR(SEARCH("10 / 10",G1)))</formula>
    </cfRule>
    <cfRule type="containsText" dxfId="1937" priority="1924" operator="containsText" text="9 / 10">
      <formula>NOT(ISERROR(SEARCH("9 / 10",G1)))</formula>
    </cfRule>
    <cfRule type="containsText" dxfId="1936" priority="1925" operator="containsText" text="8 / 10">
      <formula>NOT(ISERROR(SEARCH("8 / 10",G1)))</formula>
    </cfRule>
  </conditionalFormatting>
  <conditionalFormatting sqref="F6">
    <cfRule type="containsText" dxfId="1935" priority="1695" operator="containsText" text="0 / 10">
      <formula>NOT(ISERROR(SEARCH("0 / 10",F6)))</formula>
    </cfRule>
    <cfRule type="containsText" dxfId="1934" priority="1696" operator="containsText" text="2 / 10">
      <formula>NOT(ISERROR(SEARCH("2 / 10",F6)))</formula>
    </cfRule>
    <cfRule type="containsText" dxfId="1933" priority="1697" operator="containsText" text="1 / 10">
      <formula>NOT(ISERROR(SEARCH("1 / 10",F6)))</formula>
    </cfRule>
    <cfRule type="containsText" dxfId="1932" priority="1698" operator="containsText" text="7 / 10">
      <formula>NOT(ISERROR(SEARCH("7 / 10",F6)))</formula>
    </cfRule>
    <cfRule type="containsText" dxfId="1931" priority="1699" operator="containsText" text="10 / 10">
      <formula>NOT(ISERROR(SEARCH("10 / 10",F6)))</formula>
    </cfRule>
    <cfRule type="containsText" dxfId="1930" priority="1700" operator="containsText" text="9 / 10">
      <formula>NOT(ISERROR(SEARCH("9 / 10",F6)))</formula>
    </cfRule>
    <cfRule type="containsText" dxfId="1929" priority="1701" operator="containsText" text="8 / 10">
      <formula>NOT(ISERROR(SEARCH("8 / 10",F6)))</formula>
    </cfRule>
  </conditionalFormatting>
  <conditionalFormatting sqref="F9">
    <cfRule type="containsText" dxfId="1928" priority="1723" operator="containsText" text="0 / 10">
      <formula>NOT(ISERROR(SEARCH("0 / 10",F9)))</formula>
    </cfRule>
    <cfRule type="containsText" dxfId="1927" priority="1724" operator="containsText" text="2 / 10">
      <formula>NOT(ISERROR(SEARCH("2 / 10",F9)))</formula>
    </cfRule>
    <cfRule type="containsText" dxfId="1926" priority="1725" operator="containsText" text="1 / 10">
      <formula>NOT(ISERROR(SEARCH("1 / 10",F9)))</formula>
    </cfRule>
    <cfRule type="containsText" dxfId="1925" priority="1726" operator="containsText" text="7 / 10">
      <formula>NOT(ISERROR(SEARCH("7 / 10",F9)))</formula>
    </cfRule>
    <cfRule type="containsText" dxfId="1924" priority="1727" operator="containsText" text="10 / 10">
      <formula>NOT(ISERROR(SEARCH("10 / 10",F9)))</formula>
    </cfRule>
    <cfRule type="containsText" dxfId="1923" priority="1728" operator="containsText" text="9 / 10">
      <formula>NOT(ISERROR(SEARCH("9 / 10",F9)))</formula>
    </cfRule>
    <cfRule type="containsText" dxfId="1922" priority="1729" operator="containsText" text="8 / 10">
      <formula>NOT(ISERROR(SEARCH("8 / 10",F9)))</formula>
    </cfRule>
  </conditionalFormatting>
  <conditionalFormatting sqref="E9">
    <cfRule type="containsText" dxfId="1921" priority="1758" operator="containsText" text="0 / 10">
      <formula>NOT(ISERROR(SEARCH("0 / 10",E9)))</formula>
    </cfRule>
    <cfRule type="containsText" dxfId="1920" priority="1759" operator="containsText" text="2 / 10">
      <formula>NOT(ISERROR(SEARCH("2 / 10",E9)))</formula>
    </cfRule>
    <cfRule type="containsText" dxfId="1919" priority="1760" operator="containsText" text="1 / 10">
      <formula>NOT(ISERROR(SEARCH("1 / 10",E9)))</formula>
    </cfRule>
    <cfRule type="containsText" dxfId="1918" priority="1761" operator="containsText" text="7 / 10">
      <formula>NOT(ISERROR(SEARCH("7 / 10",E9)))</formula>
    </cfRule>
    <cfRule type="containsText" dxfId="1917" priority="1762" operator="containsText" text="10 / 10">
      <formula>NOT(ISERROR(SEARCH("10 / 10",E9)))</formula>
    </cfRule>
    <cfRule type="containsText" dxfId="1916" priority="1763" operator="containsText" text="9 / 10">
      <formula>NOT(ISERROR(SEARCH("9 / 10",E9)))</formula>
    </cfRule>
    <cfRule type="containsText" dxfId="1915" priority="1764" operator="containsText" text="8 / 10">
      <formula>NOT(ISERROR(SEARCH("8 / 10",E9)))</formula>
    </cfRule>
  </conditionalFormatting>
  <conditionalFormatting sqref="F9">
    <cfRule type="containsText" dxfId="1914" priority="1751" operator="containsText" text="0 / 10">
      <formula>NOT(ISERROR(SEARCH("0 / 10",F9)))</formula>
    </cfRule>
    <cfRule type="containsText" dxfId="1913" priority="1752" operator="containsText" text="2 / 10">
      <formula>NOT(ISERROR(SEARCH("2 / 10",F9)))</formula>
    </cfRule>
    <cfRule type="containsText" dxfId="1912" priority="1753" operator="containsText" text="1 / 10">
      <formula>NOT(ISERROR(SEARCH("1 / 10",F9)))</formula>
    </cfRule>
    <cfRule type="containsText" dxfId="1911" priority="1754" operator="containsText" text="7 / 10">
      <formula>NOT(ISERROR(SEARCH("7 / 10",F9)))</formula>
    </cfRule>
    <cfRule type="containsText" dxfId="1910" priority="1755" operator="containsText" text="10 / 10">
      <formula>NOT(ISERROR(SEARCH("10 / 10",F9)))</formula>
    </cfRule>
    <cfRule type="containsText" dxfId="1909" priority="1756" operator="containsText" text="9 / 10">
      <formula>NOT(ISERROR(SEARCH("9 / 10",F9)))</formula>
    </cfRule>
    <cfRule type="containsText" dxfId="1908" priority="1757" operator="containsText" text="8 / 10">
      <formula>NOT(ISERROR(SEARCH("8 / 10",F9)))</formula>
    </cfRule>
  </conditionalFormatting>
  <conditionalFormatting sqref="A8">
    <cfRule type="containsText" dxfId="1907" priority="1912" operator="containsText" text="0 / 10">
      <formula>NOT(ISERROR(SEARCH("0 / 10",A8)))</formula>
    </cfRule>
    <cfRule type="containsText" dxfId="1906" priority="1913" operator="containsText" text="2 / 10">
      <formula>NOT(ISERROR(SEARCH("2 / 10",A8)))</formula>
    </cfRule>
    <cfRule type="containsText" dxfId="1905" priority="1914" operator="containsText" text="1 / 10">
      <formula>NOT(ISERROR(SEARCH("1 / 10",A8)))</formula>
    </cfRule>
    <cfRule type="containsText" dxfId="1904" priority="1915" operator="containsText" text="7 / 10">
      <formula>NOT(ISERROR(SEARCH("7 / 10",A8)))</formula>
    </cfRule>
    <cfRule type="containsText" dxfId="1903" priority="1916" operator="containsText" text="10 / 10">
      <formula>NOT(ISERROR(SEARCH("10 / 10",A8)))</formula>
    </cfRule>
    <cfRule type="containsText" dxfId="1902" priority="1917" operator="containsText" text="9 / 10">
      <formula>NOT(ISERROR(SEARCH("9 / 10",A8)))</formula>
    </cfRule>
    <cfRule type="containsText" dxfId="1901" priority="1918" operator="containsText" text="8 / 10">
      <formula>NOT(ISERROR(SEARCH("8 / 10",A8)))</formula>
    </cfRule>
  </conditionalFormatting>
  <conditionalFormatting sqref="B8">
    <cfRule type="containsText" dxfId="1900" priority="1905" operator="containsText" text="0 / 10">
      <formula>NOT(ISERROR(SEARCH("0 / 10",B8)))</formula>
    </cfRule>
    <cfRule type="containsText" dxfId="1899" priority="1906" operator="containsText" text="2 / 10">
      <formula>NOT(ISERROR(SEARCH("2 / 10",B8)))</formula>
    </cfRule>
    <cfRule type="containsText" dxfId="1898" priority="1907" operator="containsText" text="1 / 10">
      <formula>NOT(ISERROR(SEARCH("1 / 10",B8)))</formula>
    </cfRule>
    <cfRule type="containsText" dxfId="1897" priority="1908" operator="containsText" text="7 / 10">
      <formula>NOT(ISERROR(SEARCH("7 / 10",B8)))</formula>
    </cfRule>
    <cfRule type="containsText" dxfId="1896" priority="1909" operator="containsText" text="10 / 10">
      <formula>NOT(ISERROR(SEARCH("10 / 10",B8)))</formula>
    </cfRule>
    <cfRule type="containsText" dxfId="1895" priority="1910" operator="containsText" text="9 / 10">
      <formula>NOT(ISERROR(SEARCH("9 / 10",B8)))</formula>
    </cfRule>
    <cfRule type="containsText" dxfId="1894" priority="1911" operator="containsText" text="8 / 10">
      <formula>NOT(ISERROR(SEARCH("8 / 10",B8)))</formula>
    </cfRule>
  </conditionalFormatting>
  <conditionalFormatting sqref="A9">
    <cfRule type="containsText" dxfId="1893" priority="1898" operator="containsText" text="0 / 10">
      <formula>NOT(ISERROR(SEARCH("0 / 10",A9)))</formula>
    </cfRule>
    <cfRule type="containsText" dxfId="1892" priority="1899" operator="containsText" text="2 / 10">
      <formula>NOT(ISERROR(SEARCH("2 / 10",A9)))</formula>
    </cfRule>
    <cfRule type="containsText" dxfId="1891" priority="1900" operator="containsText" text="1 / 10">
      <formula>NOT(ISERROR(SEARCH("1 / 10",A9)))</formula>
    </cfRule>
    <cfRule type="containsText" dxfId="1890" priority="1901" operator="containsText" text="7 / 10">
      <formula>NOT(ISERROR(SEARCH("7 / 10",A9)))</formula>
    </cfRule>
    <cfRule type="containsText" dxfId="1889" priority="1902" operator="containsText" text="10 / 10">
      <formula>NOT(ISERROR(SEARCH("10 / 10",A9)))</formula>
    </cfRule>
    <cfRule type="containsText" dxfId="1888" priority="1903" operator="containsText" text="9 / 10">
      <formula>NOT(ISERROR(SEARCH("9 / 10",A9)))</formula>
    </cfRule>
    <cfRule type="containsText" dxfId="1887" priority="1904" operator="containsText" text="8 / 10">
      <formula>NOT(ISERROR(SEARCH("8 / 10",A9)))</formula>
    </cfRule>
  </conditionalFormatting>
  <conditionalFormatting sqref="B9">
    <cfRule type="containsText" dxfId="1886" priority="1891" operator="containsText" text="0 / 10">
      <formula>NOT(ISERROR(SEARCH("0 / 10",B9)))</formula>
    </cfRule>
    <cfRule type="containsText" dxfId="1885" priority="1892" operator="containsText" text="2 / 10">
      <formula>NOT(ISERROR(SEARCH("2 / 10",B9)))</formula>
    </cfRule>
    <cfRule type="containsText" dxfId="1884" priority="1893" operator="containsText" text="1 / 10">
      <formula>NOT(ISERROR(SEARCH("1 / 10",B9)))</formula>
    </cfRule>
    <cfRule type="containsText" dxfId="1883" priority="1894" operator="containsText" text="7 / 10">
      <formula>NOT(ISERROR(SEARCH("7 / 10",B9)))</formula>
    </cfRule>
    <cfRule type="containsText" dxfId="1882" priority="1895" operator="containsText" text="10 / 10">
      <formula>NOT(ISERROR(SEARCH("10 / 10",B9)))</formula>
    </cfRule>
    <cfRule type="containsText" dxfId="1881" priority="1896" operator="containsText" text="9 / 10">
      <formula>NOT(ISERROR(SEARCH("9 / 10",B9)))</formula>
    </cfRule>
    <cfRule type="containsText" dxfId="1880" priority="1897" operator="containsText" text="8 / 10">
      <formula>NOT(ISERROR(SEARCH("8 / 10",B9)))</formula>
    </cfRule>
  </conditionalFormatting>
  <conditionalFormatting sqref="A8">
    <cfRule type="containsText" dxfId="1879" priority="1884" operator="containsText" text="0 / 10">
      <formula>NOT(ISERROR(SEARCH("0 / 10",A8)))</formula>
    </cfRule>
    <cfRule type="containsText" dxfId="1878" priority="1885" operator="containsText" text="2 / 10">
      <formula>NOT(ISERROR(SEARCH("2 / 10",A8)))</formula>
    </cfRule>
    <cfRule type="containsText" dxfId="1877" priority="1886" operator="containsText" text="1 / 10">
      <formula>NOT(ISERROR(SEARCH("1 / 10",A8)))</formula>
    </cfRule>
    <cfRule type="containsText" dxfId="1876" priority="1887" operator="containsText" text="7 / 10">
      <formula>NOT(ISERROR(SEARCH("7 / 10",A8)))</formula>
    </cfRule>
    <cfRule type="containsText" dxfId="1875" priority="1888" operator="containsText" text="10 / 10">
      <formula>NOT(ISERROR(SEARCH("10 / 10",A8)))</formula>
    </cfRule>
    <cfRule type="containsText" dxfId="1874" priority="1889" operator="containsText" text="9 / 10">
      <formula>NOT(ISERROR(SEARCH("9 / 10",A8)))</formula>
    </cfRule>
    <cfRule type="containsText" dxfId="1873" priority="1890" operator="containsText" text="8 / 10">
      <formula>NOT(ISERROR(SEARCH("8 / 10",A8)))</formula>
    </cfRule>
  </conditionalFormatting>
  <conditionalFormatting sqref="B8">
    <cfRule type="containsText" dxfId="1872" priority="1877" operator="containsText" text="0 / 10">
      <formula>NOT(ISERROR(SEARCH("0 / 10",B8)))</formula>
    </cfRule>
    <cfRule type="containsText" dxfId="1871" priority="1878" operator="containsText" text="2 / 10">
      <formula>NOT(ISERROR(SEARCH("2 / 10",B8)))</formula>
    </cfRule>
    <cfRule type="containsText" dxfId="1870" priority="1879" operator="containsText" text="1 / 10">
      <formula>NOT(ISERROR(SEARCH("1 / 10",B8)))</formula>
    </cfRule>
    <cfRule type="containsText" dxfId="1869" priority="1880" operator="containsText" text="7 / 10">
      <formula>NOT(ISERROR(SEARCH("7 / 10",B8)))</formula>
    </cfRule>
    <cfRule type="containsText" dxfId="1868" priority="1881" operator="containsText" text="10 / 10">
      <formula>NOT(ISERROR(SEARCH("10 / 10",B8)))</formula>
    </cfRule>
    <cfRule type="containsText" dxfId="1867" priority="1882" operator="containsText" text="9 / 10">
      <formula>NOT(ISERROR(SEARCH("9 / 10",B8)))</formula>
    </cfRule>
    <cfRule type="containsText" dxfId="1866" priority="1883" operator="containsText" text="8 / 10">
      <formula>NOT(ISERROR(SEARCH("8 / 10",B8)))</formula>
    </cfRule>
  </conditionalFormatting>
  <conditionalFormatting sqref="A9">
    <cfRule type="containsText" dxfId="1865" priority="1870" operator="containsText" text="0 / 10">
      <formula>NOT(ISERROR(SEARCH("0 / 10",A9)))</formula>
    </cfRule>
    <cfRule type="containsText" dxfId="1864" priority="1871" operator="containsText" text="2 / 10">
      <formula>NOT(ISERROR(SEARCH("2 / 10",A9)))</formula>
    </cfRule>
    <cfRule type="containsText" dxfId="1863" priority="1872" operator="containsText" text="1 / 10">
      <formula>NOT(ISERROR(SEARCH("1 / 10",A9)))</formula>
    </cfRule>
    <cfRule type="containsText" dxfId="1862" priority="1873" operator="containsText" text="7 / 10">
      <formula>NOT(ISERROR(SEARCH("7 / 10",A9)))</formula>
    </cfRule>
    <cfRule type="containsText" dxfId="1861" priority="1874" operator="containsText" text="10 / 10">
      <formula>NOT(ISERROR(SEARCH("10 / 10",A9)))</formula>
    </cfRule>
    <cfRule type="containsText" dxfId="1860" priority="1875" operator="containsText" text="9 / 10">
      <formula>NOT(ISERROR(SEARCH("9 / 10",A9)))</formula>
    </cfRule>
    <cfRule type="containsText" dxfId="1859" priority="1876" operator="containsText" text="8 / 10">
      <formula>NOT(ISERROR(SEARCH("8 / 10",A9)))</formula>
    </cfRule>
  </conditionalFormatting>
  <conditionalFormatting sqref="B9">
    <cfRule type="containsText" dxfId="1858" priority="1863" operator="containsText" text="0 / 10">
      <formula>NOT(ISERROR(SEARCH("0 / 10",B9)))</formula>
    </cfRule>
    <cfRule type="containsText" dxfId="1857" priority="1864" operator="containsText" text="2 / 10">
      <formula>NOT(ISERROR(SEARCH("2 / 10",B9)))</formula>
    </cfRule>
    <cfRule type="containsText" dxfId="1856" priority="1865" operator="containsText" text="1 / 10">
      <formula>NOT(ISERROR(SEARCH("1 / 10",B9)))</formula>
    </cfRule>
    <cfRule type="containsText" dxfId="1855" priority="1866" operator="containsText" text="7 / 10">
      <formula>NOT(ISERROR(SEARCH("7 / 10",B9)))</formula>
    </cfRule>
    <cfRule type="containsText" dxfId="1854" priority="1867" operator="containsText" text="10 / 10">
      <formula>NOT(ISERROR(SEARCH("10 / 10",B9)))</formula>
    </cfRule>
    <cfRule type="containsText" dxfId="1853" priority="1868" operator="containsText" text="9 / 10">
      <formula>NOT(ISERROR(SEARCH("9 / 10",B9)))</formula>
    </cfRule>
    <cfRule type="containsText" dxfId="1852" priority="1869" operator="containsText" text="8 / 10">
      <formula>NOT(ISERROR(SEARCH("8 / 10",B9)))</formula>
    </cfRule>
  </conditionalFormatting>
  <conditionalFormatting sqref="A10">
    <cfRule type="containsText" dxfId="1851" priority="1856" operator="containsText" text="0 / 10">
      <formula>NOT(ISERROR(SEARCH("0 / 10",A10)))</formula>
    </cfRule>
    <cfRule type="containsText" dxfId="1850" priority="1857" operator="containsText" text="2 / 10">
      <formula>NOT(ISERROR(SEARCH("2 / 10",A10)))</formula>
    </cfRule>
    <cfRule type="containsText" dxfId="1849" priority="1858" operator="containsText" text="1 / 10">
      <formula>NOT(ISERROR(SEARCH("1 / 10",A10)))</formula>
    </cfRule>
    <cfRule type="containsText" dxfId="1848" priority="1859" operator="containsText" text="7 / 10">
      <formula>NOT(ISERROR(SEARCH("7 / 10",A10)))</formula>
    </cfRule>
    <cfRule type="containsText" dxfId="1847" priority="1860" operator="containsText" text="10 / 10">
      <formula>NOT(ISERROR(SEARCH("10 / 10",A10)))</formula>
    </cfRule>
    <cfRule type="containsText" dxfId="1846" priority="1861" operator="containsText" text="9 / 10">
      <formula>NOT(ISERROR(SEARCH("9 / 10",A10)))</formula>
    </cfRule>
    <cfRule type="containsText" dxfId="1845" priority="1862" operator="containsText" text="8 / 10">
      <formula>NOT(ISERROR(SEARCH("8 / 10",A10)))</formula>
    </cfRule>
  </conditionalFormatting>
  <conditionalFormatting sqref="B10">
    <cfRule type="containsText" dxfId="1844" priority="1849" operator="containsText" text="0 / 10">
      <formula>NOT(ISERROR(SEARCH("0 / 10",B10)))</formula>
    </cfRule>
    <cfRule type="containsText" dxfId="1843" priority="1850" operator="containsText" text="2 / 10">
      <formula>NOT(ISERROR(SEARCH("2 / 10",B10)))</formula>
    </cfRule>
    <cfRule type="containsText" dxfId="1842" priority="1851" operator="containsText" text="1 / 10">
      <formula>NOT(ISERROR(SEARCH("1 / 10",B10)))</formula>
    </cfRule>
    <cfRule type="containsText" dxfId="1841" priority="1852" operator="containsText" text="7 / 10">
      <formula>NOT(ISERROR(SEARCH("7 / 10",B10)))</formula>
    </cfRule>
    <cfRule type="containsText" dxfId="1840" priority="1853" operator="containsText" text="10 / 10">
      <formula>NOT(ISERROR(SEARCH("10 / 10",B10)))</formula>
    </cfRule>
    <cfRule type="containsText" dxfId="1839" priority="1854" operator="containsText" text="9 / 10">
      <formula>NOT(ISERROR(SEARCH("9 / 10",B10)))</formula>
    </cfRule>
    <cfRule type="containsText" dxfId="1838" priority="1855" operator="containsText" text="8 / 10">
      <formula>NOT(ISERROR(SEARCH("8 / 10",B10)))</formula>
    </cfRule>
  </conditionalFormatting>
  <conditionalFormatting sqref="C8">
    <cfRule type="containsText" dxfId="1837" priority="1842" operator="containsText" text="0 / 10">
      <formula>NOT(ISERROR(SEARCH("0 / 10",C8)))</formula>
    </cfRule>
    <cfRule type="containsText" dxfId="1836" priority="1843" operator="containsText" text="2 / 10">
      <formula>NOT(ISERROR(SEARCH("2 / 10",C8)))</formula>
    </cfRule>
    <cfRule type="containsText" dxfId="1835" priority="1844" operator="containsText" text="1 / 10">
      <formula>NOT(ISERROR(SEARCH("1 / 10",C8)))</formula>
    </cfRule>
    <cfRule type="containsText" dxfId="1834" priority="1845" operator="containsText" text="7 / 10">
      <formula>NOT(ISERROR(SEARCH("7 / 10",C8)))</formula>
    </cfRule>
    <cfRule type="containsText" dxfId="1833" priority="1846" operator="containsText" text="10 / 10">
      <formula>NOT(ISERROR(SEARCH("10 / 10",C8)))</formula>
    </cfRule>
    <cfRule type="containsText" dxfId="1832" priority="1847" operator="containsText" text="9 / 10">
      <formula>NOT(ISERROR(SEARCH("9 / 10",C8)))</formula>
    </cfRule>
    <cfRule type="containsText" dxfId="1831" priority="1848" operator="containsText" text="8 / 10">
      <formula>NOT(ISERROR(SEARCH("8 / 10",C8)))</formula>
    </cfRule>
  </conditionalFormatting>
  <conditionalFormatting sqref="D8">
    <cfRule type="containsText" dxfId="1830" priority="1835" operator="containsText" text="0 / 10">
      <formula>NOT(ISERROR(SEARCH("0 / 10",D8)))</formula>
    </cfRule>
    <cfRule type="containsText" dxfId="1829" priority="1836" operator="containsText" text="2 / 10">
      <formula>NOT(ISERROR(SEARCH("2 / 10",D8)))</formula>
    </cfRule>
    <cfRule type="containsText" dxfId="1828" priority="1837" operator="containsText" text="1 / 10">
      <formula>NOT(ISERROR(SEARCH("1 / 10",D8)))</formula>
    </cfRule>
    <cfRule type="containsText" dxfId="1827" priority="1838" operator="containsText" text="7 / 10">
      <formula>NOT(ISERROR(SEARCH("7 / 10",D8)))</formula>
    </cfRule>
    <cfRule type="containsText" dxfId="1826" priority="1839" operator="containsText" text="10 / 10">
      <formula>NOT(ISERROR(SEARCH("10 / 10",D8)))</formula>
    </cfRule>
    <cfRule type="containsText" dxfId="1825" priority="1840" operator="containsText" text="9 / 10">
      <formula>NOT(ISERROR(SEARCH("9 / 10",D8)))</formula>
    </cfRule>
    <cfRule type="containsText" dxfId="1824" priority="1841" operator="containsText" text="8 / 10">
      <formula>NOT(ISERROR(SEARCH("8 / 10",D8)))</formula>
    </cfRule>
  </conditionalFormatting>
  <conditionalFormatting sqref="C9">
    <cfRule type="containsText" dxfId="1823" priority="1828" operator="containsText" text="0 / 10">
      <formula>NOT(ISERROR(SEARCH("0 / 10",C9)))</formula>
    </cfRule>
    <cfRule type="containsText" dxfId="1822" priority="1829" operator="containsText" text="2 / 10">
      <formula>NOT(ISERROR(SEARCH("2 / 10",C9)))</formula>
    </cfRule>
    <cfRule type="containsText" dxfId="1821" priority="1830" operator="containsText" text="1 / 10">
      <formula>NOT(ISERROR(SEARCH("1 / 10",C9)))</formula>
    </cfRule>
    <cfRule type="containsText" dxfId="1820" priority="1831" operator="containsText" text="7 / 10">
      <formula>NOT(ISERROR(SEARCH("7 / 10",C9)))</formula>
    </cfRule>
    <cfRule type="containsText" dxfId="1819" priority="1832" operator="containsText" text="10 / 10">
      <formula>NOT(ISERROR(SEARCH("10 / 10",C9)))</formula>
    </cfRule>
    <cfRule type="containsText" dxfId="1818" priority="1833" operator="containsText" text="9 / 10">
      <formula>NOT(ISERROR(SEARCH("9 / 10",C9)))</formula>
    </cfRule>
    <cfRule type="containsText" dxfId="1817" priority="1834" operator="containsText" text="8 / 10">
      <formula>NOT(ISERROR(SEARCH("8 / 10",C9)))</formula>
    </cfRule>
  </conditionalFormatting>
  <conditionalFormatting sqref="D9">
    <cfRule type="containsText" dxfId="1816" priority="1821" operator="containsText" text="0 / 10">
      <formula>NOT(ISERROR(SEARCH("0 / 10",D9)))</formula>
    </cfRule>
    <cfRule type="containsText" dxfId="1815" priority="1822" operator="containsText" text="2 / 10">
      <formula>NOT(ISERROR(SEARCH("2 / 10",D9)))</formula>
    </cfRule>
    <cfRule type="containsText" dxfId="1814" priority="1823" operator="containsText" text="1 / 10">
      <formula>NOT(ISERROR(SEARCH("1 / 10",D9)))</formula>
    </cfRule>
    <cfRule type="containsText" dxfId="1813" priority="1824" operator="containsText" text="7 / 10">
      <formula>NOT(ISERROR(SEARCH("7 / 10",D9)))</formula>
    </cfRule>
    <cfRule type="containsText" dxfId="1812" priority="1825" operator="containsText" text="10 / 10">
      <formula>NOT(ISERROR(SEARCH("10 / 10",D9)))</formula>
    </cfRule>
    <cfRule type="containsText" dxfId="1811" priority="1826" operator="containsText" text="9 / 10">
      <formula>NOT(ISERROR(SEARCH("9 / 10",D9)))</formula>
    </cfRule>
    <cfRule type="containsText" dxfId="1810" priority="1827" operator="containsText" text="8 / 10">
      <formula>NOT(ISERROR(SEARCH("8 / 10",D9)))</formula>
    </cfRule>
  </conditionalFormatting>
  <conditionalFormatting sqref="C8">
    <cfRule type="containsText" dxfId="1809" priority="1814" operator="containsText" text="0 / 10">
      <formula>NOT(ISERROR(SEARCH("0 / 10",C8)))</formula>
    </cfRule>
    <cfRule type="containsText" dxfId="1808" priority="1815" operator="containsText" text="2 / 10">
      <formula>NOT(ISERROR(SEARCH("2 / 10",C8)))</formula>
    </cfRule>
    <cfRule type="containsText" dxfId="1807" priority="1816" operator="containsText" text="1 / 10">
      <formula>NOT(ISERROR(SEARCH("1 / 10",C8)))</formula>
    </cfRule>
    <cfRule type="containsText" dxfId="1806" priority="1817" operator="containsText" text="7 / 10">
      <formula>NOT(ISERROR(SEARCH("7 / 10",C8)))</formula>
    </cfRule>
    <cfRule type="containsText" dxfId="1805" priority="1818" operator="containsText" text="10 / 10">
      <formula>NOT(ISERROR(SEARCH("10 / 10",C8)))</formula>
    </cfRule>
    <cfRule type="containsText" dxfId="1804" priority="1819" operator="containsText" text="9 / 10">
      <formula>NOT(ISERROR(SEARCH("9 / 10",C8)))</formula>
    </cfRule>
    <cfRule type="containsText" dxfId="1803" priority="1820" operator="containsText" text="8 / 10">
      <formula>NOT(ISERROR(SEARCH("8 / 10",C8)))</formula>
    </cfRule>
  </conditionalFormatting>
  <conditionalFormatting sqref="D8">
    <cfRule type="containsText" dxfId="1802" priority="1807" operator="containsText" text="0 / 10">
      <formula>NOT(ISERROR(SEARCH("0 / 10",D8)))</formula>
    </cfRule>
    <cfRule type="containsText" dxfId="1801" priority="1808" operator="containsText" text="2 / 10">
      <formula>NOT(ISERROR(SEARCH("2 / 10",D8)))</formula>
    </cfRule>
    <cfRule type="containsText" dxfId="1800" priority="1809" operator="containsText" text="1 / 10">
      <formula>NOT(ISERROR(SEARCH("1 / 10",D8)))</formula>
    </cfRule>
    <cfRule type="containsText" dxfId="1799" priority="1810" operator="containsText" text="7 / 10">
      <formula>NOT(ISERROR(SEARCH("7 / 10",D8)))</formula>
    </cfRule>
    <cfRule type="containsText" dxfId="1798" priority="1811" operator="containsText" text="10 / 10">
      <formula>NOT(ISERROR(SEARCH("10 / 10",D8)))</formula>
    </cfRule>
    <cfRule type="containsText" dxfId="1797" priority="1812" operator="containsText" text="9 / 10">
      <formula>NOT(ISERROR(SEARCH("9 / 10",D8)))</formula>
    </cfRule>
    <cfRule type="containsText" dxfId="1796" priority="1813" operator="containsText" text="8 / 10">
      <formula>NOT(ISERROR(SEARCH("8 / 10",D8)))</formula>
    </cfRule>
  </conditionalFormatting>
  <conditionalFormatting sqref="C9">
    <cfRule type="containsText" dxfId="1795" priority="1800" operator="containsText" text="0 / 10">
      <formula>NOT(ISERROR(SEARCH("0 / 10",C9)))</formula>
    </cfRule>
    <cfRule type="containsText" dxfId="1794" priority="1801" operator="containsText" text="2 / 10">
      <formula>NOT(ISERROR(SEARCH("2 / 10",C9)))</formula>
    </cfRule>
    <cfRule type="containsText" dxfId="1793" priority="1802" operator="containsText" text="1 / 10">
      <formula>NOT(ISERROR(SEARCH("1 / 10",C9)))</formula>
    </cfRule>
    <cfRule type="containsText" dxfId="1792" priority="1803" operator="containsText" text="7 / 10">
      <formula>NOT(ISERROR(SEARCH("7 / 10",C9)))</formula>
    </cfRule>
    <cfRule type="containsText" dxfId="1791" priority="1804" operator="containsText" text="10 / 10">
      <formula>NOT(ISERROR(SEARCH("10 / 10",C9)))</formula>
    </cfRule>
    <cfRule type="containsText" dxfId="1790" priority="1805" operator="containsText" text="9 / 10">
      <formula>NOT(ISERROR(SEARCH("9 / 10",C9)))</formula>
    </cfRule>
    <cfRule type="containsText" dxfId="1789" priority="1806" operator="containsText" text="8 / 10">
      <formula>NOT(ISERROR(SEARCH("8 / 10",C9)))</formula>
    </cfRule>
  </conditionalFormatting>
  <conditionalFormatting sqref="D9">
    <cfRule type="containsText" dxfId="1788" priority="1793" operator="containsText" text="0 / 10">
      <formula>NOT(ISERROR(SEARCH("0 / 10",D9)))</formula>
    </cfRule>
    <cfRule type="containsText" dxfId="1787" priority="1794" operator="containsText" text="2 / 10">
      <formula>NOT(ISERROR(SEARCH("2 / 10",D9)))</formula>
    </cfRule>
    <cfRule type="containsText" dxfId="1786" priority="1795" operator="containsText" text="1 / 10">
      <formula>NOT(ISERROR(SEARCH("1 / 10",D9)))</formula>
    </cfRule>
    <cfRule type="containsText" dxfId="1785" priority="1796" operator="containsText" text="7 / 10">
      <formula>NOT(ISERROR(SEARCH("7 / 10",D9)))</formula>
    </cfRule>
    <cfRule type="containsText" dxfId="1784" priority="1797" operator="containsText" text="10 / 10">
      <formula>NOT(ISERROR(SEARCH("10 / 10",D9)))</formula>
    </cfRule>
    <cfRule type="containsText" dxfId="1783" priority="1798" operator="containsText" text="9 / 10">
      <formula>NOT(ISERROR(SEARCH("9 / 10",D9)))</formula>
    </cfRule>
    <cfRule type="containsText" dxfId="1782" priority="1799" operator="containsText" text="8 / 10">
      <formula>NOT(ISERROR(SEARCH("8 / 10",D9)))</formula>
    </cfRule>
  </conditionalFormatting>
  <conditionalFormatting sqref="C10">
    <cfRule type="containsText" dxfId="1781" priority="1786" operator="containsText" text="0 / 10">
      <formula>NOT(ISERROR(SEARCH("0 / 10",C10)))</formula>
    </cfRule>
    <cfRule type="containsText" dxfId="1780" priority="1787" operator="containsText" text="2 / 10">
      <formula>NOT(ISERROR(SEARCH("2 / 10",C10)))</formula>
    </cfRule>
    <cfRule type="containsText" dxfId="1779" priority="1788" operator="containsText" text="1 / 10">
      <formula>NOT(ISERROR(SEARCH("1 / 10",C10)))</formula>
    </cfRule>
    <cfRule type="containsText" dxfId="1778" priority="1789" operator="containsText" text="7 / 10">
      <formula>NOT(ISERROR(SEARCH("7 / 10",C10)))</formula>
    </cfRule>
    <cfRule type="containsText" dxfId="1777" priority="1790" operator="containsText" text="10 / 10">
      <formula>NOT(ISERROR(SEARCH("10 / 10",C10)))</formula>
    </cfRule>
    <cfRule type="containsText" dxfId="1776" priority="1791" operator="containsText" text="9 / 10">
      <formula>NOT(ISERROR(SEARCH("9 / 10",C10)))</formula>
    </cfRule>
    <cfRule type="containsText" dxfId="1775" priority="1792" operator="containsText" text="8 / 10">
      <formula>NOT(ISERROR(SEARCH("8 / 10",C10)))</formula>
    </cfRule>
  </conditionalFormatting>
  <conditionalFormatting sqref="D10">
    <cfRule type="containsText" dxfId="1774" priority="1779" operator="containsText" text="0 / 10">
      <formula>NOT(ISERROR(SEARCH("0 / 10",D10)))</formula>
    </cfRule>
    <cfRule type="containsText" dxfId="1773" priority="1780" operator="containsText" text="2 / 10">
      <formula>NOT(ISERROR(SEARCH("2 / 10",D10)))</formula>
    </cfRule>
    <cfRule type="containsText" dxfId="1772" priority="1781" operator="containsText" text="1 / 10">
      <formula>NOT(ISERROR(SEARCH("1 / 10",D10)))</formula>
    </cfRule>
    <cfRule type="containsText" dxfId="1771" priority="1782" operator="containsText" text="7 / 10">
      <formula>NOT(ISERROR(SEARCH("7 / 10",D10)))</formula>
    </cfRule>
    <cfRule type="containsText" dxfId="1770" priority="1783" operator="containsText" text="10 / 10">
      <formula>NOT(ISERROR(SEARCH("10 / 10",D10)))</formula>
    </cfRule>
    <cfRule type="containsText" dxfId="1769" priority="1784" operator="containsText" text="9 / 10">
      <formula>NOT(ISERROR(SEARCH("9 / 10",D10)))</formula>
    </cfRule>
    <cfRule type="containsText" dxfId="1768" priority="1785" operator="containsText" text="8 / 10">
      <formula>NOT(ISERROR(SEARCH("8 / 10",D10)))</formula>
    </cfRule>
  </conditionalFormatting>
  <conditionalFormatting sqref="E8">
    <cfRule type="containsText" dxfId="1767" priority="1772" operator="containsText" text="0 / 10">
      <formula>NOT(ISERROR(SEARCH("0 / 10",E8)))</formula>
    </cfRule>
    <cfRule type="containsText" dxfId="1766" priority="1773" operator="containsText" text="2 / 10">
      <formula>NOT(ISERROR(SEARCH("2 / 10",E8)))</formula>
    </cfRule>
    <cfRule type="containsText" dxfId="1765" priority="1774" operator="containsText" text="1 / 10">
      <formula>NOT(ISERROR(SEARCH("1 / 10",E8)))</formula>
    </cfRule>
    <cfRule type="containsText" dxfId="1764" priority="1775" operator="containsText" text="7 / 10">
      <formula>NOT(ISERROR(SEARCH("7 / 10",E8)))</formula>
    </cfRule>
    <cfRule type="containsText" dxfId="1763" priority="1776" operator="containsText" text="10 / 10">
      <formula>NOT(ISERROR(SEARCH("10 / 10",E8)))</formula>
    </cfRule>
    <cfRule type="containsText" dxfId="1762" priority="1777" operator="containsText" text="9 / 10">
      <formula>NOT(ISERROR(SEARCH("9 / 10",E8)))</formula>
    </cfRule>
    <cfRule type="containsText" dxfId="1761" priority="1778" operator="containsText" text="8 / 10">
      <formula>NOT(ISERROR(SEARCH("8 / 10",E8)))</formula>
    </cfRule>
  </conditionalFormatting>
  <conditionalFormatting sqref="F8">
    <cfRule type="containsText" dxfId="1760" priority="1765" operator="containsText" text="0 / 10">
      <formula>NOT(ISERROR(SEARCH("0 / 10",F8)))</formula>
    </cfRule>
    <cfRule type="containsText" dxfId="1759" priority="1766" operator="containsText" text="2 / 10">
      <formula>NOT(ISERROR(SEARCH("2 / 10",F8)))</formula>
    </cfRule>
    <cfRule type="containsText" dxfId="1758" priority="1767" operator="containsText" text="1 / 10">
      <formula>NOT(ISERROR(SEARCH("1 / 10",F8)))</formula>
    </cfRule>
    <cfRule type="containsText" dxfId="1757" priority="1768" operator="containsText" text="7 / 10">
      <formula>NOT(ISERROR(SEARCH("7 / 10",F8)))</formula>
    </cfRule>
    <cfRule type="containsText" dxfId="1756" priority="1769" operator="containsText" text="10 / 10">
      <formula>NOT(ISERROR(SEARCH("10 / 10",F8)))</formula>
    </cfRule>
    <cfRule type="containsText" dxfId="1755" priority="1770" operator="containsText" text="9 / 10">
      <formula>NOT(ISERROR(SEARCH("9 / 10",F8)))</formula>
    </cfRule>
    <cfRule type="containsText" dxfId="1754" priority="1771" operator="containsText" text="8 / 10">
      <formula>NOT(ISERROR(SEARCH("8 / 10",F8)))</formula>
    </cfRule>
  </conditionalFormatting>
  <conditionalFormatting sqref="E8">
    <cfRule type="containsText" dxfId="1753" priority="1744" operator="containsText" text="0 / 10">
      <formula>NOT(ISERROR(SEARCH("0 / 10",E8)))</formula>
    </cfRule>
    <cfRule type="containsText" dxfId="1752" priority="1745" operator="containsText" text="2 / 10">
      <formula>NOT(ISERROR(SEARCH("2 / 10",E8)))</formula>
    </cfRule>
    <cfRule type="containsText" dxfId="1751" priority="1746" operator="containsText" text="1 / 10">
      <formula>NOT(ISERROR(SEARCH("1 / 10",E8)))</formula>
    </cfRule>
    <cfRule type="containsText" dxfId="1750" priority="1747" operator="containsText" text="7 / 10">
      <formula>NOT(ISERROR(SEARCH("7 / 10",E8)))</formula>
    </cfRule>
    <cfRule type="containsText" dxfId="1749" priority="1748" operator="containsText" text="10 / 10">
      <formula>NOT(ISERROR(SEARCH("10 / 10",E8)))</formula>
    </cfRule>
    <cfRule type="containsText" dxfId="1748" priority="1749" operator="containsText" text="9 / 10">
      <formula>NOT(ISERROR(SEARCH("9 / 10",E8)))</formula>
    </cfRule>
    <cfRule type="containsText" dxfId="1747" priority="1750" operator="containsText" text="8 / 10">
      <formula>NOT(ISERROR(SEARCH("8 / 10",E8)))</formula>
    </cfRule>
  </conditionalFormatting>
  <conditionalFormatting sqref="F8">
    <cfRule type="containsText" dxfId="1746" priority="1737" operator="containsText" text="0 / 10">
      <formula>NOT(ISERROR(SEARCH("0 / 10",F8)))</formula>
    </cfRule>
    <cfRule type="containsText" dxfId="1745" priority="1738" operator="containsText" text="2 / 10">
      <formula>NOT(ISERROR(SEARCH("2 / 10",F8)))</formula>
    </cfRule>
    <cfRule type="containsText" dxfId="1744" priority="1739" operator="containsText" text="1 / 10">
      <formula>NOT(ISERROR(SEARCH("1 / 10",F8)))</formula>
    </cfRule>
    <cfRule type="containsText" dxfId="1743" priority="1740" operator="containsText" text="7 / 10">
      <formula>NOT(ISERROR(SEARCH("7 / 10",F8)))</formula>
    </cfRule>
    <cfRule type="containsText" dxfId="1742" priority="1741" operator="containsText" text="10 / 10">
      <formula>NOT(ISERROR(SEARCH("10 / 10",F8)))</formula>
    </cfRule>
    <cfRule type="containsText" dxfId="1741" priority="1742" operator="containsText" text="9 / 10">
      <formula>NOT(ISERROR(SEARCH("9 / 10",F8)))</formula>
    </cfRule>
    <cfRule type="containsText" dxfId="1740" priority="1743" operator="containsText" text="8 / 10">
      <formula>NOT(ISERROR(SEARCH("8 / 10",F8)))</formula>
    </cfRule>
  </conditionalFormatting>
  <conditionalFormatting sqref="E9">
    <cfRule type="containsText" dxfId="1739" priority="1730" operator="containsText" text="0 / 10">
      <formula>NOT(ISERROR(SEARCH("0 / 10",E9)))</formula>
    </cfRule>
    <cfRule type="containsText" dxfId="1738" priority="1731" operator="containsText" text="2 / 10">
      <formula>NOT(ISERROR(SEARCH("2 / 10",E9)))</formula>
    </cfRule>
    <cfRule type="containsText" dxfId="1737" priority="1732" operator="containsText" text="1 / 10">
      <formula>NOT(ISERROR(SEARCH("1 / 10",E9)))</formula>
    </cfRule>
    <cfRule type="containsText" dxfId="1736" priority="1733" operator="containsText" text="7 / 10">
      <formula>NOT(ISERROR(SEARCH("7 / 10",E9)))</formula>
    </cfRule>
    <cfRule type="containsText" dxfId="1735" priority="1734" operator="containsText" text="10 / 10">
      <formula>NOT(ISERROR(SEARCH("10 / 10",E9)))</formula>
    </cfRule>
    <cfRule type="containsText" dxfId="1734" priority="1735" operator="containsText" text="9 / 10">
      <formula>NOT(ISERROR(SEARCH("9 / 10",E9)))</formula>
    </cfRule>
    <cfRule type="containsText" dxfId="1733" priority="1736" operator="containsText" text="8 / 10">
      <formula>NOT(ISERROR(SEARCH("8 / 10",E9)))</formula>
    </cfRule>
  </conditionalFormatting>
  <conditionalFormatting sqref="C6">
    <cfRule type="containsText" dxfId="1732" priority="1716" operator="containsText" text="0 / 10">
      <formula>NOT(ISERROR(SEARCH("0 / 10",C6)))</formula>
    </cfRule>
    <cfRule type="containsText" dxfId="1731" priority="1717" operator="containsText" text="2 / 10">
      <formula>NOT(ISERROR(SEARCH("2 / 10",C6)))</formula>
    </cfRule>
    <cfRule type="containsText" dxfId="1730" priority="1718" operator="containsText" text="1 / 10">
      <formula>NOT(ISERROR(SEARCH("1 / 10",C6)))</formula>
    </cfRule>
    <cfRule type="containsText" dxfId="1729" priority="1719" operator="containsText" text="7 / 10">
      <formula>NOT(ISERROR(SEARCH("7 / 10",C6)))</formula>
    </cfRule>
    <cfRule type="containsText" dxfId="1728" priority="1720" operator="containsText" text="10 / 10">
      <formula>NOT(ISERROR(SEARCH("10 / 10",C6)))</formula>
    </cfRule>
    <cfRule type="containsText" dxfId="1727" priority="1721" operator="containsText" text="9 / 10">
      <formula>NOT(ISERROR(SEARCH("9 / 10",C6)))</formula>
    </cfRule>
    <cfRule type="containsText" dxfId="1726" priority="1722" operator="containsText" text="8 / 10">
      <formula>NOT(ISERROR(SEARCH("8 / 10",C6)))</formula>
    </cfRule>
  </conditionalFormatting>
  <conditionalFormatting sqref="E6">
    <cfRule type="containsText" dxfId="1725" priority="1702" operator="containsText" text="0 / 10">
      <formula>NOT(ISERROR(SEARCH("0 / 10",E6)))</formula>
    </cfRule>
    <cfRule type="containsText" dxfId="1724" priority="1703" operator="containsText" text="2 / 10">
      <formula>NOT(ISERROR(SEARCH("2 / 10",E6)))</formula>
    </cfRule>
    <cfRule type="containsText" dxfId="1723" priority="1704" operator="containsText" text="1 / 10">
      <formula>NOT(ISERROR(SEARCH("1 / 10",E6)))</formula>
    </cfRule>
    <cfRule type="containsText" dxfId="1722" priority="1705" operator="containsText" text="7 / 10">
      <formula>NOT(ISERROR(SEARCH("7 / 10",E6)))</formula>
    </cfRule>
    <cfRule type="containsText" dxfId="1721" priority="1706" operator="containsText" text="10 / 10">
      <formula>NOT(ISERROR(SEARCH("10 / 10",E6)))</formula>
    </cfRule>
    <cfRule type="containsText" dxfId="1720" priority="1707" operator="containsText" text="9 / 10">
      <formula>NOT(ISERROR(SEARCH("9 / 10",E6)))</formula>
    </cfRule>
    <cfRule type="containsText" dxfId="1719" priority="1708" operator="containsText" text="8 / 10">
      <formula>NOT(ISERROR(SEARCH("8 / 10",E6)))</formula>
    </cfRule>
  </conditionalFormatting>
  <conditionalFormatting sqref="D14">
    <cfRule type="containsText" dxfId="1718" priority="1499" operator="containsText" text="0 / 10">
      <formula>NOT(ISERROR(SEARCH("0 / 10",D14)))</formula>
    </cfRule>
    <cfRule type="containsText" dxfId="1717" priority="1500" operator="containsText" text="2 / 10">
      <formula>NOT(ISERROR(SEARCH("2 / 10",D14)))</formula>
    </cfRule>
    <cfRule type="containsText" dxfId="1716" priority="1501" operator="containsText" text="1 / 10">
      <formula>NOT(ISERROR(SEARCH("1 / 10",D14)))</formula>
    </cfRule>
    <cfRule type="containsText" dxfId="1715" priority="1502" operator="containsText" text="7 / 10">
      <formula>NOT(ISERROR(SEARCH("7 / 10",D14)))</formula>
    </cfRule>
    <cfRule type="containsText" dxfId="1714" priority="1503" operator="containsText" text="10 / 10">
      <formula>NOT(ISERROR(SEARCH("10 / 10",D14)))</formula>
    </cfRule>
    <cfRule type="containsText" dxfId="1713" priority="1504" operator="containsText" text="9 / 10">
      <formula>NOT(ISERROR(SEARCH("9 / 10",D14)))</formula>
    </cfRule>
    <cfRule type="containsText" dxfId="1712" priority="1505" operator="containsText" text="8 / 10">
      <formula>NOT(ISERROR(SEARCH("8 / 10",D14)))</formula>
    </cfRule>
  </conditionalFormatting>
  <conditionalFormatting sqref="F14">
    <cfRule type="containsText" dxfId="1711" priority="1485" operator="containsText" text="0 / 10">
      <formula>NOT(ISERROR(SEARCH("0 / 10",F14)))</formula>
    </cfRule>
    <cfRule type="containsText" dxfId="1710" priority="1486" operator="containsText" text="2 / 10">
      <formula>NOT(ISERROR(SEARCH("2 / 10",F14)))</formula>
    </cfRule>
    <cfRule type="containsText" dxfId="1709" priority="1487" operator="containsText" text="1 / 10">
      <formula>NOT(ISERROR(SEARCH("1 / 10",F14)))</formula>
    </cfRule>
    <cfRule type="containsText" dxfId="1708" priority="1488" operator="containsText" text="7 / 10">
      <formula>NOT(ISERROR(SEARCH("7 / 10",F14)))</formula>
    </cfRule>
    <cfRule type="containsText" dxfId="1707" priority="1489" operator="containsText" text="10 / 10">
      <formula>NOT(ISERROR(SEARCH("10 / 10",F14)))</formula>
    </cfRule>
    <cfRule type="containsText" dxfId="1706" priority="1490" operator="containsText" text="9 / 10">
      <formula>NOT(ISERROR(SEARCH("9 / 10",F14)))</formula>
    </cfRule>
    <cfRule type="containsText" dxfId="1705" priority="1491" operator="containsText" text="8 / 10">
      <formula>NOT(ISERROR(SEARCH("8 / 10",F14)))</formula>
    </cfRule>
  </conditionalFormatting>
  <conditionalFormatting sqref="F17">
    <cfRule type="containsText" dxfId="1704" priority="1513" operator="containsText" text="0 / 10">
      <formula>NOT(ISERROR(SEARCH("0 / 10",F17)))</formula>
    </cfRule>
    <cfRule type="containsText" dxfId="1703" priority="1514" operator="containsText" text="2 / 10">
      <formula>NOT(ISERROR(SEARCH("2 / 10",F17)))</formula>
    </cfRule>
    <cfRule type="containsText" dxfId="1702" priority="1515" operator="containsText" text="1 / 10">
      <formula>NOT(ISERROR(SEARCH("1 / 10",F17)))</formula>
    </cfRule>
    <cfRule type="containsText" dxfId="1701" priority="1516" operator="containsText" text="7 / 10">
      <formula>NOT(ISERROR(SEARCH("7 / 10",F17)))</formula>
    </cfRule>
    <cfRule type="containsText" dxfId="1700" priority="1517" operator="containsText" text="10 / 10">
      <formula>NOT(ISERROR(SEARCH("10 / 10",F17)))</formula>
    </cfRule>
    <cfRule type="containsText" dxfId="1699" priority="1518" operator="containsText" text="9 / 10">
      <formula>NOT(ISERROR(SEARCH("9 / 10",F17)))</formula>
    </cfRule>
    <cfRule type="containsText" dxfId="1698" priority="1519" operator="containsText" text="8 / 10">
      <formula>NOT(ISERROR(SEARCH("8 / 10",F17)))</formula>
    </cfRule>
  </conditionalFormatting>
  <conditionalFormatting sqref="E17">
    <cfRule type="containsText" dxfId="1697" priority="1548" operator="containsText" text="0 / 10">
      <formula>NOT(ISERROR(SEARCH("0 / 10",E17)))</formula>
    </cfRule>
    <cfRule type="containsText" dxfId="1696" priority="1549" operator="containsText" text="2 / 10">
      <formula>NOT(ISERROR(SEARCH("2 / 10",E17)))</formula>
    </cfRule>
    <cfRule type="containsText" dxfId="1695" priority="1550" operator="containsText" text="1 / 10">
      <formula>NOT(ISERROR(SEARCH("1 / 10",E17)))</formula>
    </cfRule>
    <cfRule type="containsText" dxfId="1694" priority="1551" operator="containsText" text="7 / 10">
      <formula>NOT(ISERROR(SEARCH("7 / 10",E17)))</formula>
    </cfRule>
    <cfRule type="containsText" dxfId="1693" priority="1552" operator="containsText" text="10 / 10">
      <formula>NOT(ISERROR(SEARCH("10 / 10",E17)))</formula>
    </cfRule>
    <cfRule type="containsText" dxfId="1692" priority="1553" operator="containsText" text="9 / 10">
      <formula>NOT(ISERROR(SEARCH("9 / 10",E17)))</formula>
    </cfRule>
    <cfRule type="containsText" dxfId="1691" priority="1554" operator="containsText" text="8 / 10">
      <formula>NOT(ISERROR(SEARCH("8 / 10",E17)))</formula>
    </cfRule>
  </conditionalFormatting>
  <conditionalFormatting sqref="F17">
    <cfRule type="containsText" dxfId="1690" priority="1541" operator="containsText" text="0 / 10">
      <formula>NOT(ISERROR(SEARCH("0 / 10",F17)))</formula>
    </cfRule>
    <cfRule type="containsText" dxfId="1689" priority="1542" operator="containsText" text="2 / 10">
      <formula>NOT(ISERROR(SEARCH("2 / 10",F17)))</formula>
    </cfRule>
    <cfRule type="containsText" dxfId="1688" priority="1543" operator="containsText" text="1 / 10">
      <formula>NOT(ISERROR(SEARCH("1 / 10",F17)))</formula>
    </cfRule>
    <cfRule type="containsText" dxfId="1687" priority="1544" operator="containsText" text="7 / 10">
      <formula>NOT(ISERROR(SEARCH("7 / 10",F17)))</formula>
    </cfRule>
    <cfRule type="containsText" dxfId="1686" priority="1545" operator="containsText" text="10 / 10">
      <formula>NOT(ISERROR(SEARCH("10 / 10",F17)))</formula>
    </cfRule>
    <cfRule type="containsText" dxfId="1685" priority="1546" operator="containsText" text="9 / 10">
      <formula>NOT(ISERROR(SEARCH("9 / 10",F17)))</formula>
    </cfRule>
    <cfRule type="containsText" dxfId="1684" priority="1547" operator="containsText" text="8 / 10">
      <formula>NOT(ISERROR(SEARCH("8 / 10",F17)))</formula>
    </cfRule>
  </conditionalFormatting>
  <conditionalFormatting sqref="A16">
    <cfRule type="containsText" dxfId="1683" priority="1688" operator="containsText" text="0 / 10">
      <formula>NOT(ISERROR(SEARCH("0 / 10",A16)))</formula>
    </cfRule>
    <cfRule type="containsText" dxfId="1682" priority="1689" operator="containsText" text="2 / 10">
      <formula>NOT(ISERROR(SEARCH("2 / 10",A16)))</formula>
    </cfRule>
    <cfRule type="containsText" dxfId="1681" priority="1690" operator="containsText" text="1 / 10">
      <formula>NOT(ISERROR(SEARCH("1 / 10",A16)))</formula>
    </cfRule>
    <cfRule type="containsText" dxfId="1680" priority="1691" operator="containsText" text="7 / 10">
      <formula>NOT(ISERROR(SEARCH("7 / 10",A16)))</formula>
    </cfRule>
    <cfRule type="containsText" dxfId="1679" priority="1692" operator="containsText" text="10 / 10">
      <formula>NOT(ISERROR(SEARCH("10 / 10",A16)))</formula>
    </cfRule>
    <cfRule type="containsText" dxfId="1678" priority="1693" operator="containsText" text="9 / 10">
      <formula>NOT(ISERROR(SEARCH("9 / 10",A16)))</formula>
    </cfRule>
    <cfRule type="containsText" dxfId="1677" priority="1694" operator="containsText" text="8 / 10">
      <formula>NOT(ISERROR(SEARCH("8 / 10",A16)))</formula>
    </cfRule>
  </conditionalFormatting>
  <conditionalFormatting sqref="B16">
    <cfRule type="containsText" dxfId="1676" priority="1681" operator="containsText" text="0 / 10">
      <formula>NOT(ISERROR(SEARCH("0 / 10",B16)))</formula>
    </cfRule>
    <cfRule type="containsText" dxfId="1675" priority="1682" operator="containsText" text="2 / 10">
      <formula>NOT(ISERROR(SEARCH("2 / 10",B16)))</formula>
    </cfRule>
    <cfRule type="containsText" dxfId="1674" priority="1683" operator="containsText" text="1 / 10">
      <formula>NOT(ISERROR(SEARCH("1 / 10",B16)))</formula>
    </cfRule>
    <cfRule type="containsText" dxfId="1673" priority="1684" operator="containsText" text="7 / 10">
      <formula>NOT(ISERROR(SEARCH("7 / 10",B16)))</formula>
    </cfRule>
    <cfRule type="containsText" dxfId="1672" priority="1685" operator="containsText" text="10 / 10">
      <formula>NOT(ISERROR(SEARCH("10 / 10",B16)))</formula>
    </cfRule>
    <cfRule type="containsText" dxfId="1671" priority="1686" operator="containsText" text="9 / 10">
      <formula>NOT(ISERROR(SEARCH("9 / 10",B16)))</formula>
    </cfRule>
    <cfRule type="containsText" dxfId="1670" priority="1687" operator="containsText" text="8 / 10">
      <formula>NOT(ISERROR(SEARCH("8 / 10",B16)))</formula>
    </cfRule>
  </conditionalFormatting>
  <conditionalFormatting sqref="A17">
    <cfRule type="containsText" dxfId="1669" priority="1674" operator="containsText" text="0 / 10">
      <formula>NOT(ISERROR(SEARCH("0 / 10",A17)))</formula>
    </cfRule>
    <cfRule type="containsText" dxfId="1668" priority="1675" operator="containsText" text="2 / 10">
      <formula>NOT(ISERROR(SEARCH("2 / 10",A17)))</formula>
    </cfRule>
    <cfRule type="containsText" dxfId="1667" priority="1676" operator="containsText" text="1 / 10">
      <formula>NOT(ISERROR(SEARCH("1 / 10",A17)))</formula>
    </cfRule>
    <cfRule type="containsText" dxfId="1666" priority="1677" operator="containsText" text="7 / 10">
      <formula>NOT(ISERROR(SEARCH("7 / 10",A17)))</formula>
    </cfRule>
    <cfRule type="containsText" dxfId="1665" priority="1678" operator="containsText" text="10 / 10">
      <formula>NOT(ISERROR(SEARCH("10 / 10",A17)))</formula>
    </cfRule>
    <cfRule type="containsText" dxfId="1664" priority="1679" operator="containsText" text="9 / 10">
      <formula>NOT(ISERROR(SEARCH("9 / 10",A17)))</formula>
    </cfRule>
    <cfRule type="containsText" dxfId="1663" priority="1680" operator="containsText" text="8 / 10">
      <formula>NOT(ISERROR(SEARCH("8 / 10",A17)))</formula>
    </cfRule>
  </conditionalFormatting>
  <conditionalFormatting sqref="B17">
    <cfRule type="containsText" dxfId="1662" priority="1667" operator="containsText" text="0 / 10">
      <formula>NOT(ISERROR(SEARCH("0 / 10",B17)))</formula>
    </cfRule>
    <cfRule type="containsText" dxfId="1661" priority="1668" operator="containsText" text="2 / 10">
      <formula>NOT(ISERROR(SEARCH("2 / 10",B17)))</formula>
    </cfRule>
    <cfRule type="containsText" dxfId="1660" priority="1669" operator="containsText" text="1 / 10">
      <formula>NOT(ISERROR(SEARCH("1 / 10",B17)))</formula>
    </cfRule>
    <cfRule type="containsText" dxfId="1659" priority="1670" operator="containsText" text="7 / 10">
      <formula>NOT(ISERROR(SEARCH("7 / 10",B17)))</formula>
    </cfRule>
    <cfRule type="containsText" dxfId="1658" priority="1671" operator="containsText" text="10 / 10">
      <formula>NOT(ISERROR(SEARCH("10 / 10",B17)))</formula>
    </cfRule>
    <cfRule type="containsText" dxfId="1657" priority="1672" operator="containsText" text="9 / 10">
      <formula>NOT(ISERROR(SEARCH("9 / 10",B17)))</formula>
    </cfRule>
    <cfRule type="containsText" dxfId="1656" priority="1673" operator="containsText" text="8 / 10">
      <formula>NOT(ISERROR(SEARCH("8 / 10",B17)))</formula>
    </cfRule>
  </conditionalFormatting>
  <conditionalFormatting sqref="A16">
    <cfRule type="containsText" dxfId="1655" priority="1660" operator="containsText" text="0 / 10">
      <formula>NOT(ISERROR(SEARCH("0 / 10",A16)))</formula>
    </cfRule>
    <cfRule type="containsText" dxfId="1654" priority="1661" operator="containsText" text="2 / 10">
      <formula>NOT(ISERROR(SEARCH("2 / 10",A16)))</formula>
    </cfRule>
    <cfRule type="containsText" dxfId="1653" priority="1662" operator="containsText" text="1 / 10">
      <formula>NOT(ISERROR(SEARCH("1 / 10",A16)))</formula>
    </cfRule>
    <cfRule type="containsText" dxfId="1652" priority="1663" operator="containsText" text="7 / 10">
      <formula>NOT(ISERROR(SEARCH("7 / 10",A16)))</formula>
    </cfRule>
    <cfRule type="containsText" dxfId="1651" priority="1664" operator="containsText" text="10 / 10">
      <formula>NOT(ISERROR(SEARCH("10 / 10",A16)))</formula>
    </cfRule>
    <cfRule type="containsText" dxfId="1650" priority="1665" operator="containsText" text="9 / 10">
      <formula>NOT(ISERROR(SEARCH("9 / 10",A16)))</formula>
    </cfRule>
    <cfRule type="containsText" dxfId="1649" priority="1666" operator="containsText" text="8 / 10">
      <formula>NOT(ISERROR(SEARCH("8 / 10",A16)))</formula>
    </cfRule>
  </conditionalFormatting>
  <conditionalFormatting sqref="B16">
    <cfRule type="containsText" dxfId="1648" priority="1653" operator="containsText" text="0 / 10">
      <formula>NOT(ISERROR(SEARCH("0 / 10",B16)))</formula>
    </cfRule>
    <cfRule type="containsText" dxfId="1647" priority="1654" operator="containsText" text="2 / 10">
      <formula>NOT(ISERROR(SEARCH("2 / 10",B16)))</formula>
    </cfRule>
    <cfRule type="containsText" dxfId="1646" priority="1655" operator="containsText" text="1 / 10">
      <formula>NOT(ISERROR(SEARCH("1 / 10",B16)))</formula>
    </cfRule>
    <cfRule type="containsText" dxfId="1645" priority="1656" operator="containsText" text="7 / 10">
      <formula>NOT(ISERROR(SEARCH("7 / 10",B16)))</formula>
    </cfRule>
    <cfRule type="containsText" dxfId="1644" priority="1657" operator="containsText" text="10 / 10">
      <formula>NOT(ISERROR(SEARCH("10 / 10",B16)))</formula>
    </cfRule>
    <cfRule type="containsText" dxfId="1643" priority="1658" operator="containsText" text="9 / 10">
      <formula>NOT(ISERROR(SEARCH("9 / 10",B16)))</formula>
    </cfRule>
    <cfRule type="containsText" dxfId="1642" priority="1659" operator="containsText" text="8 / 10">
      <formula>NOT(ISERROR(SEARCH("8 / 10",B16)))</formula>
    </cfRule>
  </conditionalFormatting>
  <conditionalFormatting sqref="A17">
    <cfRule type="containsText" dxfId="1641" priority="1646" operator="containsText" text="0 / 10">
      <formula>NOT(ISERROR(SEARCH("0 / 10",A17)))</formula>
    </cfRule>
    <cfRule type="containsText" dxfId="1640" priority="1647" operator="containsText" text="2 / 10">
      <formula>NOT(ISERROR(SEARCH("2 / 10",A17)))</formula>
    </cfRule>
    <cfRule type="containsText" dxfId="1639" priority="1648" operator="containsText" text="1 / 10">
      <formula>NOT(ISERROR(SEARCH("1 / 10",A17)))</formula>
    </cfRule>
    <cfRule type="containsText" dxfId="1638" priority="1649" operator="containsText" text="7 / 10">
      <formula>NOT(ISERROR(SEARCH("7 / 10",A17)))</formula>
    </cfRule>
    <cfRule type="containsText" dxfId="1637" priority="1650" operator="containsText" text="10 / 10">
      <formula>NOT(ISERROR(SEARCH("10 / 10",A17)))</formula>
    </cfRule>
    <cfRule type="containsText" dxfId="1636" priority="1651" operator="containsText" text="9 / 10">
      <formula>NOT(ISERROR(SEARCH("9 / 10",A17)))</formula>
    </cfRule>
    <cfRule type="containsText" dxfId="1635" priority="1652" operator="containsText" text="8 / 10">
      <formula>NOT(ISERROR(SEARCH("8 / 10",A17)))</formula>
    </cfRule>
  </conditionalFormatting>
  <conditionalFormatting sqref="B17">
    <cfRule type="containsText" dxfId="1634" priority="1639" operator="containsText" text="0 / 10">
      <formula>NOT(ISERROR(SEARCH("0 / 10",B17)))</formula>
    </cfRule>
    <cfRule type="containsText" dxfId="1633" priority="1640" operator="containsText" text="2 / 10">
      <formula>NOT(ISERROR(SEARCH("2 / 10",B17)))</formula>
    </cfRule>
    <cfRule type="containsText" dxfId="1632" priority="1641" operator="containsText" text="1 / 10">
      <formula>NOT(ISERROR(SEARCH("1 / 10",B17)))</formula>
    </cfRule>
    <cfRule type="containsText" dxfId="1631" priority="1642" operator="containsText" text="7 / 10">
      <formula>NOT(ISERROR(SEARCH("7 / 10",B17)))</formula>
    </cfRule>
    <cfRule type="containsText" dxfId="1630" priority="1643" operator="containsText" text="10 / 10">
      <formula>NOT(ISERROR(SEARCH("10 / 10",B17)))</formula>
    </cfRule>
    <cfRule type="containsText" dxfId="1629" priority="1644" operator="containsText" text="9 / 10">
      <formula>NOT(ISERROR(SEARCH("9 / 10",B17)))</formula>
    </cfRule>
    <cfRule type="containsText" dxfId="1628" priority="1645" operator="containsText" text="8 / 10">
      <formula>NOT(ISERROR(SEARCH("8 / 10",B17)))</formula>
    </cfRule>
  </conditionalFormatting>
  <conditionalFormatting sqref="A18">
    <cfRule type="containsText" dxfId="1627" priority="1632" operator="containsText" text="0 / 10">
      <formula>NOT(ISERROR(SEARCH("0 / 10",A18)))</formula>
    </cfRule>
    <cfRule type="containsText" dxfId="1626" priority="1633" operator="containsText" text="2 / 10">
      <formula>NOT(ISERROR(SEARCH("2 / 10",A18)))</formula>
    </cfRule>
    <cfRule type="containsText" dxfId="1625" priority="1634" operator="containsText" text="1 / 10">
      <formula>NOT(ISERROR(SEARCH("1 / 10",A18)))</formula>
    </cfRule>
    <cfRule type="containsText" dxfId="1624" priority="1635" operator="containsText" text="7 / 10">
      <formula>NOT(ISERROR(SEARCH("7 / 10",A18)))</formula>
    </cfRule>
    <cfRule type="containsText" dxfId="1623" priority="1636" operator="containsText" text="10 / 10">
      <formula>NOT(ISERROR(SEARCH("10 / 10",A18)))</formula>
    </cfRule>
    <cfRule type="containsText" dxfId="1622" priority="1637" operator="containsText" text="9 / 10">
      <formula>NOT(ISERROR(SEARCH("9 / 10",A18)))</formula>
    </cfRule>
    <cfRule type="containsText" dxfId="1621" priority="1638" operator="containsText" text="8 / 10">
      <formula>NOT(ISERROR(SEARCH("8 / 10",A18)))</formula>
    </cfRule>
  </conditionalFormatting>
  <conditionalFormatting sqref="B18">
    <cfRule type="containsText" dxfId="1620" priority="1625" operator="containsText" text="0 / 10">
      <formula>NOT(ISERROR(SEARCH("0 / 10",B18)))</formula>
    </cfRule>
    <cfRule type="containsText" dxfId="1619" priority="1626" operator="containsText" text="2 / 10">
      <formula>NOT(ISERROR(SEARCH("2 / 10",B18)))</formula>
    </cfRule>
    <cfRule type="containsText" dxfId="1618" priority="1627" operator="containsText" text="1 / 10">
      <formula>NOT(ISERROR(SEARCH("1 / 10",B18)))</formula>
    </cfRule>
    <cfRule type="containsText" dxfId="1617" priority="1628" operator="containsText" text="7 / 10">
      <formula>NOT(ISERROR(SEARCH("7 / 10",B18)))</formula>
    </cfRule>
    <cfRule type="containsText" dxfId="1616" priority="1629" operator="containsText" text="10 / 10">
      <formula>NOT(ISERROR(SEARCH("10 / 10",B18)))</formula>
    </cfRule>
    <cfRule type="containsText" dxfId="1615" priority="1630" operator="containsText" text="9 / 10">
      <formula>NOT(ISERROR(SEARCH("9 / 10",B18)))</formula>
    </cfRule>
    <cfRule type="containsText" dxfId="1614" priority="1631" operator="containsText" text="8 / 10">
      <formula>NOT(ISERROR(SEARCH("8 / 10",B18)))</formula>
    </cfRule>
  </conditionalFormatting>
  <conditionalFormatting sqref="C16">
    <cfRule type="containsText" dxfId="1613" priority="1618" operator="containsText" text="0 / 10">
      <formula>NOT(ISERROR(SEARCH("0 / 10",C16)))</formula>
    </cfRule>
    <cfRule type="containsText" dxfId="1612" priority="1619" operator="containsText" text="2 / 10">
      <formula>NOT(ISERROR(SEARCH("2 / 10",C16)))</formula>
    </cfRule>
    <cfRule type="containsText" dxfId="1611" priority="1620" operator="containsText" text="1 / 10">
      <formula>NOT(ISERROR(SEARCH("1 / 10",C16)))</formula>
    </cfRule>
    <cfRule type="containsText" dxfId="1610" priority="1621" operator="containsText" text="7 / 10">
      <formula>NOT(ISERROR(SEARCH("7 / 10",C16)))</formula>
    </cfRule>
    <cfRule type="containsText" dxfId="1609" priority="1622" operator="containsText" text="10 / 10">
      <formula>NOT(ISERROR(SEARCH("10 / 10",C16)))</formula>
    </cfRule>
    <cfRule type="containsText" dxfId="1608" priority="1623" operator="containsText" text="9 / 10">
      <formula>NOT(ISERROR(SEARCH("9 / 10",C16)))</formula>
    </cfRule>
    <cfRule type="containsText" dxfId="1607" priority="1624" operator="containsText" text="8 / 10">
      <formula>NOT(ISERROR(SEARCH("8 / 10",C16)))</formula>
    </cfRule>
  </conditionalFormatting>
  <conditionalFormatting sqref="D16">
    <cfRule type="containsText" dxfId="1606" priority="1611" operator="containsText" text="0 / 10">
      <formula>NOT(ISERROR(SEARCH("0 / 10",D16)))</formula>
    </cfRule>
    <cfRule type="containsText" dxfId="1605" priority="1612" operator="containsText" text="2 / 10">
      <formula>NOT(ISERROR(SEARCH("2 / 10",D16)))</formula>
    </cfRule>
    <cfRule type="containsText" dxfId="1604" priority="1613" operator="containsText" text="1 / 10">
      <formula>NOT(ISERROR(SEARCH("1 / 10",D16)))</formula>
    </cfRule>
    <cfRule type="containsText" dxfId="1603" priority="1614" operator="containsText" text="7 / 10">
      <formula>NOT(ISERROR(SEARCH("7 / 10",D16)))</formula>
    </cfRule>
    <cfRule type="containsText" dxfId="1602" priority="1615" operator="containsText" text="10 / 10">
      <formula>NOT(ISERROR(SEARCH("10 / 10",D16)))</formula>
    </cfRule>
    <cfRule type="containsText" dxfId="1601" priority="1616" operator="containsText" text="9 / 10">
      <formula>NOT(ISERROR(SEARCH("9 / 10",D16)))</formula>
    </cfRule>
    <cfRule type="containsText" dxfId="1600" priority="1617" operator="containsText" text="8 / 10">
      <formula>NOT(ISERROR(SEARCH("8 / 10",D16)))</formula>
    </cfRule>
  </conditionalFormatting>
  <conditionalFormatting sqref="C17">
    <cfRule type="containsText" dxfId="1599" priority="1604" operator="containsText" text="0 / 10">
      <formula>NOT(ISERROR(SEARCH("0 / 10",C17)))</formula>
    </cfRule>
    <cfRule type="containsText" dxfId="1598" priority="1605" operator="containsText" text="2 / 10">
      <formula>NOT(ISERROR(SEARCH("2 / 10",C17)))</formula>
    </cfRule>
    <cfRule type="containsText" dxfId="1597" priority="1606" operator="containsText" text="1 / 10">
      <formula>NOT(ISERROR(SEARCH("1 / 10",C17)))</formula>
    </cfRule>
    <cfRule type="containsText" dxfId="1596" priority="1607" operator="containsText" text="7 / 10">
      <formula>NOT(ISERROR(SEARCH("7 / 10",C17)))</formula>
    </cfRule>
    <cfRule type="containsText" dxfId="1595" priority="1608" operator="containsText" text="10 / 10">
      <formula>NOT(ISERROR(SEARCH("10 / 10",C17)))</formula>
    </cfRule>
    <cfRule type="containsText" dxfId="1594" priority="1609" operator="containsText" text="9 / 10">
      <formula>NOT(ISERROR(SEARCH("9 / 10",C17)))</formula>
    </cfRule>
    <cfRule type="containsText" dxfId="1593" priority="1610" operator="containsText" text="8 / 10">
      <formula>NOT(ISERROR(SEARCH("8 / 10",C17)))</formula>
    </cfRule>
  </conditionalFormatting>
  <conditionalFormatting sqref="D17">
    <cfRule type="containsText" dxfId="1592" priority="1597" operator="containsText" text="0 / 10">
      <formula>NOT(ISERROR(SEARCH("0 / 10",D17)))</formula>
    </cfRule>
    <cfRule type="containsText" dxfId="1591" priority="1598" operator="containsText" text="2 / 10">
      <formula>NOT(ISERROR(SEARCH("2 / 10",D17)))</formula>
    </cfRule>
    <cfRule type="containsText" dxfId="1590" priority="1599" operator="containsText" text="1 / 10">
      <formula>NOT(ISERROR(SEARCH("1 / 10",D17)))</formula>
    </cfRule>
    <cfRule type="containsText" dxfId="1589" priority="1600" operator="containsText" text="7 / 10">
      <formula>NOT(ISERROR(SEARCH("7 / 10",D17)))</formula>
    </cfRule>
    <cfRule type="containsText" dxfId="1588" priority="1601" operator="containsText" text="10 / 10">
      <formula>NOT(ISERROR(SEARCH("10 / 10",D17)))</formula>
    </cfRule>
    <cfRule type="containsText" dxfId="1587" priority="1602" operator="containsText" text="9 / 10">
      <formula>NOT(ISERROR(SEARCH("9 / 10",D17)))</formula>
    </cfRule>
    <cfRule type="containsText" dxfId="1586" priority="1603" operator="containsText" text="8 / 10">
      <formula>NOT(ISERROR(SEARCH("8 / 10",D17)))</formula>
    </cfRule>
  </conditionalFormatting>
  <conditionalFormatting sqref="C16">
    <cfRule type="containsText" dxfId="1585" priority="1590" operator="containsText" text="0 / 10">
      <formula>NOT(ISERROR(SEARCH("0 / 10",C16)))</formula>
    </cfRule>
    <cfRule type="containsText" dxfId="1584" priority="1591" operator="containsText" text="2 / 10">
      <formula>NOT(ISERROR(SEARCH("2 / 10",C16)))</formula>
    </cfRule>
    <cfRule type="containsText" dxfId="1583" priority="1592" operator="containsText" text="1 / 10">
      <formula>NOT(ISERROR(SEARCH("1 / 10",C16)))</formula>
    </cfRule>
    <cfRule type="containsText" dxfId="1582" priority="1593" operator="containsText" text="7 / 10">
      <formula>NOT(ISERROR(SEARCH("7 / 10",C16)))</formula>
    </cfRule>
    <cfRule type="containsText" dxfId="1581" priority="1594" operator="containsText" text="10 / 10">
      <formula>NOT(ISERROR(SEARCH("10 / 10",C16)))</formula>
    </cfRule>
    <cfRule type="containsText" dxfId="1580" priority="1595" operator="containsText" text="9 / 10">
      <formula>NOT(ISERROR(SEARCH("9 / 10",C16)))</formula>
    </cfRule>
    <cfRule type="containsText" dxfId="1579" priority="1596" operator="containsText" text="8 / 10">
      <formula>NOT(ISERROR(SEARCH("8 / 10",C16)))</formula>
    </cfRule>
  </conditionalFormatting>
  <conditionalFormatting sqref="D16">
    <cfRule type="containsText" dxfId="1578" priority="1583" operator="containsText" text="0 / 10">
      <formula>NOT(ISERROR(SEARCH("0 / 10",D16)))</formula>
    </cfRule>
    <cfRule type="containsText" dxfId="1577" priority="1584" operator="containsText" text="2 / 10">
      <formula>NOT(ISERROR(SEARCH("2 / 10",D16)))</formula>
    </cfRule>
    <cfRule type="containsText" dxfId="1576" priority="1585" operator="containsText" text="1 / 10">
      <formula>NOT(ISERROR(SEARCH("1 / 10",D16)))</formula>
    </cfRule>
    <cfRule type="containsText" dxfId="1575" priority="1586" operator="containsText" text="7 / 10">
      <formula>NOT(ISERROR(SEARCH("7 / 10",D16)))</formula>
    </cfRule>
    <cfRule type="containsText" dxfId="1574" priority="1587" operator="containsText" text="10 / 10">
      <formula>NOT(ISERROR(SEARCH("10 / 10",D16)))</formula>
    </cfRule>
    <cfRule type="containsText" dxfId="1573" priority="1588" operator="containsText" text="9 / 10">
      <formula>NOT(ISERROR(SEARCH("9 / 10",D16)))</formula>
    </cfRule>
    <cfRule type="containsText" dxfId="1572" priority="1589" operator="containsText" text="8 / 10">
      <formula>NOT(ISERROR(SEARCH("8 / 10",D16)))</formula>
    </cfRule>
  </conditionalFormatting>
  <conditionalFormatting sqref="C17">
    <cfRule type="containsText" dxfId="1571" priority="1576" operator="containsText" text="0 / 10">
      <formula>NOT(ISERROR(SEARCH("0 / 10",C17)))</formula>
    </cfRule>
    <cfRule type="containsText" dxfId="1570" priority="1577" operator="containsText" text="2 / 10">
      <formula>NOT(ISERROR(SEARCH("2 / 10",C17)))</formula>
    </cfRule>
    <cfRule type="containsText" dxfId="1569" priority="1578" operator="containsText" text="1 / 10">
      <formula>NOT(ISERROR(SEARCH("1 / 10",C17)))</formula>
    </cfRule>
    <cfRule type="containsText" dxfId="1568" priority="1579" operator="containsText" text="7 / 10">
      <formula>NOT(ISERROR(SEARCH("7 / 10",C17)))</formula>
    </cfRule>
    <cfRule type="containsText" dxfId="1567" priority="1580" operator="containsText" text="10 / 10">
      <formula>NOT(ISERROR(SEARCH("10 / 10",C17)))</formula>
    </cfRule>
    <cfRule type="containsText" dxfId="1566" priority="1581" operator="containsText" text="9 / 10">
      <formula>NOT(ISERROR(SEARCH("9 / 10",C17)))</formula>
    </cfRule>
    <cfRule type="containsText" dxfId="1565" priority="1582" operator="containsText" text="8 / 10">
      <formula>NOT(ISERROR(SEARCH("8 / 10",C17)))</formula>
    </cfRule>
  </conditionalFormatting>
  <conditionalFormatting sqref="D17">
    <cfRule type="containsText" dxfId="1564" priority="1569" operator="containsText" text="0 / 10">
      <formula>NOT(ISERROR(SEARCH("0 / 10",D17)))</formula>
    </cfRule>
    <cfRule type="containsText" dxfId="1563" priority="1570" operator="containsText" text="2 / 10">
      <formula>NOT(ISERROR(SEARCH("2 / 10",D17)))</formula>
    </cfRule>
    <cfRule type="containsText" dxfId="1562" priority="1571" operator="containsText" text="1 / 10">
      <formula>NOT(ISERROR(SEARCH("1 / 10",D17)))</formula>
    </cfRule>
    <cfRule type="containsText" dxfId="1561" priority="1572" operator="containsText" text="7 / 10">
      <formula>NOT(ISERROR(SEARCH("7 / 10",D17)))</formula>
    </cfRule>
    <cfRule type="containsText" dxfId="1560" priority="1573" operator="containsText" text="10 / 10">
      <formula>NOT(ISERROR(SEARCH("10 / 10",D17)))</formula>
    </cfRule>
    <cfRule type="containsText" dxfId="1559" priority="1574" operator="containsText" text="9 / 10">
      <formula>NOT(ISERROR(SEARCH("9 / 10",D17)))</formula>
    </cfRule>
    <cfRule type="containsText" dxfId="1558" priority="1575" operator="containsText" text="8 / 10">
      <formula>NOT(ISERROR(SEARCH("8 / 10",D17)))</formula>
    </cfRule>
  </conditionalFormatting>
  <conditionalFormatting sqref="E16">
    <cfRule type="containsText" dxfId="1557" priority="1562" operator="containsText" text="0 / 10">
      <formula>NOT(ISERROR(SEARCH("0 / 10",E16)))</formula>
    </cfRule>
    <cfRule type="containsText" dxfId="1556" priority="1563" operator="containsText" text="2 / 10">
      <formula>NOT(ISERROR(SEARCH("2 / 10",E16)))</formula>
    </cfRule>
    <cfRule type="containsText" dxfId="1555" priority="1564" operator="containsText" text="1 / 10">
      <formula>NOT(ISERROR(SEARCH("1 / 10",E16)))</formula>
    </cfRule>
    <cfRule type="containsText" dxfId="1554" priority="1565" operator="containsText" text="7 / 10">
      <formula>NOT(ISERROR(SEARCH("7 / 10",E16)))</formula>
    </cfRule>
    <cfRule type="containsText" dxfId="1553" priority="1566" operator="containsText" text="10 / 10">
      <formula>NOT(ISERROR(SEARCH("10 / 10",E16)))</formula>
    </cfRule>
    <cfRule type="containsText" dxfId="1552" priority="1567" operator="containsText" text="9 / 10">
      <formula>NOT(ISERROR(SEARCH("9 / 10",E16)))</formula>
    </cfRule>
    <cfRule type="containsText" dxfId="1551" priority="1568" operator="containsText" text="8 / 10">
      <formula>NOT(ISERROR(SEARCH("8 / 10",E16)))</formula>
    </cfRule>
  </conditionalFormatting>
  <conditionalFormatting sqref="F16">
    <cfRule type="containsText" dxfId="1550" priority="1555" operator="containsText" text="0 / 10">
      <formula>NOT(ISERROR(SEARCH("0 / 10",F16)))</formula>
    </cfRule>
    <cfRule type="containsText" dxfId="1549" priority="1556" operator="containsText" text="2 / 10">
      <formula>NOT(ISERROR(SEARCH("2 / 10",F16)))</formula>
    </cfRule>
    <cfRule type="containsText" dxfId="1548" priority="1557" operator="containsText" text="1 / 10">
      <formula>NOT(ISERROR(SEARCH("1 / 10",F16)))</formula>
    </cfRule>
    <cfRule type="containsText" dxfId="1547" priority="1558" operator="containsText" text="7 / 10">
      <formula>NOT(ISERROR(SEARCH("7 / 10",F16)))</formula>
    </cfRule>
    <cfRule type="containsText" dxfId="1546" priority="1559" operator="containsText" text="10 / 10">
      <formula>NOT(ISERROR(SEARCH("10 / 10",F16)))</formula>
    </cfRule>
    <cfRule type="containsText" dxfId="1545" priority="1560" operator="containsText" text="9 / 10">
      <formula>NOT(ISERROR(SEARCH("9 / 10",F16)))</formula>
    </cfRule>
    <cfRule type="containsText" dxfId="1544" priority="1561" operator="containsText" text="8 / 10">
      <formula>NOT(ISERROR(SEARCH("8 / 10",F16)))</formula>
    </cfRule>
  </conditionalFormatting>
  <conditionalFormatting sqref="E16">
    <cfRule type="containsText" dxfId="1543" priority="1534" operator="containsText" text="0 / 10">
      <formula>NOT(ISERROR(SEARCH("0 / 10",E16)))</formula>
    </cfRule>
    <cfRule type="containsText" dxfId="1542" priority="1535" operator="containsText" text="2 / 10">
      <formula>NOT(ISERROR(SEARCH("2 / 10",E16)))</formula>
    </cfRule>
    <cfRule type="containsText" dxfId="1541" priority="1536" operator="containsText" text="1 / 10">
      <formula>NOT(ISERROR(SEARCH("1 / 10",E16)))</formula>
    </cfRule>
    <cfRule type="containsText" dxfId="1540" priority="1537" operator="containsText" text="7 / 10">
      <formula>NOT(ISERROR(SEARCH("7 / 10",E16)))</formula>
    </cfRule>
    <cfRule type="containsText" dxfId="1539" priority="1538" operator="containsText" text="10 / 10">
      <formula>NOT(ISERROR(SEARCH("10 / 10",E16)))</formula>
    </cfRule>
    <cfRule type="containsText" dxfId="1538" priority="1539" operator="containsText" text="9 / 10">
      <formula>NOT(ISERROR(SEARCH("9 / 10",E16)))</formula>
    </cfRule>
    <cfRule type="containsText" dxfId="1537" priority="1540" operator="containsText" text="8 / 10">
      <formula>NOT(ISERROR(SEARCH("8 / 10",E16)))</formula>
    </cfRule>
  </conditionalFormatting>
  <conditionalFormatting sqref="F16">
    <cfRule type="containsText" dxfId="1536" priority="1527" operator="containsText" text="0 / 10">
      <formula>NOT(ISERROR(SEARCH("0 / 10",F16)))</formula>
    </cfRule>
    <cfRule type="containsText" dxfId="1535" priority="1528" operator="containsText" text="2 / 10">
      <formula>NOT(ISERROR(SEARCH("2 / 10",F16)))</formula>
    </cfRule>
    <cfRule type="containsText" dxfId="1534" priority="1529" operator="containsText" text="1 / 10">
      <formula>NOT(ISERROR(SEARCH("1 / 10",F16)))</formula>
    </cfRule>
    <cfRule type="containsText" dxfId="1533" priority="1530" operator="containsText" text="7 / 10">
      <formula>NOT(ISERROR(SEARCH("7 / 10",F16)))</formula>
    </cfRule>
    <cfRule type="containsText" dxfId="1532" priority="1531" operator="containsText" text="10 / 10">
      <formula>NOT(ISERROR(SEARCH("10 / 10",F16)))</formula>
    </cfRule>
    <cfRule type="containsText" dxfId="1531" priority="1532" operator="containsText" text="9 / 10">
      <formula>NOT(ISERROR(SEARCH("9 / 10",F16)))</formula>
    </cfRule>
    <cfRule type="containsText" dxfId="1530" priority="1533" operator="containsText" text="8 / 10">
      <formula>NOT(ISERROR(SEARCH("8 / 10",F16)))</formula>
    </cfRule>
  </conditionalFormatting>
  <conditionalFormatting sqref="E17:F17">
    <cfRule type="containsText" dxfId="1529" priority="1520" operator="containsText" text="0 / 10">
      <formula>NOT(ISERROR(SEARCH("0 / 10",E17)))</formula>
    </cfRule>
    <cfRule type="containsText" dxfId="1528" priority="1521" operator="containsText" text="2 / 10">
      <formula>NOT(ISERROR(SEARCH("2 / 10",E17)))</formula>
    </cfRule>
    <cfRule type="containsText" dxfId="1527" priority="1522" operator="containsText" text="1 / 10">
      <formula>NOT(ISERROR(SEARCH("1 / 10",E17)))</formula>
    </cfRule>
    <cfRule type="containsText" dxfId="1526" priority="1523" operator="containsText" text="7 / 10">
      <formula>NOT(ISERROR(SEARCH("7 / 10",E17)))</formula>
    </cfRule>
    <cfRule type="containsText" dxfId="1525" priority="1524" operator="containsText" text="10 / 10">
      <formula>NOT(ISERROR(SEARCH("10 / 10",E17)))</formula>
    </cfRule>
    <cfRule type="containsText" dxfId="1524" priority="1525" operator="containsText" text="9 / 10">
      <formula>NOT(ISERROR(SEARCH("9 / 10",E17)))</formula>
    </cfRule>
    <cfRule type="containsText" dxfId="1523" priority="1526" operator="containsText" text="8 / 10">
      <formula>NOT(ISERROR(SEARCH("8 / 10",E17)))</formula>
    </cfRule>
  </conditionalFormatting>
  <conditionalFormatting sqref="C14">
    <cfRule type="containsText" dxfId="1522" priority="1506" operator="containsText" text="0 / 10">
      <formula>NOT(ISERROR(SEARCH("0 / 10",C14)))</formula>
    </cfRule>
    <cfRule type="containsText" dxfId="1521" priority="1507" operator="containsText" text="2 / 10">
      <formula>NOT(ISERROR(SEARCH("2 / 10",C14)))</formula>
    </cfRule>
    <cfRule type="containsText" dxfId="1520" priority="1508" operator="containsText" text="1 / 10">
      <formula>NOT(ISERROR(SEARCH("1 / 10",C14)))</formula>
    </cfRule>
    <cfRule type="containsText" dxfId="1519" priority="1509" operator="containsText" text="7 / 10">
      <formula>NOT(ISERROR(SEARCH("7 / 10",C14)))</formula>
    </cfRule>
    <cfRule type="containsText" dxfId="1518" priority="1510" operator="containsText" text="10 / 10">
      <formula>NOT(ISERROR(SEARCH("10 / 10",C14)))</formula>
    </cfRule>
    <cfRule type="containsText" dxfId="1517" priority="1511" operator="containsText" text="9 / 10">
      <formula>NOT(ISERROR(SEARCH("9 / 10",C14)))</formula>
    </cfRule>
    <cfRule type="containsText" dxfId="1516" priority="1512" operator="containsText" text="8 / 10">
      <formula>NOT(ISERROR(SEARCH("8 / 10",C14)))</formula>
    </cfRule>
  </conditionalFormatting>
  <conditionalFormatting sqref="E14">
    <cfRule type="containsText" dxfId="1515" priority="1492" operator="containsText" text="0 / 10">
      <formula>NOT(ISERROR(SEARCH("0 / 10",E14)))</formula>
    </cfRule>
    <cfRule type="containsText" dxfId="1514" priority="1493" operator="containsText" text="2 / 10">
      <formula>NOT(ISERROR(SEARCH("2 / 10",E14)))</formula>
    </cfRule>
    <cfRule type="containsText" dxfId="1513" priority="1494" operator="containsText" text="1 / 10">
      <formula>NOT(ISERROR(SEARCH("1 / 10",E14)))</formula>
    </cfRule>
    <cfRule type="containsText" dxfId="1512" priority="1495" operator="containsText" text="7 / 10">
      <formula>NOT(ISERROR(SEARCH("7 / 10",E14)))</formula>
    </cfRule>
    <cfRule type="containsText" dxfId="1511" priority="1496" operator="containsText" text="10 / 10">
      <formula>NOT(ISERROR(SEARCH("10 / 10",E14)))</formula>
    </cfRule>
    <cfRule type="containsText" dxfId="1510" priority="1497" operator="containsText" text="9 / 10">
      <formula>NOT(ISERROR(SEARCH("9 / 10",E14)))</formula>
    </cfRule>
    <cfRule type="containsText" dxfId="1509" priority="1498" operator="containsText" text="8 / 10">
      <formula>NOT(ISERROR(SEARCH("8 / 10",E14)))</formula>
    </cfRule>
  </conditionalFormatting>
  <conditionalFormatting sqref="D22">
    <cfRule type="containsText" dxfId="1508" priority="1289" operator="containsText" text="0 / 10">
      <formula>NOT(ISERROR(SEARCH("0 / 10",D22)))</formula>
    </cfRule>
    <cfRule type="containsText" dxfId="1507" priority="1290" operator="containsText" text="2 / 10">
      <formula>NOT(ISERROR(SEARCH("2 / 10",D22)))</formula>
    </cfRule>
    <cfRule type="containsText" dxfId="1506" priority="1291" operator="containsText" text="1 / 10">
      <formula>NOT(ISERROR(SEARCH("1 / 10",D22)))</formula>
    </cfRule>
    <cfRule type="containsText" dxfId="1505" priority="1292" operator="containsText" text="7 / 10">
      <formula>NOT(ISERROR(SEARCH("7 / 10",D22)))</formula>
    </cfRule>
    <cfRule type="containsText" dxfId="1504" priority="1293" operator="containsText" text="10 / 10">
      <formula>NOT(ISERROR(SEARCH("10 / 10",D22)))</formula>
    </cfRule>
    <cfRule type="containsText" dxfId="1503" priority="1294" operator="containsText" text="9 / 10">
      <formula>NOT(ISERROR(SEARCH("9 / 10",D22)))</formula>
    </cfRule>
    <cfRule type="containsText" dxfId="1502" priority="1295" operator="containsText" text="8 / 10">
      <formula>NOT(ISERROR(SEARCH("8 / 10",D22)))</formula>
    </cfRule>
  </conditionalFormatting>
  <conditionalFormatting sqref="F22">
    <cfRule type="containsText" dxfId="1501" priority="1275" operator="containsText" text="0 / 10">
      <formula>NOT(ISERROR(SEARCH("0 / 10",F22)))</formula>
    </cfRule>
    <cfRule type="containsText" dxfId="1500" priority="1276" operator="containsText" text="2 / 10">
      <formula>NOT(ISERROR(SEARCH("2 / 10",F22)))</formula>
    </cfRule>
    <cfRule type="containsText" dxfId="1499" priority="1277" operator="containsText" text="1 / 10">
      <formula>NOT(ISERROR(SEARCH("1 / 10",F22)))</formula>
    </cfRule>
    <cfRule type="containsText" dxfId="1498" priority="1278" operator="containsText" text="7 / 10">
      <formula>NOT(ISERROR(SEARCH("7 / 10",F22)))</formula>
    </cfRule>
    <cfRule type="containsText" dxfId="1497" priority="1279" operator="containsText" text="10 / 10">
      <formula>NOT(ISERROR(SEARCH("10 / 10",F22)))</formula>
    </cfRule>
    <cfRule type="containsText" dxfId="1496" priority="1280" operator="containsText" text="9 / 10">
      <formula>NOT(ISERROR(SEARCH("9 / 10",F22)))</formula>
    </cfRule>
    <cfRule type="containsText" dxfId="1495" priority="1281" operator="containsText" text="8 / 10">
      <formula>NOT(ISERROR(SEARCH("8 / 10",F22)))</formula>
    </cfRule>
  </conditionalFormatting>
  <conditionalFormatting sqref="F25">
    <cfRule type="containsText" dxfId="1494" priority="1303" operator="containsText" text="0 / 10">
      <formula>NOT(ISERROR(SEARCH("0 / 10",F25)))</formula>
    </cfRule>
    <cfRule type="containsText" dxfId="1493" priority="1304" operator="containsText" text="2 / 10">
      <formula>NOT(ISERROR(SEARCH("2 / 10",F25)))</formula>
    </cfRule>
    <cfRule type="containsText" dxfId="1492" priority="1305" operator="containsText" text="1 / 10">
      <formula>NOT(ISERROR(SEARCH("1 / 10",F25)))</formula>
    </cfRule>
    <cfRule type="containsText" dxfId="1491" priority="1306" operator="containsText" text="7 / 10">
      <formula>NOT(ISERROR(SEARCH("7 / 10",F25)))</formula>
    </cfRule>
    <cfRule type="containsText" dxfId="1490" priority="1307" operator="containsText" text="10 / 10">
      <formula>NOT(ISERROR(SEARCH("10 / 10",F25)))</formula>
    </cfRule>
    <cfRule type="containsText" dxfId="1489" priority="1308" operator="containsText" text="9 / 10">
      <formula>NOT(ISERROR(SEARCH("9 / 10",F25)))</formula>
    </cfRule>
    <cfRule type="containsText" dxfId="1488" priority="1309" operator="containsText" text="8 / 10">
      <formula>NOT(ISERROR(SEARCH("8 / 10",F25)))</formula>
    </cfRule>
  </conditionalFormatting>
  <conditionalFormatting sqref="E25">
    <cfRule type="containsText" dxfId="1487" priority="1338" operator="containsText" text="0 / 10">
      <formula>NOT(ISERROR(SEARCH("0 / 10",E25)))</formula>
    </cfRule>
    <cfRule type="containsText" dxfId="1486" priority="1339" operator="containsText" text="2 / 10">
      <formula>NOT(ISERROR(SEARCH("2 / 10",E25)))</formula>
    </cfRule>
    <cfRule type="containsText" dxfId="1485" priority="1340" operator="containsText" text="1 / 10">
      <formula>NOT(ISERROR(SEARCH("1 / 10",E25)))</formula>
    </cfRule>
    <cfRule type="containsText" dxfId="1484" priority="1341" operator="containsText" text="7 / 10">
      <formula>NOT(ISERROR(SEARCH("7 / 10",E25)))</formula>
    </cfRule>
    <cfRule type="containsText" dxfId="1483" priority="1342" operator="containsText" text="10 / 10">
      <formula>NOT(ISERROR(SEARCH("10 / 10",E25)))</formula>
    </cfRule>
    <cfRule type="containsText" dxfId="1482" priority="1343" operator="containsText" text="9 / 10">
      <formula>NOT(ISERROR(SEARCH("9 / 10",E25)))</formula>
    </cfRule>
    <cfRule type="containsText" dxfId="1481" priority="1344" operator="containsText" text="8 / 10">
      <formula>NOT(ISERROR(SEARCH("8 / 10",E25)))</formula>
    </cfRule>
  </conditionalFormatting>
  <conditionalFormatting sqref="F25">
    <cfRule type="containsText" dxfId="1480" priority="1331" operator="containsText" text="0 / 10">
      <formula>NOT(ISERROR(SEARCH("0 / 10",F25)))</formula>
    </cfRule>
    <cfRule type="containsText" dxfId="1479" priority="1332" operator="containsText" text="2 / 10">
      <formula>NOT(ISERROR(SEARCH("2 / 10",F25)))</formula>
    </cfRule>
    <cfRule type="containsText" dxfId="1478" priority="1333" operator="containsText" text="1 / 10">
      <formula>NOT(ISERROR(SEARCH("1 / 10",F25)))</formula>
    </cfRule>
    <cfRule type="containsText" dxfId="1477" priority="1334" operator="containsText" text="7 / 10">
      <formula>NOT(ISERROR(SEARCH("7 / 10",F25)))</formula>
    </cfRule>
    <cfRule type="containsText" dxfId="1476" priority="1335" operator="containsText" text="10 / 10">
      <formula>NOT(ISERROR(SEARCH("10 / 10",F25)))</formula>
    </cfRule>
    <cfRule type="containsText" dxfId="1475" priority="1336" operator="containsText" text="9 / 10">
      <formula>NOT(ISERROR(SEARCH("9 / 10",F25)))</formula>
    </cfRule>
    <cfRule type="containsText" dxfId="1474" priority="1337" operator="containsText" text="8 / 10">
      <formula>NOT(ISERROR(SEARCH("8 / 10",F25)))</formula>
    </cfRule>
  </conditionalFormatting>
  <conditionalFormatting sqref="A24">
    <cfRule type="containsText" dxfId="1473" priority="1478" operator="containsText" text="0 / 10">
      <formula>NOT(ISERROR(SEARCH("0 / 10",A24)))</formula>
    </cfRule>
    <cfRule type="containsText" dxfId="1472" priority="1479" operator="containsText" text="2 / 10">
      <formula>NOT(ISERROR(SEARCH("2 / 10",A24)))</formula>
    </cfRule>
    <cfRule type="containsText" dxfId="1471" priority="1480" operator="containsText" text="1 / 10">
      <formula>NOT(ISERROR(SEARCH("1 / 10",A24)))</formula>
    </cfRule>
    <cfRule type="containsText" dxfId="1470" priority="1481" operator="containsText" text="7 / 10">
      <formula>NOT(ISERROR(SEARCH("7 / 10",A24)))</formula>
    </cfRule>
    <cfRule type="containsText" dxfId="1469" priority="1482" operator="containsText" text="10 / 10">
      <formula>NOT(ISERROR(SEARCH("10 / 10",A24)))</formula>
    </cfRule>
    <cfRule type="containsText" dxfId="1468" priority="1483" operator="containsText" text="9 / 10">
      <formula>NOT(ISERROR(SEARCH("9 / 10",A24)))</formula>
    </cfRule>
    <cfRule type="containsText" dxfId="1467" priority="1484" operator="containsText" text="8 / 10">
      <formula>NOT(ISERROR(SEARCH("8 / 10",A24)))</formula>
    </cfRule>
  </conditionalFormatting>
  <conditionalFormatting sqref="B24">
    <cfRule type="containsText" dxfId="1466" priority="1471" operator="containsText" text="0 / 10">
      <formula>NOT(ISERROR(SEARCH("0 / 10",B24)))</formula>
    </cfRule>
    <cfRule type="containsText" dxfId="1465" priority="1472" operator="containsText" text="2 / 10">
      <formula>NOT(ISERROR(SEARCH("2 / 10",B24)))</formula>
    </cfRule>
    <cfRule type="containsText" dxfId="1464" priority="1473" operator="containsText" text="1 / 10">
      <formula>NOT(ISERROR(SEARCH("1 / 10",B24)))</formula>
    </cfRule>
    <cfRule type="containsText" dxfId="1463" priority="1474" operator="containsText" text="7 / 10">
      <formula>NOT(ISERROR(SEARCH("7 / 10",B24)))</formula>
    </cfRule>
    <cfRule type="containsText" dxfId="1462" priority="1475" operator="containsText" text="10 / 10">
      <formula>NOT(ISERROR(SEARCH("10 / 10",B24)))</formula>
    </cfRule>
    <cfRule type="containsText" dxfId="1461" priority="1476" operator="containsText" text="9 / 10">
      <formula>NOT(ISERROR(SEARCH("9 / 10",B24)))</formula>
    </cfRule>
    <cfRule type="containsText" dxfId="1460" priority="1477" operator="containsText" text="8 / 10">
      <formula>NOT(ISERROR(SEARCH("8 / 10",B24)))</formula>
    </cfRule>
  </conditionalFormatting>
  <conditionalFormatting sqref="A25">
    <cfRule type="containsText" dxfId="1459" priority="1464" operator="containsText" text="0 / 10">
      <formula>NOT(ISERROR(SEARCH("0 / 10",A25)))</formula>
    </cfRule>
    <cfRule type="containsText" dxfId="1458" priority="1465" operator="containsText" text="2 / 10">
      <formula>NOT(ISERROR(SEARCH("2 / 10",A25)))</formula>
    </cfRule>
    <cfRule type="containsText" dxfId="1457" priority="1466" operator="containsText" text="1 / 10">
      <formula>NOT(ISERROR(SEARCH("1 / 10",A25)))</formula>
    </cfRule>
    <cfRule type="containsText" dxfId="1456" priority="1467" operator="containsText" text="7 / 10">
      <formula>NOT(ISERROR(SEARCH("7 / 10",A25)))</formula>
    </cfRule>
    <cfRule type="containsText" dxfId="1455" priority="1468" operator="containsText" text="10 / 10">
      <formula>NOT(ISERROR(SEARCH("10 / 10",A25)))</formula>
    </cfRule>
    <cfRule type="containsText" dxfId="1454" priority="1469" operator="containsText" text="9 / 10">
      <formula>NOT(ISERROR(SEARCH("9 / 10",A25)))</formula>
    </cfRule>
    <cfRule type="containsText" dxfId="1453" priority="1470" operator="containsText" text="8 / 10">
      <formula>NOT(ISERROR(SEARCH("8 / 10",A25)))</formula>
    </cfRule>
  </conditionalFormatting>
  <conditionalFormatting sqref="B25">
    <cfRule type="containsText" dxfId="1452" priority="1457" operator="containsText" text="0 / 10">
      <formula>NOT(ISERROR(SEARCH("0 / 10",B25)))</formula>
    </cfRule>
    <cfRule type="containsText" dxfId="1451" priority="1458" operator="containsText" text="2 / 10">
      <formula>NOT(ISERROR(SEARCH("2 / 10",B25)))</formula>
    </cfRule>
    <cfRule type="containsText" dxfId="1450" priority="1459" operator="containsText" text="1 / 10">
      <formula>NOT(ISERROR(SEARCH("1 / 10",B25)))</formula>
    </cfRule>
    <cfRule type="containsText" dxfId="1449" priority="1460" operator="containsText" text="7 / 10">
      <formula>NOT(ISERROR(SEARCH("7 / 10",B25)))</formula>
    </cfRule>
    <cfRule type="containsText" dxfId="1448" priority="1461" operator="containsText" text="10 / 10">
      <formula>NOT(ISERROR(SEARCH("10 / 10",B25)))</formula>
    </cfRule>
    <cfRule type="containsText" dxfId="1447" priority="1462" operator="containsText" text="9 / 10">
      <formula>NOT(ISERROR(SEARCH("9 / 10",B25)))</formula>
    </cfRule>
    <cfRule type="containsText" dxfId="1446" priority="1463" operator="containsText" text="8 / 10">
      <formula>NOT(ISERROR(SEARCH("8 / 10",B25)))</formula>
    </cfRule>
  </conditionalFormatting>
  <conditionalFormatting sqref="A24">
    <cfRule type="containsText" dxfId="1445" priority="1450" operator="containsText" text="0 / 10">
      <formula>NOT(ISERROR(SEARCH("0 / 10",A24)))</formula>
    </cfRule>
    <cfRule type="containsText" dxfId="1444" priority="1451" operator="containsText" text="2 / 10">
      <formula>NOT(ISERROR(SEARCH("2 / 10",A24)))</formula>
    </cfRule>
    <cfRule type="containsText" dxfId="1443" priority="1452" operator="containsText" text="1 / 10">
      <formula>NOT(ISERROR(SEARCH("1 / 10",A24)))</formula>
    </cfRule>
    <cfRule type="containsText" dxfId="1442" priority="1453" operator="containsText" text="7 / 10">
      <formula>NOT(ISERROR(SEARCH("7 / 10",A24)))</formula>
    </cfRule>
    <cfRule type="containsText" dxfId="1441" priority="1454" operator="containsText" text="10 / 10">
      <formula>NOT(ISERROR(SEARCH("10 / 10",A24)))</formula>
    </cfRule>
    <cfRule type="containsText" dxfId="1440" priority="1455" operator="containsText" text="9 / 10">
      <formula>NOT(ISERROR(SEARCH("9 / 10",A24)))</formula>
    </cfRule>
    <cfRule type="containsText" dxfId="1439" priority="1456" operator="containsText" text="8 / 10">
      <formula>NOT(ISERROR(SEARCH("8 / 10",A24)))</formula>
    </cfRule>
  </conditionalFormatting>
  <conditionalFormatting sqref="B24">
    <cfRule type="containsText" dxfId="1438" priority="1443" operator="containsText" text="0 / 10">
      <formula>NOT(ISERROR(SEARCH("0 / 10",B24)))</formula>
    </cfRule>
    <cfRule type="containsText" dxfId="1437" priority="1444" operator="containsText" text="2 / 10">
      <formula>NOT(ISERROR(SEARCH("2 / 10",B24)))</formula>
    </cfRule>
    <cfRule type="containsText" dxfId="1436" priority="1445" operator="containsText" text="1 / 10">
      <formula>NOT(ISERROR(SEARCH("1 / 10",B24)))</formula>
    </cfRule>
    <cfRule type="containsText" dxfId="1435" priority="1446" operator="containsText" text="7 / 10">
      <formula>NOT(ISERROR(SEARCH("7 / 10",B24)))</formula>
    </cfRule>
    <cfRule type="containsText" dxfId="1434" priority="1447" operator="containsText" text="10 / 10">
      <formula>NOT(ISERROR(SEARCH("10 / 10",B24)))</formula>
    </cfRule>
    <cfRule type="containsText" dxfId="1433" priority="1448" operator="containsText" text="9 / 10">
      <formula>NOT(ISERROR(SEARCH("9 / 10",B24)))</formula>
    </cfRule>
    <cfRule type="containsText" dxfId="1432" priority="1449" operator="containsText" text="8 / 10">
      <formula>NOT(ISERROR(SEARCH("8 / 10",B24)))</formula>
    </cfRule>
  </conditionalFormatting>
  <conditionalFormatting sqref="A25">
    <cfRule type="containsText" dxfId="1431" priority="1436" operator="containsText" text="0 / 10">
      <formula>NOT(ISERROR(SEARCH("0 / 10",A25)))</formula>
    </cfRule>
    <cfRule type="containsText" dxfId="1430" priority="1437" operator="containsText" text="2 / 10">
      <formula>NOT(ISERROR(SEARCH("2 / 10",A25)))</formula>
    </cfRule>
    <cfRule type="containsText" dxfId="1429" priority="1438" operator="containsText" text="1 / 10">
      <formula>NOT(ISERROR(SEARCH("1 / 10",A25)))</formula>
    </cfRule>
    <cfRule type="containsText" dxfId="1428" priority="1439" operator="containsText" text="7 / 10">
      <formula>NOT(ISERROR(SEARCH("7 / 10",A25)))</formula>
    </cfRule>
    <cfRule type="containsText" dxfId="1427" priority="1440" operator="containsText" text="10 / 10">
      <formula>NOT(ISERROR(SEARCH("10 / 10",A25)))</formula>
    </cfRule>
    <cfRule type="containsText" dxfId="1426" priority="1441" operator="containsText" text="9 / 10">
      <formula>NOT(ISERROR(SEARCH("9 / 10",A25)))</formula>
    </cfRule>
    <cfRule type="containsText" dxfId="1425" priority="1442" operator="containsText" text="8 / 10">
      <formula>NOT(ISERROR(SEARCH("8 / 10",A25)))</formula>
    </cfRule>
  </conditionalFormatting>
  <conditionalFormatting sqref="B25">
    <cfRule type="containsText" dxfId="1424" priority="1429" operator="containsText" text="0 / 10">
      <formula>NOT(ISERROR(SEARCH("0 / 10",B25)))</formula>
    </cfRule>
    <cfRule type="containsText" dxfId="1423" priority="1430" operator="containsText" text="2 / 10">
      <formula>NOT(ISERROR(SEARCH("2 / 10",B25)))</formula>
    </cfRule>
    <cfRule type="containsText" dxfId="1422" priority="1431" operator="containsText" text="1 / 10">
      <formula>NOT(ISERROR(SEARCH("1 / 10",B25)))</formula>
    </cfRule>
    <cfRule type="containsText" dxfId="1421" priority="1432" operator="containsText" text="7 / 10">
      <formula>NOT(ISERROR(SEARCH("7 / 10",B25)))</formula>
    </cfRule>
    <cfRule type="containsText" dxfId="1420" priority="1433" operator="containsText" text="10 / 10">
      <formula>NOT(ISERROR(SEARCH("10 / 10",B25)))</formula>
    </cfRule>
    <cfRule type="containsText" dxfId="1419" priority="1434" operator="containsText" text="9 / 10">
      <formula>NOT(ISERROR(SEARCH("9 / 10",B25)))</formula>
    </cfRule>
    <cfRule type="containsText" dxfId="1418" priority="1435" operator="containsText" text="8 / 10">
      <formula>NOT(ISERROR(SEARCH("8 / 10",B25)))</formula>
    </cfRule>
  </conditionalFormatting>
  <conditionalFormatting sqref="A26">
    <cfRule type="containsText" dxfId="1417" priority="1422" operator="containsText" text="0 / 10">
      <formula>NOT(ISERROR(SEARCH("0 / 10",A26)))</formula>
    </cfRule>
    <cfRule type="containsText" dxfId="1416" priority="1423" operator="containsText" text="2 / 10">
      <formula>NOT(ISERROR(SEARCH("2 / 10",A26)))</formula>
    </cfRule>
    <cfRule type="containsText" dxfId="1415" priority="1424" operator="containsText" text="1 / 10">
      <formula>NOT(ISERROR(SEARCH("1 / 10",A26)))</formula>
    </cfRule>
    <cfRule type="containsText" dxfId="1414" priority="1425" operator="containsText" text="7 / 10">
      <formula>NOT(ISERROR(SEARCH("7 / 10",A26)))</formula>
    </cfRule>
    <cfRule type="containsText" dxfId="1413" priority="1426" operator="containsText" text="10 / 10">
      <formula>NOT(ISERROR(SEARCH("10 / 10",A26)))</formula>
    </cfRule>
    <cfRule type="containsText" dxfId="1412" priority="1427" operator="containsText" text="9 / 10">
      <formula>NOT(ISERROR(SEARCH("9 / 10",A26)))</formula>
    </cfRule>
    <cfRule type="containsText" dxfId="1411" priority="1428" operator="containsText" text="8 / 10">
      <formula>NOT(ISERROR(SEARCH("8 / 10",A26)))</formula>
    </cfRule>
  </conditionalFormatting>
  <conditionalFormatting sqref="B26">
    <cfRule type="containsText" dxfId="1410" priority="1415" operator="containsText" text="0 / 10">
      <formula>NOT(ISERROR(SEARCH("0 / 10",B26)))</formula>
    </cfRule>
    <cfRule type="containsText" dxfId="1409" priority="1416" operator="containsText" text="2 / 10">
      <formula>NOT(ISERROR(SEARCH("2 / 10",B26)))</formula>
    </cfRule>
    <cfRule type="containsText" dxfId="1408" priority="1417" operator="containsText" text="1 / 10">
      <formula>NOT(ISERROR(SEARCH("1 / 10",B26)))</formula>
    </cfRule>
    <cfRule type="containsText" dxfId="1407" priority="1418" operator="containsText" text="7 / 10">
      <formula>NOT(ISERROR(SEARCH("7 / 10",B26)))</formula>
    </cfRule>
    <cfRule type="containsText" dxfId="1406" priority="1419" operator="containsText" text="10 / 10">
      <formula>NOT(ISERROR(SEARCH("10 / 10",B26)))</formula>
    </cfRule>
    <cfRule type="containsText" dxfId="1405" priority="1420" operator="containsText" text="9 / 10">
      <formula>NOT(ISERROR(SEARCH("9 / 10",B26)))</formula>
    </cfRule>
    <cfRule type="containsText" dxfId="1404" priority="1421" operator="containsText" text="8 / 10">
      <formula>NOT(ISERROR(SEARCH("8 / 10",B26)))</formula>
    </cfRule>
  </conditionalFormatting>
  <conditionalFormatting sqref="C24">
    <cfRule type="containsText" dxfId="1403" priority="1408" operator="containsText" text="0 / 10">
      <formula>NOT(ISERROR(SEARCH("0 / 10",C24)))</formula>
    </cfRule>
    <cfRule type="containsText" dxfId="1402" priority="1409" operator="containsText" text="2 / 10">
      <formula>NOT(ISERROR(SEARCH("2 / 10",C24)))</formula>
    </cfRule>
    <cfRule type="containsText" dxfId="1401" priority="1410" operator="containsText" text="1 / 10">
      <formula>NOT(ISERROR(SEARCH("1 / 10",C24)))</formula>
    </cfRule>
    <cfRule type="containsText" dxfId="1400" priority="1411" operator="containsText" text="7 / 10">
      <formula>NOT(ISERROR(SEARCH("7 / 10",C24)))</formula>
    </cfRule>
    <cfRule type="containsText" dxfId="1399" priority="1412" operator="containsText" text="10 / 10">
      <formula>NOT(ISERROR(SEARCH("10 / 10",C24)))</formula>
    </cfRule>
    <cfRule type="containsText" dxfId="1398" priority="1413" operator="containsText" text="9 / 10">
      <formula>NOT(ISERROR(SEARCH("9 / 10",C24)))</formula>
    </cfRule>
    <cfRule type="containsText" dxfId="1397" priority="1414" operator="containsText" text="8 / 10">
      <formula>NOT(ISERROR(SEARCH("8 / 10",C24)))</formula>
    </cfRule>
  </conditionalFormatting>
  <conditionalFormatting sqref="D24">
    <cfRule type="containsText" dxfId="1396" priority="1401" operator="containsText" text="0 / 10">
      <formula>NOT(ISERROR(SEARCH("0 / 10",D24)))</formula>
    </cfRule>
    <cfRule type="containsText" dxfId="1395" priority="1402" operator="containsText" text="2 / 10">
      <formula>NOT(ISERROR(SEARCH("2 / 10",D24)))</formula>
    </cfRule>
    <cfRule type="containsText" dxfId="1394" priority="1403" operator="containsText" text="1 / 10">
      <formula>NOT(ISERROR(SEARCH("1 / 10",D24)))</formula>
    </cfRule>
    <cfRule type="containsText" dxfId="1393" priority="1404" operator="containsText" text="7 / 10">
      <formula>NOT(ISERROR(SEARCH("7 / 10",D24)))</formula>
    </cfRule>
    <cfRule type="containsText" dxfId="1392" priority="1405" operator="containsText" text="10 / 10">
      <formula>NOT(ISERROR(SEARCH("10 / 10",D24)))</formula>
    </cfRule>
    <cfRule type="containsText" dxfId="1391" priority="1406" operator="containsText" text="9 / 10">
      <formula>NOT(ISERROR(SEARCH("9 / 10",D24)))</formula>
    </cfRule>
    <cfRule type="containsText" dxfId="1390" priority="1407" operator="containsText" text="8 / 10">
      <formula>NOT(ISERROR(SEARCH("8 / 10",D24)))</formula>
    </cfRule>
  </conditionalFormatting>
  <conditionalFormatting sqref="C25">
    <cfRule type="containsText" dxfId="1389" priority="1394" operator="containsText" text="0 / 10">
      <formula>NOT(ISERROR(SEARCH("0 / 10",C25)))</formula>
    </cfRule>
    <cfRule type="containsText" dxfId="1388" priority="1395" operator="containsText" text="2 / 10">
      <formula>NOT(ISERROR(SEARCH("2 / 10",C25)))</formula>
    </cfRule>
    <cfRule type="containsText" dxfId="1387" priority="1396" operator="containsText" text="1 / 10">
      <formula>NOT(ISERROR(SEARCH("1 / 10",C25)))</formula>
    </cfRule>
    <cfRule type="containsText" dxfId="1386" priority="1397" operator="containsText" text="7 / 10">
      <formula>NOT(ISERROR(SEARCH("7 / 10",C25)))</formula>
    </cfRule>
    <cfRule type="containsText" dxfId="1385" priority="1398" operator="containsText" text="10 / 10">
      <formula>NOT(ISERROR(SEARCH("10 / 10",C25)))</formula>
    </cfRule>
    <cfRule type="containsText" dxfId="1384" priority="1399" operator="containsText" text="9 / 10">
      <formula>NOT(ISERROR(SEARCH("9 / 10",C25)))</formula>
    </cfRule>
    <cfRule type="containsText" dxfId="1383" priority="1400" operator="containsText" text="8 / 10">
      <formula>NOT(ISERROR(SEARCH("8 / 10",C25)))</formula>
    </cfRule>
  </conditionalFormatting>
  <conditionalFormatting sqref="D25">
    <cfRule type="containsText" dxfId="1382" priority="1387" operator="containsText" text="0 / 10">
      <formula>NOT(ISERROR(SEARCH("0 / 10",D25)))</formula>
    </cfRule>
    <cfRule type="containsText" dxfId="1381" priority="1388" operator="containsText" text="2 / 10">
      <formula>NOT(ISERROR(SEARCH("2 / 10",D25)))</formula>
    </cfRule>
    <cfRule type="containsText" dxfId="1380" priority="1389" operator="containsText" text="1 / 10">
      <formula>NOT(ISERROR(SEARCH("1 / 10",D25)))</formula>
    </cfRule>
    <cfRule type="containsText" dxfId="1379" priority="1390" operator="containsText" text="7 / 10">
      <formula>NOT(ISERROR(SEARCH("7 / 10",D25)))</formula>
    </cfRule>
    <cfRule type="containsText" dxfId="1378" priority="1391" operator="containsText" text="10 / 10">
      <formula>NOT(ISERROR(SEARCH("10 / 10",D25)))</formula>
    </cfRule>
    <cfRule type="containsText" dxfId="1377" priority="1392" operator="containsText" text="9 / 10">
      <formula>NOT(ISERROR(SEARCH("9 / 10",D25)))</formula>
    </cfRule>
    <cfRule type="containsText" dxfId="1376" priority="1393" operator="containsText" text="8 / 10">
      <formula>NOT(ISERROR(SEARCH("8 / 10",D25)))</formula>
    </cfRule>
  </conditionalFormatting>
  <conditionalFormatting sqref="C24">
    <cfRule type="containsText" dxfId="1375" priority="1380" operator="containsText" text="0 / 10">
      <formula>NOT(ISERROR(SEARCH("0 / 10",C24)))</formula>
    </cfRule>
    <cfRule type="containsText" dxfId="1374" priority="1381" operator="containsText" text="2 / 10">
      <formula>NOT(ISERROR(SEARCH("2 / 10",C24)))</formula>
    </cfRule>
    <cfRule type="containsText" dxfId="1373" priority="1382" operator="containsText" text="1 / 10">
      <formula>NOT(ISERROR(SEARCH("1 / 10",C24)))</formula>
    </cfRule>
    <cfRule type="containsText" dxfId="1372" priority="1383" operator="containsText" text="7 / 10">
      <formula>NOT(ISERROR(SEARCH("7 / 10",C24)))</formula>
    </cfRule>
    <cfRule type="containsText" dxfId="1371" priority="1384" operator="containsText" text="10 / 10">
      <formula>NOT(ISERROR(SEARCH("10 / 10",C24)))</formula>
    </cfRule>
    <cfRule type="containsText" dxfId="1370" priority="1385" operator="containsText" text="9 / 10">
      <formula>NOT(ISERROR(SEARCH("9 / 10",C24)))</formula>
    </cfRule>
    <cfRule type="containsText" dxfId="1369" priority="1386" operator="containsText" text="8 / 10">
      <formula>NOT(ISERROR(SEARCH("8 / 10",C24)))</formula>
    </cfRule>
  </conditionalFormatting>
  <conditionalFormatting sqref="D24">
    <cfRule type="containsText" dxfId="1368" priority="1373" operator="containsText" text="0 / 10">
      <formula>NOT(ISERROR(SEARCH("0 / 10",D24)))</formula>
    </cfRule>
    <cfRule type="containsText" dxfId="1367" priority="1374" operator="containsText" text="2 / 10">
      <formula>NOT(ISERROR(SEARCH("2 / 10",D24)))</formula>
    </cfRule>
    <cfRule type="containsText" dxfId="1366" priority="1375" operator="containsText" text="1 / 10">
      <formula>NOT(ISERROR(SEARCH("1 / 10",D24)))</formula>
    </cfRule>
    <cfRule type="containsText" dxfId="1365" priority="1376" operator="containsText" text="7 / 10">
      <formula>NOT(ISERROR(SEARCH("7 / 10",D24)))</formula>
    </cfRule>
    <cfRule type="containsText" dxfId="1364" priority="1377" operator="containsText" text="10 / 10">
      <formula>NOT(ISERROR(SEARCH("10 / 10",D24)))</formula>
    </cfRule>
    <cfRule type="containsText" dxfId="1363" priority="1378" operator="containsText" text="9 / 10">
      <formula>NOT(ISERROR(SEARCH("9 / 10",D24)))</formula>
    </cfRule>
    <cfRule type="containsText" dxfId="1362" priority="1379" operator="containsText" text="8 / 10">
      <formula>NOT(ISERROR(SEARCH("8 / 10",D24)))</formula>
    </cfRule>
  </conditionalFormatting>
  <conditionalFormatting sqref="C25">
    <cfRule type="containsText" dxfId="1361" priority="1366" operator="containsText" text="0 / 10">
      <formula>NOT(ISERROR(SEARCH("0 / 10",C25)))</formula>
    </cfRule>
    <cfRule type="containsText" dxfId="1360" priority="1367" operator="containsText" text="2 / 10">
      <formula>NOT(ISERROR(SEARCH("2 / 10",C25)))</formula>
    </cfRule>
    <cfRule type="containsText" dxfId="1359" priority="1368" operator="containsText" text="1 / 10">
      <formula>NOT(ISERROR(SEARCH("1 / 10",C25)))</formula>
    </cfRule>
    <cfRule type="containsText" dxfId="1358" priority="1369" operator="containsText" text="7 / 10">
      <formula>NOT(ISERROR(SEARCH("7 / 10",C25)))</formula>
    </cfRule>
    <cfRule type="containsText" dxfId="1357" priority="1370" operator="containsText" text="10 / 10">
      <formula>NOT(ISERROR(SEARCH("10 / 10",C25)))</formula>
    </cfRule>
    <cfRule type="containsText" dxfId="1356" priority="1371" operator="containsText" text="9 / 10">
      <formula>NOT(ISERROR(SEARCH("9 / 10",C25)))</formula>
    </cfRule>
    <cfRule type="containsText" dxfId="1355" priority="1372" operator="containsText" text="8 / 10">
      <formula>NOT(ISERROR(SEARCH("8 / 10",C25)))</formula>
    </cfRule>
  </conditionalFormatting>
  <conditionalFormatting sqref="D25">
    <cfRule type="containsText" dxfId="1354" priority="1359" operator="containsText" text="0 / 10">
      <formula>NOT(ISERROR(SEARCH("0 / 10",D25)))</formula>
    </cfRule>
    <cfRule type="containsText" dxfId="1353" priority="1360" operator="containsText" text="2 / 10">
      <formula>NOT(ISERROR(SEARCH("2 / 10",D25)))</formula>
    </cfRule>
    <cfRule type="containsText" dxfId="1352" priority="1361" operator="containsText" text="1 / 10">
      <formula>NOT(ISERROR(SEARCH("1 / 10",D25)))</formula>
    </cfRule>
    <cfRule type="containsText" dxfId="1351" priority="1362" operator="containsText" text="7 / 10">
      <formula>NOT(ISERROR(SEARCH("7 / 10",D25)))</formula>
    </cfRule>
    <cfRule type="containsText" dxfId="1350" priority="1363" operator="containsText" text="10 / 10">
      <formula>NOT(ISERROR(SEARCH("10 / 10",D25)))</formula>
    </cfRule>
    <cfRule type="containsText" dxfId="1349" priority="1364" operator="containsText" text="9 / 10">
      <formula>NOT(ISERROR(SEARCH("9 / 10",D25)))</formula>
    </cfRule>
    <cfRule type="containsText" dxfId="1348" priority="1365" operator="containsText" text="8 / 10">
      <formula>NOT(ISERROR(SEARCH("8 / 10",D25)))</formula>
    </cfRule>
  </conditionalFormatting>
  <conditionalFormatting sqref="E24">
    <cfRule type="containsText" dxfId="1347" priority="1352" operator="containsText" text="0 / 10">
      <formula>NOT(ISERROR(SEARCH("0 / 10",E24)))</formula>
    </cfRule>
    <cfRule type="containsText" dxfId="1346" priority="1353" operator="containsText" text="2 / 10">
      <formula>NOT(ISERROR(SEARCH("2 / 10",E24)))</formula>
    </cfRule>
    <cfRule type="containsText" dxfId="1345" priority="1354" operator="containsText" text="1 / 10">
      <formula>NOT(ISERROR(SEARCH("1 / 10",E24)))</formula>
    </cfRule>
    <cfRule type="containsText" dxfId="1344" priority="1355" operator="containsText" text="7 / 10">
      <formula>NOT(ISERROR(SEARCH("7 / 10",E24)))</formula>
    </cfRule>
    <cfRule type="containsText" dxfId="1343" priority="1356" operator="containsText" text="10 / 10">
      <formula>NOT(ISERROR(SEARCH("10 / 10",E24)))</formula>
    </cfRule>
    <cfRule type="containsText" dxfId="1342" priority="1357" operator="containsText" text="9 / 10">
      <formula>NOT(ISERROR(SEARCH("9 / 10",E24)))</formula>
    </cfRule>
    <cfRule type="containsText" dxfId="1341" priority="1358" operator="containsText" text="8 / 10">
      <formula>NOT(ISERROR(SEARCH("8 / 10",E24)))</formula>
    </cfRule>
  </conditionalFormatting>
  <conditionalFormatting sqref="F24">
    <cfRule type="containsText" dxfId="1340" priority="1345" operator="containsText" text="0 / 10">
      <formula>NOT(ISERROR(SEARCH("0 / 10",F24)))</formula>
    </cfRule>
    <cfRule type="containsText" dxfId="1339" priority="1346" operator="containsText" text="2 / 10">
      <formula>NOT(ISERROR(SEARCH("2 / 10",F24)))</formula>
    </cfRule>
    <cfRule type="containsText" dxfId="1338" priority="1347" operator="containsText" text="1 / 10">
      <formula>NOT(ISERROR(SEARCH("1 / 10",F24)))</formula>
    </cfRule>
    <cfRule type="containsText" dxfId="1337" priority="1348" operator="containsText" text="7 / 10">
      <formula>NOT(ISERROR(SEARCH("7 / 10",F24)))</formula>
    </cfRule>
    <cfRule type="containsText" dxfId="1336" priority="1349" operator="containsText" text="10 / 10">
      <formula>NOT(ISERROR(SEARCH("10 / 10",F24)))</formula>
    </cfRule>
    <cfRule type="containsText" dxfId="1335" priority="1350" operator="containsText" text="9 / 10">
      <formula>NOT(ISERROR(SEARCH("9 / 10",F24)))</formula>
    </cfRule>
    <cfRule type="containsText" dxfId="1334" priority="1351" operator="containsText" text="8 / 10">
      <formula>NOT(ISERROR(SEARCH("8 / 10",F24)))</formula>
    </cfRule>
  </conditionalFormatting>
  <conditionalFormatting sqref="E24">
    <cfRule type="containsText" dxfId="1333" priority="1324" operator="containsText" text="0 / 10">
      <formula>NOT(ISERROR(SEARCH("0 / 10",E24)))</formula>
    </cfRule>
    <cfRule type="containsText" dxfId="1332" priority="1325" operator="containsText" text="2 / 10">
      <formula>NOT(ISERROR(SEARCH("2 / 10",E24)))</formula>
    </cfRule>
    <cfRule type="containsText" dxfId="1331" priority="1326" operator="containsText" text="1 / 10">
      <formula>NOT(ISERROR(SEARCH("1 / 10",E24)))</formula>
    </cfRule>
    <cfRule type="containsText" dxfId="1330" priority="1327" operator="containsText" text="7 / 10">
      <formula>NOT(ISERROR(SEARCH("7 / 10",E24)))</formula>
    </cfRule>
    <cfRule type="containsText" dxfId="1329" priority="1328" operator="containsText" text="10 / 10">
      <formula>NOT(ISERROR(SEARCH("10 / 10",E24)))</formula>
    </cfRule>
    <cfRule type="containsText" dxfId="1328" priority="1329" operator="containsText" text="9 / 10">
      <formula>NOT(ISERROR(SEARCH("9 / 10",E24)))</formula>
    </cfRule>
    <cfRule type="containsText" dxfId="1327" priority="1330" operator="containsText" text="8 / 10">
      <formula>NOT(ISERROR(SEARCH("8 / 10",E24)))</formula>
    </cfRule>
  </conditionalFormatting>
  <conditionalFormatting sqref="F24">
    <cfRule type="containsText" dxfId="1326" priority="1317" operator="containsText" text="0 / 10">
      <formula>NOT(ISERROR(SEARCH("0 / 10",F24)))</formula>
    </cfRule>
    <cfRule type="containsText" dxfId="1325" priority="1318" operator="containsText" text="2 / 10">
      <formula>NOT(ISERROR(SEARCH("2 / 10",F24)))</formula>
    </cfRule>
    <cfRule type="containsText" dxfId="1324" priority="1319" operator="containsText" text="1 / 10">
      <formula>NOT(ISERROR(SEARCH("1 / 10",F24)))</formula>
    </cfRule>
    <cfRule type="containsText" dxfId="1323" priority="1320" operator="containsText" text="7 / 10">
      <formula>NOT(ISERROR(SEARCH("7 / 10",F24)))</formula>
    </cfRule>
    <cfRule type="containsText" dxfId="1322" priority="1321" operator="containsText" text="10 / 10">
      <formula>NOT(ISERROR(SEARCH("10 / 10",F24)))</formula>
    </cfRule>
    <cfRule type="containsText" dxfId="1321" priority="1322" operator="containsText" text="9 / 10">
      <formula>NOT(ISERROR(SEARCH("9 / 10",F24)))</formula>
    </cfRule>
    <cfRule type="containsText" dxfId="1320" priority="1323" operator="containsText" text="8 / 10">
      <formula>NOT(ISERROR(SEARCH("8 / 10",F24)))</formula>
    </cfRule>
  </conditionalFormatting>
  <conditionalFormatting sqref="E25">
    <cfRule type="containsText" dxfId="1319" priority="1310" operator="containsText" text="0 / 10">
      <formula>NOT(ISERROR(SEARCH("0 / 10",E25)))</formula>
    </cfRule>
    <cfRule type="containsText" dxfId="1318" priority="1311" operator="containsText" text="2 / 10">
      <formula>NOT(ISERROR(SEARCH("2 / 10",E25)))</formula>
    </cfRule>
    <cfRule type="containsText" dxfId="1317" priority="1312" operator="containsText" text="1 / 10">
      <formula>NOT(ISERROR(SEARCH("1 / 10",E25)))</formula>
    </cfRule>
    <cfRule type="containsText" dxfId="1316" priority="1313" operator="containsText" text="7 / 10">
      <formula>NOT(ISERROR(SEARCH("7 / 10",E25)))</formula>
    </cfRule>
    <cfRule type="containsText" dxfId="1315" priority="1314" operator="containsText" text="10 / 10">
      <formula>NOT(ISERROR(SEARCH("10 / 10",E25)))</formula>
    </cfRule>
    <cfRule type="containsText" dxfId="1314" priority="1315" operator="containsText" text="9 / 10">
      <formula>NOT(ISERROR(SEARCH("9 / 10",E25)))</formula>
    </cfRule>
    <cfRule type="containsText" dxfId="1313" priority="1316" operator="containsText" text="8 / 10">
      <formula>NOT(ISERROR(SEARCH("8 / 10",E25)))</formula>
    </cfRule>
  </conditionalFormatting>
  <conditionalFormatting sqref="C22">
    <cfRule type="containsText" dxfId="1312" priority="1296" operator="containsText" text="0 / 10">
      <formula>NOT(ISERROR(SEARCH("0 / 10",C22)))</formula>
    </cfRule>
    <cfRule type="containsText" dxfId="1311" priority="1297" operator="containsText" text="2 / 10">
      <formula>NOT(ISERROR(SEARCH("2 / 10",C22)))</formula>
    </cfRule>
    <cfRule type="containsText" dxfId="1310" priority="1298" operator="containsText" text="1 / 10">
      <formula>NOT(ISERROR(SEARCH("1 / 10",C22)))</formula>
    </cfRule>
    <cfRule type="containsText" dxfId="1309" priority="1299" operator="containsText" text="7 / 10">
      <formula>NOT(ISERROR(SEARCH("7 / 10",C22)))</formula>
    </cfRule>
    <cfRule type="containsText" dxfId="1308" priority="1300" operator="containsText" text="10 / 10">
      <formula>NOT(ISERROR(SEARCH("10 / 10",C22)))</formula>
    </cfRule>
    <cfRule type="containsText" dxfId="1307" priority="1301" operator="containsText" text="9 / 10">
      <formula>NOT(ISERROR(SEARCH("9 / 10",C22)))</formula>
    </cfRule>
    <cfRule type="containsText" dxfId="1306" priority="1302" operator="containsText" text="8 / 10">
      <formula>NOT(ISERROR(SEARCH("8 / 10",C22)))</formula>
    </cfRule>
  </conditionalFormatting>
  <conditionalFormatting sqref="E22">
    <cfRule type="containsText" dxfId="1305" priority="1282" operator="containsText" text="0 / 10">
      <formula>NOT(ISERROR(SEARCH("0 / 10",E22)))</formula>
    </cfRule>
    <cfRule type="containsText" dxfId="1304" priority="1283" operator="containsText" text="2 / 10">
      <formula>NOT(ISERROR(SEARCH("2 / 10",E22)))</formula>
    </cfRule>
    <cfRule type="containsText" dxfId="1303" priority="1284" operator="containsText" text="1 / 10">
      <formula>NOT(ISERROR(SEARCH("1 / 10",E22)))</formula>
    </cfRule>
    <cfRule type="containsText" dxfId="1302" priority="1285" operator="containsText" text="7 / 10">
      <formula>NOT(ISERROR(SEARCH("7 / 10",E22)))</formula>
    </cfRule>
    <cfRule type="containsText" dxfId="1301" priority="1286" operator="containsText" text="10 / 10">
      <formula>NOT(ISERROR(SEARCH("10 / 10",E22)))</formula>
    </cfRule>
    <cfRule type="containsText" dxfId="1300" priority="1287" operator="containsText" text="9 / 10">
      <formula>NOT(ISERROR(SEARCH("9 / 10",E22)))</formula>
    </cfRule>
    <cfRule type="containsText" dxfId="1299" priority="1288" operator="containsText" text="8 / 10">
      <formula>NOT(ISERROR(SEARCH("8 / 10",E22)))</formula>
    </cfRule>
  </conditionalFormatting>
  <conditionalFormatting sqref="D30">
    <cfRule type="containsText" dxfId="1298" priority="1079" operator="containsText" text="0 / 10">
      <formula>NOT(ISERROR(SEARCH("0 / 10",D30)))</formula>
    </cfRule>
    <cfRule type="containsText" dxfId="1297" priority="1080" operator="containsText" text="2 / 10">
      <formula>NOT(ISERROR(SEARCH("2 / 10",D30)))</formula>
    </cfRule>
    <cfRule type="containsText" dxfId="1296" priority="1081" operator="containsText" text="1 / 10">
      <formula>NOT(ISERROR(SEARCH("1 / 10",D30)))</formula>
    </cfRule>
    <cfRule type="containsText" dxfId="1295" priority="1082" operator="containsText" text="7 / 10">
      <formula>NOT(ISERROR(SEARCH("7 / 10",D30)))</formula>
    </cfRule>
    <cfRule type="containsText" dxfId="1294" priority="1083" operator="containsText" text="10 / 10">
      <formula>NOT(ISERROR(SEARCH("10 / 10",D30)))</formula>
    </cfRule>
    <cfRule type="containsText" dxfId="1293" priority="1084" operator="containsText" text="9 / 10">
      <formula>NOT(ISERROR(SEARCH("9 / 10",D30)))</formula>
    </cfRule>
    <cfRule type="containsText" dxfId="1292" priority="1085" operator="containsText" text="8 / 10">
      <formula>NOT(ISERROR(SEARCH("8 / 10",D30)))</formula>
    </cfRule>
  </conditionalFormatting>
  <conditionalFormatting sqref="F30">
    <cfRule type="containsText" dxfId="1291" priority="1065" operator="containsText" text="0 / 10">
      <formula>NOT(ISERROR(SEARCH("0 / 10",F30)))</formula>
    </cfRule>
    <cfRule type="containsText" dxfId="1290" priority="1066" operator="containsText" text="2 / 10">
      <formula>NOT(ISERROR(SEARCH("2 / 10",F30)))</formula>
    </cfRule>
    <cfRule type="containsText" dxfId="1289" priority="1067" operator="containsText" text="1 / 10">
      <formula>NOT(ISERROR(SEARCH("1 / 10",F30)))</formula>
    </cfRule>
    <cfRule type="containsText" dxfId="1288" priority="1068" operator="containsText" text="7 / 10">
      <formula>NOT(ISERROR(SEARCH("7 / 10",F30)))</formula>
    </cfRule>
    <cfRule type="containsText" dxfId="1287" priority="1069" operator="containsText" text="10 / 10">
      <formula>NOT(ISERROR(SEARCH("10 / 10",F30)))</formula>
    </cfRule>
    <cfRule type="containsText" dxfId="1286" priority="1070" operator="containsText" text="9 / 10">
      <formula>NOT(ISERROR(SEARCH("9 / 10",F30)))</formula>
    </cfRule>
    <cfRule type="containsText" dxfId="1285" priority="1071" operator="containsText" text="8 / 10">
      <formula>NOT(ISERROR(SEARCH("8 / 10",F30)))</formula>
    </cfRule>
  </conditionalFormatting>
  <conditionalFormatting sqref="F33">
    <cfRule type="containsText" dxfId="1284" priority="1093" operator="containsText" text="0 / 10">
      <formula>NOT(ISERROR(SEARCH("0 / 10",F33)))</formula>
    </cfRule>
    <cfRule type="containsText" dxfId="1283" priority="1094" operator="containsText" text="2 / 10">
      <formula>NOT(ISERROR(SEARCH("2 / 10",F33)))</formula>
    </cfRule>
    <cfRule type="containsText" dxfId="1282" priority="1095" operator="containsText" text="1 / 10">
      <formula>NOT(ISERROR(SEARCH("1 / 10",F33)))</formula>
    </cfRule>
    <cfRule type="containsText" dxfId="1281" priority="1096" operator="containsText" text="7 / 10">
      <formula>NOT(ISERROR(SEARCH("7 / 10",F33)))</formula>
    </cfRule>
    <cfRule type="containsText" dxfId="1280" priority="1097" operator="containsText" text="10 / 10">
      <formula>NOT(ISERROR(SEARCH("10 / 10",F33)))</formula>
    </cfRule>
    <cfRule type="containsText" dxfId="1279" priority="1098" operator="containsText" text="9 / 10">
      <formula>NOT(ISERROR(SEARCH("9 / 10",F33)))</formula>
    </cfRule>
    <cfRule type="containsText" dxfId="1278" priority="1099" operator="containsText" text="8 / 10">
      <formula>NOT(ISERROR(SEARCH("8 / 10",F33)))</formula>
    </cfRule>
  </conditionalFormatting>
  <conditionalFormatting sqref="E33">
    <cfRule type="containsText" dxfId="1277" priority="1128" operator="containsText" text="0 / 10">
      <formula>NOT(ISERROR(SEARCH("0 / 10",E33)))</formula>
    </cfRule>
    <cfRule type="containsText" dxfId="1276" priority="1129" operator="containsText" text="2 / 10">
      <formula>NOT(ISERROR(SEARCH("2 / 10",E33)))</formula>
    </cfRule>
    <cfRule type="containsText" dxfId="1275" priority="1130" operator="containsText" text="1 / 10">
      <formula>NOT(ISERROR(SEARCH("1 / 10",E33)))</formula>
    </cfRule>
    <cfRule type="containsText" dxfId="1274" priority="1131" operator="containsText" text="7 / 10">
      <formula>NOT(ISERROR(SEARCH("7 / 10",E33)))</formula>
    </cfRule>
    <cfRule type="containsText" dxfId="1273" priority="1132" operator="containsText" text="10 / 10">
      <formula>NOT(ISERROR(SEARCH("10 / 10",E33)))</formula>
    </cfRule>
    <cfRule type="containsText" dxfId="1272" priority="1133" operator="containsText" text="9 / 10">
      <formula>NOT(ISERROR(SEARCH("9 / 10",E33)))</formula>
    </cfRule>
    <cfRule type="containsText" dxfId="1271" priority="1134" operator="containsText" text="8 / 10">
      <formula>NOT(ISERROR(SEARCH("8 / 10",E33)))</formula>
    </cfRule>
  </conditionalFormatting>
  <conditionalFormatting sqref="F33">
    <cfRule type="containsText" dxfId="1270" priority="1121" operator="containsText" text="0 / 10">
      <formula>NOT(ISERROR(SEARCH("0 / 10",F33)))</formula>
    </cfRule>
    <cfRule type="containsText" dxfId="1269" priority="1122" operator="containsText" text="2 / 10">
      <formula>NOT(ISERROR(SEARCH("2 / 10",F33)))</formula>
    </cfRule>
    <cfRule type="containsText" dxfId="1268" priority="1123" operator="containsText" text="1 / 10">
      <formula>NOT(ISERROR(SEARCH("1 / 10",F33)))</formula>
    </cfRule>
    <cfRule type="containsText" dxfId="1267" priority="1124" operator="containsText" text="7 / 10">
      <formula>NOT(ISERROR(SEARCH("7 / 10",F33)))</formula>
    </cfRule>
    <cfRule type="containsText" dxfId="1266" priority="1125" operator="containsText" text="10 / 10">
      <formula>NOT(ISERROR(SEARCH("10 / 10",F33)))</formula>
    </cfRule>
    <cfRule type="containsText" dxfId="1265" priority="1126" operator="containsText" text="9 / 10">
      <formula>NOT(ISERROR(SEARCH("9 / 10",F33)))</formula>
    </cfRule>
    <cfRule type="containsText" dxfId="1264" priority="1127" operator="containsText" text="8 / 10">
      <formula>NOT(ISERROR(SEARCH("8 / 10",F33)))</formula>
    </cfRule>
  </conditionalFormatting>
  <conditionalFormatting sqref="A32">
    <cfRule type="containsText" dxfId="1263" priority="1268" operator="containsText" text="0 / 10">
      <formula>NOT(ISERROR(SEARCH("0 / 10",A32)))</formula>
    </cfRule>
    <cfRule type="containsText" dxfId="1262" priority="1269" operator="containsText" text="2 / 10">
      <formula>NOT(ISERROR(SEARCH("2 / 10",A32)))</formula>
    </cfRule>
    <cfRule type="containsText" dxfId="1261" priority="1270" operator="containsText" text="1 / 10">
      <formula>NOT(ISERROR(SEARCH("1 / 10",A32)))</formula>
    </cfRule>
    <cfRule type="containsText" dxfId="1260" priority="1271" operator="containsText" text="7 / 10">
      <formula>NOT(ISERROR(SEARCH("7 / 10",A32)))</formula>
    </cfRule>
    <cfRule type="containsText" dxfId="1259" priority="1272" operator="containsText" text="10 / 10">
      <formula>NOT(ISERROR(SEARCH("10 / 10",A32)))</formula>
    </cfRule>
    <cfRule type="containsText" dxfId="1258" priority="1273" operator="containsText" text="9 / 10">
      <formula>NOT(ISERROR(SEARCH("9 / 10",A32)))</formula>
    </cfRule>
    <cfRule type="containsText" dxfId="1257" priority="1274" operator="containsText" text="8 / 10">
      <formula>NOT(ISERROR(SEARCH("8 / 10",A32)))</formula>
    </cfRule>
  </conditionalFormatting>
  <conditionalFormatting sqref="B32">
    <cfRule type="containsText" dxfId="1256" priority="1261" operator="containsText" text="0 / 10">
      <formula>NOT(ISERROR(SEARCH("0 / 10",B32)))</formula>
    </cfRule>
    <cfRule type="containsText" dxfId="1255" priority="1262" operator="containsText" text="2 / 10">
      <formula>NOT(ISERROR(SEARCH("2 / 10",B32)))</formula>
    </cfRule>
    <cfRule type="containsText" dxfId="1254" priority="1263" operator="containsText" text="1 / 10">
      <formula>NOT(ISERROR(SEARCH("1 / 10",B32)))</formula>
    </cfRule>
    <cfRule type="containsText" dxfId="1253" priority="1264" operator="containsText" text="7 / 10">
      <formula>NOT(ISERROR(SEARCH("7 / 10",B32)))</formula>
    </cfRule>
    <cfRule type="containsText" dxfId="1252" priority="1265" operator="containsText" text="10 / 10">
      <formula>NOT(ISERROR(SEARCH("10 / 10",B32)))</formula>
    </cfRule>
    <cfRule type="containsText" dxfId="1251" priority="1266" operator="containsText" text="9 / 10">
      <formula>NOT(ISERROR(SEARCH("9 / 10",B32)))</formula>
    </cfRule>
    <cfRule type="containsText" dxfId="1250" priority="1267" operator="containsText" text="8 / 10">
      <formula>NOT(ISERROR(SEARCH("8 / 10",B32)))</formula>
    </cfRule>
  </conditionalFormatting>
  <conditionalFormatting sqref="A33">
    <cfRule type="containsText" dxfId="1249" priority="1254" operator="containsText" text="0 / 10">
      <formula>NOT(ISERROR(SEARCH("0 / 10",A33)))</formula>
    </cfRule>
    <cfRule type="containsText" dxfId="1248" priority="1255" operator="containsText" text="2 / 10">
      <formula>NOT(ISERROR(SEARCH("2 / 10",A33)))</formula>
    </cfRule>
    <cfRule type="containsText" dxfId="1247" priority="1256" operator="containsText" text="1 / 10">
      <formula>NOT(ISERROR(SEARCH("1 / 10",A33)))</formula>
    </cfRule>
    <cfRule type="containsText" dxfId="1246" priority="1257" operator="containsText" text="7 / 10">
      <formula>NOT(ISERROR(SEARCH("7 / 10",A33)))</formula>
    </cfRule>
    <cfRule type="containsText" dxfId="1245" priority="1258" operator="containsText" text="10 / 10">
      <formula>NOT(ISERROR(SEARCH("10 / 10",A33)))</formula>
    </cfRule>
    <cfRule type="containsText" dxfId="1244" priority="1259" operator="containsText" text="9 / 10">
      <formula>NOT(ISERROR(SEARCH("9 / 10",A33)))</formula>
    </cfRule>
    <cfRule type="containsText" dxfId="1243" priority="1260" operator="containsText" text="8 / 10">
      <formula>NOT(ISERROR(SEARCH("8 / 10",A33)))</formula>
    </cfRule>
  </conditionalFormatting>
  <conditionalFormatting sqref="B33">
    <cfRule type="containsText" dxfId="1242" priority="1247" operator="containsText" text="0 / 10">
      <formula>NOT(ISERROR(SEARCH("0 / 10",B33)))</formula>
    </cfRule>
    <cfRule type="containsText" dxfId="1241" priority="1248" operator="containsText" text="2 / 10">
      <formula>NOT(ISERROR(SEARCH("2 / 10",B33)))</formula>
    </cfRule>
    <cfRule type="containsText" dxfId="1240" priority="1249" operator="containsText" text="1 / 10">
      <formula>NOT(ISERROR(SEARCH("1 / 10",B33)))</formula>
    </cfRule>
    <cfRule type="containsText" dxfId="1239" priority="1250" operator="containsText" text="7 / 10">
      <formula>NOT(ISERROR(SEARCH("7 / 10",B33)))</formula>
    </cfRule>
    <cfRule type="containsText" dxfId="1238" priority="1251" operator="containsText" text="10 / 10">
      <formula>NOT(ISERROR(SEARCH("10 / 10",B33)))</formula>
    </cfRule>
    <cfRule type="containsText" dxfId="1237" priority="1252" operator="containsText" text="9 / 10">
      <formula>NOT(ISERROR(SEARCH("9 / 10",B33)))</formula>
    </cfRule>
    <cfRule type="containsText" dxfId="1236" priority="1253" operator="containsText" text="8 / 10">
      <formula>NOT(ISERROR(SEARCH("8 / 10",B33)))</formula>
    </cfRule>
  </conditionalFormatting>
  <conditionalFormatting sqref="A32">
    <cfRule type="containsText" dxfId="1235" priority="1240" operator="containsText" text="0 / 10">
      <formula>NOT(ISERROR(SEARCH("0 / 10",A32)))</formula>
    </cfRule>
    <cfRule type="containsText" dxfId="1234" priority="1241" operator="containsText" text="2 / 10">
      <formula>NOT(ISERROR(SEARCH("2 / 10",A32)))</formula>
    </cfRule>
    <cfRule type="containsText" dxfId="1233" priority="1242" operator="containsText" text="1 / 10">
      <formula>NOT(ISERROR(SEARCH("1 / 10",A32)))</formula>
    </cfRule>
    <cfRule type="containsText" dxfId="1232" priority="1243" operator="containsText" text="7 / 10">
      <formula>NOT(ISERROR(SEARCH("7 / 10",A32)))</formula>
    </cfRule>
    <cfRule type="containsText" dxfId="1231" priority="1244" operator="containsText" text="10 / 10">
      <formula>NOT(ISERROR(SEARCH("10 / 10",A32)))</formula>
    </cfRule>
    <cfRule type="containsText" dxfId="1230" priority="1245" operator="containsText" text="9 / 10">
      <formula>NOT(ISERROR(SEARCH("9 / 10",A32)))</formula>
    </cfRule>
    <cfRule type="containsText" dxfId="1229" priority="1246" operator="containsText" text="8 / 10">
      <formula>NOT(ISERROR(SEARCH("8 / 10",A32)))</formula>
    </cfRule>
  </conditionalFormatting>
  <conditionalFormatting sqref="B32">
    <cfRule type="containsText" dxfId="1228" priority="1233" operator="containsText" text="0 / 10">
      <formula>NOT(ISERROR(SEARCH("0 / 10",B32)))</formula>
    </cfRule>
    <cfRule type="containsText" dxfId="1227" priority="1234" operator="containsText" text="2 / 10">
      <formula>NOT(ISERROR(SEARCH("2 / 10",B32)))</formula>
    </cfRule>
    <cfRule type="containsText" dxfId="1226" priority="1235" operator="containsText" text="1 / 10">
      <formula>NOT(ISERROR(SEARCH("1 / 10",B32)))</formula>
    </cfRule>
    <cfRule type="containsText" dxfId="1225" priority="1236" operator="containsText" text="7 / 10">
      <formula>NOT(ISERROR(SEARCH("7 / 10",B32)))</formula>
    </cfRule>
    <cfRule type="containsText" dxfId="1224" priority="1237" operator="containsText" text="10 / 10">
      <formula>NOT(ISERROR(SEARCH("10 / 10",B32)))</formula>
    </cfRule>
    <cfRule type="containsText" dxfId="1223" priority="1238" operator="containsText" text="9 / 10">
      <formula>NOT(ISERROR(SEARCH("9 / 10",B32)))</formula>
    </cfRule>
    <cfRule type="containsText" dxfId="1222" priority="1239" operator="containsText" text="8 / 10">
      <formula>NOT(ISERROR(SEARCH("8 / 10",B32)))</formula>
    </cfRule>
  </conditionalFormatting>
  <conditionalFormatting sqref="A33">
    <cfRule type="containsText" dxfId="1221" priority="1226" operator="containsText" text="0 / 10">
      <formula>NOT(ISERROR(SEARCH("0 / 10",A33)))</formula>
    </cfRule>
    <cfRule type="containsText" dxfId="1220" priority="1227" operator="containsText" text="2 / 10">
      <formula>NOT(ISERROR(SEARCH("2 / 10",A33)))</formula>
    </cfRule>
    <cfRule type="containsText" dxfId="1219" priority="1228" operator="containsText" text="1 / 10">
      <formula>NOT(ISERROR(SEARCH("1 / 10",A33)))</formula>
    </cfRule>
    <cfRule type="containsText" dxfId="1218" priority="1229" operator="containsText" text="7 / 10">
      <formula>NOT(ISERROR(SEARCH("7 / 10",A33)))</formula>
    </cfRule>
    <cfRule type="containsText" dxfId="1217" priority="1230" operator="containsText" text="10 / 10">
      <formula>NOT(ISERROR(SEARCH("10 / 10",A33)))</formula>
    </cfRule>
    <cfRule type="containsText" dxfId="1216" priority="1231" operator="containsText" text="9 / 10">
      <formula>NOT(ISERROR(SEARCH("9 / 10",A33)))</formula>
    </cfRule>
    <cfRule type="containsText" dxfId="1215" priority="1232" operator="containsText" text="8 / 10">
      <formula>NOT(ISERROR(SEARCH("8 / 10",A33)))</formula>
    </cfRule>
  </conditionalFormatting>
  <conditionalFormatting sqref="B33">
    <cfRule type="containsText" dxfId="1214" priority="1219" operator="containsText" text="0 / 10">
      <formula>NOT(ISERROR(SEARCH("0 / 10",B33)))</formula>
    </cfRule>
    <cfRule type="containsText" dxfId="1213" priority="1220" operator="containsText" text="2 / 10">
      <formula>NOT(ISERROR(SEARCH("2 / 10",B33)))</formula>
    </cfRule>
    <cfRule type="containsText" dxfId="1212" priority="1221" operator="containsText" text="1 / 10">
      <formula>NOT(ISERROR(SEARCH("1 / 10",B33)))</formula>
    </cfRule>
    <cfRule type="containsText" dxfId="1211" priority="1222" operator="containsText" text="7 / 10">
      <formula>NOT(ISERROR(SEARCH("7 / 10",B33)))</formula>
    </cfRule>
    <cfRule type="containsText" dxfId="1210" priority="1223" operator="containsText" text="10 / 10">
      <formula>NOT(ISERROR(SEARCH("10 / 10",B33)))</formula>
    </cfRule>
    <cfRule type="containsText" dxfId="1209" priority="1224" operator="containsText" text="9 / 10">
      <formula>NOT(ISERROR(SEARCH("9 / 10",B33)))</formula>
    </cfRule>
    <cfRule type="containsText" dxfId="1208" priority="1225" operator="containsText" text="8 / 10">
      <formula>NOT(ISERROR(SEARCH("8 / 10",B33)))</formula>
    </cfRule>
  </conditionalFormatting>
  <conditionalFormatting sqref="A34">
    <cfRule type="containsText" dxfId="1207" priority="1212" operator="containsText" text="0 / 10">
      <formula>NOT(ISERROR(SEARCH("0 / 10",A34)))</formula>
    </cfRule>
    <cfRule type="containsText" dxfId="1206" priority="1213" operator="containsText" text="2 / 10">
      <formula>NOT(ISERROR(SEARCH("2 / 10",A34)))</formula>
    </cfRule>
    <cfRule type="containsText" dxfId="1205" priority="1214" operator="containsText" text="1 / 10">
      <formula>NOT(ISERROR(SEARCH("1 / 10",A34)))</formula>
    </cfRule>
    <cfRule type="containsText" dxfId="1204" priority="1215" operator="containsText" text="7 / 10">
      <formula>NOT(ISERROR(SEARCH("7 / 10",A34)))</formula>
    </cfRule>
    <cfRule type="containsText" dxfId="1203" priority="1216" operator="containsText" text="10 / 10">
      <formula>NOT(ISERROR(SEARCH("10 / 10",A34)))</formula>
    </cfRule>
    <cfRule type="containsText" dxfId="1202" priority="1217" operator="containsText" text="9 / 10">
      <formula>NOT(ISERROR(SEARCH("9 / 10",A34)))</formula>
    </cfRule>
    <cfRule type="containsText" dxfId="1201" priority="1218" operator="containsText" text="8 / 10">
      <formula>NOT(ISERROR(SEARCH("8 / 10",A34)))</formula>
    </cfRule>
  </conditionalFormatting>
  <conditionalFormatting sqref="B34">
    <cfRule type="containsText" dxfId="1200" priority="1205" operator="containsText" text="0 / 10">
      <formula>NOT(ISERROR(SEARCH("0 / 10",B34)))</formula>
    </cfRule>
    <cfRule type="containsText" dxfId="1199" priority="1206" operator="containsText" text="2 / 10">
      <formula>NOT(ISERROR(SEARCH("2 / 10",B34)))</formula>
    </cfRule>
    <cfRule type="containsText" dxfId="1198" priority="1207" operator="containsText" text="1 / 10">
      <formula>NOT(ISERROR(SEARCH("1 / 10",B34)))</formula>
    </cfRule>
    <cfRule type="containsText" dxfId="1197" priority="1208" operator="containsText" text="7 / 10">
      <formula>NOT(ISERROR(SEARCH("7 / 10",B34)))</formula>
    </cfRule>
    <cfRule type="containsText" dxfId="1196" priority="1209" operator="containsText" text="10 / 10">
      <formula>NOT(ISERROR(SEARCH("10 / 10",B34)))</formula>
    </cfRule>
    <cfRule type="containsText" dxfId="1195" priority="1210" operator="containsText" text="9 / 10">
      <formula>NOT(ISERROR(SEARCH("9 / 10",B34)))</formula>
    </cfRule>
    <cfRule type="containsText" dxfId="1194" priority="1211" operator="containsText" text="8 / 10">
      <formula>NOT(ISERROR(SEARCH("8 / 10",B34)))</formula>
    </cfRule>
  </conditionalFormatting>
  <conditionalFormatting sqref="C32">
    <cfRule type="containsText" dxfId="1193" priority="1198" operator="containsText" text="0 / 10">
      <formula>NOT(ISERROR(SEARCH("0 / 10",C32)))</formula>
    </cfRule>
    <cfRule type="containsText" dxfId="1192" priority="1199" operator="containsText" text="2 / 10">
      <formula>NOT(ISERROR(SEARCH("2 / 10",C32)))</formula>
    </cfRule>
    <cfRule type="containsText" dxfId="1191" priority="1200" operator="containsText" text="1 / 10">
      <formula>NOT(ISERROR(SEARCH("1 / 10",C32)))</formula>
    </cfRule>
    <cfRule type="containsText" dxfId="1190" priority="1201" operator="containsText" text="7 / 10">
      <formula>NOT(ISERROR(SEARCH("7 / 10",C32)))</formula>
    </cfRule>
    <cfRule type="containsText" dxfId="1189" priority="1202" operator="containsText" text="10 / 10">
      <formula>NOT(ISERROR(SEARCH("10 / 10",C32)))</formula>
    </cfRule>
    <cfRule type="containsText" dxfId="1188" priority="1203" operator="containsText" text="9 / 10">
      <formula>NOT(ISERROR(SEARCH("9 / 10",C32)))</formula>
    </cfRule>
    <cfRule type="containsText" dxfId="1187" priority="1204" operator="containsText" text="8 / 10">
      <formula>NOT(ISERROR(SEARCH("8 / 10",C32)))</formula>
    </cfRule>
  </conditionalFormatting>
  <conditionalFormatting sqref="D32">
    <cfRule type="containsText" dxfId="1186" priority="1191" operator="containsText" text="0 / 10">
      <formula>NOT(ISERROR(SEARCH("0 / 10",D32)))</formula>
    </cfRule>
    <cfRule type="containsText" dxfId="1185" priority="1192" operator="containsText" text="2 / 10">
      <formula>NOT(ISERROR(SEARCH("2 / 10",D32)))</formula>
    </cfRule>
    <cfRule type="containsText" dxfId="1184" priority="1193" operator="containsText" text="1 / 10">
      <formula>NOT(ISERROR(SEARCH("1 / 10",D32)))</formula>
    </cfRule>
    <cfRule type="containsText" dxfId="1183" priority="1194" operator="containsText" text="7 / 10">
      <formula>NOT(ISERROR(SEARCH("7 / 10",D32)))</formula>
    </cfRule>
    <cfRule type="containsText" dxfId="1182" priority="1195" operator="containsText" text="10 / 10">
      <formula>NOT(ISERROR(SEARCH("10 / 10",D32)))</formula>
    </cfRule>
    <cfRule type="containsText" dxfId="1181" priority="1196" operator="containsText" text="9 / 10">
      <formula>NOT(ISERROR(SEARCH("9 / 10",D32)))</formula>
    </cfRule>
    <cfRule type="containsText" dxfId="1180" priority="1197" operator="containsText" text="8 / 10">
      <formula>NOT(ISERROR(SEARCH("8 / 10",D32)))</formula>
    </cfRule>
  </conditionalFormatting>
  <conditionalFormatting sqref="C33">
    <cfRule type="containsText" dxfId="1179" priority="1184" operator="containsText" text="0 / 10">
      <formula>NOT(ISERROR(SEARCH("0 / 10",C33)))</formula>
    </cfRule>
    <cfRule type="containsText" dxfId="1178" priority="1185" operator="containsText" text="2 / 10">
      <formula>NOT(ISERROR(SEARCH("2 / 10",C33)))</formula>
    </cfRule>
    <cfRule type="containsText" dxfId="1177" priority="1186" operator="containsText" text="1 / 10">
      <formula>NOT(ISERROR(SEARCH("1 / 10",C33)))</formula>
    </cfRule>
    <cfRule type="containsText" dxfId="1176" priority="1187" operator="containsText" text="7 / 10">
      <formula>NOT(ISERROR(SEARCH("7 / 10",C33)))</formula>
    </cfRule>
    <cfRule type="containsText" dxfId="1175" priority="1188" operator="containsText" text="10 / 10">
      <formula>NOT(ISERROR(SEARCH("10 / 10",C33)))</formula>
    </cfRule>
    <cfRule type="containsText" dxfId="1174" priority="1189" operator="containsText" text="9 / 10">
      <formula>NOT(ISERROR(SEARCH("9 / 10",C33)))</formula>
    </cfRule>
    <cfRule type="containsText" dxfId="1173" priority="1190" operator="containsText" text="8 / 10">
      <formula>NOT(ISERROR(SEARCH("8 / 10",C33)))</formula>
    </cfRule>
  </conditionalFormatting>
  <conditionalFormatting sqref="D33">
    <cfRule type="containsText" dxfId="1172" priority="1177" operator="containsText" text="0 / 10">
      <formula>NOT(ISERROR(SEARCH("0 / 10",D33)))</formula>
    </cfRule>
    <cfRule type="containsText" dxfId="1171" priority="1178" operator="containsText" text="2 / 10">
      <formula>NOT(ISERROR(SEARCH("2 / 10",D33)))</formula>
    </cfRule>
    <cfRule type="containsText" dxfId="1170" priority="1179" operator="containsText" text="1 / 10">
      <formula>NOT(ISERROR(SEARCH("1 / 10",D33)))</formula>
    </cfRule>
    <cfRule type="containsText" dxfId="1169" priority="1180" operator="containsText" text="7 / 10">
      <formula>NOT(ISERROR(SEARCH("7 / 10",D33)))</formula>
    </cfRule>
    <cfRule type="containsText" dxfId="1168" priority="1181" operator="containsText" text="10 / 10">
      <formula>NOT(ISERROR(SEARCH("10 / 10",D33)))</formula>
    </cfRule>
    <cfRule type="containsText" dxfId="1167" priority="1182" operator="containsText" text="9 / 10">
      <formula>NOT(ISERROR(SEARCH("9 / 10",D33)))</formula>
    </cfRule>
    <cfRule type="containsText" dxfId="1166" priority="1183" operator="containsText" text="8 / 10">
      <formula>NOT(ISERROR(SEARCH("8 / 10",D33)))</formula>
    </cfRule>
  </conditionalFormatting>
  <conditionalFormatting sqref="C32">
    <cfRule type="containsText" dxfId="1165" priority="1170" operator="containsText" text="0 / 10">
      <formula>NOT(ISERROR(SEARCH("0 / 10",C32)))</formula>
    </cfRule>
    <cfRule type="containsText" dxfId="1164" priority="1171" operator="containsText" text="2 / 10">
      <formula>NOT(ISERROR(SEARCH("2 / 10",C32)))</formula>
    </cfRule>
    <cfRule type="containsText" dxfId="1163" priority="1172" operator="containsText" text="1 / 10">
      <formula>NOT(ISERROR(SEARCH("1 / 10",C32)))</formula>
    </cfRule>
    <cfRule type="containsText" dxfId="1162" priority="1173" operator="containsText" text="7 / 10">
      <formula>NOT(ISERROR(SEARCH("7 / 10",C32)))</formula>
    </cfRule>
    <cfRule type="containsText" dxfId="1161" priority="1174" operator="containsText" text="10 / 10">
      <formula>NOT(ISERROR(SEARCH("10 / 10",C32)))</formula>
    </cfRule>
    <cfRule type="containsText" dxfId="1160" priority="1175" operator="containsText" text="9 / 10">
      <formula>NOT(ISERROR(SEARCH("9 / 10",C32)))</formula>
    </cfRule>
    <cfRule type="containsText" dxfId="1159" priority="1176" operator="containsText" text="8 / 10">
      <formula>NOT(ISERROR(SEARCH("8 / 10",C32)))</formula>
    </cfRule>
  </conditionalFormatting>
  <conditionalFormatting sqref="D32">
    <cfRule type="containsText" dxfId="1158" priority="1163" operator="containsText" text="0 / 10">
      <formula>NOT(ISERROR(SEARCH("0 / 10",D32)))</formula>
    </cfRule>
    <cfRule type="containsText" dxfId="1157" priority="1164" operator="containsText" text="2 / 10">
      <formula>NOT(ISERROR(SEARCH("2 / 10",D32)))</formula>
    </cfRule>
    <cfRule type="containsText" dxfId="1156" priority="1165" operator="containsText" text="1 / 10">
      <formula>NOT(ISERROR(SEARCH("1 / 10",D32)))</formula>
    </cfRule>
    <cfRule type="containsText" dxfId="1155" priority="1166" operator="containsText" text="7 / 10">
      <formula>NOT(ISERROR(SEARCH("7 / 10",D32)))</formula>
    </cfRule>
    <cfRule type="containsText" dxfId="1154" priority="1167" operator="containsText" text="10 / 10">
      <formula>NOT(ISERROR(SEARCH("10 / 10",D32)))</formula>
    </cfRule>
    <cfRule type="containsText" dxfId="1153" priority="1168" operator="containsText" text="9 / 10">
      <formula>NOT(ISERROR(SEARCH("9 / 10",D32)))</formula>
    </cfRule>
    <cfRule type="containsText" dxfId="1152" priority="1169" operator="containsText" text="8 / 10">
      <formula>NOT(ISERROR(SEARCH("8 / 10",D32)))</formula>
    </cfRule>
  </conditionalFormatting>
  <conditionalFormatting sqref="C33">
    <cfRule type="containsText" dxfId="1151" priority="1156" operator="containsText" text="0 / 10">
      <formula>NOT(ISERROR(SEARCH("0 / 10",C33)))</formula>
    </cfRule>
    <cfRule type="containsText" dxfId="1150" priority="1157" operator="containsText" text="2 / 10">
      <formula>NOT(ISERROR(SEARCH("2 / 10",C33)))</formula>
    </cfRule>
    <cfRule type="containsText" dxfId="1149" priority="1158" operator="containsText" text="1 / 10">
      <formula>NOT(ISERROR(SEARCH("1 / 10",C33)))</formula>
    </cfRule>
    <cfRule type="containsText" dxfId="1148" priority="1159" operator="containsText" text="7 / 10">
      <formula>NOT(ISERROR(SEARCH("7 / 10",C33)))</formula>
    </cfRule>
    <cfRule type="containsText" dxfId="1147" priority="1160" operator="containsText" text="10 / 10">
      <formula>NOT(ISERROR(SEARCH("10 / 10",C33)))</formula>
    </cfRule>
    <cfRule type="containsText" dxfId="1146" priority="1161" operator="containsText" text="9 / 10">
      <formula>NOT(ISERROR(SEARCH("9 / 10",C33)))</formula>
    </cfRule>
    <cfRule type="containsText" dxfId="1145" priority="1162" operator="containsText" text="8 / 10">
      <formula>NOT(ISERROR(SEARCH("8 / 10",C33)))</formula>
    </cfRule>
  </conditionalFormatting>
  <conditionalFormatting sqref="D33">
    <cfRule type="containsText" dxfId="1144" priority="1149" operator="containsText" text="0 / 10">
      <formula>NOT(ISERROR(SEARCH("0 / 10",D33)))</formula>
    </cfRule>
    <cfRule type="containsText" dxfId="1143" priority="1150" operator="containsText" text="2 / 10">
      <formula>NOT(ISERROR(SEARCH("2 / 10",D33)))</formula>
    </cfRule>
    <cfRule type="containsText" dxfId="1142" priority="1151" operator="containsText" text="1 / 10">
      <formula>NOT(ISERROR(SEARCH("1 / 10",D33)))</formula>
    </cfRule>
    <cfRule type="containsText" dxfId="1141" priority="1152" operator="containsText" text="7 / 10">
      <formula>NOT(ISERROR(SEARCH("7 / 10",D33)))</formula>
    </cfRule>
    <cfRule type="containsText" dxfId="1140" priority="1153" operator="containsText" text="10 / 10">
      <formula>NOT(ISERROR(SEARCH("10 / 10",D33)))</formula>
    </cfRule>
    <cfRule type="containsText" dxfId="1139" priority="1154" operator="containsText" text="9 / 10">
      <formula>NOT(ISERROR(SEARCH("9 / 10",D33)))</formula>
    </cfRule>
    <cfRule type="containsText" dxfId="1138" priority="1155" operator="containsText" text="8 / 10">
      <formula>NOT(ISERROR(SEARCH("8 / 10",D33)))</formula>
    </cfRule>
  </conditionalFormatting>
  <conditionalFormatting sqref="E32">
    <cfRule type="containsText" dxfId="1137" priority="1142" operator="containsText" text="0 / 10">
      <formula>NOT(ISERROR(SEARCH("0 / 10",E32)))</formula>
    </cfRule>
    <cfRule type="containsText" dxfId="1136" priority="1143" operator="containsText" text="2 / 10">
      <formula>NOT(ISERROR(SEARCH("2 / 10",E32)))</formula>
    </cfRule>
    <cfRule type="containsText" dxfId="1135" priority="1144" operator="containsText" text="1 / 10">
      <formula>NOT(ISERROR(SEARCH("1 / 10",E32)))</formula>
    </cfRule>
    <cfRule type="containsText" dxfId="1134" priority="1145" operator="containsText" text="7 / 10">
      <formula>NOT(ISERROR(SEARCH("7 / 10",E32)))</formula>
    </cfRule>
    <cfRule type="containsText" dxfId="1133" priority="1146" operator="containsText" text="10 / 10">
      <formula>NOT(ISERROR(SEARCH("10 / 10",E32)))</formula>
    </cfRule>
    <cfRule type="containsText" dxfId="1132" priority="1147" operator="containsText" text="9 / 10">
      <formula>NOT(ISERROR(SEARCH("9 / 10",E32)))</formula>
    </cfRule>
    <cfRule type="containsText" dxfId="1131" priority="1148" operator="containsText" text="8 / 10">
      <formula>NOT(ISERROR(SEARCH("8 / 10",E32)))</formula>
    </cfRule>
  </conditionalFormatting>
  <conditionalFormatting sqref="F32">
    <cfRule type="containsText" dxfId="1130" priority="1135" operator="containsText" text="0 / 10">
      <formula>NOT(ISERROR(SEARCH("0 / 10",F32)))</formula>
    </cfRule>
    <cfRule type="containsText" dxfId="1129" priority="1136" operator="containsText" text="2 / 10">
      <formula>NOT(ISERROR(SEARCH("2 / 10",F32)))</formula>
    </cfRule>
    <cfRule type="containsText" dxfId="1128" priority="1137" operator="containsText" text="1 / 10">
      <formula>NOT(ISERROR(SEARCH("1 / 10",F32)))</formula>
    </cfRule>
    <cfRule type="containsText" dxfId="1127" priority="1138" operator="containsText" text="7 / 10">
      <formula>NOT(ISERROR(SEARCH("7 / 10",F32)))</formula>
    </cfRule>
    <cfRule type="containsText" dxfId="1126" priority="1139" operator="containsText" text="10 / 10">
      <formula>NOT(ISERROR(SEARCH("10 / 10",F32)))</formula>
    </cfRule>
    <cfRule type="containsText" dxfId="1125" priority="1140" operator="containsText" text="9 / 10">
      <formula>NOT(ISERROR(SEARCH("9 / 10",F32)))</formula>
    </cfRule>
    <cfRule type="containsText" dxfId="1124" priority="1141" operator="containsText" text="8 / 10">
      <formula>NOT(ISERROR(SEARCH("8 / 10",F32)))</formula>
    </cfRule>
  </conditionalFormatting>
  <conditionalFormatting sqref="E32">
    <cfRule type="containsText" dxfId="1123" priority="1114" operator="containsText" text="0 / 10">
      <formula>NOT(ISERROR(SEARCH("0 / 10",E32)))</formula>
    </cfRule>
    <cfRule type="containsText" dxfId="1122" priority="1115" operator="containsText" text="2 / 10">
      <formula>NOT(ISERROR(SEARCH("2 / 10",E32)))</formula>
    </cfRule>
    <cfRule type="containsText" dxfId="1121" priority="1116" operator="containsText" text="1 / 10">
      <formula>NOT(ISERROR(SEARCH("1 / 10",E32)))</formula>
    </cfRule>
    <cfRule type="containsText" dxfId="1120" priority="1117" operator="containsText" text="7 / 10">
      <formula>NOT(ISERROR(SEARCH("7 / 10",E32)))</formula>
    </cfRule>
    <cfRule type="containsText" dxfId="1119" priority="1118" operator="containsText" text="10 / 10">
      <formula>NOT(ISERROR(SEARCH("10 / 10",E32)))</formula>
    </cfRule>
    <cfRule type="containsText" dxfId="1118" priority="1119" operator="containsText" text="9 / 10">
      <formula>NOT(ISERROR(SEARCH("9 / 10",E32)))</formula>
    </cfRule>
    <cfRule type="containsText" dxfId="1117" priority="1120" operator="containsText" text="8 / 10">
      <formula>NOT(ISERROR(SEARCH("8 / 10",E32)))</formula>
    </cfRule>
  </conditionalFormatting>
  <conditionalFormatting sqref="F32">
    <cfRule type="containsText" dxfId="1116" priority="1107" operator="containsText" text="0 / 10">
      <formula>NOT(ISERROR(SEARCH("0 / 10",F32)))</formula>
    </cfRule>
    <cfRule type="containsText" dxfId="1115" priority="1108" operator="containsText" text="2 / 10">
      <formula>NOT(ISERROR(SEARCH("2 / 10",F32)))</formula>
    </cfRule>
    <cfRule type="containsText" dxfId="1114" priority="1109" operator="containsText" text="1 / 10">
      <formula>NOT(ISERROR(SEARCH("1 / 10",F32)))</formula>
    </cfRule>
    <cfRule type="containsText" dxfId="1113" priority="1110" operator="containsText" text="7 / 10">
      <formula>NOT(ISERROR(SEARCH("7 / 10",F32)))</formula>
    </cfRule>
    <cfRule type="containsText" dxfId="1112" priority="1111" operator="containsText" text="10 / 10">
      <formula>NOT(ISERROR(SEARCH("10 / 10",F32)))</formula>
    </cfRule>
    <cfRule type="containsText" dxfId="1111" priority="1112" operator="containsText" text="9 / 10">
      <formula>NOT(ISERROR(SEARCH("9 / 10",F32)))</formula>
    </cfRule>
    <cfRule type="containsText" dxfId="1110" priority="1113" operator="containsText" text="8 / 10">
      <formula>NOT(ISERROR(SEARCH("8 / 10",F32)))</formula>
    </cfRule>
  </conditionalFormatting>
  <conditionalFormatting sqref="E33">
    <cfRule type="containsText" dxfId="1109" priority="1100" operator="containsText" text="0 / 10">
      <formula>NOT(ISERROR(SEARCH("0 / 10",E33)))</formula>
    </cfRule>
    <cfRule type="containsText" dxfId="1108" priority="1101" operator="containsText" text="2 / 10">
      <formula>NOT(ISERROR(SEARCH("2 / 10",E33)))</formula>
    </cfRule>
    <cfRule type="containsText" dxfId="1107" priority="1102" operator="containsText" text="1 / 10">
      <formula>NOT(ISERROR(SEARCH("1 / 10",E33)))</formula>
    </cfRule>
    <cfRule type="containsText" dxfId="1106" priority="1103" operator="containsText" text="7 / 10">
      <formula>NOT(ISERROR(SEARCH("7 / 10",E33)))</formula>
    </cfRule>
    <cfRule type="containsText" dxfId="1105" priority="1104" operator="containsText" text="10 / 10">
      <formula>NOT(ISERROR(SEARCH("10 / 10",E33)))</formula>
    </cfRule>
    <cfRule type="containsText" dxfId="1104" priority="1105" operator="containsText" text="9 / 10">
      <formula>NOT(ISERROR(SEARCH("9 / 10",E33)))</formula>
    </cfRule>
    <cfRule type="containsText" dxfId="1103" priority="1106" operator="containsText" text="8 / 10">
      <formula>NOT(ISERROR(SEARCH("8 / 10",E33)))</formula>
    </cfRule>
  </conditionalFormatting>
  <conditionalFormatting sqref="C30">
    <cfRule type="containsText" dxfId="1102" priority="1086" operator="containsText" text="0 / 10">
      <formula>NOT(ISERROR(SEARCH("0 / 10",C30)))</formula>
    </cfRule>
    <cfRule type="containsText" dxfId="1101" priority="1087" operator="containsText" text="2 / 10">
      <formula>NOT(ISERROR(SEARCH("2 / 10",C30)))</formula>
    </cfRule>
    <cfRule type="containsText" dxfId="1100" priority="1088" operator="containsText" text="1 / 10">
      <formula>NOT(ISERROR(SEARCH("1 / 10",C30)))</formula>
    </cfRule>
    <cfRule type="containsText" dxfId="1099" priority="1089" operator="containsText" text="7 / 10">
      <formula>NOT(ISERROR(SEARCH("7 / 10",C30)))</formula>
    </cfRule>
    <cfRule type="containsText" dxfId="1098" priority="1090" operator="containsText" text="10 / 10">
      <formula>NOT(ISERROR(SEARCH("10 / 10",C30)))</formula>
    </cfRule>
    <cfRule type="containsText" dxfId="1097" priority="1091" operator="containsText" text="9 / 10">
      <formula>NOT(ISERROR(SEARCH("9 / 10",C30)))</formula>
    </cfRule>
    <cfRule type="containsText" dxfId="1096" priority="1092" operator="containsText" text="8 / 10">
      <formula>NOT(ISERROR(SEARCH("8 / 10",C30)))</formula>
    </cfRule>
  </conditionalFormatting>
  <conditionalFormatting sqref="E30">
    <cfRule type="containsText" dxfId="1095" priority="1072" operator="containsText" text="0 / 10">
      <formula>NOT(ISERROR(SEARCH("0 / 10",E30)))</formula>
    </cfRule>
    <cfRule type="containsText" dxfId="1094" priority="1073" operator="containsText" text="2 / 10">
      <formula>NOT(ISERROR(SEARCH("2 / 10",E30)))</formula>
    </cfRule>
    <cfRule type="containsText" dxfId="1093" priority="1074" operator="containsText" text="1 / 10">
      <formula>NOT(ISERROR(SEARCH("1 / 10",E30)))</formula>
    </cfRule>
    <cfRule type="containsText" dxfId="1092" priority="1075" operator="containsText" text="7 / 10">
      <formula>NOT(ISERROR(SEARCH("7 / 10",E30)))</formula>
    </cfRule>
    <cfRule type="containsText" dxfId="1091" priority="1076" operator="containsText" text="10 / 10">
      <formula>NOT(ISERROR(SEARCH("10 / 10",E30)))</formula>
    </cfRule>
    <cfRule type="containsText" dxfId="1090" priority="1077" operator="containsText" text="9 / 10">
      <formula>NOT(ISERROR(SEARCH("9 / 10",E30)))</formula>
    </cfRule>
    <cfRule type="containsText" dxfId="1089" priority="1078" operator="containsText" text="8 / 10">
      <formula>NOT(ISERROR(SEARCH("8 / 10",E30)))</formula>
    </cfRule>
  </conditionalFormatting>
  <conditionalFormatting sqref="J6">
    <cfRule type="containsText" dxfId="1088" priority="869" operator="containsText" text="0 / 10">
      <formula>NOT(ISERROR(SEARCH("0 / 10",J6)))</formula>
    </cfRule>
    <cfRule type="containsText" dxfId="1087" priority="870" operator="containsText" text="2 / 10">
      <formula>NOT(ISERROR(SEARCH("2 / 10",J6)))</formula>
    </cfRule>
    <cfRule type="containsText" dxfId="1086" priority="871" operator="containsText" text="1 / 10">
      <formula>NOT(ISERROR(SEARCH("1 / 10",J6)))</formula>
    </cfRule>
    <cfRule type="containsText" dxfId="1085" priority="872" operator="containsText" text="7 / 10">
      <formula>NOT(ISERROR(SEARCH("7 / 10",J6)))</formula>
    </cfRule>
    <cfRule type="containsText" dxfId="1084" priority="873" operator="containsText" text="10 / 10">
      <formula>NOT(ISERROR(SEARCH("10 / 10",J6)))</formula>
    </cfRule>
    <cfRule type="containsText" dxfId="1083" priority="874" operator="containsText" text="9 / 10">
      <formula>NOT(ISERROR(SEARCH("9 / 10",J6)))</formula>
    </cfRule>
    <cfRule type="containsText" dxfId="1082" priority="875" operator="containsText" text="8 / 10">
      <formula>NOT(ISERROR(SEARCH("8 / 10",J6)))</formula>
    </cfRule>
  </conditionalFormatting>
  <conditionalFormatting sqref="L6">
    <cfRule type="containsText" dxfId="1081" priority="855" operator="containsText" text="0 / 10">
      <formula>NOT(ISERROR(SEARCH("0 / 10",L6)))</formula>
    </cfRule>
    <cfRule type="containsText" dxfId="1080" priority="856" operator="containsText" text="2 / 10">
      <formula>NOT(ISERROR(SEARCH("2 / 10",L6)))</formula>
    </cfRule>
    <cfRule type="containsText" dxfId="1079" priority="857" operator="containsText" text="1 / 10">
      <formula>NOT(ISERROR(SEARCH("1 / 10",L6)))</formula>
    </cfRule>
    <cfRule type="containsText" dxfId="1078" priority="858" operator="containsText" text="7 / 10">
      <formula>NOT(ISERROR(SEARCH("7 / 10",L6)))</formula>
    </cfRule>
    <cfRule type="containsText" dxfId="1077" priority="859" operator="containsText" text="10 / 10">
      <formula>NOT(ISERROR(SEARCH("10 / 10",L6)))</formula>
    </cfRule>
    <cfRule type="containsText" dxfId="1076" priority="860" operator="containsText" text="9 / 10">
      <formula>NOT(ISERROR(SEARCH("9 / 10",L6)))</formula>
    </cfRule>
    <cfRule type="containsText" dxfId="1075" priority="861" operator="containsText" text="8 / 10">
      <formula>NOT(ISERROR(SEARCH("8 / 10",L6)))</formula>
    </cfRule>
  </conditionalFormatting>
  <conditionalFormatting sqref="L9">
    <cfRule type="containsText" dxfId="1074" priority="883" operator="containsText" text="0 / 10">
      <formula>NOT(ISERROR(SEARCH("0 / 10",L9)))</formula>
    </cfRule>
    <cfRule type="containsText" dxfId="1073" priority="884" operator="containsText" text="2 / 10">
      <formula>NOT(ISERROR(SEARCH("2 / 10",L9)))</formula>
    </cfRule>
    <cfRule type="containsText" dxfId="1072" priority="885" operator="containsText" text="1 / 10">
      <formula>NOT(ISERROR(SEARCH("1 / 10",L9)))</formula>
    </cfRule>
    <cfRule type="containsText" dxfId="1071" priority="886" operator="containsText" text="7 / 10">
      <formula>NOT(ISERROR(SEARCH("7 / 10",L9)))</formula>
    </cfRule>
    <cfRule type="containsText" dxfId="1070" priority="887" operator="containsText" text="10 / 10">
      <formula>NOT(ISERROR(SEARCH("10 / 10",L9)))</formula>
    </cfRule>
    <cfRule type="containsText" dxfId="1069" priority="888" operator="containsText" text="9 / 10">
      <formula>NOT(ISERROR(SEARCH("9 / 10",L9)))</formula>
    </cfRule>
    <cfRule type="containsText" dxfId="1068" priority="889" operator="containsText" text="8 / 10">
      <formula>NOT(ISERROR(SEARCH("8 / 10",L9)))</formula>
    </cfRule>
  </conditionalFormatting>
  <conditionalFormatting sqref="K9">
    <cfRule type="containsText" dxfId="1067" priority="918" operator="containsText" text="0 / 10">
      <formula>NOT(ISERROR(SEARCH("0 / 10",K9)))</formula>
    </cfRule>
    <cfRule type="containsText" dxfId="1066" priority="919" operator="containsText" text="2 / 10">
      <formula>NOT(ISERROR(SEARCH("2 / 10",K9)))</formula>
    </cfRule>
    <cfRule type="containsText" dxfId="1065" priority="920" operator="containsText" text="1 / 10">
      <formula>NOT(ISERROR(SEARCH("1 / 10",K9)))</formula>
    </cfRule>
    <cfRule type="containsText" dxfId="1064" priority="921" operator="containsText" text="7 / 10">
      <formula>NOT(ISERROR(SEARCH("7 / 10",K9)))</formula>
    </cfRule>
    <cfRule type="containsText" dxfId="1063" priority="922" operator="containsText" text="10 / 10">
      <formula>NOT(ISERROR(SEARCH("10 / 10",K9)))</formula>
    </cfRule>
    <cfRule type="containsText" dxfId="1062" priority="923" operator="containsText" text="9 / 10">
      <formula>NOT(ISERROR(SEARCH("9 / 10",K9)))</formula>
    </cfRule>
    <cfRule type="containsText" dxfId="1061" priority="924" operator="containsText" text="8 / 10">
      <formula>NOT(ISERROR(SEARCH("8 / 10",K9)))</formula>
    </cfRule>
  </conditionalFormatting>
  <conditionalFormatting sqref="L9">
    <cfRule type="containsText" dxfId="1060" priority="911" operator="containsText" text="0 / 10">
      <formula>NOT(ISERROR(SEARCH("0 / 10",L9)))</formula>
    </cfRule>
    <cfRule type="containsText" dxfId="1059" priority="912" operator="containsText" text="2 / 10">
      <formula>NOT(ISERROR(SEARCH("2 / 10",L9)))</formula>
    </cfRule>
    <cfRule type="containsText" dxfId="1058" priority="913" operator="containsText" text="1 / 10">
      <formula>NOT(ISERROR(SEARCH("1 / 10",L9)))</formula>
    </cfRule>
    <cfRule type="containsText" dxfId="1057" priority="914" operator="containsText" text="7 / 10">
      <formula>NOT(ISERROR(SEARCH("7 / 10",L9)))</formula>
    </cfRule>
    <cfRule type="containsText" dxfId="1056" priority="915" operator="containsText" text="10 / 10">
      <formula>NOT(ISERROR(SEARCH("10 / 10",L9)))</formula>
    </cfRule>
    <cfRule type="containsText" dxfId="1055" priority="916" operator="containsText" text="9 / 10">
      <formula>NOT(ISERROR(SEARCH("9 / 10",L9)))</formula>
    </cfRule>
    <cfRule type="containsText" dxfId="1054" priority="917" operator="containsText" text="8 / 10">
      <formula>NOT(ISERROR(SEARCH("8 / 10",L9)))</formula>
    </cfRule>
  </conditionalFormatting>
  <conditionalFormatting sqref="G8">
    <cfRule type="containsText" dxfId="1053" priority="1058" operator="containsText" text="0 / 10">
      <formula>NOT(ISERROR(SEARCH("0 / 10",G8)))</formula>
    </cfRule>
    <cfRule type="containsText" dxfId="1052" priority="1059" operator="containsText" text="2 / 10">
      <formula>NOT(ISERROR(SEARCH("2 / 10",G8)))</formula>
    </cfRule>
    <cfRule type="containsText" dxfId="1051" priority="1060" operator="containsText" text="1 / 10">
      <formula>NOT(ISERROR(SEARCH("1 / 10",G8)))</formula>
    </cfRule>
    <cfRule type="containsText" dxfId="1050" priority="1061" operator="containsText" text="7 / 10">
      <formula>NOT(ISERROR(SEARCH("7 / 10",G8)))</formula>
    </cfRule>
    <cfRule type="containsText" dxfId="1049" priority="1062" operator="containsText" text="10 / 10">
      <formula>NOT(ISERROR(SEARCH("10 / 10",G8)))</formula>
    </cfRule>
    <cfRule type="containsText" dxfId="1048" priority="1063" operator="containsText" text="9 / 10">
      <formula>NOT(ISERROR(SEARCH("9 / 10",G8)))</formula>
    </cfRule>
    <cfRule type="containsText" dxfId="1047" priority="1064" operator="containsText" text="8 / 10">
      <formula>NOT(ISERROR(SEARCH("8 / 10",G8)))</formula>
    </cfRule>
  </conditionalFormatting>
  <conditionalFormatting sqref="H8">
    <cfRule type="containsText" dxfId="1046" priority="1051" operator="containsText" text="0 / 10">
      <formula>NOT(ISERROR(SEARCH("0 / 10",H8)))</formula>
    </cfRule>
    <cfRule type="containsText" dxfId="1045" priority="1052" operator="containsText" text="2 / 10">
      <formula>NOT(ISERROR(SEARCH("2 / 10",H8)))</formula>
    </cfRule>
    <cfRule type="containsText" dxfId="1044" priority="1053" operator="containsText" text="1 / 10">
      <formula>NOT(ISERROR(SEARCH("1 / 10",H8)))</formula>
    </cfRule>
    <cfRule type="containsText" dxfId="1043" priority="1054" operator="containsText" text="7 / 10">
      <formula>NOT(ISERROR(SEARCH("7 / 10",H8)))</formula>
    </cfRule>
    <cfRule type="containsText" dxfId="1042" priority="1055" operator="containsText" text="10 / 10">
      <formula>NOT(ISERROR(SEARCH("10 / 10",H8)))</formula>
    </cfRule>
    <cfRule type="containsText" dxfId="1041" priority="1056" operator="containsText" text="9 / 10">
      <formula>NOT(ISERROR(SEARCH("9 / 10",H8)))</formula>
    </cfRule>
    <cfRule type="containsText" dxfId="1040" priority="1057" operator="containsText" text="8 / 10">
      <formula>NOT(ISERROR(SEARCH("8 / 10",H8)))</formula>
    </cfRule>
  </conditionalFormatting>
  <conditionalFormatting sqref="G9">
    <cfRule type="containsText" dxfId="1039" priority="1044" operator="containsText" text="0 / 10">
      <formula>NOT(ISERROR(SEARCH("0 / 10",G9)))</formula>
    </cfRule>
    <cfRule type="containsText" dxfId="1038" priority="1045" operator="containsText" text="2 / 10">
      <formula>NOT(ISERROR(SEARCH("2 / 10",G9)))</formula>
    </cfRule>
    <cfRule type="containsText" dxfId="1037" priority="1046" operator="containsText" text="1 / 10">
      <formula>NOT(ISERROR(SEARCH("1 / 10",G9)))</formula>
    </cfRule>
    <cfRule type="containsText" dxfId="1036" priority="1047" operator="containsText" text="7 / 10">
      <formula>NOT(ISERROR(SEARCH("7 / 10",G9)))</formula>
    </cfRule>
    <cfRule type="containsText" dxfId="1035" priority="1048" operator="containsText" text="10 / 10">
      <formula>NOT(ISERROR(SEARCH("10 / 10",G9)))</formula>
    </cfRule>
    <cfRule type="containsText" dxfId="1034" priority="1049" operator="containsText" text="9 / 10">
      <formula>NOT(ISERROR(SEARCH("9 / 10",G9)))</formula>
    </cfRule>
    <cfRule type="containsText" dxfId="1033" priority="1050" operator="containsText" text="8 / 10">
      <formula>NOT(ISERROR(SEARCH("8 / 10",G9)))</formula>
    </cfRule>
  </conditionalFormatting>
  <conditionalFormatting sqref="H9">
    <cfRule type="containsText" dxfId="1032" priority="1037" operator="containsText" text="0 / 10">
      <formula>NOT(ISERROR(SEARCH("0 / 10",H9)))</formula>
    </cfRule>
    <cfRule type="containsText" dxfId="1031" priority="1038" operator="containsText" text="2 / 10">
      <formula>NOT(ISERROR(SEARCH("2 / 10",H9)))</formula>
    </cfRule>
    <cfRule type="containsText" dxfId="1030" priority="1039" operator="containsText" text="1 / 10">
      <formula>NOT(ISERROR(SEARCH("1 / 10",H9)))</formula>
    </cfRule>
    <cfRule type="containsText" dxfId="1029" priority="1040" operator="containsText" text="7 / 10">
      <formula>NOT(ISERROR(SEARCH("7 / 10",H9)))</formula>
    </cfRule>
    <cfRule type="containsText" dxfId="1028" priority="1041" operator="containsText" text="10 / 10">
      <formula>NOT(ISERROR(SEARCH("10 / 10",H9)))</formula>
    </cfRule>
    <cfRule type="containsText" dxfId="1027" priority="1042" operator="containsText" text="9 / 10">
      <formula>NOT(ISERROR(SEARCH("9 / 10",H9)))</formula>
    </cfRule>
    <cfRule type="containsText" dxfId="1026" priority="1043" operator="containsText" text="8 / 10">
      <formula>NOT(ISERROR(SEARCH("8 / 10",H9)))</formula>
    </cfRule>
  </conditionalFormatting>
  <conditionalFormatting sqref="G8">
    <cfRule type="containsText" dxfId="1025" priority="1030" operator="containsText" text="0 / 10">
      <formula>NOT(ISERROR(SEARCH("0 / 10",G8)))</formula>
    </cfRule>
    <cfRule type="containsText" dxfId="1024" priority="1031" operator="containsText" text="2 / 10">
      <formula>NOT(ISERROR(SEARCH("2 / 10",G8)))</formula>
    </cfRule>
    <cfRule type="containsText" dxfId="1023" priority="1032" operator="containsText" text="1 / 10">
      <formula>NOT(ISERROR(SEARCH("1 / 10",G8)))</formula>
    </cfRule>
    <cfRule type="containsText" dxfId="1022" priority="1033" operator="containsText" text="7 / 10">
      <formula>NOT(ISERROR(SEARCH("7 / 10",G8)))</formula>
    </cfRule>
    <cfRule type="containsText" dxfId="1021" priority="1034" operator="containsText" text="10 / 10">
      <formula>NOT(ISERROR(SEARCH("10 / 10",G8)))</formula>
    </cfRule>
    <cfRule type="containsText" dxfId="1020" priority="1035" operator="containsText" text="9 / 10">
      <formula>NOT(ISERROR(SEARCH("9 / 10",G8)))</formula>
    </cfRule>
    <cfRule type="containsText" dxfId="1019" priority="1036" operator="containsText" text="8 / 10">
      <formula>NOT(ISERROR(SEARCH("8 / 10",G8)))</formula>
    </cfRule>
  </conditionalFormatting>
  <conditionalFormatting sqref="H8">
    <cfRule type="containsText" dxfId="1018" priority="1023" operator="containsText" text="0 / 10">
      <formula>NOT(ISERROR(SEARCH("0 / 10",H8)))</formula>
    </cfRule>
    <cfRule type="containsText" dxfId="1017" priority="1024" operator="containsText" text="2 / 10">
      <formula>NOT(ISERROR(SEARCH("2 / 10",H8)))</formula>
    </cfRule>
    <cfRule type="containsText" dxfId="1016" priority="1025" operator="containsText" text="1 / 10">
      <formula>NOT(ISERROR(SEARCH("1 / 10",H8)))</formula>
    </cfRule>
    <cfRule type="containsText" dxfId="1015" priority="1026" operator="containsText" text="7 / 10">
      <formula>NOT(ISERROR(SEARCH("7 / 10",H8)))</formula>
    </cfRule>
    <cfRule type="containsText" dxfId="1014" priority="1027" operator="containsText" text="10 / 10">
      <formula>NOT(ISERROR(SEARCH("10 / 10",H8)))</formula>
    </cfRule>
    <cfRule type="containsText" dxfId="1013" priority="1028" operator="containsText" text="9 / 10">
      <formula>NOT(ISERROR(SEARCH("9 / 10",H8)))</formula>
    </cfRule>
    <cfRule type="containsText" dxfId="1012" priority="1029" operator="containsText" text="8 / 10">
      <formula>NOT(ISERROR(SEARCH("8 / 10",H8)))</formula>
    </cfRule>
  </conditionalFormatting>
  <conditionalFormatting sqref="G9">
    <cfRule type="containsText" dxfId="1011" priority="1016" operator="containsText" text="0 / 10">
      <formula>NOT(ISERROR(SEARCH("0 / 10",G9)))</formula>
    </cfRule>
    <cfRule type="containsText" dxfId="1010" priority="1017" operator="containsText" text="2 / 10">
      <formula>NOT(ISERROR(SEARCH("2 / 10",G9)))</formula>
    </cfRule>
    <cfRule type="containsText" dxfId="1009" priority="1018" operator="containsText" text="1 / 10">
      <formula>NOT(ISERROR(SEARCH("1 / 10",G9)))</formula>
    </cfRule>
    <cfRule type="containsText" dxfId="1008" priority="1019" operator="containsText" text="7 / 10">
      <formula>NOT(ISERROR(SEARCH("7 / 10",G9)))</formula>
    </cfRule>
    <cfRule type="containsText" dxfId="1007" priority="1020" operator="containsText" text="10 / 10">
      <formula>NOT(ISERROR(SEARCH("10 / 10",G9)))</formula>
    </cfRule>
    <cfRule type="containsText" dxfId="1006" priority="1021" operator="containsText" text="9 / 10">
      <formula>NOT(ISERROR(SEARCH("9 / 10",G9)))</formula>
    </cfRule>
    <cfRule type="containsText" dxfId="1005" priority="1022" operator="containsText" text="8 / 10">
      <formula>NOT(ISERROR(SEARCH("8 / 10",G9)))</formula>
    </cfRule>
  </conditionalFormatting>
  <conditionalFormatting sqref="H9">
    <cfRule type="containsText" dxfId="1004" priority="1009" operator="containsText" text="0 / 10">
      <formula>NOT(ISERROR(SEARCH("0 / 10",H9)))</formula>
    </cfRule>
    <cfRule type="containsText" dxfId="1003" priority="1010" operator="containsText" text="2 / 10">
      <formula>NOT(ISERROR(SEARCH("2 / 10",H9)))</formula>
    </cfRule>
    <cfRule type="containsText" dxfId="1002" priority="1011" operator="containsText" text="1 / 10">
      <formula>NOT(ISERROR(SEARCH("1 / 10",H9)))</formula>
    </cfRule>
    <cfRule type="containsText" dxfId="1001" priority="1012" operator="containsText" text="7 / 10">
      <formula>NOT(ISERROR(SEARCH("7 / 10",H9)))</formula>
    </cfRule>
    <cfRule type="containsText" dxfId="1000" priority="1013" operator="containsText" text="10 / 10">
      <formula>NOT(ISERROR(SEARCH("10 / 10",H9)))</formula>
    </cfRule>
    <cfRule type="containsText" dxfId="999" priority="1014" operator="containsText" text="9 / 10">
      <formula>NOT(ISERROR(SEARCH("9 / 10",H9)))</formula>
    </cfRule>
    <cfRule type="containsText" dxfId="998" priority="1015" operator="containsText" text="8 / 10">
      <formula>NOT(ISERROR(SEARCH("8 / 10",H9)))</formula>
    </cfRule>
  </conditionalFormatting>
  <conditionalFormatting sqref="G10">
    <cfRule type="containsText" dxfId="997" priority="1002" operator="containsText" text="0 / 10">
      <formula>NOT(ISERROR(SEARCH("0 / 10",G10)))</formula>
    </cfRule>
    <cfRule type="containsText" dxfId="996" priority="1003" operator="containsText" text="2 / 10">
      <formula>NOT(ISERROR(SEARCH("2 / 10",G10)))</formula>
    </cfRule>
    <cfRule type="containsText" dxfId="995" priority="1004" operator="containsText" text="1 / 10">
      <formula>NOT(ISERROR(SEARCH("1 / 10",G10)))</formula>
    </cfRule>
    <cfRule type="containsText" dxfId="994" priority="1005" operator="containsText" text="7 / 10">
      <formula>NOT(ISERROR(SEARCH("7 / 10",G10)))</formula>
    </cfRule>
    <cfRule type="containsText" dxfId="993" priority="1006" operator="containsText" text="10 / 10">
      <formula>NOT(ISERROR(SEARCH("10 / 10",G10)))</formula>
    </cfRule>
    <cfRule type="containsText" dxfId="992" priority="1007" operator="containsText" text="9 / 10">
      <formula>NOT(ISERROR(SEARCH("9 / 10",G10)))</formula>
    </cfRule>
    <cfRule type="containsText" dxfId="991" priority="1008" operator="containsText" text="8 / 10">
      <formula>NOT(ISERROR(SEARCH("8 / 10",G10)))</formula>
    </cfRule>
  </conditionalFormatting>
  <conditionalFormatting sqref="H10">
    <cfRule type="containsText" dxfId="990" priority="995" operator="containsText" text="0 / 10">
      <formula>NOT(ISERROR(SEARCH("0 / 10",H10)))</formula>
    </cfRule>
    <cfRule type="containsText" dxfId="989" priority="996" operator="containsText" text="2 / 10">
      <formula>NOT(ISERROR(SEARCH("2 / 10",H10)))</formula>
    </cfRule>
    <cfRule type="containsText" dxfId="988" priority="997" operator="containsText" text="1 / 10">
      <formula>NOT(ISERROR(SEARCH("1 / 10",H10)))</formula>
    </cfRule>
    <cfRule type="containsText" dxfId="987" priority="998" operator="containsText" text="7 / 10">
      <formula>NOT(ISERROR(SEARCH("7 / 10",H10)))</formula>
    </cfRule>
    <cfRule type="containsText" dxfId="986" priority="999" operator="containsText" text="10 / 10">
      <formula>NOT(ISERROR(SEARCH("10 / 10",H10)))</formula>
    </cfRule>
    <cfRule type="containsText" dxfId="985" priority="1000" operator="containsText" text="9 / 10">
      <formula>NOT(ISERROR(SEARCH("9 / 10",H10)))</formula>
    </cfRule>
    <cfRule type="containsText" dxfId="984" priority="1001" operator="containsText" text="8 / 10">
      <formula>NOT(ISERROR(SEARCH("8 / 10",H10)))</formula>
    </cfRule>
  </conditionalFormatting>
  <conditionalFormatting sqref="I8">
    <cfRule type="containsText" dxfId="983" priority="988" operator="containsText" text="0 / 10">
      <formula>NOT(ISERROR(SEARCH("0 / 10",I8)))</formula>
    </cfRule>
    <cfRule type="containsText" dxfId="982" priority="989" operator="containsText" text="2 / 10">
      <formula>NOT(ISERROR(SEARCH("2 / 10",I8)))</formula>
    </cfRule>
    <cfRule type="containsText" dxfId="981" priority="990" operator="containsText" text="1 / 10">
      <formula>NOT(ISERROR(SEARCH("1 / 10",I8)))</formula>
    </cfRule>
    <cfRule type="containsText" dxfId="980" priority="991" operator="containsText" text="7 / 10">
      <formula>NOT(ISERROR(SEARCH("7 / 10",I8)))</formula>
    </cfRule>
    <cfRule type="containsText" dxfId="979" priority="992" operator="containsText" text="10 / 10">
      <formula>NOT(ISERROR(SEARCH("10 / 10",I8)))</formula>
    </cfRule>
    <cfRule type="containsText" dxfId="978" priority="993" operator="containsText" text="9 / 10">
      <formula>NOT(ISERROR(SEARCH("9 / 10",I8)))</formula>
    </cfRule>
    <cfRule type="containsText" dxfId="977" priority="994" operator="containsText" text="8 / 10">
      <formula>NOT(ISERROR(SEARCH("8 / 10",I8)))</formula>
    </cfRule>
  </conditionalFormatting>
  <conditionalFormatting sqref="J8">
    <cfRule type="containsText" dxfId="976" priority="981" operator="containsText" text="0 / 10">
      <formula>NOT(ISERROR(SEARCH("0 / 10",J8)))</formula>
    </cfRule>
    <cfRule type="containsText" dxfId="975" priority="982" operator="containsText" text="2 / 10">
      <formula>NOT(ISERROR(SEARCH("2 / 10",J8)))</formula>
    </cfRule>
    <cfRule type="containsText" dxfId="974" priority="983" operator="containsText" text="1 / 10">
      <formula>NOT(ISERROR(SEARCH("1 / 10",J8)))</formula>
    </cfRule>
    <cfRule type="containsText" dxfId="973" priority="984" operator="containsText" text="7 / 10">
      <formula>NOT(ISERROR(SEARCH("7 / 10",J8)))</formula>
    </cfRule>
    <cfRule type="containsText" dxfId="972" priority="985" operator="containsText" text="10 / 10">
      <formula>NOT(ISERROR(SEARCH("10 / 10",J8)))</formula>
    </cfRule>
    <cfRule type="containsText" dxfId="971" priority="986" operator="containsText" text="9 / 10">
      <formula>NOT(ISERROR(SEARCH("9 / 10",J8)))</formula>
    </cfRule>
    <cfRule type="containsText" dxfId="970" priority="987" operator="containsText" text="8 / 10">
      <formula>NOT(ISERROR(SEARCH("8 / 10",J8)))</formula>
    </cfRule>
  </conditionalFormatting>
  <conditionalFormatting sqref="I9">
    <cfRule type="containsText" dxfId="969" priority="974" operator="containsText" text="0 / 10">
      <formula>NOT(ISERROR(SEARCH("0 / 10",I9)))</formula>
    </cfRule>
    <cfRule type="containsText" dxfId="968" priority="975" operator="containsText" text="2 / 10">
      <formula>NOT(ISERROR(SEARCH("2 / 10",I9)))</formula>
    </cfRule>
    <cfRule type="containsText" dxfId="967" priority="976" operator="containsText" text="1 / 10">
      <formula>NOT(ISERROR(SEARCH("1 / 10",I9)))</formula>
    </cfRule>
    <cfRule type="containsText" dxfId="966" priority="977" operator="containsText" text="7 / 10">
      <formula>NOT(ISERROR(SEARCH("7 / 10",I9)))</formula>
    </cfRule>
    <cfRule type="containsText" dxfId="965" priority="978" operator="containsText" text="10 / 10">
      <formula>NOT(ISERROR(SEARCH("10 / 10",I9)))</formula>
    </cfRule>
    <cfRule type="containsText" dxfId="964" priority="979" operator="containsText" text="9 / 10">
      <formula>NOT(ISERROR(SEARCH("9 / 10",I9)))</formula>
    </cfRule>
    <cfRule type="containsText" dxfId="963" priority="980" operator="containsText" text="8 / 10">
      <formula>NOT(ISERROR(SEARCH("8 / 10",I9)))</formula>
    </cfRule>
  </conditionalFormatting>
  <conditionalFormatting sqref="J9">
    <cfRule type="containsText" dxfId="962" priority="967" operator="containsText" text="0 / 10">
      <formula>NOT(ISERROR(SEARCH("0 / 10",J9)))</formula>
    </cfRule>
    <cfRule type="containsText" dxfId="961" priority="968" operator="containsText" text="2 / 10">
      <formula>NOT(ISERROR(SEARCH("2 / 10",J9)))</formula>
    </cfRule>
    <cfRule type="containsText" dxfId="960" priority="969" operator="containsText" text="1 / 10">
      <formula>NOT(ISERROR(SEARCH("1 / 10",J9)))</formula>
    </cfRule>
    <cfRule type="containsText" dxfId="959" priority="970" operator="containsText" text="7 / 10">
      <formula>NOT(ISERROR(SEARCH("7 / 10",J9)))</formula>
    </cfRule>
    <cfRule type="containsText" dxfId="958" priority="971" operator="containsText" text="10 / 10">
      <formula>NOT(ISERROR(SEARCH("10 / 10",J9)))</formula>
    </cfRule>
    <cfRule type="containsText" dxfId="957" priority="972" operator="containsText" text="9 / 10">
      <formula>NOT(ISERROR(SEARCH("9 / 10",J9)))</formula>
    </cfRule>
    <cfRule type="containsText" dxfId="956" priority="973" operator="containsText" text="8 / 10">
      <formula>NOT(ISERROR(SEARCH("8 / 10",J9)))</formula>
    </cfRule>
  </conditionalFormatting>
  <conditionalFormatting sqref="I8">
    <cfRule type="containsText" dxfId="955" priority="960" operator="containsText" text="0 / 10">
      <formula>NOT(ISERROR(SEARCH("0 / 10",I8)))</formula>
    </cfRule>
    <cfRule type="containsText" dxfId="954" priority="961" operator="containsText" text="2 / 10">
      <formula>NOT(ISERROR(SEARCH("2 / 10",I8)))</formula>
    </cfRule>
    <cfRule type="containsText" dxfId="953" priority="962" operator="containsText" text="1 / 10">
      <formula>NOT(ISERROR(SEARCH("1 / 10",I8)))</formula>
    </cfRule>
    <cfRule type="containsText" dxfId="952" priority="963" operator="containsText" text="7 / 10">
      <formula>NOT(ISERROR(SEARCH("7 / 10",I8)))</formula>
    </cfRule>
    <cfRule type="containsText" dxfId="951" priority="964" operator="containsText" text="10 / 10">
      <formula>NOT(ISERROR(SEARCH("10 / 10",I8)))</formula>
    </cfRule>
    <cfRule type="containsText" dxfId="950" priority="965" operator="containsText" text="9 / 10">
      <formula>NOT(ISERROR(SEARCH("9 / 10",I8)))</formula>
    </cfRule>
    <cfRule type="containsText" dxfId="949" priority="966" operator="containsText" text="8 / 10">
      <formula>NOT(ISERROR(SEARCH("8 / 10",I8)))</formula>
    </cfRule>
  </conditionalFormatting>
  <conditionalFormatting sqref="J8">
    <cfRule type="containsText" dxfId="948" priority="953" operator="containsText" text="0 / 10">
      <formula>NOT(ISERROR(SEARCH("0 / 10",J8)))</formula>
    </cfRule>
    <cfRule type="containsText" dxfId="947" priority="954" operator="containsText" text="2 / 10">
      <formula>NOT(ISERROR(SEARCH("2 / 10",J8)))</formula>
    </cfRule>
    <cfRule type="containsText" dxfId="946" priority="955" operator="containsText" text="1 / 10">
      <formula>NOT(ISERROR(SEARCH("1 / 10",J8)))</formula>
    </cfRule>
    <cfRule type="containsText" dxfId="945" priority="956" operator="containsText" text="7 / 10">
      <formula>NOT(ISERROR(SEARCH("7 / 10",J8)))</formula>
    </cfRule>
    <cfRule type="containsText" dxfId="944" priority="957" operator="containsText" text="10 / 10">
      <formula>NOT(ISERROR(SEARCH("10 / 10",J8)))</formula>
    </cfRule>
    <cfRule type="containsText" dxfId="943" priority="958" operator="containsText" text="9 / 10">
      <formula>NOT(ISERROR(SEARCH("9 / 10",J8)))</formula>
    </cfRule>
    <cfRule type="containsText" dxfId="942" priority="959" operator="containsText" text="8 / 10">
      <formula>NOT(ISERROR(SEARCH("8 / 10",J8)))</formula>
    </cfRule>
  </conditionalFormatting>
  <conditionalFormatting sqref="I9">
    <cfRule type="containsText" dxfId="941" priority="946" operator="containsText" text="0 / 10">
      <formula>NOT(ISERROR(SEARCH("0 / 10",I9)))</formula>
    </cfRule>
    <cfRule type="containsText" dxfId="940" priority="947" operator="containsText" text="2 / 10">
      <formula>NOT(ISERROR(SEARCH("2 / 10",I9)))</formula>
    </cfRule>
    <cfRule type="containsText" dxfId="939" priority="948" operator="containsText" text="1 / 10">
      <formula>NOT(ISERROR(SEARCH("1 / 10",I9)))</formula>
    </cfRule>
    <cfRule type="containsText" dxfId="938" priority="949" operator="containsText" text="7 / 10">
      <formula>NOT(ISERROR(SEARCH("7 / 10",I9)))</formula>
    </cfRule>
    <cfRule type="containsText" dxfId="937" priority="950" operator="containsText" text="10 / 10">
      <formula>NOT(ISERROR(SEARCH("10 / 10",I9)))</formula>
    </cfRule>
    <cfRule type="containsText" dxfId="936" priority="951" operator="containsText" text="9 / 10">
      <formula>NOT(ISERROR(SEARCH("9 / 10",I9)))</formula>
    </cfRule>
    <cfRule type="containsText" dxfId="935" priority="952" operator="containsText" text="8 / 10">
      <formula>NOT(ISERROR(SEARCH("8 / 10",I9)))</formula>
    </cfRule>
  </conditionalFormatting>
  <conditionalFormatting sqref="J9">
    <cfRule type="containsText" dxfId="934" priority="939" operator="containsText" text="0 / 10">
      <formula>NOT(ISERROR(SEARCH("0 / 10",J9)))</formula>
    </cfRule>
    <cfRule type="containsText" dxfId="933" priority="940" operator="containsText" text="2 / 10">
      <formula>NOT(ISERROR(SEARCH("2 / 10",J9)))</formula>
    </cfRule>
    <cfRule type="containsText" dxfId="932" priority="941" operator="containsText" text="1 / 10">
      <formula>NOT(ISERROR(SEARCH("1 / 10",J9)))</formula>
    </cfRule>
    <cfRule type="containsText" dxfId="931" priority="942" operator="containsText" text="7 / 10">
      <formula>NOT(ISERROR(SEARCH("7 / 10",J9)))</formula>
    </cfRule>
    <cfRule type="containsText" dxfId="930" priority="943" operator="containsText" text="10 / 10">
      <formula>NOT(ISERROR(SEARCH("10 / 10",J9)))</formula>
    </cfRule>
    <cfRule type="containsText" dxfId="929" priority="944" operator="containsText" text="9 / 10">
      <formula>NOT(ISERROR(SEARCH("9 / 10",J9)))</formula>
    </cfRule>
    <cfRule type="containsText" dxfId="928" priority="945" operator="containsText" text="8 / 10">
      <formula>NOT(ISERROR(SEARCH("8 / 10",J9)))</formula>
    </cfRule>
  </conditionalFormatting>
  <conditionalFormatting sqref="K8">
    <cfRule type="containsText" dxfId="927" priority="932" operator="containsText" text="0 / 10">
      <formula>NOT(ISERROR(SEARCH("0 / 10",K8)))</formula>
    </cfRule>
    <cfRule type="containsText" dxfId="926" priority="933" operator="containsText" text="2 / 10">
      <formula>NOT(ISERROR(SEARCH("2 / 10",K8)))</formula>
    </cfRule>
    <cfRule type="containsText" dxfId="925" priority="934" operator="containsText" text="1 / 10">
      <formula>NOT(ISERROR(SEARCH("1 / 10",K8)))</formula>
    </cfRule>
    <cfRule type="containsText" dxfId="924" priority="935" operator="containsText" text="7 / 10">
      <formula>NOT(ISERROR(SEARCH("7 / 10",K8)))</formula>
    </cfRule>
    <cfRule type="containsText" dxfId="923" priority="936" operator="containsText" text="10 / 10">
      <formula>NOT(ISERROR(SEARCH("10 / 10",K8)))</formula>
    </cfRule>
    <cfRule type="containsText" dxfId="922" priority="937" operator="containsText" text="9 / 10">
      <formula>NOT(ISERROR(SEARCH("9 / 10",K8)))</formula>
    </cfRule>
    <cfRule type="containsText" dxfId="921" priority="938" operator="containsText" text="8 / 10">
      <formula>NOT(ISERROR(SEARCH("8 / 10",K8)))</formula>
    </cfRule>
  </conditionalFormatting>
  <conditionalFormatting sqref="L8">
    <cfRule type="containsText" dxfId="920" priority="925" operator="containsText" text="0 / 10">
      <formula>NOT(ISERROR(SEARCH("0 / 10",L8)))</formula>
    </cfRule>
    <cfRule type="containsText" dxfId="919" priority="926" operator="containsText" text="2 / 10">
      <formula>NOT(ISERROR(SEARCH("2 / 10",L8)))</formula>
    </cfRule>
    <cfRule type="containsText" dxfId="918" priority="927" operator="containsText" text="1 / 10">
      <formula>NOT(ISERROR(SEARCH("1 / 10",L8)))</formula>
    </cfRule>
    <cfRule type="containsText" dxfId="917" priority="928" operator="containsText" text="7 / 10">
      <formula>NOT(ISERROR(SEARCH("7 / 10",L8)))</formula>
    </cfRule>
    <cfRule type="containsText" dxfId="916" priority="929" operator="containsText" text="10 / 10">
      <formula>NOT(ISERROR(SEARCH("10 / 10",L8)))</formula>
    </cfRule>
    <cfRule type="containsText" dxfId="915" priority="930" operator="containsText" text="9 / 10">
      <formula>NOT(ISERROR(SEARCH("9 / 10",L8)))</formula>
    </cfRule>
    <cfRule type="containsText" dxfId="914" priority="931" operator="containsText" text="8 / 10">
      <formula>NOT(ISERROR(SEARCH("8 / 10",L8)))</formula>
    </cfRule>
  </conditionalFormatting>
  <conditionalFormatting sqref="K8">
    <cfRule type="containsText" dxfId="913" priority="904" operator="containsText" text="0 / 10">
      <formula>NOT(ISERROR(SEARCH("0 / 10",K8)))</formula>
    </cfRule>
    <cfRule type="containsText" dxfId="912" priority="905" operator="containsText" text="2 / 10">
      <formula>NOT(ISERROR(SEARCH("2 / 10",K8)))</formula>
    </cfRule>
    <cfRule type="containsText" dxfId="911" priority="906" operator="containsText" text="1 / 10">
      <formula>NOT(ISERROR(SEARCH("1 / 10",K8)))</formula>
    </cfRule>
    <cfRule type="containsText" dxfId="910" priority="907" operator="containsText" text="7 / 10">
      <formula>NOT(ISERROR(SEARCH("7 / 10",K8)))</formula>
    </cfRule>
    <cfRule type="containsText" dxfId="909" priority="908" operator="containsText" text="10 / 10">
      <formula>NOT(ISERROR(SEARCH("10 / 10",K8)))</formula>
    </cfRule>
    <cfRule type="containsText" dxfId="908" priority="909" operator="containsText" text="9 / 10">
      <formula>NOT(ISERROR(SEARCH("9 / 10",K8)))</formula>
    </cfRule>
    <cfRule type="containsText" dxfId="907" priority="910" operator="containsText" text="8 / 10">
      <formula>NOT(ISERROR(SEARCH("8 / 10",K8)))</formula>
    </cfRule>
  </conditionalFormatting>
  <conditionalFormatting sqref="L8">
    <cfRule type="containsText" dxfId="906" priority="897" operator="containsText" text="0 / 10">
      <formula>NOT(ISERROR(SEARCH("0 / 10",L8)))</formula>
    </cfRule>
    <cfRule type="containsText" dxfId="905" priority="898" operator="containsText" text="2 / 10">
      <formula>NOT(ISERROR(SEARCH("2 / 10",L8)))</formula>
    </cfRule>
    <cfRule type="containsText" dxfId="904" priority="899" operator="containsText" text="1 / 10">
      <formula>NOT(ISERROR(SEARCH("1 / 10",L8)))</formula>
    </cfRule>
    <cfRule type="containsText" dxfId="903" priority="900" operator="containsText" text="7 / 10">
      <formula>NOT(ISERROR(SEARCH("7 / 10",L8)))</formula>
    </cfRule>
    <cfRule type="containsText" dxfId="902" priority="901" operator="containsText" text="10 / 10">
      <formula>NOT(ISERROR(SEARCH("10 / 10",L8)))</formula>
    </cfRule>
    <cfRule type="containsText" dxfId="901" priority="902" operator="containsText" text="9 / 10">
      <formula>NOT(ISERROR(SEARCH("9 / 10",L8)))</formula>
    </cfRule>
    <cfRule type="containsText" dxfId="900" priority="903" operator="containsText" text="8 / 10">
      <formula>NOT(ISERROR(SEARCH("8 / 10",L8)))</formula>
    </cfRule>
  </conditionalFormatting>
  <conditionalFormatting sqref="K9">
    <cfRule type="containsText" dxfId="899" priority="890" operator="containsText" text="0 / 10">
      <formula>NOT(ISERROR(SEARCH("0 / 10",K9)))</formula>
    </cfRule>
    <cfRule type="containsText" dxfId="898" priority="891" operator="containsText" text="2 / 10">
      <formula>NOT(ISERROR(SEARCH("2 / 10",K9)))</formula>
    </cfRule>
    <cfRule type="containsText" dxfId="897" priority="892" operator="containsText" text="1 / 10">
      <formula>NOT(ISERROR(SEARCH("1 / 10",K9)))</formula>
    </cfRule>
    <cfRule type="containsText" dxfId="896" priority="893" operator="containsText" text="7 / 10">
      <formula>NOT(ISERROR(SEARCH("7 / 10",K9)))</formula>
    </cfRule>
    <cfRule type="containsText" dxfId="895" priority="894" operator="containsText" text="10 / 10">
      <formula>NOT(ISERROR(SEARCH("10 / 10",K9)))</formula>
    </cfRule>
    <cfRule type="containsText" dxfId="894" priority="895" operator="containsText" text="9 / 10">
      <formula>NOT(ISERROR(SEARCH("9 / 10",K9)))</formula>
    </cfRule>
    <cfRule type="containsText" dxfId="893" priority="896" operator="containsText" text="8 / 10">
      <formula>NOT(ISERROR(SEARCH("8 / 10",K9)))</formula>
    </cfRule>
  </conditionalFormatting>
  <conditionalFormatting sqref="I6">
    <cfRule type="containsText" dxfId="892" priority="876" operator="containsText" text="0 / 10">
      <formula>NOT(ISERROR(SEARCH("0 / 10",I6)))</formula>
    </cfRule>
    <cfRule type="containsText" dxfId="891" priority="877" operator="containsText" text="2 / 10">
      <formula>NOT(ISERROR(SEARCH("2 / 10",I6)))</formula>
    </cfRule>
    <cfRule type="containsText" dxfId="890" priority="878" operator="containsText" text="1 / 10">
      <formula>NOT(ISERROR(SEARCH("1 / 10",I6)))</formula>
    </cfRule>
    <cfRule type="containsText" dxfId="889" priority="879" operator="containsText" text="7 / 10">
      <formula>NOT(ISERROR(SEARCH("7 / 10",I6)))</formula>
    </cfRule>
    <cfRule type="containsText" dxfId="888" priority="880" operator="containsText" text="10 / 10">
      <formula>NOT(ISERROR(SEARCH("10 / 10",I6)))</formula>
    </cfRule>
    <cfRule type="containsText" dxfId="887" priority="881" operator="containsText" text="9 / 10">
      <formula>NOT(ISERROR(SEARCH("9 / 10",I6)))</formula>
    </cfRule>
    <cfRule type="containsText" dxfId="886" priority="882" operator="containsText" text="8 / 10">
      <formula>NOT(ISERROR(SEARCH("8 / 10",I6)))</formula>
    </cfRule>
  </conditionalFormatting>
  <conditionalFormatting sqref="K6">
    <cfRule type="containsText" dxfId="885" priority="862" operator="containsText" text="0 / 10">
      <formula>NOT(ISERROR(SEARCH("0 / 10",K6)))</formula>
    </cfRule>
    <cfRule type="containsText" dxfId="884" priority="863" operator="containsText" text="2 / 10">
      <formula>NOT(ISERROR(SEARCH("2 / 10",K6)))</formula>
    </cfRule>
    <cfRule type="containsText" dxfId="883" priority="864" operator="containsText" text="1 / 10">
      <formula>NOT(ISERROR(SEARCH("1 / 10",K6)))</formula>
    </cfRule>
    <cfRule type="containsText" dxfId="882" priority="865" operator="containsText" text="7 / 10">
      <formula>NOT(ISERROR(SEARCH("7 / 10",K6)))</formula>
    </cfRule>
    <cfRule type="containsText" dxfId="881" priority="866" operator="containsText" text="10 / 10">
      <formula>NOT(ISERROR(SEARCH("10 / 10",K6)))</formula>
    </cfRule>
    <cfRule type="containsText" dxfId="880" priority="867" operator="containsText" text="9 / 10">
      <formula>NOT(ISERROR(SEARCH("9 / 10",K6)))</formula>
    </cfRule>
    <cfRule type="containsText" dxfId="879" priority="868" operator="containsText" text="8 / 10">
      <formula>NOT(ISERROR(SEARCH("8 / 10",K6)))</formula>
    </cfRule>
  </conditionalFormatting>
  <conditionalFormatting sqref="J14">
    <cfRule type="containsText" dxfId="878" priority="659" operator="containsText" text="0 / 10">
      <formula>NOT(ISERROR(SEARCH("0 / 10",J14)))</formula>
    </cfRule>
    <cfRule type="containsText" dxfId="877" priority="660" operator="containsText" text="2 / 10">
      <formula>NOT(ISERROR(SEARCH("2 / 10",J14)))</formula>
    </cfRule>
    <cfRule type="containsText" dxfId="876" priority="661" operator="containsText" text="1 / 10">
      <formula>NOT(ISERROR(SEARCH("1 / 10",J14)))</formula>
    </cfRule>
    <cfRule type="containsText" dxfId="875" priority="662" operator="containsText" text="7 / 10">
      <formula>NOT(ISERROR(SEARCH("7 / 10",J14)))</formula>
    </cfRule>
    <cfRule type="containsText" dxfId="874" priority="663" operator="containsText" text="10 / 10">
      <formula>NOT(ISERROR(SEARCH("10 / 10",J14)))</formula>
    </cfRule>
    <cfRule type="containsText" dxfId="873" priority="664" operator="containsText" text="9 / 10">
      <formula>NOT(ISERROR(SEARCH("9 / 10",J14)))</formula>
    </cfRule>
    <cfRule type="containsText" dxfId="872" priority="665" operator="containsText" text="8 / 10">
      <formula>NOT(ISERROR(SEARCH("8 / 10",J14)))</formula>
    </cfRule>
  </conditionalFormatting>
  <conditionalFormatting sqref="L14">
    <cfRule type="containsText" dxfId="871" priority="645" operator="containsText" text="0 / 10">
      <formula>NOT(ISERROR(SEARCH("0 / 10",L14)))</formula>
    </cfRule>
    <cfRule type="containsText" dxfId="870" priority="646" operator="containsText" text="2 / 10">
      <formula>NOT(ISERROR(SEARCH("2 / 10",L14)))</formula>
    </cfRule>
    <cfRule type="containsText" dxfId="869" priority="647" operator="containsText" text="1 / 10">
      <formula>NOT(ISERROR(SEARCH("1 / 10",L14)))</formula>
    </cfRule>
    <cfRule type="containsText" dxfId="868" priority="648" operator="containsText" text="7 / 10">
      <formula>NOT(ISERROR(SEARCH("7 / 10",L14)))</formula>
    </cfRule>
    <cfRule type="containsText" dxfId="867" priority="649" operator="containsText" text="10 / 10">
      <formula>NOT(ISERROR(SEARCH("10 / 10",L14)))</formula>
    </cfRule>
    <cfRule type="containsText" dxfId="866" priority="650" operator="containsText" text="9 / 10">
      <formula>NOT(ISERROR(SEARCH("9 / 10",L14)))</formula>
    </cfRule>
    <cfRule type="containsText" dxfId="865" priority="651" operator="containsText" text="8 / 10">
      <formula>NOT(ISERROR(SEARCH("8 / 10",L14)))</formula>
    </cfRule>
  </conditionalFormatting>
  <conditionalFormatting sqref="L17">
    <cfRule type="containsText" dxfId="864" priority="673" operator="containsText" text="0 / 10">
      <formula>NOT(ISERROR(SEARCH("0 / 10",L17)))</formula>
    </cfRule>
    <cfRule type="containsText" dxfId="863" priority="674" operator="containsText" text="2 / 10">
      <formula>NOT(ISERROR(SEARCH("2 / 10",L17)))</formula>
    </cfRule>
    <cfRule type="containsText" dxfId="862" priority="675" operator="containsText" text="1 / 10">
      <formula>NOT(ISERROR(SEARCH("1 / 10",L17)))</formula>
    </cfRule>
    <cfRule type="containsText" dxfId="861" priority="676" operator="containsText" text="7 / 10">
      <formula>NOT(ISERROR(SEARCH("7 / 10",L17)))</formula>
    </cfRule>
    <cfRule type="containsText" dxfId="860" priority="677" operator="containsText" text="10 / 10">
      <formula>NOT(ISERROR(SEARCH("10 / 10",L17)))</formula>
    </cfRule>
    <cfRule type="containsText" dxfId="859" priority="678" operator="containsText" text="9 / 10">
      <formula>NOT(ISERROR(SEARCH("9 / 10",L17)))</formula>
    </cfRule>
    <cfRule type="containsText" dxfId="858" priority="679" operator="containsText" text="8 / 10">
      <formula>NOT(ISERROR(SEARCH("8 / 10",L17)))</formula>
    </cfRule>
  </conditionalFormatting>
  <conditionalFormatting sqref="K17">
    <cfRule type="containsText" dxfId="857" priority="708" operator="containsText" text="0 / 10">
      <formula>NOT(ISERROR(SEARCH("0 / 10",K17)))</formula>
    </cfRule>
    <cfRule type="containsText" dxfId="856" priority="709" operator="containsText" text="2 / 10">
      <formula>NOT(ISERROR(SEARCH("2 / 10",K17)))</formula>
    </cfRule>
    <cfRule type="containsText" dxfId="855" priority="710" operator="containsText" text="1 / 10">
      <formula>NOT(ISERROR(SEARCH("1 / 10",K17)))</formula>
    </cfRule>
    <cfRule type="containsText" dxfId="854" priority="711" operator="containsText" text="7 / 10">
      <formula>NOT(ISERROR(SEARCH("7 / 10",K17)))</formula>
    </cfRule>
    <cfRule type="containsText" dxfId="853" priority="712" operator="containsText" text="10 / 10">
      <formula>NOT(ISERROR(SEARCH("10 / 10",K17)))</formula>
    </cfRule>
    <cfRule type="containsText" dxfId="852" priority="713" operator="containsText" text="9 / 10">
      <formula>NOT(ISERROR(SEARCH("9 / 10",K17)))</formula>
    </cfRule>
    <cfRule type="containsText" dxfId="851" priority="714" operator="containsText" text="8 / 10">
      <formula>NOT(ISERROR(SEARCH("8 / 10",K17)))</formula>
    </cfRule>
  </conditionalFormatting>
  <conditionalFormatting sqref="L17">
    <cfRule type="containsText" dxfId="850" priority="701" operator="containsText" text="0 / 10">
      <formula>NOT(ISERROR(SEARCH("0 / 10",L17)))</formula>
    </cfRule>
    <cfRule type="containsText" dxfId="849" priority="702" operator="containsText" text="2 / 10">
      <formula>NOT(ISERROR(SEARCH("2 / 10",L17)))</formula>
    </cfRule>
    <cfRule type="containsText" dxfId="848" priority="703" operator="containsText" text="1 / 10">
      <formula>NOT(ISERROR(SEARCH("1 / 10",L17)))</formula>
    </cfRule>
    <cfRule type="containsText" dxfId="847" priority="704" operator="containsText" text="7 / 10">
      <formula>NOT(ISERROR(SEARCH("7 / 10",L17)))</formula>
    </cfRule>
    <cfRule type="containsText" dxfId="846" priority="705" operator="containsText" text="10 / 10">
      <formula>NOT(ISERROR(SEARCH("10 / 10",L17)))</formula>
    </cfRule>
    <cfRule type="containsText" dxfId="845" priority="706" operator="containsText" text="9 / 10">
      <formula>NOT(ISERROR(SEARCH("9 / 10",L17)))</formula>
    </cfRule>
    <cfRule type="containsText" dxfId="844" priority="707" operator="containsText" text="8 / 10">
      <formula>NOT(ISERROR(SEARCH("8 / 10",L17)))</formula>
    </cfRule>
  </conditionalFormatting>
  <conditionalFormatting sqref="G16">
    <cfRule type="containsText" dxfId="843" priority="848" operator="containsText" text="0 / 10">
      <formula>NOT(ISERROR(SEARCH("0 / 10",G16)))</formula>
    </cfRule>
    <cfRule type="containsText" dxfId="842" priority="849" operator="containsText" text="2 / 10">
      <formula>NOT(ISERROR(SEARCH("2 / 10",G16)))</formula>
    </cfRule>
    <cfRule type="containsText" dxfId="841" priority="850" operator="containsText" text="1 / 10">
      <formula>NOT(ISERROR(SEARCH("1 / 10",G16)))</formula>
    </cfRule>
    <cfRule type="containsText" dxfId="840" priority="851" operator="containsText" text="7 / 10">
      <formula>NOT(ISERROR(SEARCH("7 / 10",G16)))</formula>
    </cfRule>
    <cfRule type="containsText" dxfId="839" priority="852" operator="containsText" text="10 / 10">
      <formula>NOT(ISERROR(SEARCH("10 / 10",G16)))</formula>
    </cfRule>
    <cfRule type="containsText" dxfId="838" priority="853" operator="containsText" text="9 / 10">
      <formula>NOT(ISERROR(SEARCH("9 / 10",G16)))</formula>
    </cfRule>
    <cfRule type="containsText" dxfId="837" priority="854" operator="containsText" text="8 / 10">
      <formula>NOT(ISERROR(SEARCH("8 / 10",G16)))</formula>
    </cfRule>
  </conditionalFormatting>
  <conditionalFormatting sqref="H16">
    <cfRule type="containsText" dxfId="836" priority="841" operator="containsText" text="0 / 10">
      <formula>NOT(ISERROR(SEARCH("0 / 10",H16)))</formula>
    </cfRule>
    <cfRule type="containsText" dxfId="835" priority="842" operator="containsText" text="2 / 10">
      <formula>NOT(ISERROR(SEARCH("2 / 10",H16)))</formula>
    </cfRule>
    <cfRule type="containsText" dxfId="834" priority="843" operator="containsText" text="1 / 10">
      <formula>NOT(ISERROR(SEARCH("1 / 10",H16)))</formula>
    </cfRule>
    <cfRule type="containsText" dxfId="833" priority="844" operator="containsText" text="7 / 10">
      <formula>NOT(ISERROR(SEARCH("7 / 10",H16)))</formula>
    </cfRule>
    <cfRule type="containsText" dxfId="832" priority="845" operator="containsText" text="10 / 10">
      <formula>NOT(ISERROR(SEARCH("10 / 10",H16)))</formula>
    </cfRule>
    <cfRule type="containsText" dxfId="831" priority="846" operator="containsText" text="9 / 10">
      <formula>NOT(ISERROR(SEARCH("9 / 10",H16)))</formula>
    </cfRule>
    <cfRule type="containsText" dxfId="830" priority="847" operator="containsText" text="8 / 10">
      <formula>NOT(ISERROR(SEARCH("8 / 10",H16)))</formula>
    </cfRule>
  </conditionalFormatting>
  <conditionalFormatting sqref="G17">
    <cfRule type="containsText" dxfId="829" priority="834" operator="containsText" text="0 / 10">
      <formula>NOT(ISERROR(SEARCH("0 / 10",G17)))</formula>
    </cfRule>
    <cfRule type="containsText" dxfId="828" priority="835" operator="containsText" text="2 / 10">
      <formula>NOT(ISERROR(SEARCH("2 / 10",G17)))</formula>
    </cfRule>
    <cfRule type="containsText" dxfId="827" priority="836" operator="containsText" text="1 / 10">
      <formula>NOT(ISERROR(SEARCH("1 / 10",G17)))</formula>
    </cfRule>
    <cfRule type="containsText" dxfId="826" priority="837" operator="containsText" text="7 / 10">
      <formula>NOT(ISERROR(SEARCH("7 / 10",G17)))</formula>
    </cfRule>
    <cfRule type="containsText" dxfId="825" priority="838" operator="containsText" text="10 / 10">
      <formula>NOT(ISERROR(SEARCH("10 / 10",G17)))</formula>
    </cfRule>
    <cfRule type="containsText" dxfId="824" priority="839" operator="containsText" text="9 / 10">
      <formula>NOT(ISERROR(SEARCH("9 / 10",G17)))</formula>
    </cfRule>
    <cfRule type="containsText" dxfId="823" priority="840" operator="containsText" text="8 / 10">
      <formula>NOT(ISERROR(SEARCH("8 / 10",G17)))</formula>
    </cfRule>
  </conditionalFormatting>
  <conditionalFormatting sqref="H17">
    <cfRule type="containsText" dxfId="822" priority="827" operator="containsText" text="0 / 10">
      <formula>NOT(ISERROR(SEARCH("0 / 10",H17)))</formula>
    </cfRule>
    <cfRule type="containsText" dxfId="821" priority="828" operator="containsText" text="2 / 10">
      <formula>NOT(ISERROR(SEARCH("2 / 10",H17)))</formula>
    </cfRule>
    <cfRule type="containsText" dxfId="820" priority="829" operator="containsText" text="1 / 10">
      <formula>NOT(ISERROR(SEARCH("1 / 10",H17)))</formula>
    </cfRule>
    <cfRule type="containsText" dxfId="819" priority="830" operator="containsText" text="7 / 10">
      <formula>NOT(ISERROR(SEARCH("7 / 10",H17)))</formula>
    </cfRule>
    <cfRule type="containsText" dxfId="818" priority="831" operator="containsText" text="10 / 10">
      <formula>NOT(ISERROR(SEARCH("10 / 10",H17)))</formula>
    </cfRule>
    <cfRule type="containsText" dxfId="817" priority="832" operator="containsText" text="9 / 10">
      <formula>NOT(ISERROR(SEARCH("9 / 10",H17)))</formula>
    </cfRule>
    <cfRule type="containsText" dxfId="816" priority="833" operator="containsText" text="8 / 10">
      <formula>NOT(ISERROR(SEARCH("8 / 10",H17)))</formula>
    </cfRule>
  </conditionalFormatting>
  <conditionalFormatting sqref="G16">
    <cfRule type="containsText" dxfId="815" priority="820" operator="containsText" text="0 / 10">
      <formula>NOT(ISERROR(SEARCH("0 / 10",G16)))</formula>
    </cfRule>
    <cfRule type="containsText" dxfId="814" priority="821" operator="containsText" text="2 / 10">
      <formula>NOT(ISERROR(SEARCH("2 / 10",G16)))</formula>
    </cfRule>
    <cfRule type="containsText" dxfId="813" priority="822" operator="containsText" text="1 / 10">
      <formula>NOT(ISERROR(SEARCH("1 / 10",G16)))</formula>
    </cfRule>
    <cfRule type="containsText" dxfId="812" priority="823" operator="containsText" text="7 / 10">
      <formula>NOT(ISERROR(SEARCH("7 / 10",G16)))</formula>
    </cfRule>
    <cfRule type="containsText" dxfId="811" priority="824" operator="containsText" text="10 / 10">
      <formula>NOT(ISERROR(SEARCH("10 / 10",G16)))</formula>
    </cfRule>
    <cfRule type="containsText" dxfId="810" priority="825" operator="containsText" text="9 / 10">
      <formula>NOT(ISERROR(SEARCH("9 / 10",G16)))</formula>
    </cfRule>
    <cfRule type="containsText" dxfId="809" priority="826" operator="containsText" text="8 / 10">
      <formula>NOT(ISERROR(SEARCH("8 / 10",G16)))</formula>
    </cfRule>
  </conditionalFormatting>
  <conditionalFormatting sqref="H16">
    <cfRule type="containsText" dxfId="808" priority="813" operator="containsText" text="0 / 10">
      <formula>NOT(ISERROR(SEARCH("0 / 10",H16)))</formula>
    </cfRule>
    <cfRule type="containsText" dxfId="807" priority="814" operator="containsText" text="2 / 10">
      <formula>NOT(ISERROR(SEARCH("2 / 10",H16)))</formula>
    </cfRule>
    <cfRule type="containsText" dxfId="806" priority="815" operator="containsText" text="1 / 10">
      <formula>NOT(ISERROR(SEARCH("1 / 10",H16)))</formula>
    </cfRule>
    <cfRule type="containsText" dxfId="805" priority="816" operator="containsText" text="7 / 10">
      <formula>NOT(ISERROR(SEARCH("7 / 10",H16)))</formula>
    </cfRule>
    <cfRule type="containsText" dxfId="804" priority="817" operator="containsText" text="10 / 10">
      <formula>NOT(ISERROR(SEARCH("10 / 10",H16)))</formula>
    </cfRule>
    <cfRule type="containsText" dxfId="803" priority="818" operator="containsText" text="9 / 10">
      <formula>NOT(ISERROR(SEARCH("9 / 10",H16)))</formula>
    </cfRule>
    <cfRule type="containsText" dxfId="802" priority="819" operator="containsText" text="8 / 10">
      <formula>NOT(ISERROR(SEARCH("8 / 10",H16)))</formula>
    </cfRule>
  </conditionalFormatting>
  <conditionalFormatting sqref="G17">
    <cfRule type="containsText" dxfId="801" priority="806" operator="containsText" text="0 / 10">
      <formula>NOT(ISERROR(SEARCH("0 / 10",G17)))</formula>
    </cfRule>
    <cfRule type="containsText" dxfId="800" priority="807" operator="containsText" text="2 / 10">
      <formula>NOT(ISERROR(SEARCH("2 / 10",G17)))</formula>
    </cfRule>
    <cfRule type="containsText" dxfId="799" priority="808" operator="containsText" text="1 / 10">
      <formula>NOT(ISERROR(SEARCH("1 / 10",G17)))</formula>
    </cfRule>
    <cfRule type="containsText" dxfId="798" priority="809" operator="containsText" text="7 / 10">
      <formula>NOT(ISERROR(SEARCH("7 / 10",G17)))</formula>
    </cfRule>
    <cfRule type="containsText" dxfId="797" priority="810" operator="containsText" text="10 / 10">
      <formula>NOT(ISERROR(SEARCH("10 / 10",G17)))</formula>
    </cfRule>
    <cfRule type="containsText" dxfId="796" priority="811" operator="containsText" text="9 / 10">
      <formula>NOT(ISERROR(SEARCH("9 / 10",G17)))</formula>
    </cfRule>
    <cfRule type="containsText" dxfId="795" priority="812" operator="containsText" text="8 / 10">
      <formula>NOT(ISERROR(SEARCH("8 / 10",G17)))</formula>
    </cfRule>
  </conditionalFormatting>
  <conditionalFormatting sqref="H17">
    <cfRule type="containsText" dxfId="794" priority="799" operator="containsText" text="0 / 10">
      <formula>NOT(ISERROR(SEARCH("0 / 10",H17)))</formula>
    </cfRule>
    <cfRule type="containsText" dxfId="793" priority="800" operator="containsText" text="2 / 10">
      <formula>NOT(ISERROR(SEARCH("2 / 10",H17)))</formula>
    </cfRule>
    <cfRule type="containsText" dxfId="792" priority="801" operator="containsText" text="1 / 10">
      <formula>NOT(ISERROR(SEARCH("1 / 10",H17)))</formula>
    </cfRule>
    <cfRule type="containsText" dxfId="791" priority="802" operator="containsText" text="7 / 10">
      <formula>NOT(ISERROR(SEARCH("7 / 10",H17)))</formula>
    </cfRule>
    <cfRule type="containsText" dxfId="790" priority="803" operator="containsText" text="10 / 10">
      <formula>NOT(ISERROR(SEARCH("10 / 10",H17)))</formula>
    </cfRule>
    <cfRule type="containsText" dxfId="789" priority="804" operator="containsText" text="9 / 10">
      <formula>NOT(ISERROR(SEARCH("9 / 10",H17)))</formula>
    </cfRule>
    <cfRule type="containsText" dxfId="788" priority="805" operator="containsText" text="8 / 10">
      <formula>NOT(ISERROR(SEARCH("8 / 10",H17)))</formula>
    </cfRule>
  </conditionalFormatting>
  <conditionalFormatting sqref="G18">
    <cfRule type="containsText" dxfId="787" priority="792" operator="containsText" text="0 / 10">
      <formula>NOT(ISERROR(SEARCH("0 / 10",G18)))</formula>
    </cfRule>
    <cfRule type="containsText" dxfId="786" priority="793" operator="containsText" text="2 / 10">
      <formula>NOT(ISERROR(SEARCH("2 / 10",G18)))</formula>
    </cfRule>
    <cfRule type="containsText" dxfId="785" priority="794" operator="containsText" text="1 / 10">
      <formula>NOT(ISERROR(SEARCH("1 / 10",G18)))</formula>
    </cfRule>
    <cfRule type="containsText" dxfId="784" priority="795" operator="containsText" text="7 / 10">
      <formula>NOT(ISERROR(SEARCH("7 / 10",G18)))</formula>
    </cfRule>
    <cfRule type="containsText" dxfId="783" priority="796" operator="containsText" text="10 / 10">
      <formula>NOT(ISERROR(SEARCH("10 / 10",G18)))</formula>
    </cfRule>
    <cfRule type="containsText" dxfId="782" priority="797" operator="containsText" text="9 / 10">
      <formula>NOT(ISERROR(SEARCH("9 / 10",G18)))</formula>
    </cfRule>
    <cfRule type="containsText" dxfId="781" priority="798" operator="containsText" text="8 / 10">
      <formula>NOT(ISERROR(SEARCH("8 / 10",G18)))</formula>
    </cfRule>
  </conditionalFormatting>
  <conditionalFormatting sqref="H18">
    <cfRule type="containsText" dxfId="780" priority="785" operator="containsText" text="0 / 10">
      <formula>NOT(ISERROR(SEARCH("0 / 10",H18)))</formula>
    </cfRule>
    <cfRule type="containsText" dxfId="779" priority="786" operator="containsText" text="2 / 10">
      <formula>NOT(ISERROR(SEARCH("2 / 10",H18)))</formula>
    </cfRule>
    <cfRule type="containsText" dxfId="778" priority="787" operator="containsText" text="1 / 10">
      <formula>NOT(ISERROR(SEARCH("1 / 10",H18)))</formula>
    </cfRule>
    <cfRule type="containsText" dxfId="777" priority="788" operator="containsText" text="7 / 10">
      <formula>NOT(ISERROR(SEARCH("7 / 10",H18)))</formula>
    </cfRule>
    <cfRule type="containsText" dxfId="776" priority="789" operator="containsText" text="10 / 10">
      <formula>NOT(ISERROR(SEARCH("10 / 10",H18)))</formula>
    </cfRule>
    <cfRule type="containsText" dxfId="775" priority="790" operator="containsText" text="9 / 10">
      <formula>NOT(ISERROR(SEARCH("9 / 10",H18)))</formula>
    </cfRule>
    <cfRule type="containsText" dxfId="774" priority="791" operator="containsText" text="8 / 10">
      <formula>NOT(ISERROR(SEARCH("8 / 10",H18)))</formula>
    </cfRule>
  </conditionalFormatting>
  <conditionalFormatting sqref="I16">
    <cfRule type="containsText" dxfId="773" priority="778" operator="containsText" text="0 / 10">
      <formula>NOT(ISERROR(SEARCH("0 / 10",I16)))</formula>
    </cfRule>
    <cfRule type="containsText" dxfId="772" priority="779" operator="containsText" text="2 / 10">
      <formula>NOT(ISERROR(SEARCH("2 / 10",I16)))</formula>
    </cfRule>
    <cfRule type="containsText" dxfId="771" priority="780" operator="containsText" text="1 / 10">
      <formula>NOT(ISERROR(SEARCH("1 / 10",I16)))</formula>
    </cfRule>
    <cfRule type="containsText" dxfId="770" priority="781" operator="containsText" text="7 / 10">
      <formula>NOT(ISERROR(SEARCH("7 / 10",I16)))</formula>
    </cfRule>
    <cfRule type="containsText" dxfId="769" priority="782" operator="containsText" text="10 / 10">
      <formula>NOT(ISERROR(SEARCH("10 / 10",I16)))</formula>
    </cfRule>
    <cfRule type="containsText" dxfId="768" priority="783" operator="containsText" text="9 / 10">
      <formula>NOT(ISERROR(SEARCH("9 / 10",I16)))</formula>
    </cfRule>
    <cfRule type="containsText" dxfId="767" priority="784" operator="containsText" text="8 / 10">
      <formula>NOT(ISERROR(SEARCH("8 / 10",I16)))</formula>
    </cfRule>
  </conditionalFormatting>
  <conditionalFormatting sqref="J16">
    <cfRule type="containsText" dxfId="766" priority="771" operator="containsText" text="0 / 10">
      <formula>NOT(ISERROR(SEARCH("0 / 10",J16)))</formula>
    </cfRule>
    <cfRule type="containsText" dxfId="765" priority="772" operator="containsText" text="2 / 10">
      <formula>NOT(ISERROR(SEARCH("2 / 10",J16)))</formula>
    </cfRule>
    <cfRule type="containsText" dxfId="764" priority="773" operator="containsText" text="1 / 10">
      <formula>NOT(ISERROR(SEARCH("1 / 10",J16)))</formula>
    </cfRule>
    <cfRule type="containsText" dxfId="763" priority="774" operator="containsText" text="7 / 10">
      <formula>NOT(ISERROR(SEARCH("7 / 10",J16)))</formula>
    </cfRule>
    <cfRule type="containsText" dxfId="762" priority="775" operator="containsText" text="10 / 10">
      <formula>NOT(ISERROR(SEARCH("10 / 10",J16)))</formula>
    </cfRule>
    <cfRule type="containsText" dxfId="761" priority="776" operator="containsText" text="9 / 10">
      <formula>NOT(ISERROR(SEARCH("9 / 10",J16)))</formula>
    </cfRule>
    <cfRule type="containsText" dxfId="760" priority="777" operator="containsText" text="8 / 10">
      <formula>NOT(ISERROR(SEARCH("8 / 10",J16)))</formula>
    </cfRule>
  </conditionalFormatting>
  <conditionalFormatting sqref="I17">
    <cfRule type="containsText" dxfId="759" priority="764" operator="containsText" text="0 / 10">
      <formula>NOT(ISERROR(SEARCH("0 / 10",I17)))</formula>
    </cfRule>
    <cfRule type="containsText" dxfId="758" priority="765" operator="containsText" text="2 / 10">
      <formula>NOT(ISERROR(SEARCH("2 / 10",I17)))</formula>
    </cfRule>
    <cfRule type="containsText" dxfId="757" priority="766" operator="containsText" text="1 / 10">
      <formula>NOT(ISERROR(SEARCH("1 / 10",I17)))</formula>
    </cfRule>
    <cfRule type="containsText" dxfId="756" priority="767" operator="containsText" text="7 / 10">
      <formula>NOT(ISERROR(SEARCH("7 / 10",I17)))</formula>
    </cfRule>
    <cfRule type="containsText" dxfId="755" priority="768" operator="containsText" text="10 / 10">
      <formula>NOT(ISERROR(SEARCH("10 / 10",I17)))</formula>
    </cfRule>
    <cfRule type="containsText" dxfId="754" priority="769" operator="containsText" text="9 / 10">
      <formula>NOT(ISERROR(SEARCH("9 / 10",I17)))</formula>
    </cfRule>
    <cfRule type="containsText" dxfId="753" priority="770" operator="containsText" text="8 / 10">
      <formula>NOT(ISERROR(SEARCH("8 / 10",I17)))</formula>
    </cfRule>
  </conditionalFormatting>
  <conditionalFormatting sqref="J17">
    <cfRule type="containsText" dxfId="752" priority="757" operator="containsText" text="0 / 10">
      <formula>NOT(ISERROR(SEARCH("0 / 10",J17)))</formula>
    </cfRule>
    <cfRule type="containsText" dxfId="751" priority="758" operator="containsText" text="2 / 10">
      <formula>NOT(ISERROR(SEARCH("2 / 10",J17)))</formula>
    </cfRule>
    <cfRule type="containsText" dxfId="750" priority="759" operator="containsText" text="1 / 10">
      <formula>NOT(ISERROR(SEARCH("1 / 10",J17)))</formula>
    </cfRule>
    <cfRule type="containsText" dxfId="749" priority="760" operator="containsText" text="7 / 10">
      <formula>NOT(ISERROR(SEARCH("7 / 10",J17)))</formula>
    </cfRule>
    <cfRule type="containsText" dxfId="748" priority="761" operator="containsText" text="10 / 10">
      <formula>NOT(ISERROR(SEARCH("10 / 10",J17)))</formula>
    </cfRule>
    <cfRule type="containsText" dxfId="747" priority="762" operator="containsText" text="9 / 10">
      <formula>NOT(ISERROR(SEARCH("9 / 10",J17)))</formula>
    </cfRule>
    <cfRule type="containsText" dxfId="746" priority="763" operator="containsText" text="8 / 10">
      <formula>NOT(ISERROR(SEARCH("8 / 10",J17)))</formula>
    </cfRule>
  </conditionalFormatting>
  <conditionalFormatting sqref="I16">
    <cfRule type="containsText" dxfId="745" priority="750" operator="containsText" text="0 / 10">
      <formula>NOT(ISERROR(SEARCH("0 / 10",I16)))</formula>
    </cfRule>
    <cfRule type="containsText" dxfId="744" priority="751" operator="containsText" text="2 / 10">
      <formula>NOT(ISERROR(SEARCH("2 / 10",I16)))</formula>
    </cfRule>
    <cfRule type="containsText" dxfId="743" priority="752" operator="containsText" text="1 / 10">
      <formula>NOT(ISERROR(SEARCH("1 / 10",I16)))</formula>
    </cfRule>
    <cfRule type="containsText" dxfId="742" priority="753" operator="containsText" text="7 / 10">
      <formula>NOT(ISERROR(SEARCH("7 / 10",I16)))</formula>
    </cfRule>
    <cfRule type="containsText" dxfId="741" priority="754" operator="containsText" text="10 / 10">
      <formula>NOT(ISERROR(SEARCH("10 / 10",I16)))</formula>
    </cfRule>
    <cfRule type="containsText" dxfId="740" priority="755" operator="containsText" text="9 / 10">
      <formula>NOT(ISERROR(SEARCH("9 / 10",I16)))</formula>
    </cfRule>
    <cfRule type="containsText" dxfId="739" priority="756" operator="containsText" text="8 / 10">
      <formula>NOT(ISERROR(SEARCH("8 / 10",I16)))</formula>
    </cfRule>
  </conditionalFormatting>
  <conditionalFormatting sqref="J16">
    <cfRule type="containsText" dxfId="738" priority="743" operator="containsText" text="0 / 10">
      <formula>NOT(ISERROR(SEARCH("0 / 10",J16)))</formula>
    </cfRule>
    <cfRule type="containsText" dxfId="737" priority="744" operator="containsText" text="2 / 10">
      <formula>NOT(ISERROR(SEARCH("2 / 10",J16)))</formula>
    </cfRule>
    <cfRule type="containsText" dxfId="736" priority="745" operator="containsText" text="1 / 10">
      <formula>NOT(ISERROR(SEARCH("1 / 10",J16)))</formula>
    </cfRule>
    <cfRule type="containsText" dxfId="735" priority="746" operator="containsText" text="7 / 10">
      <formula>NOT(ISERROR(SEARCH("7 / 10",J16)))</formula>
    </cfRule>
    <cfRule type="containsText" dxfId="734" priority="747" operator="containsText" text="10 / 10">
      <formula>NOT(ISERROR(SEARCH("10 / 10",J16)))</formula>
    </cfRule>
    <cfRule type="containsText" dxfId="733" priority="748" operator="containsText" text="9 / 10">
      <formula>NOT(ISERROR(SEARCH("9 / 10",J16)))</formula>
    </cfRule>
    <cfRule type="containsText" dxfId="732" priority="749" operator="containsText" text="8 / 10">
      <formula>NOT(ISERROR(SEARCH("8 / 10",J16)))</formula>
    </cfRule>
  </conditionalFormatting>
  <conditionalFormatting sqref="I17">
    <cfRule type="containsText" dxfId="731" priority="736" operator="containsText" text="0 / 10">
      <formula>NOT(ISERROR(SEARCH("0 / 10",I17)))</formula>
    </cfRule>
    <cfRule type="containsText" dxfId="730" priority="737" operator="containsText" text="2 / 10">
      <formula>NOT(ISERROR(SEARCH("2 / 10",I17)))</formula>
    </cfRule>
    <cfRule type="containsText" dxfId="729" priority="738" operator="containsText" text="1 / 10">
      <formula>NOT(ISERROR(SEARCH("1 / 10",I17)))</formula>
    </cfRule>
    <cfRule type="containsText" dxfId="728" priority="739" operator="containsText" text="7 / 10">
      <formula>NOT(ISERROR(SEARCH("7 / 10",I17)))</formula>
    </cfRule>
    <cfRule type="containsText" dxfId="727" priority="740" operator="containsText" text="10 / 10">
      <formula>NOT(ISERROR(SEARCH("10 / 10",I17)))</formula>
    </cfRule>
    <cfRule type="containsText" dxfId="726" priority="741" operator="containsText" text="9 / 10">
      <formula>NOT(ISERROR(SEARCH("9 / 10",I17)))</formula>
    </cfRule>
    <cfRule type="containsText" dxfId="725" priority="742" operator="containsText" text="8 / 10">
      <formula>NOT(ISERROR(SEARCH("8 / 10",I17)))</formula>
    </cfRule>
  </conditionalFormatting>
  <conditionalFormatting sqref="J17">
    <cfRule type="containsText" dxfId="724" priority="729" operator="containsText" text="0 / 10">
      <formula>NOT(ISERROR(SEARCH("0 / 10",J17)))</formula>
    </cfRule>
    <cfRule type="containsText" dxfId="723" priority="730" operator="containsText" text="2 / 10">
      <formula>NOT(ISERROR(SEARCH("2 / 10",J17)))</formula>
    </cfRule>
    <cfRule type="containsText" dxfId="722" priority="731" operator="containsText" text="1 / 10">
      <formula>NOT(ISERROR(SEARCH("1 / 10",J17)))</formula>
    </cfRule>
    <cfRule type="containsText" dxfId="721" priority="732" operator="containsText" text="7 / 10">
      <formula>NOT(ISERROR(SEARCH("7 / 10",J17)))</formula>
    </cfRule>
    <cfRule type="containsText" dxfId="720" priority="733" operator="containsText" text="10 / 10">
      <formula>NOT(ISERROR(SEARCH("10 / 10",J17)))</formula>
    </cfRule>
    <cfRule type="containsText" dxfId="719" priority="734" operator="containsText" text="9 / 10">
      <formula>NOT(ISERROR(SEARCH("9 / 10",J17)))</formula>
    </cfRule>
    <cfRule type="containsText" dxfId="718" priority="735" operator="containsText" text="8 / 10">
      <formula>NOT(ISERROR(SEARCH("8 / 10",J17)))</formula>
    </cfRule>
  </conditionalFormatting>
  <conditionalFormatting sqref="K16">
    <cfRule type="containsText" dxfId="717" priority="722" operator="containsText" text="0 / 10">
      <formula>NOT(ISERROR(SEARCH("0 / 10",K16)))</formula>
    </cfRule>
    <cfRule type="containsText" dxfId="716" priority="723" operator="containsText" text="2 / 10">
      <formula>NOT(ISERROR(SEARCH("2 / 10",K16)))</formula>
    </cfRule>
    <cfRule type="containsText" dxfId="715" priority="724" operator="containsText" text="1 / 10">
      <formula>NOT(ISERROR(SEARCH("1 / 10",K16)))</formula>
    </cfRule>
    <cfRule type="containsText" dxfId="714" priority="725" operator="containsText" text="7 / 10">
      <formula>NOT(ISERROR(SEARCH("7 / 10",K16)))</formula>
    </cfRule>
    <cfRule type="containsText" dxfId="713" priority="726" operator="containsText" text="10 / 10">
      <formula>NOT(ISERROR(SEARCH("10 / 10",K16)))</formula>
    </cfRule>
    <cfRule type="containsText" dxfId="712" priority="727" operator="containsText" text="9 / 10">
      <formula>NOT(ISERROR(SEARCH("9 / 10",K16)))</formula>
    </cfRule>
    <cfRule type="containsText" dxfId="711" priority="728" operator="containsText" text="8 / 10">
      <formula>NOT(ISERROR(SEARCH("8 / 10",K16)))</formula>
    </cfRule>
  </conditionalFormatting>
  <conditionalFormatting sqref="L16">
    <cfRule type="containsText" dxfId="710" priority="715" operator="containsText" text="0 / 10">
      <formula>NOT(ISERROR(SEARCH("0 / 10",L16)))</formula>
    </cfRule>
    <cfRule type="containsText" dxfId="709" priority="716" operator="containsText" text="2 / 10">
      <formula>NOT(ISERROR(SEARCH("2 / 10",L16)))</formula>
    </cfRule>
    <cfRule type="containsText" dxfId="708" priority="717" operator="containsText" text="1 / 10">
      <formula>NOT(ISERROR(SEARCH("1 / 10",L16)))</formula>
    </cfRule>
    <cfRule type="containsText" dxfId="707" priority="718" operator="containsText" text="7 / 10">
      <formula>NOT(ISERROR(SEARCH("7 / 10",L16)))</formula>
    </cfRule>
    <cfRule type="containsText" dxfId="706" priority="719" operator="containsText" text="10 / 10">
      <formula>NOT(ISERROR(SEARCH("10 / 10",L16)))</formula>
    </cfRule>
    <cfRule type="containsText" dxfId="705" priority="720" operator="containsText" text="9 / 10">
      <formula>NOT(ISERROR(SEARCH("9 / 10",L16)))</formula>
    </cfRule>
    <cfRule type="containsText" dxfId="704" priority="721" operator="containsText" text="8 / 10">
      <formula>NOT(ISERROR(SEARCH("8 / 10",L16)))</formula>
    </cfRule>
  </conditionalFormatting>
  <conditionalFormatting sqref="K16">
    <cfRule type="containsText" dxfId="703" priority="694" operator="containsText" text="0 / 10">
      <formula>NOT(ISERROR(SEARCH("0 / 10",K16)))</formula>
    </cfRule>
    <cfRule type="containsText" dxfId="702" priority="695" operator="containsText" text="2 / 10">
      <formula>NOT(ISERROR(SEARCH("2 / 10",K16)))</formula>
    </cfRule>
    <cfRule type="containsText" dxfId="701" priority="696" operator="containsText" text="1 / 10">
      <formula>NOT(ISERROR(SEARCH("1 / 10",K16)))</formula>
    </cfRule>
    <cfRule type="containsText" dxfId="700" priority="697" operator="containsText" text="7 / 10">
      <formula>NOT(ISERROR(SEARCH("7 / 10",K16)))</formula>
    </cfRule>
    <cfRule type="containsText" dxfId="699" priority="698" operator="containsText" text="10 / 10">
      <formula>NOT(ISERROR(SEARCH("10 / 10",K16)))</formula>
    </cfRule>
    <cfRule type="containsText" dxfId="698" priority="699" operator="containsText" text="9 / 10">
      <formula>NOT(ISERROR(SEARCH("9 / 10",K16)))</formula>
    </cfRule>
    <cfRule type="containsText" dxfId="697" priority="700" operator="containsText" text="8 / 10">
      <formula>NOT(ISERROR(SEARCH("8 / 10",K16)))</formula>
    </cfRule>
  </conditionalFormatting>
  <conditionalFormatting sqref="L16">
    <cfRule type="containsText" dxfId="696" priority="687" operator="containsText" text="0 / 10">
      <formula>NOT(ISERROR(SEARCH("0 / 10",L16)))</formula>
    </cfRule>
    <cfRule type="containsText" dxfId="695" priority="688" operator="containsText" text="2 / 10">
      <formula>NOT(ISERROR(SEARCH("2 / 10",L16)))</formula>
    </cfRule>
    <cfRule type="containsText" dxfId="694" priority="689" operator="containsText" text="1 / 10">
      <formula>NOT(ISERROR(SEARCH("1 / 10",L16)))</formula>
    </cfRule>
    <cfRule type="containsText" dxfId="693" priority="690" operator="containsText" text="7 / 10">
      <formula>NOT(ISERROR(SEARCH("7 / 10",L16)))</formula>
    </cfRule>
    <cfRule type="containsText" dxfId="692" priority="691" operator="containsText" text="10 / 10">
      <formula>NOT(ISERROR(SEARCH("10 / 10",L16)))</formula>
    </cfRule>
    <cfRule type="containsText" dxfId="691" priority="692" operator="containsText" text="9 / 10">
      <formula>NOT(ISERROR(SEARCH("9 / 10",L16)))</formula>
    </cfRule>
    <cfRule type="containsText" dxfId="690" priority="693" operator="containsText" text="8 / 10">
      <formula>NOT(ISERROR(SEARCH("8 / 10",L16)))</formula>
    </cfRule>
  </conditionalFormatting>
  <conditionalFormatting sqref="K17">
    <cfRule type="containsText" dxfId="689" priority="680" operator="containsText" text="0 / 10">
      <formula>NOT(ISERROR(SEARCH("0 / 10",K17)))</formula>
    </cfRule>
    <cfRule type="containsText" dxfId="688" priority="681" operator="containsText" text="2 / 10">
      <formula>NOT(ISERROR(SEARCH("2 / 10",K17)))</formula>
    </cfRule>
    <cfRule type="containsText" dxfId="687" priority="682" operator="containsText" text="1 / 10">
      <formula>NOT(ISERROR(SEARCH("1 / 10",K17)))</formula>
    </cfRule>
    <cfRule type="containsText" dxfId="686" priority="683" operator="containsText" text="7 / 10">
      <formula>NOT(ISERROR(SEARCH("7 / 10",K17)))</formula>
    </cfRule>
    <cfRule type="containsText" dxfId="685" priority="684" operator="containsText" text="10 / 10">
      <formula>NOT(ISERROR(SEARCH("10 / 10",K17)))</formula>
    </cfRule>
    <cfRule type="containsText" dxfId="684" priority="685" operator="containsText" text="9 / 10">
      <formula>NOT(ISERROR(SEARCH("9 / 10",K17)))</formula>
    </cfRule>
    <cfRule type="containsText" dxfId="683" priority="686" operator="containsText" text="8 / 10">
      <formula>NOT(ISERROR(SEARCH("8 / 10",K17)))</formula>
    </cfRule>
  </conditionalFormatting>
  <conditionalFormatting sqref="I14">
    <cfRule type="containsText" dxfId="682" priority="666" operator="containsText" text="0 / 10">
      <formula>NOT(ISERROR(SEARCH("0 / 10",I14)))</formula>
    </cfRule>
    <cfRule type="containsText" dxfId="681" priority="667" operator="containsText" text="2 / 10">
      <formula>NOT(ISERROR(SEARCH("2 / 10",I14)))</formula>
    </cfRule>
    <cfRule type="containsText" dxfId="680" priority="668" operator="containsText" text="1 / 10">
      <formula>NOT(ISERROR(SEARCH("1 / 10",I14)))</formula>
    </cfRule>
    <cfRule type="containsText" dxfId="679" priority="669" operator="containsText" text="7 / 10">
      <formula>NOT(ISERROR(SEARCH("7 / 10",I14)))</formula>
    </cfRule>
    <cfRule type="containsText" dxfId="678" priority="670" operator="containsText" text="10 / 10">
      <formula>NOT(ISERROR(SEARCH("10 / 10",I14)))</formula>
    </cfRule>
    <cfRule type="containsText" dxfId="677" priority="671" operator="containsText" text="9 / 10">
      <formula>NOT(ISERROR(SEARCH("9 / 10",I14)))</formula>
    </cfRule>
    <cfRule type="containsText" dxfId="676" priority="672" operator="containsText" text="8 / 10">
      <formula>NOT(ISERROR(SEARCH("8 / 10",I14)))</formula>
    </cfRule>
  </conditionalFormatting>
  <conditionalFormatting sqref="K14">
    <cfRule type="containsText" dxfId="675" priority="652" operator="containsText" text="0 / 10">
      <formula>NOT(ISERROR(SEARCH("0 / 10",K14)))</formula>
    </cfRule>
    <cfRule type="containsText" dxfId="674" priority="653" operator="containsText" text="2 / 10">
      <formula>NOT(ISERROR(SEARCH("2 / 10",K14)))</formula>
    </cfRule>
    <cfRule type="containsText" dxfId="673" priority="654" operator="containsText" text="1 / 10">
      <formula>NOT(ISERROR(SEARCH("1 / 10",K14)))</formula>
    </cfRule>
    <cfRule type="containsText" dxfId="672" priority="655" operator="containsText" text="7 / 10">
      <formula>NOT(ISERROR(SEARCH("7 / 10",K14)))</formula>
    </cfRule>
    <cfRule type="containsText" dxfId="671" priority="656" operator="containsText" text="10 / 10">
      <formula>NOT(ISERROR(SEARCH("10 / 10",K14)))</formula>
    </cfRule>
    <cfRule type="containsText" dxfId="670" priority="657" operator="containsText" text="9 / 10">
      <formula>NOT(ISERROR(SEARCH("9 / 10",K14)))</formula>
    </cfRule>
    <cfRule type="containsText" dxfId="669" priority="658" operator="containsText" text="8 / 10">
      <formula>NOT(ISERROR(SEARCH("8 / 10",K14)))</formula>
    </cfRule>
  </conditionalFormatting>
  <conditionalFormatting sqref="J22">
    <cfRule type="containsText" dxfId="668" priority="449" operator="containsText" text="0 / 10">
      <formula>NOT(ISERROR(SEARCH("0 / 10",J22)))</formula>
    </cfRule>
    <cfRule type="containsText" dxfId="667" priority="450" operator="containsText" text="2 / 10">
      <formula>NOT(ISERROR(SEARCH("2 / 10",J22)))</formula>
    </cfRule>
    <cfRule type="containsText" dxfId="666" priority="451" operator="containsText" text="1 / 10">
      <formula>NOT(ISERROR(SEARCH("1 / 10",J22)))</formula>
    </cfRule>
    <cfRule type="containsText" dxfId="665" priority="452" operator="containsText" text="7 / 10">
      <formula>NOT(ISERROR(SEARCH("7 / 10",J22)))</formula>
    </cfRule>
    <cfRule type="containsText" dxfId="664" priority="453" operator="containsText" text="10 / 10">
      <formula>NOT(ISERROR(SEARCH("10 / 10",J22)))</formula>
    </cfRule>
    <cfRule type="containsText" dxfId="663" priority="454" operator="containsText" text="9 / 10">
      <formula>NOT(ISERROR(SEARCH("9 / 10",J22)))</formula>
    </cfRule>
    <cfRule type="containsText" dxfId="662" priority="455" operator="containsText" text="8 / 10">
      <formula>NOT(ISERROR(SEARCH("8 / 10",J22)))</formula>
    </cfRule>
  </conditionalFormatting>
  <conditionalFormatting sqref="L22">
    <cfRule type="containsText" dxfId="661" priority="435" operator="containsText" text="0 / 10">
      <formula>NOT(ISERROR(SEARCH("0 / 10",L22)))</formula>
    </cfRule>
    <cfRule type="containsText" dxfId="660" priority="436" operator="containsText" text="2 / 10">
      <formula>NOT(ISERROR(SEARCH("2 / 10",L22)))</formula>
    </cfRule>
    <cfRule type="containsText" dxfId="659" priority="437" operator="containsText" text="1 / 10">
      <formula>NOT(ISERROR(SEARCH("1 / 10",L22)))</formula>
    </cfRule>
    <cfRule type="containsText" dxfId="658" priority="438" operator="containsText" text="7 / 10">
      <formula>NOT(ISERROR(SEARCH("7 / 10",L22)))</formula>
    </cfRule>
    <cfRule type="containsText" dxfId="657" priority="439" operator="containsText" text="10 / 10">
      <formula>NOT(ISERROR(SEARCH("10 / 10",L22)))</formula>
    </cfRule>
    <cfRule type="containsText" dxfId="656" priority="440" operator="containsText" text="9 / 10">
      <formula>NOT(ISERROR(SEARCH("9 / 10",L22)))</formula>
    </cfRule>
    <cfRule type="containsText" dxfId="655" priority="441" operator="containsText" text="8 / 10">
      <formula>NOT(ISERROR(SEARCH("8 / 10",L22)))</formula>
    </cfRule>
  </conditionalFormatting>
  <conditionalFormatting sqref="L25">
    <cfRule type="containsText" dxfId="654" priority="463" operator="containsText" text="0 / 10">
      <formula>NOT(ISERROR(SEARCH("0 / 10",L25)))</formula>
    </cfRule>
    <cfRule type="containsText" dxfId="653" priority="464" operator="containsText" text="2 / 10">
      <formula>NOT(ISERROR(SEARCH("2 / 10",L25)))</formula>
    </cfRule>
    <cfRule type="containsText" dxfId="652" priority="465" operator="containsText" text="1 / 10">
      <formula>NOT(ISERROR(SEARCH("1 / 10",L25)))</formula>
    </cfRule>
    <cfRule type="containsText" dxfId="651" priority="466" operator="containsText" text="7 / 10">
      <formula>NOT(ISERROR(SEARCH("7 / 10",L25)))</formula>
    </cfRule>
    <cfRule type="containsText" dxfId="650" priority="467" operator="containsText" text="10 / 10">
      <formula>NOT(ISERROR(SEARCH("10 / 10",L25)))</formula>
    </cfRule>
    <cfRule type="containsText" dxfId="649" priority="468" operator="containsText" text="9 / 10">
      <formula>NOT(ISERROR(SEARCH("9 / 10",L25)))</formula>
    </cfRule>
    <cfRule type="containsText" dxfId="648" priority="469" operator="containsText" text="8 / 10">
      <formula>NOT(ISERROR(SEARCH("8 / 10",L25)))</formula>
    </cfRule>
  </conditionalFormatting>
  <conditionalFormatting sqref="K25">
    <cfRule type="containsText" dxfId="647" priority="498" operator="containsText" text="0 / 10">
      <formula>NOT(ISERROR(SEARCH("0 / 10",K25)))</formula>
    </cfRule>
    <cfRule type="containsText" dxfId="646" priority="499" operator="containsText" text="2 / 10">
      <formula>NOT(ISERROR(SEARCH("2 / 10",K25)))</formula>
    </cfRule>
    <cfRule type="containsText" dxfId="645" priority="500" operator="containsText" text="1 / 10">
      <formula>NOT(ISERROR(SEARCH("1 / 10",K25)))</formula>
    </cfRule>
    <cfRule type="containsText" dxfId="644" priority="501" operator="containsText" text="7 / 10">
      <formula>NOT(ISERROR(SEARCH("7 / 10",K25)))</formula>
    </cfRule>
    <cfRule type="containsText" dxfId="643" priority="502" operator="containsText" text="10 / 10">
      <formula>NOT(ISERROR(SEARCH("10 / 10",K25)))</formula>
    </cfRule>
    <cfRule type="containsText" dxfId="642" priority="503" operator="containsText" text="9 / 10">
      <formula>NOT(ISERROR(SEARCH("9 / 10",K25)))</formula>
    </cfRule>
    <cfRule type="containsText" dxfId="641" priority="504" operator="containsText" text="8 / 10">
      <formula>NOT(ISERROR(SEARCH("8 / 10",K25)))</formula>
    </cfRule>
  </conditionalFormatting>
  <conditionalFormatting sqref="L25">
    <cfRule type="containsText" dxfId="640" priority="491" operator="containsText" text="0 / 10">
      <formula>NOT(ISERROR(SEARCH("0 / 10",L25)))</formula>
    </cfRule>
    <cfRule type="containsText" dxfId="639" priority="492" operator="containsText" text="2 / 10">
      <formula>NOT(ISERROR(SEARCH("2 / 10",L25)))</formula>
    </cfRule>
    <cfRule type="containsText" dxfId="638" priority="493" operator="containsText" text="1 / 10">
      <formula>NOT(ISERROR(SEARCH("1 / 10",L25)))</formula>
    </cfRule>
    <cfRule type="containsText" dxfId="637" priority="494" operator="containsText" text="7 / 10">
      <formula>NOT(ISERROR(SEARCH("7 / 10",L25)))</formula>
    </cfRule>
    <cfRule type="containsText" dxfId="636" priority="495" operator="containsText" text="10 / 10">
      <formula>NOT(ISERROR(SEARCH("10 / 10",L25)))</formula>
    </cfRule>
    <cfRule type="containsText" dxfId="635" priority="496" operator="containsText" text="9 / 10">
      <formula>NOT(ISERROR(SEARCH("9 / 10",L25)))</formula>
    </cfRule>
    <cfRule type="containsText" dxfId="634" priority="497" operator="containsText" text="8 / 10">
      <formula>NOT(ISERROR(SEARCH("8 / 10",L25)))</formula>
    </cfRule>
  </conditionalFormatting>
  <conditionalFormatting sqref="G24">
    <cfRule type="containsText" dxfId="633" priority="638" operator="containsText" text="0 / 10">
      <formula>NOT(ISERROR(SEARCH("0 / 10",G24)))</formula>
    </cfRule>
    <cfRule type="containsText" dxfId="632" priority="639" operator="containsText" text="2 / 10">
      <formula>NOT(ISERROR(SEARCH("2 / 10",G24)))</formula>
    </cfRule>
    <cfRule type="containsText" dxfId="631" priority="640" operator="containsText" text="1 / 10">
      <formula>NOT(ISERROR(SEARCH("1 / 10",G24)))</formula>
    </cfRule>
    <cfRule type="containsText" dxfId="630" priority="641" operator="containsText" text="7 / 10">
      <formula>NOT(ISERROR(SEARCH("7 / 10",G24)))</formula>
    </cfRule>
    <cfRule type="containsText" dxfId="629" priority="642" operator="containsText" text="10 / 10">
      <formula>NOT(ISERROR(SEARCH("10 / 10",G24)))</formula>
    </cfRule>
    <cfRule type="containsText" dxfId="628" priority="643" operator="containsText" text="9 / 10">
      <formula>NOT(ISERROR(SEARCH("9 / 10",G24)))</formula>
    </cfRule>
    <cfRule type="containsText" dxfId="627" priority="644" operator="containsText" text="8 / 10">
      <formula>NOT(ISERROR(SEARCH("8 / 10",G24)))</formula>
    </cfRule>
  </conditionalFormatting>
  <conditionalFormatting sqref="H24">
    <cfRule type="containsText" dxfId="626" priority="631" operator="containsText" text="0 / 10">
      <formula>NOT(ISERROR(SEARCH("0 / 10",H24)))</formula>
    </cfRule>
    <cfRule type="containsText" dxfId="625" priority="632" operator="containsText" text="2 / 10">
      <formula>NOT(ISERROR(SEARCH("2 / 10",H24)))</formula>
    </cfRule>
    <cfRule type="containsText" dxfId="624" priority="633" operator="containsText" text="1 / 10">
      <formula>NOT(ISERROR(SEARCH("1 / 10",H24)))</formula>
    </cfRule>
    <cfRule type="containsText" dxfId="623" priority="634" operator="containsText" text="7 / 10">
      <formula>NOT(ISERROR(SEARCH("7 / 10",H24)))</formula>
    </cfRule>
    <cfRule type="containsText" dxfId="622" priority="635" operator="containsText" text="10 / 10">
      <formula>NOT(ISERROR(SEARCH("10 / 10",H24)))</formula>
    </cfRule>
    <cfRule type="containsText" dxfId="621" priority="636" operator="containsText" text="9 / 10">
      <formula>NOT(ISERROR(SEARCH("9 / 10",H24)))</formula>
    </cfRule>
    <cfRule type="containsText" dxfId="620" priority="637" operator="containsText" text="8 / 10">
      <formula>NOT(ISERROR(SEARCH("8 / 10",H24)))</formula>
    </cfRule>
  </conditionalFormatting>
  <conditionalFormatting sqref="G25">
    <cfRule type="containsText" dxfId="619" priority="624" operator="containsText" text="0 / 10">
      <formula>NOT(ISERROR(SEARCH("0 / 10",G25)))</formula>
    </cfRule>
    <cfRule type="containsText" dxfId="618" priority="625" operator="containsText" text="2 / 10">
      <formula>NOT(ISERROR(SEARCH("2 / 10",G25)))</formula>
    </cfRule>
    <cfRule type="containsText" dxfId="617" priority="626" operator="containsText" text="1 / 10">
      <formula>NOT(ISERROR(SEARCH("1 / 10",G25)))</formula>
    </cfRule>
    <cfRule type="containsText" dxfId="616" priority="627" operator="containsText" text="7 / 10">
      <formula>NOT(ISERROR(SEARCH("7 / 10",G25)))</formula>
    </cfRule>
    <cfRule type="containsText" dxfId="615" priority="628" operator="containsText" text="10 / 10">
      <formula>NOT(ISERROR(SEARCH("10 / 10",G25)))</formula>
    </cfRule>
    <cfRule type="containsText" dxfId="614" priority="629" operator="containsText" text="9 / 10">
      <formula>NOT(ISERROR(SEARCH("9 / 10",G25)))</formula>
    </cfRule>
    <cfRule type="containsText" dxfId="613" priority="630" operator="containsText" text="8 / 10">
      <formula>NOT(ISERROR(SEARCH("8 / 10",G25)))</formula>
    </cfRule>
  </conditionalFormatting>
  <conditionalFormatting sqref="H25">
    <cfRule type="containsText" dxfId="612" priority="617" operator="containsText" text="0 / 10">
      <formula>NOT(ISERROR(SEARCH("0 / 10",H25)))</formula>
    </cfRule>
    <cfRule type="containsText" dxfId="611" priority="618" operator="containsText" text="2 / 10">
      <formula>NOT(ISERROR(SEARCH("2 / 10",H25)))</formula>
    </cfRule>
    <cfRule type="containsText" dxfId="610" priority="619" operator="containsText" text="1 / 10">
      <formula>NOT(ISERROR(SEARCH("1 / 10",H25)))</formula>
    </cfRule>
    <cfRule type="containsText" dxfId="609" priority="620" operator="containsText" text="7 / 10">
      <formula>NOT(ISERROR(SEARCH("7 / 10",H25)))</formula>
    </cfRule>
    <cfRule type="containsText" dxfId="608" priority="621" operator="containsText" text="10 / 10">
      <formula>NOT(ISERROR(SEARCH("10 / 10",H25)))</formula>
    </cfRule>
    <cfRule type="containsText" dxfId="607" priority="622" operator="containsText" text="9 / 10">
      <formula>NOT(ISERROR(SEARCH("9 / 10",H25)))</formula>
    </cfRule>
    <cfRule type="containsText" dxfId="606" priority="623" operator="containsText" text="8 / 10">
      <formula>NOT(ISERROR(SEARCH("8 / 10",H25)))</formula>
    </cfRule>
  </conditionalFormatting>
  <conditionalFormatting sqref="G24">
    <cfRule type="containsText" dxfId="605" priority="610" operator="containsText" text="0 / 10">
      <formula>NOT(ISERROR(SEARCH("0 / 10",G24)))</formula>
    </cfRule>
    <cfRule type="containsText" dxfId="604" priority="611" operator="containsText" text="2 / 10">
      <formula>NOT(ISERROR(SEARCH("2 / 10",G24)))</formula>
    </cfRule>
    <cfRule type="containsText" dxfId="603" priority="612" operator="containsText" text="1 / 10">
      <formula>NOT(ISERROR(SEARCH("1 / 10",G24)))</formula>
    </cfRule>
    <cfRule type="containsText" dxfId="602" priority="613" operator="containsText" text="7 / 10">
      <formula>NOT(ISERROR(SEARCH("7 / 10",G24)))</formula>
    </cfRule>
    <cfRule type="containsText" dxfId="601" priority="614" operator="containsText" text="10 / 10">
      <formula>NOT(ISERROR(SEARCH("10 / 10",G24)))</formula>
    </cfRule>
    <cfRule type="containsText" dxfId="600" priority="615" operator="containsText" text="9 / 10">
      <formula>NOT(ISERROR(SEARCH("9 / 10",G24)))</formula>
    </cfRule>
    <cfRule type="containsText" dxfId="599" priority="616" operator="containsText" text="8 / 10">
      <formula>NOT(ISERROR(SEARCH("8 / 10",G24)))</formula>
    </cfRule>
  </conditionalFormatting>
  <conditionalFormatting sqref="H24">
    <cfRule type="containsText" dxfId="598" priority="603" operator="containsText" text="0 / 10">
      <formula>NOT(ISERROR(SEARCH("0 / 10",H24)))</formula>
    </cfRule>
    <cfRule type="containsText" dxfId="597" priority="604" operator="containsText" text="2 / 10">
      <formula>NOT(ISERROR(SEARCH("2 / 10",H24)))</formula>
    </cfRule>
    <cfRule type="containsText" dxfId="596" priority="605" operator="containsText" text="1 / 10">
      <formula>NOT(ISERROR(SEARCH("1 / 10",H24)))</formula>
    </cfRule>
    <cfRule type="containsText" dxfId="595" priority="606" operator="containsText" text="7 / 10">
      <formula>NOT(ISERROR(SEARCH("7 / 10",H24)))</formula>
    </cfRule>
    <cfRule type="containsText" dxfId="594" priority="607" operator="containsText" text="10 / 10">
      <formula>NOT(ISERROR(SEARCH("10 / 10",H24)))</formula>
    </cfRule>
    <cfRule type="containsText" dxfId="593" priority="608" operator="containsText" text="9 / 10">
      <formula>NOT(ISERROR(SEARCH("9 / 10",H24)))</formula>
    </cfRule>
    <cfRule type="containsText" dxfId="592" priority="609" operator="containsText" text="8 / 10">
      <formula>NOT(ISERROR(SEARCH("8 / 10",H24)))</formula>
    </cfRule>
  </conditionalFormatting>
  <conditionalFormatting sqref="G25">
    <cfRule type="containsText" dxfId="591" priority="596" operator="containsText" text="0 / 10">
      <formula>NOT(ISERROR(SEARCH("0 / 10",G25)))</formula>
    </cfRule>
    <cfRule type="containsText" dxfId="590" priority="597" operator="containsText" text="2 / 10">
      <formula>NOT(ISERROR(SEARCH("2 / 10",G25)))</formula>
    </cfRule>
    <cfRule type="containsText" dxfId="589" priority="598" operator="containsText" text="1 / 10">
      <formula>NOT(ISERROR(SEARCH("1 / 10",G25)))</formula>
    </cfRule>
    <cfRule type="containsText" dxfId="588" priority="599" operator="containsText" text="7 / 10">
      <formula>NOT(ISERROR(SEARCH("7 / 10",G25)))</formula>
    </cfRule>
    <cfRule type="containsText" dxfId="587" priority="600" operator="containsText" text="10 / 10">
      <formula>NOT(ISERROR(SEARCH("10 / 10",G25)))</formula>
    </cfRule>
    <cfRule type="containsText" dxfId="586" priority="601" operator="containsText" text="9 / 10">
      <formula>NOT(ISERROR(SEARCH("9 / 10",G25)))</formula>
    </cfRule>
    <cfRule type="containsText" dxfId="585" priority="602" operator="containsText" text="8 / 10">
      <formula>NOT(ISERROR(SEARCH("8 / 10",G25)))</formula>
    </cfRule>
  </conditionalFormatting>
  <conditionalFormatting sqref="H25">
    <cfRule type="containsText" dxfId="584" priority="589" operator="containsText" text="0 / 10">
      <formula>NOT(ISERROR(SEARCH("0 / 10",H25)))</formula>
    </cfRule>
    <cfRule type="containsText" dxfId="583" priority="590" operator="containsText" text="2 / 10">
      <formula>NOT(ISERROR(SEARCH("2 / 10",H25)))</formula>
    </cfRule>
    <cfRule type="containsText" dxfId="582" priority="591" operator="containsText" text="1 / 10">
      <formula>NOT(ISERROR(SEARCH("1 / 10",H25)))</formula>
    </cfRule>
    <cfRule type="containsText" dxfId="581" priority="592" operator="containsText" text="7 / 10">
      <formula>NOT(ISERROR(SEARCH("7 / 10",H25)))</formula>
    </cfRule>
    <cfRule type="containsText" dxfId="580" priority="593" operator="containsText" text="10 / 10">
      <formula>NOT(ISERROR(SEARCH("10 / 10",H25)))</formula>
    </cfRule>
    <cfRule type="containsText" dxfId="579" priority="594" operator="containsText" text="9 / 10">
      <formula>NOT(ISERROR(SEARCH("9 / 10",H25)))</formula>
    </cfRule>
    <cfRule type="containsText" dxfId="578" priority="595" operator="containsText" text="8 / 10">
      <formula>NOT(ISERROR(SEARCH("8 / 10",H25)))</formula>
    </cfRule>
  </conditionalFormatting>
  <conditionalFormatting sqref="G26">
    <cfRule type="containsText" dxfId="577" priority="582" operator="containsText" text="0 / 10">
      <formula>NOT(ISERROR(SEARCH("0 / 10",G26)))</formula>
    </cfRule>
    <cfRule type="containsText" dxfId="576" priority="583" operator="containsText" text="2 / 10">
      <formula>NOT(ISERROR(SEARCH("2 / 10",G26)))</formula>
    </cfRule>
    <cfRule type="containsText" dxfId="575" priority="584" operator="containsText" text="1 / 10">
      <formula>NOT(ISERROR(SEARCH("1 / 10",G26)))</formula>
    </cfRule>
    <cfRule type="containsText" dxfId="574" priority="585" operator="containsText" text="7 / 10">
      <formula>NOT(ISERROR(SEARCH("7 / 10",G26)))</formula>
    </cfRule>
    <cfRule type="containsText" dxfId="573" priority="586" operator="containsText" text="10 / 10">
      <formula>NOT(ISERROR(SEARCH("10 / 10",G26)))</formula>
    </cfRule>
    <cfRule type="containsText" dxfId="572" priority="587" operator="containsText" text="9 / 10">
      <formula>NOT(ISERROR(SEARCH("9 / 10",G26)))</formula>
    </cfRule>
    <cfRule type="containsText" dxfId="571" priority="588" operator="containsText" text="8 / 10">
      <formula>NOT(ISERROR(SEARCH("8 / 10",G26)))</formula>
    </cfRule>
  </conditionalFormatting>
  <conditionalFormatting sqref="H26">
    <cfRule type="containsText" dxfId="570" priority="575" operator="containsText" text="0 / 10">
      <formula>NOT(ISERROR(SEARCH("0 / 10",H26)))</formula>
    </cfRule>
    <cfRule type="containsText" dxfId="569" priority="576" operator="containsText" text="2 / 10">
      <formula>NOT(ISERROR(SEARCH("2 / 10",H26)))</formula>
    </cfRule>
    <cfRule type="containsText" dxfId="568" priority="577" operator="containsText" text="1 / 10">
      <formula>NOT(ISERROR(SEARCH("1 / 10",H26)))</formula>
    </cfRule>
    <cfRule type="containsText" dxfId="567" priority="578" operator="containsText" text="7 / 10">
      <formula>NOT(ISERROR(SEARCH("7 / 10",H26)))</formula>
    </cfRule>
    <cfRule type="containsText" dxfId="566" priority="579" operator="containsText" text="10 / 10">
      <formula>NOT(ISERROR(SEARCH("10 / 10",H26)))</formula>
    </cfRule>
    <cfRule type="containsText" dxfId="565" priority="580" operator="containsText" text="9 / 10">
      <formula>NOT(ISERROR(SEARCH("9 / 10",H26)))</formula>
    </cfRule>
    <cfRule type="containsText" dxfId="564" priority="581" operator="containsText" text="8 / 10">
      <formula>NOT(ISERROR(SEARCH("8 / 10",H26)))</formula>
    </cfRule>
  </conditionalFormatting>
  <conditionalFormatting sqref="I24">
    <cfRule type="containsText" dxfId="563" priority="568" operator="containsText" text="0 / 10">
      <formula>NOT(ISERROR(SEARCH("0 / 10",I24)))</formula>
    </cfRule>
    <cfRule type="containsText" dxfId="562" priority="569" operator="containsText" text="2 / 10">
      <formula>NOT(ISERROR(SEARCH("2 / 10",I24)))</formula>
    </cfRule>
    <cfRule type="containsText" dxfId="561" priority="570" operator="containsText" text="1 / 10">
      <formula>NOT(ISERROR(SEARCH("1 / 10",I24)))</formula>
    </cfRule>
    <cfRule type="containsText" dxfId="560" priority="571" operator="containsText" text="7 / 10">
      <formula>NOT(ISERROR(SEARCH("7 / 10",I24)))</formula>
    </cfRule>
    <cfRule type="containsText" dxfId="559" priority="572" operator="containsText" text="10 / 10">
      <formula>NOT(ISERROR(SEARCH("10 / 10",I24)))</formula>
    </cfRule>
    <cfRule type="containsText" dxfId="558" priority="573" operator="containsText" text="9 / 10">
      <formula>NOT(ISERROR(SEARCH("9 / 10",I24)))</formula>
    </cfRule>
    <cfRule type="containsText" dxfId="557" priority="574" operator="containsText" text="8 / 10">
      <formula>NOT(ISERROR(SEARCH("8 / 10",I24)))</formula>
    </cfRule>
  </conditionalFormatting>
  <conditionalFormatting sqref="J24">
    <cfRule type="containsText" dxfId="556" priority="561" operator="containsText" text="0 / 10">
      <formula>NOT(ISERROR(SEARCH("0 / 10",J24)))</formula>
    </cfRule>
    <cfRule type="containsText" dxfId="555" priority="562" operator="containsText" text="2 / 10">
      <formula>NOT(ISERROR(SEARCH("2 / 10",J24)))</formula>
    </cfRule>
    <cfRule type="containsText" dxfId="554" priority="563" operator="containsText" text="1 / 10">
      <formula>NOT(ISERROR(SEARCH("1 / 10",J24)))</formula>
    </cfRule>
    <cfRule type="containsText" dxfId="553" priority="564" operator="containsText" text="7 / 10">
      <formula>NOT(ISERROR(SEARCH("7 / 10",J24)))</formula>
    </cfRule>
    <cfRule type="containsText" dxfId="552" priority="565" operator="containsText" text="10 / 10">
      <formula>NOT(ISERROR(SEARCH("10 / 10",J24)))</formula>
    </cfRule>
    <cfRule type="containsText" dxfId="551" priority="566" operator="containsText" text="9 / 10">
      <formula>NOT(ISERROR(SEARCH("9 / 10",J24)))</formula>
    </cfRule>
    <cfRule type="containsText" dxfId="550" priority="567" operator="containsText" text="8 / 10">
      <formula>NOT(ISERROR(SEARCH("8 / 10",J24)))</formula>
    </cfRule>
  </conditionalFormatting>
  <conditionalFormatting sqref="I25">
    <cfRule type="containsText" dxfId="549" priority="554" operator="containsText" text="0 / 10">
      <formula>NOT(ISERROR(SEARCH("0 / 10",I25)))</formula>
    </cfRule>
    <cfRule type="containsText" dxfId="548" priority="555" operator="containsText" text="2 / 10">
      <formula>NOT(ISERROR(SEARCH("2 / 10",I25)))</formula>
    </cfRule>
    <cfRule type="containsText" dxfId="547" priority="556" operator="containsText" text="1 / 10">
      <formula>NOT(ISERROR(SEARCH("1 / 10",I25)))</formula>
    </cfRule>
    <cfRule type="containsText" dxfId="546" priority="557" operator="containsText" text="7 / 10">
      <formula>NOT(ISERROR(SEARCH("7 / 10",I25)))</formula>
    </cfRule>
    <cfRule type="containsText" dxfId="545" priority="558" operator="containsText" text="10 / 10">
      <formula>NOT(ISERROR(SEARCH("10 / 10",I25)))</formula>
    </cfRule>
    <cfRule type="containsText" dxfId="544" priority="559" operator="containsText" text="9 / 10">
      <formula>NOT(ISERROR(SEARCH("9 / 10",I25)))</formula>
    </cfRule>
    <cfRule type="containsText" dxfId="543" priority="560" operator="containsText" text="8 / 10">
      <formula>NOT(ISERROR(SEARCH("8 / 10",I25)))</formula>
    </cfRule>
  </conditionalFormatting>
  <conditionalFormatting sqref="J25">
    <cfRule type="containsText" dxfId="542" priority="547" operator="containsText" text="0 / 10">
      <formula>NOT(ISERROR(SEARCH("0 / 10",J25)))</formula>
    </cfRule>
    <cfRule type="containsText" dxfId="541" priority="548" operator="containsText" text="2 / 10">
      <formula>NOT(ISERROR(SEARCH("2 / 10",J25)))</formula>
    </cfRule>
    <cfRule type="containsText" dxfId="540" priority="549" operator="containsText" text="1 / 10">
      <formula>NOT(ISERROR(SEARCH("1 / 10",J25)))</formula>
    </cfRule>
    <cfRule type="containsText" dxfId="539" priority="550" operator="containsText" text="7 / 10">
      <formula>NOT(ISERROR(SEARCH("7 / 10",J25)))</formula>
    </cfRule>
    <cfRule type="containsText" dxfId="538" priority="551" operator="containsText" text="10 / 10">
      <formula>NOT(ISERROR(SEARCH("10 / 10",J25)))</formula>
    </cfRule>
    <cfRule type="containsText" dxfId="537" priority="552" operator="containsText" text="9 / 10">
      <formula>NOT(ISERROR(SEARCH("9 / 10",J25)))</formula>
    </cfRule>
    <cfRule type="containsText" dxfId="536" priority="553" operator="containsText" text="8 / 10">
      <formula>NOT(ISERROR(SEARCH("8 / 10",J25)))</formula>
    </cfRule>
  </conditionalFormatting>
  <conditionalFormatting sqref="I24">
    <cfRule type="containsText" dxfId="535" priority="540" operator="containsText" text="0 / 10">
      <formula>NOT(ISERROR(SEARCH("0 / 10",I24)))</formula>
    </cfRule>
    <cfRule type="containsText" dxfId="534" priority="541" operator="containsText" text="2 / 10">
      <formula>NOT(ISERROR(SEARCH("2 / 10",I24)))</formula>
    </cfRule>
    <cfRule type="containsText" dxfId="533" priority="542" operator="containsText" text="1 / 10">
      <formula>NOT(ISERROR(SEARCH("1 / 10",I24)))</formula>
    </cfRule>
    <cfRule type="containsText" dxfId="532" priority="543" operator="containsText" text="7 / 10">
      <formula>NOT(ISERROR(SEARCH("7 / 10",I24)))</formula>
    </cfRule>
    <cfRule type="containsText" dxfId="531" priority="544" operator="containsText" text="10 / 10">
      <formula>NOT(ISERROR(SEARCH("10 / 10",I24)))</formula>
    </cfRule>
    <cfRule type="containsText" dxfId="530" priority="545" operator="containsText" text="9 / 10">
      <formula>NOT(ISERROR(SEARCH("9 / 10",I24)))</formula>
    </cfRule>
    <cfRule type="containsText" dxfId="529" priority="546" operator="containsText" text="8 / 10">
      <formula>NOT(ISERROR(SEARCH("8 / 10",I24)))</formula>
    </cfRule>
  </conditionalFormatting>
  <conditionalFormatting sqref="J24">
    <cfRule type="containsText" dxfId="528" priority="533" operator="containsText" text="0 / 10">
      <formula>NOT(ISERROR(SEARCH("0 / 10",J24)))</formula>
    </cfRule>
    <cfRule type="containsText" dxfId="527" priority="534" operator="containsText" text="2 / 10">
      <formula>NOT(ISERROR(SEARCH("2 / 10",J24)))</formula>
    </cfRule>
    <cfRule type="containsText" dxfId="526" priority="535" operator="containsText" text="1 / 10">
      <formula>NOT(ISERROR(SEARCH("1 / 10",J24)))</formula>
    </cfRule>
    <cfRule type="containsText" dxfId="525" priority="536" operator="containsText" text="7 / 10">
      <formula>NOT(ISERROR(SEARCH("7 / 10",J24)))</formula>
    </cfRule>
    <cfRule type="containsText" dxfId="524" priority="537" operator="containsText" text="10 / 10">
      <formula>NOT(ISERROR(SEARCH("10 / 10",J24)))</formula>
    </cfRule>
    <cfRule type="containsText" dxfId="523" priority="538" operator="containsText" text="9 / 10">
      <formula>NOT(ISERROR(SEARCH("9 / 10",J24)))</formula>
    </cfRule>
    <cfRule type="containsText" dxfId="522" priority="539" operator="containsText" text="8 / 10">
      <formula>NOT(ISERROR(SEARCH("8 / 10",J24)))</formula>
    </cfRule>
  </conditionalFormatting>
  <conditionalFormatting sqref="I25">
    <cfRule type="containsText" dxfId="521" priority="526" operator="containsText" text="0 / 10">
      <formula>NOT(ISERROR(SEARCH("0 / 10",I25)))</formula>
    </cfRule>
    <cfRule type="containsText" dxfId="520" priority="527" operator="containsText" text="2 / 10">
      <formula>NOT(ISERROR(SEARCH("2 / 10",I25)))</formula>
    </cfRule>
    <cfRule type="containsText" dxfId="519" priority="528" operator="containsText" text="1 / 10">
      <formula>NOT(ISERROR(SEARCH("1 / 10",I25)))</formula>
    </cfRule>
    <cfRule type="containsText" dxfId="518" priority="529" operator="containsText" text="7 / 10">
      <formula>NOT(ISERROR(SEARCH("7 / 10",I25)))</formula>
    </cfRule>
    <cfRule type="containsText" dxfId="517" priority="530" operator="containsText" text="10 / 10">
      <formula>NOT(ISERROR(SEARCH("10 / 10",I25)))</formula>
    </cfRule>
    <cfRule type="containsText" dxfId="516" priority="531" operator="containsText" text="9 / 10">
      <formula>NOT(ISERROR(SEARCH("9 / 10",I25)))</formula>
    </cfRule>
    <cfRule type="containsText" dxfId="515" priority="532" operator="containsText" text="8 / 10">
      <formula>NOT(ISERROR(SEARCH("8 / 10",I25)))</formula>
    </cfRule>
  </conditionalFormatting>
  <conditionalFormatting sqref="J25">
    <cfRule type="containsText" dxfId="514" priority="519" operator="containsText" text="0 / 10">
      <formula>NOT(ISERROR(SEARCH("0 / 10",J25)))</formula>
    </cfRule>
    <cfRule type="containsText" dxfId="513" priority="520" operator="containsText" text="2 / 10">
      <formula>NOT(ISERROR(SEARCH("2 / 10",J25)))</formula>
    </cfRule>
    <cfRule type="containsText" dxfId="512" priority="521" operator="containsText" text="1 / 10">
      <formula>NOT(ISERROR(SEARCH("1 / 10",J25)))</formula>
    </cfRule>
    <cfRule type="containsText" dxfId="511" priority="522" operator="containsText" text="7 / 10">
      <formula>NOT(ISERROR(SEARCH("7 / 10",J25)))</formula>
    </cfRule>
    <cfRule type="containsText" dxfId="510" priority="523" operator="containsText" text="10 / 10">
      <formula>NOT(ISERROR(SEARCH("10 / 10",J25)))</formula>
    </cfRule>
    <cfRule type="containsText" dxfId="509" priority="524" operator="containsText" text="9 / 10">
      <formula>NOT(ISERROR(SEARCH("9 / 10",J25)))</formula>
    </cfRule>
    <cfRule type="containsText" dxfId="508" priority="525" operator="containsText" text="8 / 10">
      <formula>NOT(ISERROR(SEARCH("8 / 10",J25)))</formula>
    </cfRule>
  </conditionalFormatting>
  <conditionalFormatting sqref="K24">
    <cfRule type="containsText" dxfId="507" priority="512" operator="containsText" text="0 / 10">
      <formula>NOT(ISERROR(SEARCH("0 / 10",K24)))</formula>
    </cfRule>
    <cfRule type="containsText" dxfId="506" priority="513" operator="containsText" text="2 / 10">
      <formula>NOT(ISERROR(SEARCH("2 / 10",K24)))</formula>
    </cfRule>
    <cfRule type="containsText" dxfId="505" priority="514" operator="containsText" text="1 / 10">
      <formula>NOT(ISERROR(SEARCH("1 / 10",K24)))</formula>
    </cfRule>
    <cfRule type="containsText" dxfId="504" priority="515" operator="containsText" text="7 / 10">
      <formula>NOT(ISERROR(SEARCH("7 / 10",K24)))</formula>
    </cfRule>
    <cfRule type="containsText" dxfId="503" priority="516" operator="containsText" text="10 / 10">
      <formula>NOT(ISERROR(SEARCH("10 / 10",K24)))</formula>
    </cfRule>
    <cfRule type="containsText" dxfId="502" priority="517" operator="containsText" text="9 / 10">
      <formula>NOT(ISERROR(SEARCH("9 / 10",K24)))</formula>
    </cfRule>
    <cfRule type="containsText" dxfId="501" priority="518" operator="containsText" text="8 / 10">
      <formula>NOT(ISERROR(SEARCH("8 / 10",K24)))</formula>
    </cfRule>
  </conditionalFormatting>
  <conditionalFormatting sqref="L24">
    <cfRule type="containsText" dxfId="500" priority="505" operator="containsText" text="0 / 10">
      <formula>NOT(ISERROR(SEARCH("0 / 10",L24)))</formula>
    </cfRule>
    <cfRule type="containsText" dxfId="499" priority="506" operator="containsText" text="2 / 10">
      <formula>NOT(ISERROR(SEARCH("2 / 10",L24)))</formula>
    </cfRule>
    <cfRule type="containsText" dxfId="498" priority="507" operator="containsText" text="1 / 10">
      <formula>NOT(ISERROR(SEARCH("1 / 10",L24)))</formula>
    </cfRule>
    <cfRule type="containsText" dxfId="497" priority="508" operator="containsText" text="7 / 10">
      <formula>NOT(ISERROR(SEARCH("7 / 10",L24)))</formula>
    </cfRule>
    <cfRule type="containsText" dxfId="496" priority="509" operator="containsText" text="10 / 10">
      <formula>NOT(ISERROR(SEARCH("10 / 10",L24)))</formula>
    </cfRule>
    <cfRule type="containsText" dxfId="495" priority="510" operator="containsText" text="9 / 10">
      <formula>NOT(ISERROR(SEARCH("9 / 10",L24)))</formula>
    </cfRule>
    <cfRule type="containsText" dxfId="494" priority="511" operator="containsText" text="8 / 10">
      <formula>NOT(ISERROR(SEARCH("8 / 10",L24)))</formula>
    </cfRule>
  </conditionalFormatting>
  <conditionalFormatting sqref="K24">
    <cfRule type="containsText" dxfId="493" priority="484" operator="containsText" text="0 / 10">
      <formula>NOT(ISERROR(SEARCH("0 / 10",K24)))</formula>
    </cfRule>
    <cfRule type="containsText" dxfId="492" priority="485" operator="containsText" text="2 / 10">
      <formula>NOT(ISERROR(SEARCH("2 / 10",K24)))</formula>
    </cfRule>
    <cfRule type="containsText" dxfId="491" priority="486" operator="containsText" text="1 / 10">
      <formula>NOT(ISERROR(SEARCH("1 / 10",K24)))</formula>
    </cfRule>
    <cfRule type="containsText" dxfId="490" priority="487" operator="containsText" text="7 / 10">
      <formula>NOT(ISERROR(SEARCH("7 / 10",K24)))</formula>
    </cfRule>
    <cfRule type="containsText" dxfId="489" priority="488" operator="containsText" text="10 / 10">
      <formula>NOT(ISERROR(SEARCH("10 / 10",K24)))</formula>
    </cfRule>
    <cfRule type="containsText" dxfId="488" priority="489" operator="containsText" text="9 / 10">
      <formula>NOT(ISERROR(SEARCH("9 / 10",K24)))</formula>
    </cfRule>
    <cfRule type="containsText" dxfId="487" priority="490" operator="containsText" text="8 / 10">
      <formula>NOT(ISERROR(SEARCH("8 / 10",K24)))</formula>
    </cfRule>
  </conditionalFormatting>
  <conditionalFormatting sqref="L24">
    <cfRule type="containsText" dxfId="486" priority="477" operator="containsText" text="0 / 10">
      <formula>NOT(ISERROR(SEARCH("0 / 10",L24)))</formula>
    </cfRule>
    <cfRule type="containsText" dxfId="485" priority="478" operator="containsText" text="2 / 10">
      <formula>NOT(ISERROR(SEARCH("2 / 10",L24)))</formula>
    </cfRule>
    <cfRule type="containsText" dxfId="484" priority="479" operator="containsText" text="1 / 10">
      <formula>NOT(ISERROR(SEARCH("1 / 10",L24)))</formula>
    </cfRule>
    <cfRule type="containsText" dxfId="483" priority="480" operator="containsText" text="7 / 10">
      <formula>NOT(ISERROR(SEARCH("7 / 10",L24)))</formula>
    </cfRule>
    <cfRule type="containsText" dxfId="482" priority="481" operator="containsText" text="10 / 10">
      <formula>NOT(ISERROR(SEARCH("10 / 10",L24)))</formula>
    </cfRule>
    <cfRule type="containsText" dxfId="481" priority="482" operator="containsText" text="9 / 10">
      <formula>NOT(ISERROR(SEARCH("9 / 10",L24)))</formula>
    </cfRule>
    <cfRule type="containsText" dxfId="480" priority="483" operator="containsText" text="8 / 10">
      <formula>NOT(ISERROR(SEARCH("8 / 10",L24)))</formula>
    </cfRule>
  </conditionalFormatting>
  <conditionalFormatting sqref="K25">
    <cfRule type="containsText" dxfId="479" priority="470" operator="containsText" text="0 / 10">
      <formula>NOT(ISERROR(SEARCH("0 / 10",K25)))</formula>
    </cfRule>
    <cfRule type="containsText" dxfId="478" priority="471" operator="containsText" text="2 / 10">
      <formula>NOT(ISERROR(SEARCH("2 / 10",K25)))</formula>
    </cfRule>
    <cfRule type="containsText" dxfId="477" priority="472" operator="containsText" text="1 / 10">
      <formula>NOT(ISERROR(SEARCH("1 / 10",K25)))</formula>
    </cfRule>
    <cfRule type="containsText" dxfId="476" priority="473" operator="containsText" text="7 / 10">
      <formula>NOT(ISERROR(SEARCH("7 / 10",K25)))</formula>
    </cfRule>
    <cfRule type="containsText" dxfId="475" priority="474" operator="containsText" text="10 / 10">
      <formula>NOT(ISERROR(SEARCH("10 / 10",K25)))</formula>
    </cfRule>
    <cfRule type="containsText" dxfId="474" priority="475" operator="containsText" text="9 / 10">
      <formula>NOT(ISERROR(SEARCH("9 / 10",K25)))</formula>
    </cfRule>
    <cfRule type="containsText" dxfId="473" priority="476" operator="containsText" text="8 / 10">
      <formula>NOT(ISERROR(SEARCH("8 / 10",K25)))</formula>
    </cfRule>
  </conditionalFormatting>
  <conditionalFormatting sqref="I22">
    <cfRule type="containsText" dxfId="472" priority="456" operator="containsText" text="0 / 10">
      <formula>NOT(ISERROR(SEARCH("0 / 10",I22)))</formula>
    </cfRule>
    <cfRule type="containsText" dxfId="471" priority="457" operator="containsText" text="2 / 10">
      <formula>NOT(ISERROR(SEARCH("2 / 10",I22)))</formula>
    </cfRule>
    <cfRule type="containsText" dxfId="470" priority="458" operator="containsText" text="1 / 10">
      <formula>NOT(ISERROR(SEARCH("1 / 10",I22)))</formula>
    </cfRule>
    <cfRule type="containsText" dxfId="469" priority="459" operator="containsText" text="7 / 10">
      <formula>NOT(ISERROR(SEARCH("7 / 10",I22)))</formula>
    </cfRule>
    <cfRule type="containsText" dxfId="468" priority="460" operator="containsText" text="10 / 10">
      <formula>NOT(ISERROR(SEARCH("10 / 10",I22)))</formula>
    </cfRule>
    <cfRule type="containsText" dxfId="467" priority="461" operator="containsText" text="9 / 10">
      <formula>NOT(ISERROR(SEARCH("9 / 10",I22)))</formula>
    </cfRule>
    <cfRule type="containsText" dxfId="466" priority="462" operator="containsText" text="8 / 10">
      <formula>NOT(ISERROR(SEARCH("8 / 10",I22)))</formula>
    </cfRule>
  </conditionalFormatting>
  <conditionalFormatting sqref="K22">
    <cfRule type="containsText" dxfId="465" priority="442" operator="containsText" text="0 / 10">
      <formula>NOT(ISERROR(SEARCH("0 / 10",K22)))</formula>
    </cfRule>
    <cfRule type="containsText" dxfId="464" priority="443" operator="containsText" text="2 / 10">
      <formula>NOT(ISERROR(SEARCH("2 / 10",K22)))</formula>
    </cfRule>
    <cfRule type="containsText" dxfId="463" priority="444" operator="containsText" text="1 / 10">
      <formula>NOT(ISERROR(SEARCH("1 / 10",K22)))</formula>
    </cfRule>
    <cfRule type="containsText" dxfId="462" priority="445" operator="containsText" text="7 / 10">
      <formula>NOT(ISERROR(SEARCH("7 / 10",K22)))</formula>
    </cfRule>
    <cfRule type="containsText" dxfId="461" priority="446" operator="containsText" text="10 / 10">
      <formula>NOT(ISERROR(SEARCH("10 / 10",K22)))</formula>
    </cfRule>
    <cfRule type="containsText" dxfId="460" priority="447" operator="containsText" text="9 / 10">
      <formula>NOT(ISERROR(SEARCH("9 / 10",K22)))</formula>
    </cfRule>
    <cfRule type="containsText" dxfId="459" priority="448" operator="containsText" text="8 / 10">
      <formula>NOT(ISERROR(SEARCH("8 / 10",K22)))</formula>
    </cfRule>
  </conditionalFormatting>
  <conditionalFormatting sqref="J30">
    <cfRule type="containsText" dxfId="458" priority="239" operator="containsText" text="0 / 10">
      <formula>NOT(ISERROR(SEARCH("0 / 10",J30)))</formula>
    </cfRule>
    <cfRule type="containsText" dxfId="457" priority="240" operator="containsText" text="2 / 10">
      <formula>NOT(ISERROR(SEARCH("2 / 10",J30)))</formula>
    </cfRule>
    <cfRule type="containsText" dxfId="456" priority="241" operator="containsText" text="1 / 10">
      <formula>NOT(ISERROR(SEARCH("1 / 10",J30)))</formula>
    </cfRule>
    <cfRule type="containsText" dxfId="455" priority="242" operator="containsText" text="7 / 10">
      <formula>NOT(ISERROR(SEARCH("7 / 10",J30)))</formula>
    </cfRule>
    <cfRule type="containsText" dxfId="454" priority="243" operator="containsText" text="10 / 10">
      <formula>NOT(ISERROR(SEARCH("10 / 10",J30)))</formula>
    </cfRule>
    <cfRule type="containsText" dxfId="453" priority="244" operator="containsText" text="9 / 10">
      <formula>NOT(ISERROR(SEARCH("9 / 10",J30)))</formula>
    </cfRule>
    <cfRule type="containsText" dxfId="452" priority="245" operator="containsText" text="8 / 10">
      <formula>NOT(ISERROR(SEARCH("8 / 10",J30)))</formula>
    </cfRule>
  </conditionalFormatting>
  <conditionalFormatting sqref="L30">
    <cfRule type="containsText" dxfId="451" priority="225" operator="containsText" text="0 / 10">
      <formula>NOT(ISERROR(SEARCH("0 / 10",L30)))</formula>
    </cfRule>
    <cfRule type="containsText" dxfId="450" priority="226" operator="containsText" text="2 / 10">
      <formula>NOT(ISERROR(SEARCH("2 / 10",L30)))</formula>
    </cfRule>
    <cfRule type="containsText" dxfId="449" priority="227" operator="containsText" text="1 / 10">
      <formula>NOT(ISERROR(SEARCH("1 / 10",L30)))</formula>
    </cfRule>
    <cfRule type="containsText" dxfId="448" priority="228" operator="containsText" text="7 / 10">
      <formula>NOT(ISERROR(SEARCH("7 / 10",L30)))</formula>
    </cfRule>
    <cfRule type="containsText" dxfId="447" priority="229" operator="containsText" text="10 / 10">
      <formula>NOT(ISERROR(SEARCH("10 / 10",L30)))</formula>
    </cfRule>
    <cfRule type="containsText" dxfId="446" priority="230" operator="containsText" text="9 / 10">
      <formula>NOT(ISERROR(SEARCH("9 / 10",L30)))</formula>
    </cfRule>
    <cfRule type="containsText" dxfId="445" priority="231" operator="containsText" text="8 / 10">
      <formula>NOT(ISERROR(SEARCH("8 / 10",L30)))</formula>
    </cfRule>
  </conditionalFormatting>
  <conditionalFormatting sqref="L33">
    <cfRule type="containsText" dxfId="444" priority="253" operator="containsText" text="0 / 10">
      <formula>NOT(ISERROR(SEARCH("0 / 10",L33)))</formula>
    </cfRule>
    <cfRule type="containsText" dxfId="443" priority="254" operator="containsText" text="2 / 10">
      <formula>NOT(ISERROR(SEARCH("2 / 10",L33)))</formula>
    </cfRule>
    <cfRule type="containsText" dxfId="442" priority="255" operator="containsText" text="1 / 10">
      <formula>NOT(ISERROR(SEARCH("1 / 10",L33)))</formula>
    </cfRule>
    <cfRule type="containsText" dxfId="441" priority="256" operator="containsText" text="7 / 10">
      <formula>NOT(ISERROR(SEARCH("7 / 10",L33)))</formula>
    </cfRule>
    <cfRule type="containsText" dxfId="440" priority="257" operator="containsText" text="10 / 10">
      <formula>NOT(ISERROR(SEARCH("10 / 10",L33)))</formula>
    </cfRule>
    <cfRule type="containsText" dxfId="439" priority="258" operator="containsText" text="9 / 10">
      <formula>NOT(ISERROR(SEARCH("9 / 10",L33)))</formula>
    </cfRule>
    <cfRule type="containsText" dxfId="438" priority="259" operator="containsText" text="8 / 10">
      <formula>NOT(ISERROR(SEARCH("8 / 10",L33)))</formula>
    </cfRule>
  </conditionalFormatting>
  <conditionalFormatting sqref="K33">
    <cfRule type="containsText" dxfId="437" priority="288" operator="containsText" text="0 / 10">
      <formula>NOT(ISERROR(SEARCH("0 / 10",K33)))</formula>
    </cfRule>
    <cfRule type="containsText" dxfId="436" priority="289" operator="containsText" text="2 / 10">
      <formula>NOT(ISERROR(SEARCH("2 / 10",K33)))</formula>
    </cfRule>
    <cfRule type="containsText" dxfId="435" priority="290" operator="containsText" text="1 / 10">
      <formula>NOT(ISERROR(SEARCH("1 / 10",K33)))</formula>
    </cfRule>
    <cfRule type="containsText" dxfId="434" priority="291" operator="containsText" text="7 / 10">
      <formula>NOT(ISERROR(SEARCH("7 / 10",K33)))</formula>
    </cfRule>
    <cfRule type="containsText" dxfId="433" priority="292" operator="containsText" text="10 / 10">
      <formula>NOT(ISERROR(SEARCH("10 / 10",K33)))</formula>
    </cfRule>
    <cfRule type="containsText" dxfId="432" priority="293" operator="containsText" text="9 / 10">
      <formula>NOT(ISERROR(SEARCH("9 / 10",K33)))</formula>
    </cfRule>
    <cfRule type="containsText" dxfId="431" priority="294" operator="containsText" text="8 / 10">
      <formula>NOT(ISERROR(SEARCH("8 / 10",K33)))</formula>
    </cfRule>
  </conditionalFormatting>
  <conditionalFormatting sqref="L33">
    <cfRule type="containsText" dxfId="430" priority="281" operator="containsText" text="0 / 10">
      <formula>NOT(ISERROR(SEARCH("0 / 10",L33)))</formula>
    </cfRule>
    <cfRule type="containsText" dxfId="429" priority="282" operator="containsText" text="2 / 10">
      <formula>NOT(ISERROR(SEARCH("2 / 10",L33)))</formula>
    </cfRule>
    <cfRule type="containsText" dxfId="428" priority="283" operator="containsText" text="1 / 10">
      <formula>NOT(ISERROR(SEARCH("1 / 10",L33)))</formula>
    </cfRule>
    <cfRule type="containsText" dxfId="427" priority="284" operator="containsText" text="7 / 10">
      <formula>NOT(ISERROR(SEARCH("7 / 10",L33)))</formula>
    </cfRule>
    <cfRule type="containsText" dxfId="426" priority="285" operator="containsText" text="10 / 10">
      <formula>NOT(ISERROR(SEARCH("10 / 10",L33)))</formula>
    </cfRule>
    <cfRule type="containsText" dxfId="425" priority="286" operator="containsText" text="9 / 10">
      <formula>NOT(ISERROR(SEARCH("9 / 10",L33)))</formula>
    </cfRule>
    <cfRule type="containsText" dxfId="424" priority="287" operator="containsText" text="8 / 10">
      <formula>NOT(ISERROR(SEARCH("8 / 10",L33)))</formula>
    </cfRule>
  </conditionalFormatting>
  <conditionalFormatting sqref="G32">
    <cfRule type="containsText" dxfId="423" priority="428" operator="containsText" text="0 / 10">
      <formula>NOT(ISERROR(SEARCH("0 / 10",G32)))</formula>
    </cfRule>
    <cfRule type="containsText" dxfId="422" priority="429" operator="containsText" text="2 / 10">
      <formula>NOT(ISERROR(SEARCH("2 / 10",G32)))</formula>
    </cfRule>
    <cfRule type="containsText" dxfId="421" priority="430" operator="containsText" text="1 / 10">
      <formula>NOT(ISERROR(SEARCH("1 / 10",G32)))</formula>
    </cfRule>
    <cfRule type="containsText" dxfId="420" priority="431" operator="containsText" text="7 / 10">
      <formula>NOT(ISERROR(SEARCH("7 / 10",G32)))</formula>
    </cfRule>
    <cfRule type="containsText" dxfId="419" priority="432" operator="containsText" text="10 / 10">
      <formula>NOT(ISERROR(SEARCH("10 / 10",G32)))</formula>
    </cfRule>
    <cfRule type="containsText" dxfId="418" priority="433" operator="containsText" text="9 / 10">
      <formula>NOT(ISERROR(SEARCH("9 / 10",G32)))</formula>
    </cfRule>
    <cfRule type="containsText" dxfId="417" priority="434" operator="containsText" text="8 / 10">
      <formula>NOT(ISERROR(SEARCH("8 / 10",G32)))</formula>
    </cfRule>
  </conditionalFormatting>
  <conditionalFormatting sqref="H32">
    <cfRule type="containsText" dxfId="416" priority="421" operator="containsText" text="0 / 10">
      <formula>NOT(ISERROR(SEARCH("0 / 10",H32)))</formula>
    </cfRule>
    <cfRule type="containsText" dxfId="415" priority="422" operator="containsText" text="2 / 10">
      <formula>NOT(ISERROR(SEARCH("2 / 10",H32)))</formula>
    </cfRule>
    <cfRule type="containsText" dxfId="414" priority="423" operator="containsText" text="1 / 10">
      <formula>NOT(ISERROR(SEARCH("1 / 10",H32)))</formula>
    </cfRule>
    <cfRule type="containsText" dxfId="413" priority="424" operator="containsText" text="7 / 10">
      <formula>NOT(ISERROR(SEARCH("7 / 10",H32)))</formula>
    </cfRule>
    <cfRule type="containsText" dxfId="412" priority="425" operator="containsText" text="10 / 10">
      <formula>NOT(ISERROR(SEARCH("10 / 10",H32)))</formula>
    </cfRule>
    <cfRule type="containsText" dxfId="411" priority="426" operator="containsText" text="9 / 10">
      <formula>NOT(ISERROR(SEARCH("9 / 10",H32)))</formula>
    </cfRule>
    <cfRule type="containsText" dxfId="410" priority="427" operator="containsText" text="8 / 10">
      <formula>NOT(ISERROR(SEARCH("8 / 10",H32)))</formula>
    </cfRule>
  </conditionalFormatting>
  <conditionalFormatting sqref="G33">
    <cfRule type="containsText" dxfId="409" priority="414" operator="containsText" text="0 / 10">
      <formula>NOT(ISERROR(SEARCH("0 / 10",G33)))</formula>
    </cfRule>
    <cfRule type="containsText" dxfId="408" priority="415" operator="containsText" text="2 / 10">
      <formula>NOT(ISERROR(SEARCH("2 / 10",G33)))</formula>
    </cfRule>
    <cfRule type="containsText" dxfId="407" priority="416" operator="containsText" text="1 / 10">
      <formula>NOT(ISERROR(SEARCH("1 / 10",G33)))</formula>
    </cfRule>
    <cfRule type="containsText" dxfId="406" priority="417" operator="containsText" text="7 / 10">
      <formula>NOT(ISERROR(SEARCH("7 / 10",G33)))</formula>
    </cfRule>
    <cfRule type="containsText" dxfId="405" priority="418" operator="containsText" text="10 / 10">
      <formula>NOT(ISERROR(SEARCH("10 / 10",G33)))</formula>
    </cfRule>
    <cfRule type="containsText" dxfId="404" priority="419" operator="containsText" text="9 / 10">
      <formula>NOT(ISERROR(SEARCH("9 / 10",G33)))</formula>
    </cfRule>
    <cfRule type="containsText" dxfId="403" priority="420" operator="containsText" text="8 / 10">
      <formula>NOT(ISERROR(SEARCH("8 / 10",G33)))</formula>
    </cfRule>
  </conditionalFormatting>
  <conditionalFormatting sqref="H33">
    <cfRule type="containsText" dxfId="402" priority="407" operator="containsText" text="0 / 10">
      <formula>NOT(ISERROR(SEARCH("0 / 10",H33)))</formula>
    </cfRule>
    <cfRule type="containsText" dxfId="401" priority="408" operator="containsText" text="2 / 10">
      <formula>NOT(ISERROR(SEARCH("2 / 10",H33)))</formula>
    </cfRule>
    <cfRule type="containsText" dxfId="400" priority="409" operator="containsText" text="1 / 10">
      <formula>NOT(ISERROR(SEARCH("1 / 10",H33)))</formula>
    </cfRule>
    <cfRule type="containsText" dxfId="399" priority="410" operator="containsText" text="7 / 10">
      <formula>NOT(ISERROR(SEARCH("7 / 10",H33)))</formula>
    </cfRule>
    <cfRule type="containsText" dxfId="398" priority="411" operator="containsText" text="10 / 10">
      <formula>NOT(ISERROR(SEARCH("10 / 10",H33)))</formula>
    </cfRule>
    <cfRule type="containsText" dxfId="397" priority="412" operator="containsText" text="9 / 10">
      <formula>NOT(ISERROR(SEARCH("9 / 10",H33)))</formula>
    </cfRule>
    <cfRule type="containsText" dxfId="396" priority="413" operator="containsText" text="8 / 10">
      <formula>NOT(ISERROR(SEARCH("8 / 10",H33)))</formula>
    </cfRule>
  </conditionalFormatting>
  <conditionalFormatting sqref="G32">
    <cfRule type="containsText" dxfId="395" priority="400" operator="containsText" text="0 / 10">
      <formula>NOT(ISERROR(SEARCH("0 / 10",G32)))</formula>
    </cfRule>
    <cfRule type="containsText" dxfId="394" priority="401" operator="containsText" text="2 / 10">
      <formula>NOT(ISERROR(SEARCH("2 / 10",G32)))</formula>
    </cfRule>
    <cfRule type="containsText" dxfId="393" priority="402" operator="containsText" text="1 / 10">
      <formula>NOT(ISERROR(SEARCH("1 / 10",G32)))</formula>
    </cfRule>
    <cfRule type="containsText" dxfId="392" priority="403" operator="containsText" text="7 / 10">
      <formula>NOT(ISERROR(SEARCH("7 / 10",G32)))</formula>
    </cfRule>
    <cfRule type="containsText" dxfId="391" priority="404" operator="containsText" text="10 / 10">
      <formula>NOT(ISERROR(SEARCH("10 / 10",G32)))</formula>
    </cfRule>
    <cfRule type="containsText" dxfId="390" priority="405" operator="containsText" text="9 / 10">
      <formula>NOT(ISERROR(SEARCH("9 / 10",G32)))</formula>
    </cfRule>
    <cfRule type="containsText" dxfId="389" priority="406" operator="containsText" text="8 / 10">
      <formula>NOT(ISERROR(SEARCH("8 / 10",G32)))</formula>
    </cfRule>
  </conditionalFormatting>
  <conditionalFormatting sqref="H32">
    <cfRule type="containsText" dxfId="388" priority="393" operator="containsText" text="0 / 10">
      <formula>NOT(ISERROR(SEARCH("0 / 10",H32)))</formula>
    </cfRule>
    <cfRule type="containsText" dxfId="387" priority="394" operator="containsText" text="2 / 10">
      <formula>NOT(ISERROR(SEARCH("2 / 10",H32)))</formula>
    </cfRule>
    <cfRule type="containsText" dxfId="386" priority="395" operator="containsText" text="1 / 10">
      <formula>NOT(ISERROR(SEARCH("1 / 10",H32)))</formula>
    </cfRule>
    <cfRule type="containsText" dxfId="385" priority="396" operator="containsText" text="7 / 10">
      <formula>NOT(ISERROR(SEARCH("7 / 10",H32)))</formula>
    </cfRule>
    <cfRule type="containsText" dxfId="384" priority="397" operator="containsText" text="10 / 10">
      <formula>NOT(ISERROR(SEARCH("10 / 10",H32)))</formula>
    </cfRule>
    <cfRule type="containsText" dxfId="383" priority="398" operator="containsText" text="9 / 10">
      <formula>NOT(ISERROR(SEARCH("9 / 10",H32)))</formula>
    </cfRule>
    <cfRule type="containsText" dxfId="382" priority="399" operator="containsText" text="8 / 10">
      <formula>NOT(ISERROR(SEARCH("8 / 10",H32)))</formula>
    </cfRule>
  </conditionalFormatting>
  <conditionalFormatting sqref="G33">
    <cfRule type="containsText" dxfId="381" priority="386" operator="containsText" text="0 / 10">
      <formula>NOT(ISERROR(SEARCH("0 / 10",G33)))</formula>
    </cfRule>
    <cfRule type="containsText" dxfId="380" priority="387" operator="containsText" text="2 / 10">
      <formula>NOT(ISERROR(SEARCH("2 / 10",G33)))</formula>
    </cfRule>
    <cfRule type="containsText" dxfId="379" priority="388" operator="containsText" text="1 / 10">
      <formula>NOT(ISERROR(SEARCH("1 / 10",G33)))</formula>
    </cfRule>
    <cfRule type="containsText" dxfId="378" priority="389" operator="containsText" text="7 / 10">
      <formula>NOT(ISERROR(SEARCH("7 / 10",G33)))</formula>
    </cfRule>
    <cfRule type="containsText" dxfId="377" priority="390" operator="containsText" text="10 / 10">
      <formula>NOT(ISERROR(SEARCH("10 / 10",G33)))</formula>
    </cfRule>
    <cfRule type="containsText" dxfId="376" priority="391" operator="containsText" text="9 / 10">
      <formula>NOT(ISERROR(SEARCH("9 / 10",G33)))</formula>
    </cfRule>
    <cfRule type="containsText" dxfId="375" priority="392" operator="containsText" text="8 / 10">
      <formula>NOT(ISERROR(SEARCH("8 / 10",G33)))</formula>
    </cfRule>
  </conditionalFormatting>
  <conditionalFormatting sqref="H33">
    <cfRule type="containsText" dxfId="374" priority="379" operator="containsText" text="0 / 10">
      <formula>NOT(ISERROR(SEARCH("0 / 10",H33)))</formula>
    </cfRule>
    <cfRule type="containsText" dxfId="373" priority="380" operator="containsText" text="2 / 10">
      <formula>NOT(ISERROR(SEARCH("2 / 10",H33)))</formula>
    </cfRule>
    <cfRule type="containsText" dxfId="372" priority="381" operator="containsText" text="1 / 10">
      <formula>NOT(ISERROR(SEARCH("1 / 10",H33)))</formula>
    </cfRule>
    <cfRule type="containsText" dxfId="371" priority="382" operator="containsText" text="7 / 10">
      <formula>NOT(ISERROR(SEARCH("7 / 10",H33)))</formula>
    </cfRule>
    <cfRule type="containsText" dxfId="370" priority="383" operator="containsText" text="10 / 10">
      <formula>NOT(ISERROR(SEARCH("10 / 10",H33)))</formula>
    </cfRule>
    <cfRule type="containsText" dxfId="369" priority="384" operator="containsText" text="9 / 10">
      <formula>NOT(ISERROR(SEARCH("9 / 10",H33)))</formula>
    </cfRule>
    <cfRule type="containsText" dxfId="368" priority="385" operator="containsText" text="8 / 10">
      <formula>NOT(ISERROR(SEARCH("8 / 10",H33)))</formula>
    </cfRule>
  </conditionalFormatting>
  <conditionalFormatting sqref="G34">
    <cfRule type="containsText" dxfId="367" priority="372" operator="containsText" text="0 / 10">
      <formula>NOT(ISERROR(SEARCH("0 / 10",G34)))</formula>
    </cfRule>
    <cfRule type="containsText" dxfId="366" priority="373" operator="containsText" text="2 / 10">
      <formula>NOT(ISERROR(SEARCH("2 / 10",G34)))</formula>
    </cfRule>
    <cfRule type="containsText" dxfId="365" priority="374" operator="containsText" text="1 / 10">
      <formula>NOT(ISERROR(SEARCH("1 / 10",G34)))</formula>
    </cfRule>
    <cfRule type="containsText" dxfId="364" priority="375" operator="containsText" text="7 / 10">
      <formula>NOT(ISERROR(SEARCH("7 / 10",G34)))</formula>
    </cfRule>
    <cfRule type="containsText" dxfId="363" priority="376" operator="containsText" text="10 / 10">
      <formula>NOT(ISERROR(SEARCH("10 / 10",G34)))</formula>
    </cfRule>
    <cfRule type="containsText" dxfId="362" priority="377" operator="containsText" text="9 / 10">
      <formula>NOT(ISERROR(SEARCH("9 / 10",G34)))</formula>
    </cfRule>
    <cfRule type="containsText" dxfId="361" priority="378" operator="containsText" text="8 / 10">
      <formula>NOT(ISERROR(SEARCH("8 / 10",G34)))</formula>
    </cfRule>
  </conditionalFormatting>
  <conditionalFormatting sqref="H34">
    <cfRule type="containsText" dxfId="360" priority="365" operator="containsText" text="0 / 10">
      <formula>NOT(ISERROR(SEARCH("0 / 10",H34)))</formula>
    </cfRule>
    <cfRule type="containsText" dxfId="359" priority="366" operator="containsText" text="2 / 10">
      <formula>NOT(ISERROR(SEARCH("2 / 10",H34)))</formula>
    </cfRule>
    <cfRule type="containsText" dxfId="358" priority="367" operator="containsText" text="1 / 10">
      <formula>NOT(ISERROR(SEARCH("1 / 10",H34)))</formula>
    </cfRule>
    <cfRule type="containsText" dxfId="357" priority="368" operator="containsText" text="7 / 10">
      <formula>NOT(ISERROR(SEARCH("7 / 10",H34)))</formula>
    </cfRule>
    <cfRule type="containsText" dxfId="356" priority="369" operator="containsText" text="10 / 10">
      <formula>NOT(ISERROR(SEARCH("10 / 10",H34)))</formula>
    </cfRule>
    <cfRule type="containsText" dxfId="355" priority="370" operator="containsText" text="9 / 10">
      <formula>NOT(ISERROR(SEARCH("9 / 10",H34)))</formula>
    </cfRule>
    <cfRule type="containsText" dxfId="354" priority="371" operator="containsText" text="8 / 10">
      <formula>NOT(ISERROR(SEARCH("8 / 10",H34)))</formula>
    </cfRule>
  </conditionalFormatting>
  <conditionalFormatting sqref="I32">
    <cfRule type="containsText" dxfId="353" priority="358" operator="containsText" text="0 / 10">
      <formula>NOT(ISERROR(SEARCH("0 / 10",I32)))</formula>
    </cfRule>
    <cfRule type="containsText" dxfId="352" priority="359" operator="containsText" text="2 / 10">
      <formula>NOT(ISERROR(SEARCH("2 / 10",I32)))</formula>
    </cfRule>
    <cfRule type="containsText" dxfId="351" priority="360" operator="containsText" text="1 / 10">
      <formula>NOT(ISERROR(SEARCH("1 / 10",I32)))</formula>
    </cfRule>
    <cfRule type="containsText" dxfId="350" priority="361" operator="containsText" text="7 / 10">
      <formula>NOT(ISERROR(SEARCH("7 / 10",I32)))</formula>
    </cfRule>
    <cfRule type="containsText" dxfId="349" priority="362" operator="containsText" text="10 / 10">
      <formula>NOT(ISERROR(SEARCH("10 / 10",I32)))</formula>
    </cfRule>
    <cfRule type="containsText" dxfId="348" priority="363" operator="containsText" text="9 / 10">
      <formula>NOT(ISERROR(SEARCH("9 / 10",I32)))</formula>
    </cfRule>
    <cfRule type="containsText" dxfId="347" priority="364" operator="containsText" text="8 / 10">
      <formula>NOT(ISERROR(SEARCH("8 / 10",I32)))</formula>
    </cfRule>
  </conditionalFormatting>
  <conditionalFormatting sqref="J32">
    <cfRule type="containsText" dxfId="346" priority="351" operator="containsText" text="0 / 10">
      <formula>NOT(ISERROR(SEARCH("0 / 10",J32)))</formula>
    </cfRule>
    <cfRule type="containsText" dxfId="345" priority="352" operator="containsText" text="2 / 10">
      <formula>NOT(ISERROR(SEARCH("2 / 10",J32)))</formula>
    </cfRule>
    <cfRule type="containsText" dxfId="344" priority="353" operator="containsText" text="1 / 10">
      <formula>NOT(ISERROR(SEARCH("1 / 10",J32)))</formula>
    </cfRule>
    <cfRule type="containsText" dxfId="343" priority="354" operator="containsText" text="7 / 10">
      <formula>NOT(ISERROR(SEARCH("7 / 10",J32)))</formula>
    </cfRule>
    <cfRule type="containsText" dxfId="342" priority="355" operator="containsText" text="10 / 10">
      <formula>NOT(ISERROR(SEARCH("10 / 10",J32)))</formula>
    </cfRule>
    <cfRule type="containsText" dxfId="341" priority="356" operator="containsText" text="9 / 10">
      <formula>NOT(ISERROR(SEARCH("9 / 10",J32)))</formula>
    </cfRule>
    <cfRule type="containsText" dxfId="340" priority="357" operator="containsText" text="8 / 10">
      <formula>NOT(ISERROR(SEARCH("8 / 10",J32)))</formula>
    </cfRule>
  </conditionalFormatting>
  <conditionalFormatting sqref="I33">
    <cfRule type="containsText" dxfId="339" priority="344" operator="containsText" text="0 / 10">
      <formula>NOT(ISERROR(SEARCH("0 / 10",I33)))</formula>
    </cfRule>
    <cfRule type="containsText" dxfId="338" priority="345" operator="containsText" text="2 / 10">
      <formula>NOT(ISERROR(SEARCH("2 / 10",I33)))</formula>
    </cfRule>
    <cfRule type="containsText" dxfId="337" priority="346" operator="containsText" text="1 / 10">
      <formula>NOT(ISERROR(SEARCH("1 / 10",I33)))</formula>
    </cfRule>
    <cfRule type="containsText" dxfId="336" priority="347" operator="containsText" text="7 / 10">
      <formula>NOT(ISERROR(SEARCH("7 / 10",I33)))</formula>
    </cfRule>
    <cfRule type="containsText" dxfId="335" priority="348" operator="containsText" text="10 / 10">
      <formula>NOT(ISERROR(SEARCH("10 / 10",I33)))</formula>
    </cfRule>
    <cfRule type="containsText" dxfId="334" priority="349" operator="containsText" text="9 / 10">
      <formula>NOT(ISERROR(SEARCH("9 / 10",I33)))</formula>
    </cfRule>
    <cfRule type="containsText" dxfId="333" priority="350" operator="containsText" text="8 / 10">
      <formula>NOT(ISERROR(SEARCH("8 / 10",I33)))</formula>
    </cfRule>
  </conditionalFormatting>
  <conditionalFormatting sqref="J33">
    <cfRule type="containsText" dxfId="332" priority="337" operator="containsText" text="0 / 10">
      <formula>NOT(ISERROR(SEARCH("0 / 10",J33)))</formula>
    </cfRule>
    <cfRule type="containsText" dxfId="331" priority="338" operator="containsText" text="2 / 10">
      <formula>NOT(ISERROR(SEARCH("2 / 10",J33)))</formula>
    </cfRule>
    <cfRule type="containsText" dxfId="330" priority="339" operator="containsText" text="1 / 10">
      <formula>NOT(ISERROR(SEARCH("1 / 10",J33)))</formula>
    </cfRule>
    <cfRule type="containsText" dxfId="329" priority="340" operator="containsText" text="7 / 10">
      <formula>NOT(ISERROR(SEARCH("7 / 10",J33)))</formula>
    </cfRule>
    <cfRule type="containsText" dxfId="328" priority="341" operator="containsText" text="10 / 10">
      <formula>NOT(ISERROR(SEARCH("10 / 10",J33)))</formula>
    </cfRule>
    <cfRule type="containsText" dxfId="327" priority="342" operator="containsText" text="9 / 10">
      <formula>NOT(ISERROR(SEARCH("9 / 10",J33)))</formula>
    </cfRule>
    <cfRule type="containsText" dxfId="326" priority="343" operator="containsText" text="8 / 10">
      <formula>NOT(ISERROR(SEARCH("8 / 10",J33)))</formula>
    </cfRule>
  </conditionalFormatting>
  <conditionalFormatting sqref="I32">
    <cfRule type="containsText" dxfId="325" priority="330" operator="containsText" text="0 / 10">
      <formula>NOT(ISERROR(SEARCH("0 / 10",I32)))</formula>
    </cfRule>
    <cfRule type="containsText" dxfId="324" priority="331" operator="containsText" text="2 / 10">
      <formula>NOT(ISERROR(SEARCH("2 / 10",I32)))</formula>
    </cfRule>
    <cfRule type="containsText" dxfId="323" priority="332" operator="containsText" text="1 / 10">
      <formula>NOT(ISERROR(SEARCH("1 / 10",I32)))</formula>
    </cfRule>
    <cfRule type="containsText" dxfId="322" priority="333" operator="containsText" text="7 / 10">
      <formula>NOT(ISERROR(SEARCH("7 / 10",I32)))</formula>
    </cfRule>
    <cfRule type="containsText" dxfId="321" priority="334" operator="containsText" text="10 / 10">
      <formula>NOT(ISERROR(SEARCH("10 / 10",I32)))</formula>
    </cfRule>
    <cfRule type="containsText" dxfId="320" priority="335" operator="containsText" text="9 / 10">
      <formula>NOT(ISERROR(SEARCH("9 / 10",I32)))</formula>
    </cfRule>
    <cfRule type="containsText" dxfId="319" priority="336" operator="containsText" text="8 / 10">
      <formula>NOT(ISERROR(SEARCH("8 / 10",I32)))</formula>
    </cfRule>
  </conditionalFormatting>
  <conditionalFormatting sqref="J32">
    <cfRule type="containsText" dxfId="318" priority="323" operator="containsText" text="0 / 10">
      <formula>NOT(ISERROR(SEARCH("0 / 10",J32)))</formula>
    </cfRule>
    <cfRule type="containsText" dxfId="317" priority="324" operator="containsText" text="2 / 10">
      <formula>NOT(ISERROR(SEARCH("2 / 10",J32)))</formula>
    </cfRule>
    <cfRule type="containsText" dxfId="316" priority="325" operator="containsText" text="1 / 10">
      <formula>NOT(ISERROR(SEARCH("1 / 10",J32)))</formula>
    </cfRule>
    <cfRule type="containsText" dxfId="315" priority="326" operator="containsText" text="7 / 10">
      <formula>NOT(ISERROR(SEARCH("7 / 10",J32)))</formula>
    </cfRule>
    <cfRule type="containsText" dxfId="314" priority="327" operator="containsText" text="10 / 10">
      <formula>NOT(ISERROR(SEARCH("10 / 10",J32)))</formula>
    </cfRule>
    <cfRule type="containsText" dxfId="313" priority="328" operator="containsText" text="9 / 10">
      <formula>NOT(ISERROR(SEARCH("9 / 10",J32)))</formula>
    </cfRule>
    <cfRule type="containsText" dxfId="312" priority="329" operator="containsText" text="8 / 10">
      <formula>NOT(ISERROR(SEARCH("8 / 10",J32)))</formula>
    </cfRule>
  </conditionalFormatting>
  <conditionalFormatting sqref="I33">
    <cfRule type="containsText" dxfId="311" priority="316" operator="containsText" text="0 / 10">
      <formula>NOT(ISERROR(SEARCH("0 / 10",I33)))</formula>
    </cfRule>
    <cfRule type="containsText" dxfId="310" priority="317" operator="containsText" text="2 / 10">
      <formula>NOT(ISERROR(SEARCH("2 / 10",I33)))</formula>
    </cfRule>
    <cfRule type="containsText" dxfId="309" priority="318" operator="containsText" text="1 / 10">
      <formula>NOT(ISERROR(SEARCH("1 / 10",I33)))</formula>
    </cfRule>
    <cfRule type="containsText" dxfId="308" priority="319" operator="containsText" text="7 / 10">
      <formula>NOT(ISERROR(SEARCH("7 / 10",I33)))</formula>
    </cfRule>
    <cfRule type="containsText" dxfId="307" priority="320" operator="containsText" text="10 / 10">
      <formula>NOT(ISERROR(SEARCH("10 / 10",I33)))</formula>
    </cfRule>
    <cfRule type="containsText" dxfId="306" priority="321" operator="containsText" text="9 / 10">
      <formula>NOT(ISERROR(SEARCH("9 / 10",I33)))</formula>
    </cfRule>
    <cfRule type="containsText" dxfId="305" priority="322" operator="containsText" text="8 / 10">
      <formula>NOT(ISERROR(SEARCH("8 / 10",I33)))</formula>
    </cfRule>
  </conditionalFormatting>
  <conditionalFormatting sqref="J33">
    <cfRule type="containsText" dxfId="304" priority="309" operator="containsText" text="0 / 10">
      <formula>NOT(ISERROR(SEARCH("0 / 10",J33)))</formula>
    </cfRule>
    <cfRule type="containsText" dxfId="303" priority="310" operator="containsText" text="2 / 10">
      <formula>NOT(ISERROR(SEARCH("2 / 10",J33)))</formula>
    </cfRule>
    <cfRule type="containsText" dxfId="302" priority="311" operator="containsText" text="1 / 10">
      <formula>NOT(ISERROR(SEARCH("1 / 10",J33)))</formula>
    </cfRule>
    <cfRule type="containsText" dxfId="301" priority="312" operator="containsText" text="7 / 10">
      <formula>NOT(ISERROR(SEARCH("7 / 10",J33)))</formula>
    </cfRule>
    <cfRule type="containsText" dxfId="300" priority="313" operator="containsText" text="10 / 10">
      <formula>NOT(ISERROR(SEARCH("10 / 10",J33)))</formula>
    </cfRule>
    <cfRule type="containsText" dxfId="299" priority="314" operator="containsText" text="9 / 10">
      <formula>NOT(ISERROR(SEARCH("9 / 10",J33)))</formula>
    </cfRule>
    <cfRule type="containsText" dxfId="298" priority="315" operator="containsText" text="8 / 10">
      <formula>NOT(ISERROR(SEARCH("8 / 10",J33)))</formula>
    </cfRule>
  </conditionalFormatting>
  <conditionalFormatting sqref="K32">
    <cfRule type="containsText" dxfId="297" priority="302" operator="containsText" text="0 / 10">
      <formula>NOT(ISERROR(SEARCH("0 / 10",K32)))</formula>
    </cfRule>
    <cfRule type="containsText" dxfId="296" priority="303" operator="containsText" text="2 / 10">
      <formula>NOT(ISERROR(SEARCH("2 / 10",K32)))</formula>
    </cfRule>
    <cfRule type="containsText" dxfId="295" priority="304" operator="containsText" text="1 / 10">
      <formula>NOT(ISERROR(SEARCH("1 / 10",K32)))</formula>
    </cfRule>
    <cfRule type="containsText" dxfId="294" priority="305" operator="containsText" text="7 / 10">
      <formula>NOT(ISERROR(SEARCH("7 / 10",K32)))</formula>
    </cfRule>
    <cfRule type="containsText" dxfId="293" priority="306" operator="containsText" text="10 / 10">
      <formula>NOT(ISERROR(SEARCH("10 / 10",K32)))</formula>
    </cfRule>
    <cfRule type="containsText" dxfId="292" priority="307" operator="containsText" text="9 / 10">
      <formula>NOT(ISERROR(SEARCH("9 / 10",K32)))</formula>
    </cfRule>
    <cfRule type="containsText" dxfId="291" priority="308" operator="containsText" text="8 / 10">
      <formula>NOT(ISERROR(SEARCH("8 / 10",K32)))</formula>
    </cfRule>
  </conditionalFormatting>
  <conditionalFormatting sqref="L32">
    <cfRule type="containsText" dxfId="290" priority="295" operator="containsText" text="0 / 10">
      <formula>NOT(ISERROR(SEARCH("0 / 10",L32)))</formula>
    </cfRule>
    <cfRule type="containsText" dxfId="289" priority="296" operator="containsText" text="2 / 10">
      <formula>NOT(ISERROR(SEARCH("2 / 10",L32)))</formula>
    </cfRule>
    <cfRule type="containsText" dxfId="288" priority="297" operator="containsText" text="1 / 10">
      <formula>NOT(ISERROR(SEARCH("1 / 10",L32)))</formula>
    </cfRule>
    <cfRule type="containsText" dxfId="287" priority="298" operator="containsText" text="7 / 10">
      <formula>NOT(ISERROR(SEARCH("7 / 10",L32)))</formula>
    </cfRule>
    <cfRule type="containsText" dxfId="286" priority="299" operator="containsText" text="10 / 10">
      <formula>NOT(ISERROR(SEARCH("10 / 10",L32)))</formula>
    </cfRule>
    <cfRule type="containsText" dxfId="285" priority="300" operator="containsText" text="9 / 10">
      <formula>NOT(ISERROR(SEARCH("9 / 10",L32)))</formula>
    </cfRule>
    <cfRule type="containsText" dxfId="284" priority="301" operator="containsText" text="8 / 10">
      <formula>NOT(ISERROR(SEARCH("8 / 10",L32)))</formula>
    </cfRule>
  </conditionalFormatting>
  <conditionalFormatting sqref="K32">
    <cfRule type="containsText" dxfId="283" priority="274" operator="containsText" text="0 / 10">
      <formula>NOT(ISERROR(SEARCH("0 / 10",K32)))</formula>
    </cfRule>
    <cfRule type="containsText" dxfId="282" priority="275" operator="containsText" text="2 / 10">
      <formula>NOT(ISERROR(SEARCH("2 / 10",K32)))</formula>
    </cfRule>
    <cfRule type="containsText" dxfId="281" priority="276" operator="containsText" text="1 / 10">
      <formula>NOT(ISERROR(SEARCH("1 / 10",K32)))</formula>
    </cfRule>
    <cfRule type="containsText" dxfId="280" priority="277" operator="containsText" text="7 / 10">
      <formula>NOT(ISERROR(SEARCH("7 / 10",K32)))</formula>
    </cfRule>
    <cfRule type="containsText" dxfId="279" priority="278" operator="containsText" text="10 / 10">
      <formula>NOT(ISERROR(SEARCH("10 / 10",K32)))</formula>
    </cfRule>
    <cfRule type="containsText" dxfId="278" priority="279" operator="containsText" text="9 / 10">
      <formula>NOT(ISERROR(SEARCH("9 / 10",K32)))</formula>
    </cfRule>
    <cfRule type="containsText" dxfId="277" priority="280" operator="containsText" text="8 / 10">
      <formula>NOT(ISERROR(SEARCH("8 / 10",K32)))</formula>
    </cfRule>
  </conditionalFormatting>
  <conditionalFormatting sqref="L32">
    <cfRule type="containsText" dxfId="276" priority="267" operator="containsText" text="0 / 10">
      <formula>NOT(ISERROR(SEARCH("0 / 10",L32)))</formula>
    </cfRule>
    <cfRule type="containsText" dxfId="275" priority="268" operator="containsText" text="2 / 10">
      <formula>NOT(ISERROR(SEARCH("2 / 10",L32)))</formula>
    </cfRule>
    <cfRule type="containsText" dxfId="274" priority="269" operator="containsText" text="1 / 10">
      <formula>NOT(ISERROR(SEARCH("1 / 10",L32)))</formula>
    </cfRule>
    <cfRule type="containsText" dxfId="273" priority="270" operator="containsText" text="7 / 10">
      <formula>NOT(ISERROR(SEARCH("7 / 10",L32)))</formula>
    </cfRule>
    <cfRule type="containsText" dxfId="272" priority="271" operator="containsText" text="10 / 10">
      <formula>NOT(ISERROR(SEARCH("10 / 10",L32)))</formula>
    </cfRule>
    <cfRule type="containsText" dxfId="271" priority="272" operator="containsText" text="9 / 10">
      <formula>NOT(ISERROR(SEARCH("9 / 10",L32)))</formula>
    </cfRule>
    <cfRule type="containsText" dxfId="270" priority="273" operator="containsText" text="8 / 10">
      <formula>NOT(ISERROR(SEARCH("8 / 10",L32)))</formula>
    </cfRule>
  </conditionalFormatting>
  <conditionalFormatting sqref="K33">
    <cfRule type="containsText" dxfId="269" priority="260" operator="containsText" text="0 / 10">
      <formula>NOT(ISERROR(SEARCH("0 / 10",K33)))</formula>
    </cfRule>
    <cfRule type="containsText" dxfId="268" priority="261" operator="containsText" text="2 / 10">
      <formula>NOT(ISERROR(SEARCH("2 / 10",K33)))</formula>
    </cfRule>
    <cfRule type="containsText" dxfId="267" priority="262" operator="containsText" text="1 / 10">
      <formula>NOT(ISERROR(SEARCH("1 / 10",K33)))</formula>
    </cfRule>
    <cfRule type="containsText" dxfId="266" priority="263" operator="containsText" text="7 / 10">
      <formula>NOT(ISERROR(SEARCH("7 / 10",K33)))</formula>
    </cfRule>
    <cfRule type="containsText" dxfId="265" priority="264" operator="containsText" text="10 / 10">
      <formula>NOT(ISERROR(SEARCH("10 / 10",K33)))</formula>
    </cfRule>
    <cfRule type="containsText" dxfId="264" priority="265" operator="containsText" text="9 / 10">
      <formula>NOT(ISERROR(SEARCH("9 / 10",K33)))</formula>
    </cfRule>
    <cfRule type="containsText" dxfId="263" priority="266" operator="containsText" text="8 / 10">
      <formula>NOT(ISERROR(SEARCH("8 / 10",K33)))</formula>
    </cfRule>
  </conditionalFormatting>
  <conditionalFormatting sqref="I30">
    <cfRule type="containsText" dxfId="262" priority="246" operator="containsText" text="0 / 10">
      <formula>NOT(ISERROR(SEARCH("0 / 10",I30)))</formula>
    </cfRule>
    <cfRule type="containsText" dxfId="261" priority="247" operator="containsText" text="2 / 10">
      <formula>NOT(ISERROR(SEARCH("2 / 10",I30)))</formula>
    </cfRule>
    <cfRule type="containsText" dxfId="260" priority="248" operator="containsText" text="1 / 10">
      <formula>NOT(ISERROR(SEARCH("1 / 10",I30)))</formula>
    </cfRule>
    <cfRule type="containsText" dxfId="259" priority="249" operator="containsText" text="7 / 10">
      <formula>NOT(ISERROR(SEARCH("7 / 10",I30)))</formula>
    </cfRule>
    <cfRule type="containsText" dxfId="258" priority="250" operator="containsText" text="10 / 10">
      <formula>NOT(ISERROR(SEARCH("10 / 10",I30)))</formula>
    </cfRule>
    <cfRule type="containsText" dxfId="257" priority="251" operator="containsText" text="9 / 10">
      <formula>NOT(ISERROR(SEARCH("9 / 10",I30)))</formula>
    </cfRule>
    <cfRule type="containsText" dxfId="256" priority="252" operator="containsText" text="8 / 10">
      <formula>NOT(ISERROR(SEARCH("8 / 10",I30)))</formula>
    </cfRule>
  </conditionalFormatting>
  <conditionalFormatting sqref="K30">
    <cfRule type="containsText" dxfId="255" priority="232" operator="containsText" text="0 / 10">
      <formula>NOT(ISERROR(SEARCH("0 / 10",K30)))</formula>
    </cfRule>
    <cfRule type="containsText" dxfId="254" priority="233" operator="containsText" text="2 / 10">
      <formula>NOT(ISERROR(SEARCH("2 / 10",K30)))</formula>
    </cfRule>
    <cfRule type="containsText" dxfId="253" priority="234" operator="containsText" text="1 / 10">
      <formula>NOT(ISERROR(SEARCH("1 / 10",K30)))</formula>
    </cfRule>
    <cfRule type="containsText" dxfId="252" priority="235" operator="containsText" text="7 / 10">
      <formula>NOT(ISERROR(SEARCH("7 / 10",K30)))</formula>
    </cfRule>
    <cfRule type="containsText" dxfId="251" priority="236" operator="containsText" text="10 / 10">
      <formula>NOT(ISERROR(SEARCH("10 / 10",K30)))</formula>
    </cfRule>
    <cfRule type="containsText" dxfId="250" priority="237" operator="containsText" text="9 / 10">
      <formula>NOT(ISERROR(SEARCH("9 / 10",K30)))</formula>
    </cfRule>
    <cfRule type="containsText" dxfId="249" priority="238" operator="containsText" text="8 / 10">
      <formula>NOT(ISERROR(SEARCH("8 / 10",K30)))</formula>
    </cfRule>
  </conditionalFormatting>
  <conditionalFormatting sqref="V1">
    <cfRule type="containsText" dxfId="248" priority="218" operator="containsText" text="0 / 10">
      <formula>NOT(ISERROR(SEARCH("0 / 10",V1)))</formula>
    </cfRule>
    <cfRule type="containsText" dxfId="247" priority="219" operator="containsText" text="2 / 10">
      <formula>NOT(ISERROR(SEARCH("2 / 10",V1)))</formula>
    </cfRule>
    <cfRule type="containsText" dxfId="246" priority="220" operator="containsText" text="1 / 10">
      <formula>NOT(ISERROR(SEARCH("1 / 10",V1)))</formula>
    </cfRule>
    <cfRule type="containsText" dxfId="245" priority="221" operator="containsText" text="7 / 10">
      <formula>NOT(ISERROR(SEARCH("7 / 10",V1)))</formula>
    </cfRule>
    <cfRule type="containsText" dxfId="244" priority="222" operator="containsText" text="10 / 10">
      <formula>NOT(ISERROR(SEARCH("10 / 10",V1)))</formula>
    </cfRule>
    <cfRule type="containsText" dxfId="243" priority="223" operator="containsText" text="9 / 10">
      <formula>NOT(ISERROR(SEARCH("9 / 10",V1)))</formula>
    </cfRule>
    <cfRule type="containsText" dxfId="242" priority="224" operator="containsText" text="8 / 10">
      <formula>NOT(ISERROR(SEARCH("8 / 10",V1)))</formula>
    </cfRule>
  </conditionalFormatting>
  <conditionalFormatting sqref="AA1">
    <cfRule type="containsText" dxfId="241" priority="211" operator="containsText" text="0 / 10">
      <formula>NOT(ISERROR(SEARCH("0 / 10",AA1)))</formula>
    </cfRule>
    <cfRule type="containsText" dxfId="240" priority="212" operator="containsText" text="2 / 10">
      <formula>NOT(ISERROR(SEARCH("2 / 10",AA1)))</formula>
    </cfRule>
    <cfRule type="containsText" dxfId="239" priority="213" operator="containsText" text="1 / 10">
      <formula>NOT(ISERROR(SEARCH("1 / 10",AA1)))</formula>
    </cfRule>
    <cfRule type="containsText" dxfId="238" priority="214" operator="containsText" text="7 / 10">
      <formula>NOT(ISERROR(SEARCH("7 / 10",AA1)))</formula>
    </cfRule>
    <cfRule type="containsText" dxfId="237" priority="215" operator="containsText" text="10 / 10">
      <formula>NOT(ISERROR(SEARCH("10 / 10",AA1)))</formula>
    </cfRule>
    <cfRule type="containsText" dxfId="236" priority="216" operator="containsText" text="9 / 10">
      <formula>NOT(ISERROR(SEARCH("9 / 10",AA1)))</formula>
    </cfRule>
    <cfRule type="containsText" dxfId="235" priority="217" operator="containsText" text="8 / 10">
      <formula>NOT(ISERROR(SEARCH("8 / 10",AA1)))</formula>
    </cfRule>
  </conditionalFormatting>
  <conditionalFormatting sqref="E10">
    <cfRule type="containsText" dxfId="234" priority="204" operator="containsText" text="0 / 10">
      <formula>NOT(ISERROR(SEARCH("0 / 10",E10)))</formula>
    </cfRule>
    <cfRule type="containsText" dxfId="233" priority="205" operator="containsText" text="2 / 10">
      <formula>NOT(ISERROR(SEARCH("2 / 10",E10)))</formula>
    </cfRule>
    <cfRule type="containsText" dxfId="232" priority="206" operator="containsText" text="1 / 10">
      <formula>NOT(ISERROR(SEARCH("1 / 10",E10)))</formula>
    </cfRule>
    <cfRule type="containsText" dxfId="231" priority="207" operator="containsText" text="7 / 10">
      <formula>NOT(ISERROR(SEARCH("7 / 10",E10)))</formula>
    </cfRule>
    <cfRule type="containsText" dxfId="230" priority="208" operator="containsText" text="10 / 10">
      <formula>NOT(ISERROR(SEARCH("10 / 10",E10)))</formula>
    </cfRule>
    <cfRule type="containsText" dxfId="229" priority="209" operator="containsText" text="9 / 10">
      <formula>NOT(ISERROR(SEARCH("9 / 10",E10)))</formula>
    </cfRule>
    <cfRule type="containsText" dxfId="228" priority="210" operator="containsText" text="8 / 10">
      <formula>NOT(ISERROR(SEARCH("8 / 10",E10)))</formula>
    </cfRule>
  </conditionalFormatting>
  <conditionalFormatting sqref="F10">
    <cfRule type="containsText" dxfId="227" priority="197" operator="containsText" text="0 / 10">
      <formula>NOT(ISERROR(SEARCH("0 / 10",F10)))</formula>
    </cfRule>
    <cfRule type="containsText" dxfId="226" priority="198" operator="containsText" text="2 / 10">
      <formula>NOT(ISERROR(SEARCH("2 / 10",F10)))</formula>
    </cfRule>
    <cfRule type="containsText" dxfId="225" priority="199" operator="containsText" text="1 / 10">
      <formula>NOT(ISERROR(SEARCH("1 / 10",F10)))</formula>
    </cfRule>
    <cfRule type="containsText" dxfId="224" priority="200" operator="containsText" text="7 / 10">
      <formula>NOT(ISERROR(SEARCH("7 / 10",F10)))</formula>
    </cfRule>
    <cfRule type="containsText" dxfId="223" priority="201" operator="containsText" text="10 / 10">
      <formula>NOT(ISERROR(SEARCH("10 / 10",F10)))</formula>
    </cfRule>
    <cfRule type="containsText" dxfId="222" priority="202" operator="containsText" text="9 / 10">
      <formula>NOT(ISERROR(SEARCH("9 / 10",F10)))</formula>
    </cfRule>
    <cfRule type="containsText" dxfId="221" priority="203" operator="containsText" text="8 / 10">
      <formula>NOT(ISERROR(SEARCH("8 / 10",F10)))</formula>
    </cfRule>
  </conditionalFormatting>
  <conditionalFormatting sqref="F18">
    <cfRule type="containsText" dxfId="220" priority="190" operator="containsText" text="0 / 10">
      <formula>NOT(ISERROR(SEARCH("0 / 10",F18)))</formula>
    </cfRule>
    <cfRule type="containsText" dxfId="219" priority="191" operator="containsText" text="2 / 10">
      <formula>NOT(ISERROR(SEARCH("2 / 10",F18)))</formula>
    </cfRule>
    <cfRule type="containsText" dxfId="218" priority="192" operator="containsText" text="1 / 10">
      <formula>NOT(ISERROR(SEARCH("1 / 10",F18)))</formula>
    </cfRule>
    <cfRule type="containsText" dxfId="217" priority="193" operator="containsText" text="7 / 10">
      <formula>NOT(ISERROR(SEARCH("7 / 10",F18)))</formula>
    </cfRule>
    <cfRule type="containsText" dxfId="216" priority="194" operator="containsText" text="10 / 10">
      <formula>NOT(ISERROR(SEARCH("10 / 10",F18)))</formula>
    </cfRule>
    <cfRule type="containsText" dxfId="215" priority="195" operator="containsText" text="9 / 10">
      <formula>NOT(ISERROR(SEARCH("9 / 10",F18)))</formula>
    </cfRule>
    <cfRule type="containsText" dxfId="214" priority="196" operator="containsText" text="8 / 10">
      <formula>NOT(ISERROR(SEARCH("8 / 10",F18)))</formula>
    </cfRule>
  </conditionalFormatting>
  <conditionalFormatting sqref="F26">
    <cfRule type="containsText" dxfId="213" priority="183" operator="containsText" text="0 / 10">
      <formula>NOT(ISERROR(SEARCH("0 / 10",F26)))</formula>
    </cfRule>
    <cfRule type="containsText" dxfId="212" priority="184" operator="containsText" text="2 / 10">
      <formula>NOT(ISERROR(SEARCH("2 / 10",F26)))</formula>
    </cfRule>
    <cfRule type="containsText" dxfId="211" priority="185" operator="containsText" text="1 / 10">
      <formula>NOT(ISERROR(SEARCH("1 / 10",F26)))</formula>
    </cfRule>
    <cfRule type="containsText" dxfId="210" priority="186" operator="containsText" text="7 / 10">
      <formula>NOT(ISERROR(SEARCH("7 / 10",F26)))</formula>
    </cfRule>
    <cfRule type="containsText" dxfId="209" priority="187" operator="containsText" text="10 / 10">
      <formula>NOT(ISERROR(SEARCH("10 / 10",F26)))</formula>
    </cfRule>
    <cfRule type="containsText" dxfId="208" priority="188" operator="containsText" text="9 / 10">
      <formula>NOT(ISERROR(SEARCH("9 / 10",F26)))</formula>
    </cfRule>
    <cfRule type="containsText" dxfId="207" priority="189" operator="containsText" text="8 / 10">
      <formula>NOT(ISERROR(SEARCH("8 / 10",F26)))</formula>
    </cfRule>
  </conditionalFormatting>
  <conditionalFormatting sqref="F34">
    <cfRule type="containsText" dxfId="206" priority="176" operator="containsText" text="0 / 10">
      <formula>NOT(ISERROR(SEARCH("0 / 10",F34)))</formula>
    </cfRule>
    <cfRule type="containsText" dxfId="205" priority="177" operator="containsText" text="2 / 10">
      <formula>NOT(ISERROR(SEARCH("2 / 10",F34)))</formula>
    </cfRule>
    <cfRule type="containsText" dxfId="204" priority="178" operator="containsText" text="1 / 10">
      <formula>NOT(ISERROR(SEARCH("1 / 10",F34)))</formula>
    </cfRule>
    <cfRule type="containsText" dxfId="203" priority="179" operator="containsText" text="7 / 10">
      <formula>NOT(ISERROR(SEARCH("7 / 10",F34)))</formula>
    </cfRule>
    <cfRule type="containsText" dxfId="202" priority="180" operator="containsText" text="10 / 10">
      <formula>NOT(ISERROR(SEARCH("10 / 10",F34)))</formula>
    </cfRule>
    <cfRule type="containsText" dxfId="201" priority="181" operator="containsText" text="9 / 10">
      <formula>NOT(ISERROR(SEARCH("9 / 10",F34)))</formula>
    </cfRule>
    <cfRule type="containsText" dxfId="200" priority="182" operator="containsText" text="8 / 10">
      <formula>NOT(ISERROR(SEARCH("8 / 10",F34)))</formula>
    </cfRule>
  </conditionalFormatting>
  <conditionalFormatting sqref="L10">
    <cfRule type="containsText" dxfId="199" priority="169" operator="containsText" text="0 / 10">
      <formula>NOT(ISERROR(SEARCH("0 / 10",L10)))</formula>
    </cfRule>
    <cfRule type="containsText" dxfId="198" priority="170" operator="containsText" text="2 / 10">
      <formula>NOT(ISERROR(SEARCH("2 / 10",L10)))</formula>
    </cfRule>
    <cfRule type="containsText" dxfId="197" priority="171" operator="containsText" text="1 / 10">
      <formula>NOT(ISERROR(SEARCH("1 / 10",L10)))</formula>
    </cfRule>
    <cfRule type="containsText" dxfId="196" priority="172" operator="containsText" text="7 / 10">
      <formula>NOT(ISERROR(SEARCH("7 / 10",L10)))</formula>
    </cfRule>
    <cfRule type="containsText" dxfId="195" priority="173" operator="containsText" text="10 / 10">
      <formula>NOT(ISERROR(SEARCH("10 / 10",L10)))</formula>
    </cfRule>
    <cfRule type="containsText" dxfId="194" priority="174" operator="containsText" text="9 / 10">
      <formula>NOT(ISERROR(SEARCH("9 / 10",L10)))</formula>
    </cfRule>
    <cfRule type="containsText" dxfId="193" priority="175" operator="containsText" text="8 / 10">
      <formula>NOT(ISERROR(SEARCH("8 / 10",L10)))</formula>
    </cfRule>
  </conditionalFormatting>
  <conditionalFormatting sqref="L18">
    <cfRule type="containsText" dxfId="192" priority="162" operator="containsText" text="0 / 10">
      <formula>NOT(ISERROR(SEARCH("0 / 10",L18)))</formula>
    </cfRule>
    <cfRule type="containsText" dxfId="191" priority="163" operator="containsText" text="2 / 10">
      <formula>NOT(ISERROR(SEARCH("2 / 10",L18)))</formula>
    </cfRule>
    <cfRule type="containsText" dxfId="190" priority="164" operator="containsText" text="1 / 10">
      <formula>NOT(ISERROR(SEARCH("1 / 10",L18)))</formula>
    </cfRule>
    <cfRule type="containsText" dxfId="189" priority="165" operator="containsText" text="7 / 10">
      <formula>NOT(ISERROR(SEARCH("7 / 10",L18)))</formula>
    </cfRule>
    <cfRule type="containsText" dxfId="188" priority="166" operator="containsText" text="10 / 10">
      <formula>NOT(ISERROR(SEARCH("10 / 10",L18)))</formula>
    </cfRule>
    <cfRule type="containsText" dxfId="187" priority="167" operator="containsText" text="9 / 10">
      <formula>NOT(ISERROR(SEARCH("9 / 10",L18)))</formula>
    </cfRule>
    <cfRule type="containsText" dxfId="186" priority="168" operator="containsText" text="8 / 10">
      <formula>NOT(ISERROR(SEARCH("8 / 10",L18)))</formula>
    </cfRule>
  </conditionalFormatting>
  <conditionalFormatting sqref="L26">
    <cfRule type="containsText" dxfId="185" priority="155" operator="containsText" text="0 / 10">
      <formula>NOT(ISERROR(SEARCH("0 / 10",L26)))</formula>
    </cfRule>
    <cfRule type="containsText" dxfId="184" priority="156" operator="containsText" text="2 / 10">
      <formula>NOT(ISERROR(SEARCH("2 / 10",L26)))</formula>
    </cfRule>
    <cfRule type="containsText" dxfId="183" priority="157" operator="containsText" text="1 / 10">
      <formula>NOT(ISERROR(SEARCH("1 / 10",L26)))</formula>
    </cfRule>
    <cfRule type="containsText" dxfId="182" priority="158" operator="containsText" text="7 / 10">
      <formula>NOT(ISERROR(SEARCH("7 / 10",L26)))</formula>
    </cfRule>
    <cfRule type="containsText" dxfId="181" priority="159" operator="containsText" text="10 / 10">
      <formula>NOT(ISERROR(SEARCH("10 / 10",L26)))</formula>
    </cfRule>
    <cfRule type="containsText" dxfId="180" priority="160" operator="containsText" text="9 / 10">
      <formula>NOT(ISERROR(SEARCH("9 / 10",L26)))</formula>
    </cfRule>
    <cfRule type="containsText" dxfId="179" priority="161" operator="containsText" text="8 / 10">
      <formula>NOT(ISERROR(SEARCH("8 / 10",L26)))</formula>
    </cfRule>
  </conditionalFormatting>
  <conditionalFormatting sqref="L34">
    <cfRule type="containsText" dxfId="178" priority="148" operator="containsText" text="0 / 10">
      <formula>NOT(ISERROR(SEARCH("0 / 10",L34)))</formula>
    </cfRule>
    <cfRule type="containsText" dxfId="177" priority="149" operator="containsText" text="2 / 10">
      <formula>NOT(ISERROR(SEARCH("2 / 10",L34)))</formula>
    </cfRule>
    <cfRule type="containsText" dxfId="176" priority="150" operator="containsText" text="1 / 10">
      <formula>NOT(ISERROR(SEARCH("1 / 10",L34)))</formula>
    </cfRule>
    <cfRule type="containsText" dxfId="175" priority="151" operator="containsText" text="7 / 10">
      <formula>NOT(ISERROR(SEARCH("7 / 10",L34)))</formula>
    </cfRule>
    <cfRule type="containsText" dxfId="174" priority="152" operator="containsText" text="10 / 10">
      <formula>NOT(ISERROR(SEARCH("10 / 10",L34)))</formula>
    </cfRule>
    <cfRule type="containsText" dxfId="173" priority="153" operator="containsText" text="9 / 10">
      <formula>NOT(ISERROR(SEARCH("9 / 10",L34)))</formula>
    </cfRule>
    <cfRule type="containsText" dxfId="172" priority="154" operator="containsText" text="8 / 10">
      <formula>NOT(ISERROR(SEARCH("8 / 10",L34)))</formula>
    </cfRule>
  </conditionalFormatting>
  <conditionalFormatting sqref="C18">
    <cfRule type="containsText" dxfId="171" priority="141" operator="containsText" text="0 / 10">
      <formula>NOT(ISERROR(SEARCH("0 / 10",C18)))</formula>
    </cfRule>
    <cfRule type="containsText" dxfId="170" priority="142" operator="containsText" text="2 / 10">
      <formula>NOT(ISERROR(SEARCH("2 / 10",C18)))</formula>
    </cfRule>
    <cfRule type="containsText" dxfId="169" priority="143" operator="containsText" text="1 / 10">
      <formula>NOT(ISERROR(SEARCH("1 / 10",C18)))</formula>
    </cfRule>
    <cfRule type="containsText" dxfId="168" priority="144" operator="containsText" text="7 / 10">
      <formula>NOT(ISERROR(SEARCH("7 / 10",C18)))</formula>
    </cfRule>
    <cfRule type="containsText" dxfId="167" priority="145" operator="containsText" text="10 / 10">
      <formula>NOT(ISERROR(SEARCH("10 / 10",C18)))</formula>
    </cfRule>
    <cfRule type="containsText" dxfId="166" priority="146" operator="containsText" text="9 / 10">
      <formula>NOT(ISERROR(SEARCH("9 / 10",C18)))</formula>
    </cfRule>
    <cfRule type="containsText" dxfId="165" priority="147" operator="containsText" text="8 / 10">
      <formula>NOT(ISERROR(SEARCH("8 / 10",C18)))</formula>
    </cfRule>
  </conditionalFormatting>
  <conditionalFormatting sqref="C26">
    <cfRule type="containsText" dxfId="164" priority="134" operator="containsText" text="0 / 10">
      <formula>NOT(ISERROR(SEARCH("0 / 10",C26)))</formula>
    </cfRule>
    <cfRule type="containsText" dxfId="163" priority="135" operator="containsText" text="2 / 10">
      <formula>NOT(ISERROR(SEARCH("2 / 10",C26)))</formula>
    </cfRule>
    <cfRule type="containsText" dxfId="162" priority="136" operator="containsText" text="1 / 10">
      <formula>NOT(ISERROR(SEARCH("1 / 10",C26)))</formula>
    </cfRule>
    <cfRule type="containsText" dxfId="161" priority="137" operator="containsText" text="7 / 10">
      <formula>NOT(ISERROR(SEARCH("7 / 10",C26)))</formula>
    </cfRule>
    <cfRule type="containsText" dxfId="160" priority="138" operator="containsText" text="10 / 10">
      <formula>NOT(ISERROR(SEARCH("10 / 10",C26)))</formula>
    </cfRule>
    <cfRule type="containsText" dxfId="159" priority="139" operator="containsText" text="9 / 10">
      <formula>NOT(ISERROR(SEARCH("9 / 10",C26)))</formula>
    </cfRule>
    <cfRule type="containsText" dxfId="158" priority="140" operator="containsText" text="8 / 10">
      <formula>NOT(ISERROR(SEARCH("8 / 10",C26)))</formula>
    </cfRule>
  </conditionalFormatting>
  <conditionalFormatting sqref="C34">
    <cfRule type="containsText" dxfId="157" priority="127" operator="containsText" text="0 / 10">
      <formula>NOT(ISERROR(SEARCH("0 / 10",C34)))</formula>
    </cfRule>
    <cfRule type="containsText" dxfId="156" priority="128" operator="containsText" text="2 / 10">
      <formula>NOT(ISERROR(SEARCH("2 / 10",C34)))</formula>
    </cfRule>
    <cfRule type="containsText" dxfId="155" priority="129" operator="containsText" text="1 / 10">
      <formula>NOT(ISERROR(SEARCH("1 / 10",C34)))</formula>
    </cfRule>
    <cfRule type="containsText" dxfId="154" priority="130" operator="containsText" text="7 / 10">
      <formula>NOT(ISERROR(SEARCH("7 / 10",C34)))</formula>
    </cfRule>
    <cfRule type="containsText" dxfId="153" priority="131" operator="containsText" text="10 / 10">
      <formula>NOT(ISERROR(SEARCH("10 / 10",C34)))</formula>
    </cfRule>
    <cfRule type="containsText" dxfId="152" priority="132" operator="containsText" text="9 / 10">
      <formula>NOT(ISERROR(SEARCH("9 / 10",C34)))</formula>
    </cfRule>
    <cfRule type="containsText" dxfId="151" priority="133" operator="containsText" text="8 / 10">
      <formula>NOT(ISERROR(SEARCH("8 / 10",C34)))</formula>
    </cfRule>
  </conditionalFormatting>
  <conditionalFormatting sqref="I10">
    <cfRule type="containsText" dxfId="150" priority="120" operator="containsText" text="0 / 10">
      <formula>NOT(ISERROR(SEARCH("0 / 10",I10)))</formula>
    </cfRule>
    <cfRule type="containsText" dxfId="149" priority="121" operator="containsText" text="2 / 10">
      <formula>NOT(ISERROR(SEARCH("2 / 10",I10)))</formula>
    </cfRule>
    <cfRule type="containsText" dxfId="148" priority="122" operator="containsText" text="1 / 10">
      <formula>NOT(ISERROR(SEARCH("1 / 10",I10)))</formula>
    </cfRule>
    <cfRule type="containsText" dxfId="147" priority="123" operator="containsText" text="7 / 10">
      <formula>NOT(ISERROR(SEARCH("7 / 10",I10)))</formula>
    </cfRule>
    <cfRule type="containsText" dxfId="146" priority="124" operator="containsText" text="10 / 10">
      <formula>NOT(ISERROR(SEARCH("10 / 10",I10)))</formula>
    </cfRule>
    <cfRule type="containsText" dxfId="145" priority="125" operator="containsText" text="9 / 10">
      <formula>NOT(ISERROR(SEARCH("9 / 10",I10)))</formula>
    </cfRule>
    <cfRule type="containsText" dxfId="144" priority="126" operator="containsText" text="8 / 10">
      <formula>NOT(ISERROR(SEARCH("8 / 10",I10)))</formula>
    </cfRule>
  </conditionalFormatting>
  <conditionalFormatting sqref="I18">
    <cfRule type="containsText" dxfId="143" priority="113" operator="containsText" text="0 / 10">
      <formula>NOT(ISERROR(SEARCH("0 / 10",I18)))</formula>
    </cfRule>
    <cfRule type="containsText" dxfId="142" priority="114" operator="containsText" text="2 / 10">
      <formula>NOT(ISERROR(SEARCH("2 / 10",I18)))</formula>
    </cfRule>
    <cfRule type="containsText" dxfId="141" priority="115" operator="containsText" text="1 / 10">
      <formula>NOT(ISERROR(SEARCH("1 / 10",I18)))</formula>
    </cfRule>
    <cfRule type="containsText" dxfId="140" priority="116" operator="containsText" text="7 / 10">
      <formula>NOT(ISERROR(SEARCH("7 / 10",I18)))</formula>
    </cfRule>
    <cfRule type="containsText" dxfId="139" priority="117" operator="containsText" text="10 / 10">
      <formula>NOT(ISERROR(SEARCH("10 / 10",I18)))</formula>
    </cfRule>
    <cfRule type="containsText" dxfId="138" priority="118" operator="containsText" text="9 / 10">
      <formula>NOT(ISERROR(SEARCH("9 / 10",I18)))</formula>
    </cfRule>
    <cfRule type="containsText" dxfId="137" priority="119" operator="containsText" text="8 / 10">
      <formula>NOT(ISERROR(SEARCH("8 / 10",I18)))</formula>
    </cfRule>
  </conditionalFormatting>
  <conditionalFormatting sqref="I26">
    <cfRule type="containsText" dxfId="136" priority="106" operator="containsText" text="0 / 10">
      <formula>NOT(ISERROR(SEARCH("0 / 10",I26)))</formula>
    </cfRule>
    <cfRule type="containsText" dxfId="135" priority="107" operator="containsText" text="2 / 10">
      <formula>NOT(ISERROR(SEARCH("2 / 10",I26)))</formula>
    </cfRule>
    <cfRule type="containsText" dxfId="134" priority="108" operator="containsText" text="1 / 10">
      <formula>NOT(ISERROR(SEARCH("1 / 10",I26)))</formula>
    </cfRule>
    <cfRule type="containsText" dxfId="133" priority="109" operator="containsText" text="7 / 10">
      <formula>NOT(ISERROR(SEARCH("7 / 10",I26)))</formula>
    </cfRule>
    <cfRule type="containsText" dxfId="132" priority="110" operator="containsText" text="10 / 10">
      <formula>NOT(ISERROR(SEARCH("10 / 10",I26)))</formula>
    </cfRule>
    <cfRule type="containsText" dxfId="131" priority="111" operator="containsText" text="9 / 10">
      <formula>NOT(ISERROR(SEARCH("9 / 10",I26)))</formula>
    </cfRule>
    <cfRule type="containsText" dxfId="130" priority="112" operator="containsText" text="8 / 10">
      <formula>NOT(ISERROR(SEARCH("8 / 10",I26)))</formula>
    </cfRule>
  </conditionalFormatting>
  <conditionalFormatting sqref="I34">
    <cfRule type="containsText" dxfId="129" priority="99" operator="containsText" text="0 / 10">
      <formula>NOT(ISERROR(SEARCH("0 / 10",I34)))</formula>
    </cfRule>
    <cfRule type="containsText" dxfId="128" priority="100" operator="containsText" text="2 / 10">
      <formula>NOT(ISERROR(SEARCH("2 / 10",I34)))</formula>
    </cfRule>
    <cfRule type="containsText" dxfId="127" priority="101" operator="containsText" text="1 / 10">
      <formula>NOT(ISERROR(SEARCH("1 / 10",I34)))</formula>
    </cfRule>
    <cfRule type="containsText" dxfId="126" priority="102" operator="containsText" text="7 / 10">
      <formula>NOT(ISERROR(SEARCH("7 / 10",I34)))</formula>
    </cfRule>
    <cfRule type="containsText" dxfId="125" priority="103" operator="containsText" text="10 / 10">
      <formula>NOT(ISERROR(SEARCH("10 / 10",I34)))</formula>
    </cfRule>
    <cfRule type="containsText" dxfId="124" priority="104" operator="containsText" text="9 / 10">
      <formula>NOT(ISERROR(SEARCH("9 / 10",I34)))</formula>
    </cfRule>
    <cfRule type="containsText" dxfId="123" priority="105" operator="containsText" text="8 / 10">
      <formula>NOT(ISERROR(SEARCH("8 / 10",I34)))</formula>
    </cfRule>
  </conditionalFormatting>
  <conditionalFormatting sqref="D18">
    <cfRule type="containsText" dxfId="122" priority="92" operator="containsText" text="0 / 10">
      <formula>NOT(ISERROR(SEARCH("0 / 10",D18)))</formula>
    </cfRule>
    <cfRule type="containsText" dxfId="121" priority="93" operator="containsText" text="2 / 10">
      <formula>NOT(ISERROR(SEARCH("2 / 10",D18)))</formula>
    </cfRule>
    <cfRule type="containsText" dxfId="120" priority="94" operator="containsText" text="1 / 10">
      <formula>NOT(ISERROR(SEARCH("1 / 10",D18)))</formula>
    </cfRule>
    <cfRule type="containsText" dxfId="119" priority="95" operator="containsText" text="7 / 10">
      <formula>NOT(ISERROR(SEARCH("7 / 10",D18)))</formula>
    </cfRule>
    <cfRule type="containsText" dxfId="118" priority="96" operator="containsText" text="10 / 10">
      <formula>NOT(ISERROR(SEARCH("10 / 10",D18)))</formula>
    </cfRule>
    <cfRule type="containsText" dxfId="117" priority="97" operator="containsText" text="9 / 10">
      <formula>NOT(ISERROR(SEARCH("9 / 10",D18)))</formula>
    </cfRule>
    <cfRule type="containsText" dxfId="116" priority="98" operator="containsText" text="8 / 10">
      <formula>NOT(ISERROR(SEARCH("8 / 10",D18)))</formula>
    </cfRule>
  </conditionalFormatting>
  <conditionalFormatting sqref="D26">
    <cfRule type="containsText" dxfId="115" priority="85" operator="containsText" text="0 / 10">
      <formula>NOT(ISERROR(SEARCH("0 / 10",D26)))</formula>
    </cfRule>
    <cfRule type="containsText" dxfId="114" priority="86" operator="containsText" text="2 / 10">
      <formula>NOT(ISERROR(SEARCH("2 / 10",D26)))</formula>
    </cfRule>
    <cfRule type="containsText" dxfId="113" priority="87" operator="containsText" text="1 / 10">
      <formula>NOT(ISERROR(SEARCH("1 / 10",D26)))</formula>
    </cfRule>
    <cfRule type="containsText" dxfId="112" priority="88" operator="containsText" text="7 / 10">
      <formula>NOT(ISERROR(SEARCH("7 / 10",D26)))</formula>
    </cfRule>
    <cfRule type="containsText" dxfId="111" priority="89" operator="containsText" text="10 / 10">
      <formula>NOT(ISERROR(SEARCH("10 / 10",D26)))</formula>
    </cfRule>
    <cfRule type="containsText" dxfId="110" priority="90" operator="containsText" text="9 / 10">
      <formula>NOT(ISERROR(SEARCH("9 / 10",D26)))</formula>
    </cfRule>
    <cfRule type="containsText" dxfId="109" priority="91" operator="containsText" text="8 / 10">
      <formula>NOT(ISERROR(SEARCH("8 / 10",D26)))</formula>
    </cfRule>
  </conditionalFormatting>
  <conditionalFormatting sqref="D34">
    <cfRule type="containsText" dxfId="108" priority="78" operator="containsText" text="0 / 10">
      <formula>NOT(ISERROR(SEARCH("0 / 10",D34)))</formula>
    </cfRule>
    <cfRule type="containsText" dxfId="107" priority="79" operator="containsText" text="2 / 10">
      <formula>NOT(ISERROR(SEARCH("2 / 10",D34)))</formula>
    </cfRule>
    <cfRule type="containsText" dxfId="106" priority="80" operator="containsText" text="1 / 10">
      <formula>NOT(ISERROR(SEARCH("1 / 10",D34)))</formula>
    </cfRule>
    <cfRule type="containsText" dxfId="105" priority="81" operator="containsText" text="7 / 10">
      <formula>NOT(ISERROR(SEARCH("7 / 10",D34)))</formula>
    </cfRule>
    <cfRule type="containsText" dxfId="104" priority="82" operator="containsText" text="10 / 10">
      <formula>NOT(ISERROR(SEARCH("10 / 10",D34)))</formula>
    </cfRule>
    <cfRule type="containsText" dxfId="103" priority="83" operator="containsText" text="9 / 10">
      <formula>NOT(ISERROR(SEARCH("9 / 10",D34)))</formula>
    </cfRule>
    <cfRule type="containsText" dxfId="102" priority="84" operator="containsText" text="8 / 10">
      <formula>NOT(ISERROR(SEARCH("8 / 10",D34)))</formula>
    </cfRule>
  </conditionalFormatting>
  <conditionalFormatting sqref="J10">
    <cfRule type="containsText" dxfId="101" priority="71" operator="containsText" text="0 / 10">
      <formula>NOT(ISERROR(SEARCH("0 / 10",J10)))</formula>
    </cfRule>
    <cfRule type="containsText" dxfId="100" priority="72" operator="containsText" text="2 / 10">
      <formula>NOT(ISERROR(SEARCH("2 / 10",J10)))</formula>
    </cfRule>
    <cfRule type="containsText" dxfId="99" priority="73" operator="containsText" text="1 / 10">
      <formula>NOT(ISERROR(SEARCH("1 / 10",J10)))</formula>
    </cfRule>
    <cfRule type="containsText" dxfId="98" priority="74" operator="containsText" text="7 / 10">
      <formula>NOT(ISERROR(SEARCH("7 / 10",J10)))</formula>
    </cfRule>
    <cfRule type="containsText" dxfId="97" priority="75" operator="containsText" text="10 / 10">
      <formula>NOT(ISERROR(SEARCH("10 / 10",J10)))</formula>
    </cfRule>
    <cfRule type="containsText" dxfId="96" priority="76" operator="containsText" text="9 / 10">
      <formula>NOT(ISERROR(SEARCH("9 / 10",J10)))</formula>
    </cfRule>
    <cfRule type="containsText" dxfId="95" priority="77" operator="containsText" text="8 / 10">
      <formula>NOT(ISERROR(SEARCH("8 / 10",J10)))</formula>
    </cfRule>
  </conditionalFormatting>
  <conditionalFormatting sqref="J18">
    <cfRule type="containsText" dxfId="94" priority="64" operator="containsText" text="0 / 10">
      <formula>NOT(ISERROR(SEARCH("0 / 10",J18)))</formula>
    </cfRule>
    <cfRule type="containsText" dxfId="93" priority="65" operator="containsText" text="2 / 10">
      <formula>NOT(ISERROR(SEARCH("2 / 10",J18)))</formula>
    </cfRule>
    <cfRule type="containsText" dxfId="92" priority="66" operator="containsText" text="1 / 10">
      <formula>NOT(ISERROR(SEARCH("1 / 10",J18)))</formula>
    </cfRule>
    <cfRule type="containsText" dxfId="91" priority="67" operator="containsText" text="7 / 10">
      <formula>NOT(ISERROR(SEARCH("7 / 10",J18)))</formula>
    </cfRule>
    <cfRule type="containsText" dxfId="90" priority="68" operator="containsText" text="10 / 10">
      <formula>NOT(ISERROR(SEARCH("10 / 10",J18)))</formula>
    </cfRule>
    <cfRule type="containsText" dxfId="89" priority="69" operator="containsText" text="9 / 10">
      <formula>NOT(ISERROR(SEARCH("9 / 10",J18)))</formula>
    </cfRule>
    <cfRule type="containsText" dxfId="88" priority="70" operator="containsText" text="8 / 10">
      <formula>NOT(ISERROR(SEARCH("8 / 10",J18)))</formula>
    </cfRule>
  </conditionalFormatting>
  <conditionalFormatting sqref="J26">
    <cfRule type="containsText" dxfId="87" priority="57" operator="containsText" text="0 / 10">
      <formula>NOT(ISERROR(SEARCH("0 / 10",J26)))</formula>
    </cfRule>
    <cfRule type="containsText" dxfId="86" priority="58" operator="containsText" text="2 / 10">
      <formula>NOT(ISERROR(SEARCH("2 / 10",J26)))</formula>
    </cfRule>
    <cfRule type="containsText" dxfId="85" priority="59" operator="containsText" text="1 / 10">
      <formula>NOT(ISERROR(SEARCH("1 / 10",J26)))</formula>
    </cfRule>
    <cfRule type="containsText" dxfId="84" priority="60" operator="containsText" text="7 / 10">
      <formula>NOT(ISERROR(SEARCH("7 / 10",J26)))</formula>
    </cfRule>
    <cfRule type="containsText" dxfId="83" priority="61" operator="containsText" text="10 / 10">
      <formula>NOT(ISERROR(SEARCH("10 / 10",J26)))</formula>
    </cfRule>
    <cfRule type="containsText" dxfId="82" priority="62" operator="containsText" text="9 / 10">
      <formula>NOT(ISERROR(SEARCH("9 / 10",J26)))</formula>
    </cfRule>
    <cfRule type="containsText" dxfId="81" priority="63" operator="containsText" text="8 / 10">
      <formula>NOT(ISERROR(SEARCH("8 / 10",J26)))</formula>
    </cfRule>
  </conditionalFormatting>
  <conditionalFormatting sqref="J34">
    <cfRule type="containsText" dxfId="80" priority="50" operator="containsText" text="0 / 10">
      <formula>NOT(ISERROR(SEARCH("0 / 10",J34)))</formula>
    </cfRule>
    <cfRule type="containsText" dxfId="79" priority="51" operator="containsText" text="2 / 10">
      <formula>NOT(ISERROR(SEARCH("2 / 10",J34)))</formula>
    </cfRule>
    <cfRule type="containsText" dxfId="78" priority="52" operator="containsText" text="1 / 10">
      <formula>NOT(ISERROR(SEARCH("1 / 10",J34)))</formula>
    </cfRule>
    <cfRule type="containsText" dxfId="77" priority="53" operator="containsText" text="7 / 10">
      <formula>NOT(ISERROR(SEARCH("7 / 10",J34)))</formula>
    </cfRule>
    <cfRule type="containsText" dxfId="76" priority="54" operator="containsText" text="10 / 10">
      <formula>NOT(ISERROR(SEARCH("10 / 10",J34)))</formula>
    </cfRule>
    <cfRule type="containsText" dxfId="75" priority="55" operator="containsText" text="9 / 10">
      <formula>NOT(ISERROR(SEARCH("9 / 10",J34)))</formula>
    </cfRule>
    <cfRule type="containsText" dxfId="74" priority="56" operator="containsText" text="8 / 10">
      <formula>NOT(ISERROR(SEARCH("8 / 10",J34)))</formula>
    </cfRule>
  </conditionalFormatting>
  <conditionalFormatting sqref="E18">
    <cfRule type="containsText" dxfId="73" priority="43" operator="containsText" text="0 / 10">
      <formula>NOT(ISERROR(SEARCH("0 / 10",E18)))</formula>
    </cfRule>
    <cfRule type="containsText" dxfId="72" priority="44" operator="containsText" text="2 / 10">
      <formula>NOT(ISERROR(SEARCH("2 / 10",E18)))</formula>
    </cfRule>
    <cfRule type="containsText" dxfId="71" priority="45" operator="containsText" text="1 / 10">
      <formula>NOT(ISERROR(SEARCH("1 / 10",E18)))</formula>
    </cfRule>
    <cfRule type="containsText" dxfId="70" priority="46" operator="containsText" text="7 / 10">
      <formula>NOT(ISERROR(SEARCH("7 / 10",E18)))</formula>
    </cfRule>
    <cfRule type="containsText" dxfId="69" priority="47" operator="containsText" text="10 / 10">
      <formula>NOT(ISERROR(SEARCH("10 / 10",E18)))</formula>
    </cfRule>
    <cfRule type="containsText" dxfId="68" priority="48" operator="containsText" text="9 / 10">
      <formula>NOT(ISERROR(SEARCH("9 / 10",E18)))</formula>
    </cfRule>
    <cfRule type="containsText" dxfId="67" priority="49" operator="containsText" text="8 / 10">
      <formula>NOT(ISERROR(SEARCH("8 / 10",E18)))</formula>
    </cfRule>
  </conditionalFormatting>
  <conditionalFormatting sqref="E26">
    <cfRule type="containsText" dxfId="66" priority="36" operator="containsText" text="0 / 10">
      <formula>NOT(ISERROR(SEARCH("0 / 10",E26)))</formula>
    </cfRule>
    <cfRule type="containsText" dxfId="65" priority="37" operator="containsText" text="2 / 10">
      <formula>NOT(ISERROR(SEARCH("2 / 10",E26)))</formula>
    </cfRule>
    <cfRule type="containsText" dxfId="64" priority="38" operator="containsText" text="1 / 10">
      <formula>NOT(ISERROR(SEARCH("1 / 10",E26)))</formula>
    </cfRule>
    <cfRule type="containsText" dxfId="63" priority="39" operator="containsText" text="7 / 10">
      <formula>NOT(ISERROR(SEARCH("7 / 10",E26)))</formula>
    </cfRule>
    <cfRule type="containsText" dxfId="62" priority="40" operator="containsText" text="10 / 10">
      <formula>NOT(ISERROR(SEARCH("10 / 10",E26)))</formula>
    </cfRule>
    <cfRule type="containsText" dxfId="61" priority="41" operator="containsText" text="9 / 10">
      <formula>NOT(ISERROR(SEARCH("9 / 10",E26)))</formula>
    </cfRule>
    <cfRule type="containsText" dxfId="60" priority="42" operator="containsText" text="8 / 10">
      <formula>NOT(ISERROR(SEARCH("8 / 10",E26)))</formula>
    </cfRule>
  </conditionalFormatting>
  <conditionalFormatting sqref="E34">
    <cfRule type="containsText" dxfId="59" priority="29" operator="containsText" text="0 / 10">
      <formula>NOT(ISERROR(SEARCH("0 / 10",E34)))</formula>
    </cfRule>
    <cfRule type="containsText" dxfId="58" priority="30" operator="containsText" text="2 / 10">
      <formula>NOT(ISERROR(SEARCH("2 / 10",E34)))</formula>
    </cfRule>
    <cfRule type="containsText" dxfId="57" priority="31" operator="containsText" text="1 / 10">
      <formula>NOT(ISERROR(SEARCH("1 / 10",E34)))</formula>
    </cfRule>
    <cfRule type="containsText" dxfId="56" priority="32" operator="containsText" text="7 / 10">
      <formula>NOT(ISERROR(SEARCH("7 / 10",E34)))</formula>
    </cfRule>
    <cfRule type="containsText" dxfId="55" priority="33" operator="containsText" text="10 / 10">
      <formula>NOT(ISERROR(SEARCH("10 / 10",E34)))</formula>
    </cfRule>
    <cfRule type="containsText" dxfId="54" priority="34" operator="containsText" text="9 / 10">
      <formula>NOT(ISERROR(SEARCH("9 / 10",E34)))</formula>
    </cfRule>
    <cfRule type="containsText" dxfId="53" priority="35" operator="containsText" text="8 / 10">
      <formula>NOT(ISERROR(SEARCH("8 / 10",E34)))</formula>
    </cfRule>
  </conditionalFormatting>
  <conditionalFormatting sqref="K10">
    <cfRule type="containsText" dxfId="52" priority="22" operator="containsText" text="0 / 10">
      <formula>NOT(ISERROR(SEARCH("0 / 10",K10)))</formula>
    </cfRule>
    <cfRule type="containsText" dxfId="51" priority="23" operator="containsText" text="2 / 10">
      <formula>NOT(ISERROR(SEARCH("2 / 10",K10)))</formula>
    </cfRule>
    <cfRule type="containsText" dxfId="50" priority="24" operator="containsText" text="1 / 10">
      <formula>NOT(ISERROR(SEARCH("1 / 10",K10)))</formula>
    </cfRule>
    <cfRule type="containsText" dxfId="49" priority="25" operator="containsText" text="7 / 10">
      <formula>NOT(ISERROR(SEARCH("7 / 10",K10)))</formula>
    </cfRule>
    <cfRule type="containsText" dxfId="48" priority="26" operator="containsText" text="10 / 10">
      <formula>NOT(ISERROR(SEARCH("10 / 10",K10)))</formula>
    </cfRule>
    <cfRule type="containsText" dxfId="47" priority="27" operator="containsText" text="9 / 10">
      <formula>NOT(ISERROR(SEARCH("9 / 10",K10)))</formula>
    </cfRule>
    <cfRule type="containsText" dxfId="46" priority="28" operator="containsText" text="8 / 10">
      <formula>NOT(ISERROR(SEARCH("8 / 10",K10)))</formula>
    </cfRule>
  </conditionalFormatting>
  <conditionalFormatting sqref="K18">
    <cfRule type="containsText" dxfId="45" priority="15" operator="containsText" text="0 / 10">
      <formula>NOT(ISERROR(SEARCH("0 / 10",K18)))</formula>
    </cfRule>
    <cfRule type="containsText" dxfId="44" priority="16" operator="containsText" text="2 / 10">
      <formula>NOT(ISERROR(SEARCH("2 / 10",K18)))</formula>
    </cfRule>
    <cfRule type="containsText" dxfId="43" priority="17" operator="containsText" text="1 / 10">
      <formula>NOT(ISERROR(SEARCH("1 / 10",K18)))</formula>
    </cfRule>
    <cfRule type="containsText" dxfId="42" priority="18" operator="containsText" text="7 / 10">
      <formula>NOT(ISERROR(SEARCH("7 / 10",K18)))</formula>
    </cfRule>
    <cfRule type="containsText" dxfId="41" priority="19" operator="containsText" text="10 / 10">
      <formula>NOT(ISERROR(SEARCH("10 / 10",K18)))</formula>
    </cfRule>
    <cfRule type="containsText" dxfId="40" priority="20" operator="containsText" text="9 / 10">
      <formula>NOT(ISERROR(SEARCH("9 / 10",K18)))</formula>
    </cfRule>
    <cfRule type="containsText" dxfId="39" priority="21" operator="containsText" text="8 / 10">
      <formula>NOT(ISERROR(SEARCH("8 / 10",K18)))</formula>
    </cfRule>
  </conditionalFormatting>
  <conditionalFormatting sqref="K26">
    <cfRule type="containsText" dxfId="38" priority="8" operator="containsText" text="0 / 10">
      <formula>NOT(ISERROR(SEARCH("0 / 10",K26)))</formula>
    </cfRule>
    <cfRule type="containsText" dxfId="37" priority="9" operator="containsText" text="2 / 10">
      <formula>NOT(ISERROR(SEARCH("2 / 10",K26)))</formula>
    </cfRule>
    <cfRule type="containsText" dxfId="36" priority="10" operator="containsText" text="1 / 10">
      <formula>NOT(ISERROR(SEARCH("1 / 10",K26)))</formula>
    </cfRule>
    <cfRule type="containsText" dxfId="35" priority="11" operator="containsText" text="7 / 10">
      <formula>NOT(ISERROR(SEARCH("7 / 10",K26)))</formula>
    </cfRule>
    <cfRule type="containsText" dxfId="34" priority="12" operator="containsText" text="10 / 10">
      <formula>NOT(ISERROR(SEARCH("10 / 10",K26)))</formula>
    </cfRule>
    <cfRule type="containsText" dxfId="33" priority="13" operator="containsText" text="9 / 10">
      <formula>NOT(ISERROR(SEARCH("9 / 10",K26)))</formula>
    </cfRule>
    <cfRule type="containsText" dxfId="32" priority="14" operator="containsText" text="8 / 10">
      <formula>NOT(ISERROR(SEARCH("8 / 10",K26)))</formula>
    </cfRule>
  </conditionalFormatting>
  <conditionalFormatting sqref="K34">
    <cfRule type="containsText" dxfId="31" priority="1" operator="containsText" text="0 / 10">
      <formula>NOT(ISERROR(SEARCH("0 / 10",K34)))</formula>
    </cfRule>
    <cfRule type="containsText" dxfId="30" priority="2" operator="containsText" text="2 / 10">
      <formula>NOT(ISERROR(SEARCH("2 / 10",K34)))</formula>
    </cfRule>
    <cfRule type="containsText" dxfId="29" priority="3" operator="containsText" text="1 / 10">
      <formula>NOT(ISERROR(SEARCH("1 / 10",K34)))</formula>
    </cfRule>
    <cfRule type="containsText" dxfId="28" priority="4" operator="containsText" text="7 / 10">
      <formula>NOT(ISERROR(SEARCH("7 / 10",K34)))</formula>
    </cfRule>
    <cfRule type="containsText" dxfId="27" priority="5" operator="containsText" text="10 / 10">
      <formula>NOT(ISERROR(SEARCH("10 / 10",K34)))</formula>
    </cfRule>
    <cfRule type="containsText" dxfId="26" priority="6" operator="containsText" text="9 / 10">
      <formula>NOT(ISERROR(SEARCH("9 / 10",K34)))</formula>
    </cfRule>
    <cfRule type="containsText" dxfId="25" priority="7" operator="containsText" text="8 / 10">
      <formula>NOT(ISERROR(SEARCH("8 / 10",K34)))</formula>
    </cfRule>
  </conditionalFormatting>
  <hyperlinks>
    <hyperlink ref="A4:F4" location="Match1!A74" display="Joueur 1" xr:uid="{00000000-0004-0000-0000-000000000000}"/>
    <hyperlink ref="A42:B43" location="Match!A1" display="RÉCAP" xr:uid="{00000000-0004-0000-0000-000001000000}"/>
    <hyperlink ref="E1:F1" r:id="rId1" location="all_misc_stats" display="all_misc_stats" xr:uid="{00000000-0004-0000-0000-000002000000}"/>
    <hyperlink ref="K1:L1" r:id="rId2" location="all_misc_stats" display="https://www.basketball-reference.com/leagues/NBA_2020.html - all_misc_stats" xr:uid="{00000000-0004-0000-0000-000003000000}"/>
    <hyperlink ref="A12:F12" location="Match1!A108" display="Joueur 2" xr:uid="{00000000-0004-0000-0000-000004000000}"/>
    <hyperlink ref="A20:F20" location="Match1!A142" display="Joueur 3" xr:uid="{00000000-0004-0000-0000-000005000000}"/>
    <hyperlink ref="A28:F28" location="Match1!A176" display="Joueur 4" xr:uid="{00000000-0004-0000-0000-000006000000}"/>
    <hyperlink ref="G4:L4" location="Match1!A210" display="Joueur 5" xr:uid="{00000000-0004-0000-0000-000007000000}"/>
    <hyperlink ref="G12:L12" location="Match1!A244" display="Joueur 6" xr:uid="{00000000-0004-0000-0000-000008000000}"/>
    <hyperlink ref="G20:L20" location="Match1!A278" display="Joueur 7" xr:uid="{00000000-0004-0000-0000-000009000000}"/>
    <hyperlink ref="G28:L28" location="Match1!A312" display="Joueur 8" xr:uid="{00000000-0004-0000-0000-00000A000000}"/>
    <hyperlink ref="A76:B77" location="Match!A1" display="RÉCAP" xr:uid="{00000000-0004-0000-0000-00000B000000}"/>
    <hyperlink ref="A110:B111" location="Match!A1" display="RÉCAP" xr:uid="{00000000-0004-0000-0000-00000C000000}"/>
    <hyperlink ref="A144:B145" location="Match!A1" display="RÉCAP" xr:uid="{00000000-0004-0000-0000-00000D000000}"/>
    <hyperlink ref="A178:B179" location="Match!A1" display="RÉCAP" xr:uid="{00000000-0004-0000-0000-00000E000000}"/>
    <hyperlink ref="A212:B213" location="Match!A1" display="RÉCAP" xr:uid="{00000000-0004-0000-0000-00000F000000}"/>
    <hyperlink ref="A246:B247" location="Match!A1" display="RÉCAP" xr:uid="{00000000-0004-0000-0000-000010000000}"/>
    <hyperlink ref="A280:B281" location="Match!A1" display="RÉCAP" xr:uid="{00000000-0004-0000-0000-000011000000}"/>
  </hyperlinks>
  <pageMargins left="0.7" right="0.7" top="0.75" bottom="0.75" header="0.3" footer="0.3"/>
  <pageSetup paperSize="9" orientation="landscape" verticalDpi="180"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00000000-0002-0000-0000-000000000000}">
          <x14:formula1>
            <xm:f>Listes!$A$2:$A$5</xm:f>
          </x14:formula1>
          <xm:sqref>A5:B6 A13:B14 A21:B22 A29:B30 G5:H6 G13:H14 G21:H22 G29:H30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B2:AE17"/>
  <sheetViews>
    <sheetView showGridLines="0" zoomScaleNormal="100" workbookViewId="0">
      <selection activeCell="B4" sqref="B4"/>
    </sheetView>
  </sheetViews>
  <sheetFormatPr baseColWidth="10" defaultColWidth="11.42578125" defaultRowHeight="15"/>
  <cols>
    <col min="1" max="1" width="1.7109375" customWidth="1"/>
    <col min="2" max="2" width="3.140625" customWidth="1"/>
    <col min="3" max="3" width="3" customWidth="1"/>
    <col min="4" max="4" width="10.5703125" customWidth="1"/>
    <col min="5" max="5" width="6.7109375" customWidth="1"/>
    <col min="6" max="6" width="4.28515625" customWidth="1"/>
    <col min="7" max="7" width="8.5703125" customWidth="1"/>
    <col min="8" max="8" width="5.28515625" customWidth="1"/>
    <col min="9" max="9" width="7.28515625" customWidth="1"/>
    <col min="10" max="10" width="3.28515625" customWidth="1"/>
    <col min="11" max="11" width="5.5703125" customWidth="1"/>
    <col min="12" max="12" width="3.140625" customWidth="1"/>
    <col min="13" max="13" width="4.28515625" customWidth="1"/>
    <col min="14" max="14" width="5.5703125" customWidth="1"/>
    <col min="15" max="15" width="3.140625" customWidth="1"/>
    <col min="16" max="16" width="4.28515625" customWidth="1"/>
    <col min="17" max="17" width="5.5703125" customWidth="1"/>
    <col min="18" max="18" width="2.85546875" customWidth="1"/>
    <col min="19" max="19" width="4.140625" customWidth="1"/>
    <col min="20" max="20" width="5.5703125" customWidth="1"/>
    <col min="21" max="21" width="4.5703125" customWidth="1"/>
    <col min="22" max="22" width="4.42578125" customWidth="1"/>
    <col min="23" max="24" width="4.28515625" customWidth="1"/>
    <col min="25" max="25" width="3.85546875" bestFit="1" customWidth="1"/>
    <col min="26" max="26" width="4.140625" bestFit="1" customWidth="1"/>
    <col min="27" max="27" width="4.5703125" customWidth="1"/>
    <col min="28" max="28" width="3" customWidth="1"/>
    <col min="29" max="29" width="4.140625" bestFit="1" customWidth="1"/>
    <col min="30" max="30" width="5.7109375" customWidth="1"/>
    <col min="31" max="31" width="4" customWidth="1"/>
  </cols>
  <sheetData>
    <row r="2" spans="2:31">
      <c r="B2" s="4" t="s">
        <v>36</v>
      </c>
    </row>
    <row r="3" spans="2:31">
      <c r="B3" t="s">
        <v>31</v>
      </c>
      <c r="D3" s="7" t="s">
        <v>1</v>
      </c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</row>
    <row r="4" spans="2:31">
      <c r="B4" t="str">
        <f>Match!A5</f>
        <v>James Ennis</v>
      </c>
      <c r="D4" s="8" t="str">
        <f>IFERROR(INDEX(URLs[Lien],MATCH(Sélection[[#This Row],[Joueur]],URLs[Joueurs],0)),"N/A")</f>
        <v>https://www.basketball-reference.com/players/e/ennisja01/gamelog/2020#pgl_basic::game_season</v>
      </c>
      <c r="E4" s="8"/>
      <c r="F4" s="8"/>
      <c r="G4" s="8"/>
      <c r="H4" s="8"/>
      <c r="I4" s="8"/>
      <c r="J4" s="8"/>
      <c r="K4" s="8"/>
      <c r="L4" s="5"/>
      <c r="M4" s="5"/>
      <c r="N4" s="5"/>
      <c r="O4" s="5"/>
      <c r="P4" s="5"/>
      <c r="Q4" s="5"/>
      <c r="R4" s="5"/>
    </row>
    <row r="7" spans="2:31">
      <c r="B7" t="s">
        <v>6</v>
      </c>
      <c r="C7" t="s">
        <v>7</v>
      </c>
      <c r="D7" t="s">
        <v>8</v>
      </c>
      <c r="E7" t="s">
        <v>9</v>
      </c>
      <c r="F7" t="s">
        <v>10</v>
      </c>
      <c r="G7" t="s">
        <v>37</v>
      </c>
      <c r="H7" t="s">
        <v>11</v>
      </c>
      <c r="I7" t="s">
        <v>38</v>
      </c>
      <c r="J7" t="s">
        <v>12</v>
      </c>
      <c r="K7" t="s">
        <v>13</v>
      </c>
      <c r="L7" t="s">
        <v>14</v>
      </c>
      <c r="M7" t="s">
        <v>15</v>
      </c>
      <c r="N7" t="s">
        <v>16</v>
      </c>
      <c r="O7" t="s">
        <v>17</v>
      </c>
      <c r="P7" t="s">
        <v>18</v>
      </c>
      <c r="Q7" t="s">
        <v>19</v>
      </c>
      <c r="R7" t="s">
        <v>20</v>
      </c>
      <c r="S7" t="s">
        <v>21</v>
      </c>
      <c r="T7" t="s">
        <v>22</v>
      </c>
      <c r="U7" t="s">
        <v>23</v>
      </c>
      <c r="V7" t="s">
        <v>24</v>
      </c>
      <c r="W7" t="s">
        <v>39</v>
      </c>
      <c r="X7" t="s">
        <v>40</v>
      </c>
      <c r="Y7" t="s">
        <v>25</v>
      </c>
      <c r="Z7" t="s">
        <v>26</v>
      </c>
      <c r="AA7" t="s">
        <v>27</v>
      </c>
      <c r="AB7" t="s">
        <v>28</v>
      </c>
      <c r="AC7" t="s">
        <v>41</v>
      </c>
      <c r="AD7" t="s">
        <v>29</v>
      </c>
      <c r="AE7" t="s">
        <v>30</v>
      </c>
    </row>
    <row r="8" spans="2:31">
      <c r="B8">
        <v>72</v>
      </c>
      <c r="C8">
        <v>69</v>
      </c>
      <c r="D8" s="6">
        <v>44056</v>
      </c>
      <c r="E8" t="s">
        <v>83</v>
      </c>
      <c r="F8" t="s">
        <v>74</v>
      </c>
      <c r="H8" t="s">
        <v>84</v>
      </c>
      <c r="I8" t="s">
        <v>81</v>
      </c>
      <c r="J8" t="s">
        <v>42</v>
      </c>
      <c r="K8" t="s">
        <v>85</v>
      </c>
      <c r="L8" t="s">
        <v>55</v>
      </c>
      <c r="M8" t="s">
        <v>44</v>
      </c>
      <c r="N8" t="s">
        <v>56</v>
      </c>
      <c r="O8" t="s">
        <v>38</v>
      </c>
      <c r="P8" t="s">
        <v>45</v>
      </c>
      <c r="Q8" t="s">
        <v>58</v>
      </c>
      <c r="R8" t="s">
        <v>38</v>
      </c>
      <c r="S8" t="s">
        <v>38</v>
      </c>
      <c r="T8" t="s">
        <v>59</v>
      </c>
      <c r="U8" t="s">
        <v>42</v>
      </c>
      <c r="V8" t="s">
        <v>48</v>
      </c>
      <c r="W8" t="s">
        <v>45</v>
      </c>
      <c r="X8" t="s">
        <v>47</v>
      </c>
      <c r="Y8" t="s">
        <v>38</v>
      </c>
      <c r="Z8" t="s">
        <v>47</v>
      </c>
      <c r="AA8" t="s">
        <v>38</v>
      </c>
      <c r="AB8" t="s">
        <v>49</v>
      </c>
      <c r="AC8" t="s">
        <v>67</v>
      </c>
      <c r="AD8" t="s">
        <v>86</v>
      </c>
      <c r="AE8" t="s">
        <v>87</v>
      </c>
    </row>
    <row r="9" spans="2:31">
      <c r="B9">
        <v>71</v>
      </c>
      <c r="C9">
        <v>68</v>
      </c>
      <c r="D9" s="6">
        <v>44054</v>
      </c>
      <c r="E9" t="s">
        <v>88</v>
      </c>
      <c r="F9" t="s">
        <v>74</v>
      </c>
      <c r="H9" t="s">
        <v>89</v>
      </c>
      <c r="I9" t="s">
        <v>90</v>
      </c>
      <c r="J9" t="s">
        <v>42</v>
      </c>
      <c r="K9" t="s">
        <v>91</v>
      </c>
      <c r="L9" t="s">
        <v>48</v>
      </c>
      <c r="M9" t="s">
        <v>45</v>
      </c>
      <c r="N9" t="s">
        <v>72</v>
      </c>
      <c r="O9" t="s">
        <v>38</v>
      </c>
      <c r="P9" t="s">
        <v>38</v>
      </c>
      <c r="Q9" t="s">
        <v>59</v>
      </c>
      <c r="R9" t="s">
        <v>45</v>
      </c>
      <c r="S9" t="s">
        <v>55</v>
      </c>
      <c r="T9" t="s">
        <v>71</v>
      </c>
      <c r="U9" t="s">
        <v>47</v>
      </c>
      <c r="V9" t="s">
        <v>49</v>
      </c>
      <c r="W9" t="s">
        <v>49</v>
      </c>
      <c r="X9" t="s">
        <v>47</v>
      </c>
      <c r="Y9" t="s">
        <v>42</v>
      </c>
      <c r="Z9" t="s">
        <v>42</v>
      </c>
      <c r="AA9" t="s">
        <v>48</v>
      </c>
      <c r="AB9" t="s">
        <v>45</v>
      </c>
      <c r="AC9" t="s">
        <v>63</v>
      </c>
      <c r="AD9" t="s">
        <v>92</v>
      </c>
      <c r="AE9" t="s">
        <v>79</v>
      </c>
    </row>
    <row r="10" spans="2:31">
      <c r="B10">
        <v>70</v>
      </c>
      <c r="C10">
        <v>67</v>
      </c>
      <c r="D10" s="6">
        <v>44052</v>
      </c>
      <c r="E10" t="s">
        <v>93</v>
      </c>
      <c r="F10" t="s">
        <v>74</v>
      </c>
      <c r="G10" t="s">
        <v>50</v>
      </c>
      <c r="H10" t="s">
        <v>82</v>
      </c>
      <c r="I10" t="s">
        <v>70</v>
      </c>
      <c r="J10" t="s">
        <v>42</v>
      </c>
      <c r="K10" t="s">
        <v>94</v>
      </c>
      <c r="L10" t="s">
        <v>45</v>
      </c>
      <c r="M10" t="s">
        <v>43</v>
      </c>
      <c r="N10" t="s">
        <v>75</v>
      </c>
      <c r="O10" t="s">
        <v>47</v>
      </c>
      <c r="P10" t="s">
        <v>38</v>
      </c>
      <c r="Q10" t="s">
        <v>54</v>
      </c>
      <c r="R10" t="s">
        <v>38</v>
      </c>
      <c r="S10" t="s">
        <v>38</v>
      </c>
      <c r="T10" t="s">
        <v>59</v>
      </c>
      <c r="U10" t="s">
        <v>38</v>
      </c>
      <c r="V10" t="s">
        <v>57</v>
      </c>
      <c r="W10" t="s">
        <v>52</v>
      </c>
      <c r="X10" t="s">
        <v>38</v>
      </c>
      <c r="Y10" t="s">
        <v>47</v>
      </c>
      <c r="Z10" t="s">
        <v>47</v>
      </c>
      <c r="AA10" t="s">
        <v>47</v>
      </c>
      <c r="AB10" t="s">
        <v>38</v>
      </c>
      <c r="AC10" t="s">
        <v>52</v>
      </c>
      <c r="AD10" t="s">
        <v>73</v>
      </c>
      <c r="AE10" t="s">
        <v>95</v>
      </c>
    </row>
    <row r="11" spans="2:31">
      <c r="B11">
        <v>69</v>
      </c>
      <c r="C11">
        <v>66</v>
      </c>
      <c r="D11" s="6">
        <v>44050</v>
      </c>
      <c r="E11" t="s">
        <v>96</v>
      </c>
      <c r="F11" t="s">
        <v>74</v>
      </c>
      <c r="G11" t="s">
        <v>50</v>
      </c>
      <c r="H11" t="s">
        <v>51</v>
      </c>
      <c r="I11" t="s">
        <v>97</v>
      </c>
      <c r="J11" t="s">
        <v>42</v>
      </c>
      <c r="K11" t="s">
        <v>98</v>
      </c>
      <c r="L11" t="s">
        <v>49</v>
      </c>
      <c r="M11" t="s">
        <v>52</v>
      </c>
      <c r="N11" t="s">
        <v>58</v>
      </c>
      <c r="O11" t="s">
        <v>42</v>
      </c>
      <c r="P11" t="s">
        <v>45</v>
      </c>
      <c r="Q11" t="s">
        <v>46</v>
      </c>
      <c r="R11" t="s">
        <v>48</v>
      </c>
      <c r="S11" t="s">
        <v>45</v>
      </c>
      <c r="T11" t="s">
        <v>72</v>
      </c>
      <c r="U11" t="s">
        <v>48</v>
      </c>
      <c r="V11" t="s">
        <v>55</v>
      </c>
      <c r="W11" t="s">
        <v>62</v>
      </c>
      <c r="X11" t="s">
        <v>47</v>
      </c>
      <c r="Y11" t="s">
        <v>47</v>
      </c>
      <c r="Z11" t="s">
        <v>47</v>
      </c>
      <c r="AA11" t="s">
        <v>38</v>
      </c>
      <c r="AB11" t="s">
        <v>49</v>
      </c>
      <c r="AC11" t="s">
        <v>60</v>
      </c>
      <c r="AD11" t="s">
        <v>99</v>
      </c>
      <c r="AE11" t="s">
        <v>64</v>
      </c>
    </row>
    <row r="12" spans="2:31">
      <c r="B12">
        <v>68</v>
      </c>
      <c r="C12">
        <v>65</v>
      </c>
      <c r="D12" s="6">
        <v>44048</v>
      </c>
      <c r="E12" t="s">
        <v>100</v>
      </c>
      <c r="F12" t="s">
        <v>74</v>
      </c>
      <c r="H12" t="s">
        <v>66</v>
      </c>
      <c r="I12" t="s">
        <v>101</v>
      </c>
      <c r="J12" t="s">
        <v>42</v>
      </c>
      <c r="K12" t="s">
        <v>102</v>
      </c>
      <c r="L12" t="s">
        <v>45</v>
      </c>
      <c r="M12" t="s">
        <v>63</v>
      </c>
      <c r="N12" t="s">
        <v>65</v>
      </c>
      <c r="O12" t="s">
        <v>47</v>
      </c>
      <c r="P12" t="s">
        <v>55</v>
      </c>
      <c r="Q12" t="s">
        <v>54</v>
      </c>
      <c r="R12" t="s">
        <v>47</v>
      </c>
      <c r="S12" t="s">
        <v>47</v>
      </c>
      <c r="U12" t="s">
        <v>42</v>
      </c>
      <c r="V12" t="s">
        <v>49</v>
      </c>
      <c r="W12" t="s">
        <v>55</v>
      </c>
      <c r="X12" t="s">
        <v>38</v>
      </c>
      <c r="Y12" t="s">
        <v>42</v>
      </c>
      <c r="Z12" t="s">
        <v>47</v>
      </c>
      <c r="AA12" t="s">
        <v>42</v>
      </c>
      <c r="AB12" t="s">
        <v>48</v>
      </c>
      <c r="AC12" t="s">
        <v>57</v>
      </c>
      <c r="AD12" t="s">
        <v>68</v>
      </c>
      <c r="AE12" t="s">
        <v>47</v>
      </c>
    </row>
    <row r="13" spans="2:31">
      <c r="B13">
        <v>67</v>
      </c>
      <c r="C13">
        <v>64</v>
      </c>
      <c r="D13" s="6">
        <v>44047</v>
      </c>
      <c r="E13" t="s">
        <v>103</v>
      </c>
      <c r="F13" t="s">
        <v>74</v>
      </c>
      <c r="G13" t="s">
        <v>50</v>
      </c>
      <c r="H13" t="s">
        <v>61</v>
      </c>
      <c r="I13" t="s">
        <v>104</v>
      </c>
      <c r="J13" t="s">
        <v>42</v>
      </c>
      <c r="K13" t="s">
        <v>105</v>
      </c>
      <c r="L13" t="s">
        <v>49</v>
      </c>
      <c r="M13" t="s">
        <v>62</v>
      </c>
      <c r="N13" t="s">
        <v>106</v>
      </c>
      <c r="O13" t="s">
        <v>42</v>
      </c>
      <c r="P13" t="s">
        <v>45</v>
      </c>
      <c r="Q13" t="s">
        <v>46</v>
      </c>
      <c r="R13" t="s">
        <v>42</v>
      </c>
      <c r="S13" t="s">
        <v>42</v>
      </c>
      <c r="T13" t="s">
        <v>59</v>
      </c>
      <c r="U13" t="s">
        <v>42</v>
      </c>
      <c r="V13" t="s">
        <v>48</v>
      </c>
      <c r="W13" t="s">
        <v>45</v>
      </c>
      <c r="X13" t="s">
        <v>38</v>
      </c>
      <c r="Y13" t="s">
        <v>47</v>
      </c>
      <c r="Z13" t="s">
        <v>42</v>
      </c>
      <c r="AA13" t="s">
        <v>38</v>
      </c>
      <c r="AB13" t="s">
        <v>48</v>
      </c>
      <c r="AC13" t="s">
        <v>63</v>
      </c>
      <c r="AD13" t="s">
        <v>92</v>
      </c>
      <c r="AE13" t="s">
        <v>107</v>
      </c>
    </row>
    <row r="14" spans="2:31">
      <c r="B14">
        <v>66</v>
      </c>
      <c r="C14">
        <v>63</v>
      </c>
      <c r="D14" s="6">
        <v>44045</v>
      </c>
      <c r="E14" t="s">
        <v>108</v>
      </c>
      <c r="F14" t="s">
        <v>74</v>
      </c>
      <c r="H14" t="s">
        <v>77</v>
      </c>
      <c r="I14" t="s">
        <v>109</v>
      </c>
      <c r="J14" t="s">
        <v>42</v>
      </c>
      <c r="K14" t="s">
        <v>110</v>
      </c>
      <c r="L14" t="s">
        <v>48</v>
      </c>
      <c r="M14" t="s">
        <v>52</v>
      </c>
      <c r="N14" t="s">
        <v>53</v>
      </c>
      <c r="O14" t="s">
        <v>42</v>
      </c>
      <c r="P14" t="s">
        <v>43</v>
      </c>
      <c r="Q14" t="s">
        <v>111</v>
      </c>
      <c r="R14" t="s">
        <v>42</v>
      </c>
      <c r="S14" t="s">
        <v>42</v>
      </c>
      <c r="T14" t="s">
        <v>59</v>
      </c>
      <c r="U14" t="s">
        <v>38</v>
      </c>
      <c r="V14" t="s">
        <v>48</v>
      </c>
      <c r="W14" t="s">
        <v>49</v>
      </c>
      <c r="X14" t="s">
        <v>42</v>
      </c>
      <c r="Y14" t="s">
        <v>42</v>
      </c>
      <c r="Z14" t="s">
        <v>47</v>
      </c>
      <c r="AA14" t="s">
        <v>45</v>
      </c>
      <c r="AB14" t="s">
        <v>45</v>
      </c>
      <c r="AC14" t="s">
        <v>57</v>
      </c>
      <c r="AD14" t="s">
        <v>112</v>
      </c>
      <c r="AE14" t="s">
        <v>113</v>
      </c>
    </row>
    <row r="15" spans="2:31">
      <c r="B15">
        <v>65</v>
      </c>
      <c r="C15">
        <v>62</v>
      </c>
      <c r="D15" s="6">
        <v>44043</v>
      </c>
      <c r="E15" t="s">
        <v>114</v>
      </c>
      <c r="F15" t="s">
        <v>74</v>
      </c>
      <c r="G15" t="s">
        <v>50</v>
      </c>
      <c r="H15" t="s">
        <v>89</v>
      </c>
      <c r="I15" t="s">
        <v>115</v>
      </c>
      <c r="J15" t="s">
        <v>42</v>
      </c>
      <c r="K15" t="s">
        <v>116</v>
      </c>
      <c r="L15" t="s">
        <v>38</v>
      </c>
      <c r="M15" t="s">
        <v>38</v>
      </c>
      <c r="N15" t="s">
        <v>59</v>
      </c>
      <c r="O15" t="s">
        <v>42</v>
      </c>
      <c r="P15" t="s">
        <v>42</v>
      </c>
      <c r="Q15" t="s">
        <v>59</v>
      </c>
      <c r="R15" t="s">
        <v>48</v>
      </c>
      <c r="S15" t="s">
        <v>45</v>
      </c>
      <c r="T15" t="s">
        <v>72</v>
      </c>
      <c r="U15" t="s">
        <v>47</v>
      </c>
      <c r="V15" t="s">
        <v>48</v>
      </c>
      <c r="W15" t="s">
        <v>48</v>
      </c>
      <c r="X15" t="s">
        <v>38</v>
      </c>
      <c r="Y15" t="s">
        <v>42</v>
      </c>
      <c r="Z15" t="s">
        <v>47</v>
      </c>
      <c r="AA15" t="s">
        <v>42</v>
      </c>
      <c r="AB15" t="s">
        <v>38</v>
      </c>
      <c r="AC15" t="s">
        <v>57</v>
      </c>
      <c r="AD15" t="s">
        <v>99</v>
      </c>
      <c r="AE15" t="s">
        <v>64</v>
      </c>
    </row>
    <row r="16" spans="2:31">
      <c r="B16">
        <v>64</v>
      </c>
      <c r="C16">
        <v>61</v>
      </c>
      <c r="D16" s="6">
        <v>43900</v>
      </c>
      <c r="E16" t="s">
        <v>117</v>
      </c>
      <c r="F16" t="s">
        <v>74</v>
      </c>
      <c r="G16" t="s">
        <v>50</v>
      </c>
      <c r="H16" t="s">
        <v>118</v>
      </c>
      <c r="I16" t="s">
        <v>80</v>
      </c>
      <c r="J16" t="s">
        <v>42</v>
      </c>
      <c r="K16" t="s">
        <v>91</v>
      </c>
      <c r="L16" t="s">
        <v>38</v>
      </c>
      <c r="M16" t="s">
        <v>45</v>
      </c>
      <c r="N16" t="s">
        <v>58</v>
      </c>
      <c r="O16" t="s">
        <v>42</v>
      </c>
      <c r="P16" t="s">
        <v>38</v>
      </c>
      <c r="Q16" t="s">
        <v>58</v>
      </c>
      <c r="R16" t="s">
        <v>38</v>
      </c>
      <c r="S16" t="s">
        <v>38</v>
      </c>
      <c r="T16" t="s">
        <v>59</v>
      </c>
      <c r="U16" t="s">
        <v>42</v>
      </c>
      <c r="V16" t="s">
        <v>42</v>
      </c>
      <c r="W16" t="s">
        <v>38</v>
      </c>
      <c r="X16" t="s">
        <v>38</v>
      </c>
      <c r="Y16" t="s">
        <v>42</v>
      </c>
      <c r="Z16" t="s">
        <v>47</v>
      </c>
      <c r="AA16" t="s">
        <v>42</v>
      </c>
      <c r="AB16" t="s">
        <v>45</v>
      </c>
      <c r="AC16" t="s">
        <v>43</v>
      </c>
      <c r="AD16" t="s">
        <v>76</v>
      </c>
      <c r="AE16" t="s">
        <v>119</v>
      </c>
    </row>
    <row r="17" spans="2:31">
      <c r="B17">
        <v>63</v>
      </c>
      <c r="C17">
        <v>60</v>
      </c>
      <c r="D17" s="6">
        <v>43898</v>
      </c>
      <c r="E17" t="s">
        <v>120</v>
      </c>
      <c r="F17" t="s">
        <v>74</v>
      </c>
      <c r="G17" t="s">
        <v>50</v>
      </c>
      <c r="H17" t="s">
        <v>78</v>
      </c>
      <c r="I17" t="s">
        <v>121</v>
      </c>
      <c r="J17" t="s">
        <v>42</v>
      </c>
      <c r="K17" t="s">
        <v>122</v>
      </c>
      <c r="L17" t="s">
        <v>42</v>
      </c>
      <c r="M17" t="s">
        <v>45</v>
      </c>
      <c r="N17" t="s">
        <v>46</v>
      </c>
      <c r="O17" t="s">
        <v>42</v>
      </c>
      <c r="P17" t="s">
        <v>48</v>
      </c>
      <c r="Q17" t="s">
        <v>65</v>
      </c>
      <c r="R17" t="s">
        <v>47</v>
      </c>
      <c r="S17" t="s">
        <v>47</v>
      </c>
      <c r="U17" t="s">
        <v>47</v>
      </c>
      <c r="V17" t="s">
        <v>38</v>
      </c>
      <c r="W17" t="s">
        <v>38</v>
      </c>
      <c r="X17" t="s">
        <v>47</v>
      </c>
      <c r="Y17" t="s">
        <v>38</v>
      </c>
      <c r="Z17" t="s">
        <v>47</v>
      </c>
      <c r="AA17" t="s">
        <v>38</v>
      </c>
      <c r="AB17" t="s">
        <v>45</v>
      </c>
      <c r="AC17" t="s">
        <v>48</v>
      </c>
      <c r="AD17" t="s">
        <v>123</v>
      </c>
      <c r="AE17" t="s">
        <v>69</v>
      </c>
    </row>
  </sheetData>
  <dataValidations count="1">
    <dataValidation type="list" allowBlank="1" showInputMessage="1" showErrorMessage="1" sqref="B4:C4" xr:uid="{00000000-0002-0000-0100-000000000000}">
      <formula1>d.joueurs</formula1>
    </dataValidation>
  </dataValidations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2:AE17"/>
  <sheetViews>
    <sheetView showGridLines="0" zoomScaleNormal="100" workbookViewId="0">
      <selection activeCell="B4" sqref="B4"/>
    </sheetView>
  </sheetViews>
  <sheetFormatPr baseColWidth="10" defaultColWidth="11.42578125" defaultRowHeight="15"/>
  <cols>
    <col min="1" max="1" width="1.7109375" customWidth="1"/>
    <col min="2" max="2" width="3.140625" customWidth="1"/>
    <col min="3" max="3" width="3" customWidth="1"/>
    <col min="4" max="4" width="10.5703125" customWidth="1"/>
    <col min="5" max="5" width="6.7109375" customWidth="1"/>
    <col min="6" max="6" width="4.28515625" customWidth="1"/>
    <col min="7" max="7" width="8.5703125" customWidth="1"/>
    <col min="8" max="8" width="5.28515625" customWidth="1"/>
    <col min="9" max="9" width="7.28515625" customWidth="1"/>
    <col min="10" max="10" width="3.28515625" customWidth="1"/>
    <col min="11" max="11" width="5.5703125" customWidth="1"/>
    <col min="12" max="12" width="3.140625" customWidth="1"/>
    <col min="13" max="13" width="4.28515625" customWidth="1"/>
    <col min="14" max="14" width="5.5703125" customWidth="1"/>
    <col min="15" max="15" width="3.140625" customWidth="1"/>
    <col min="16" max="16" width="4.28515625" customWidth="1"/>
    <col min="17" max="17" width="5.5703125" customWidth="1"/>
    <col min="18" max="18" width="2.85546875" customWidth="1"/>
    <col min="19" max="19" width="4.140625" customWidth="1"/>
    <col min="20" max="20" width="5.5703125" customWidth="1"/>
    <col min="21" max="21" width="4.5703125" customWidth="1"/>
    <col min="22" max="22" width="4.42578125" customWidth="1"/>
    <col min="23" max="24" width="4.28515625" customWidth="1"/>
    <col min="25" max="25" width="3.85546875" bestFit="1" customWidth="1"/>
    <col min="26" max="26" width="4.140625" bestFit="1" customWidth="1"/>
    <col min="27" max="27" width="4.5703125" customWidth="1"/>
    <col min="28" max="28" width="3" customWidth="1"/>
    <col min="29" max="29" width="4.140625" bestFit="1" customWidth="1"/>
    <col min="30" max="30" width="5.7109375" customWidth="1"/>
    <col min="31" max="31" width="4" customWidth="1"/>
  </cols>
  <sheetData>
    <row r="2" spans="2:31">
      <c r="B2" s="4" t="s">
        <v>36</v>
      </c>
    </row>
    <row r="3" spans="2:31">
      <c r="B3" t="s">
        <v>31</v>
      </c>
      <c r="D3" s="7" t="s">
        <v>1</v>
      </c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</row>
    <row r="4" spans="2:31">
      <c r="B4" t="str">
        <f>Match!A13</f>
        <v>Aaron Holiday</v>
      </c>
      <c r="D4" s="8" t="str">
        <f>IFERROR(INDEX(URLs[Lien],MATCH(Sélection5[[#This Row],[Joueur]],URLs[Joueurs],0)),"N/A")</f>
        <v>https://www.basketball-reference.com/players/h/holidaa01/gamelog/2020#pgl_basic::game_season</v>
      </c>
      <c r="E4" s="8"/>
      <c r="F4" s="8"/>
      <c r="G4" s="8"/>
      <c r="H4" s="8"/>
      <c r="I4" s="8"/>
      <c r="J4" s="8"/>
      <c r="K4" s="8"/>
      <c r="L4" s="5"/>
      <c r="M4" s="5"/>
      <c r="N4" s="5"/>
      <c r="O4" s="5"/>
      <c r="P4" s="5"/>
      <c r="Q4" s="5"/>
      <c r="R4" s="5"/>
    </row>
    <row r="7" spans="2:31">
      <c r="B7" t="s">
        <v>6</v>
      </c>
      <c r="C7" t="s">
        <v>7</v>
      </c>
      <c r="D7" t="s">
        <v>8</v>
      </c>
      <c r="E7" t="s">
        <v>9</v>
      </c>
      <c r="F7" t="s">
        <v>10</v>
      </c>
      <c r="G7" t="s">
        <v>37</v>
      </c>
      <c r="H7" t="s">
        <v>11</v>
      </c>
      <c r="I7" t="s">
        <v>38</v>
      </c>
      <c r="J7" t="s">
        <v>12</v>
      </c>
      <c r="K7" t="s">
        <v>13</v>
      </c>
      <c r="L7" t="s">
        <v>14</v>
      </c>
      <c r="M7" t="s">
        <v>15</v>
      </c>
      <c r="N7" t="s">
        <v>16</v>
      </c>
      <c r="O7" t="s">
        <v>17</v>
      </c>
      <c r="P7" t="s">
        <v>18</v>
      </c>
      <c r="Q7" t="s">
        <v>19</v>
      </c>
      <c r="R7" t="s">
        <v>20</v>
      </c>
      <c r="S7" t="s">
        <v>21</v>
      </c>
      <c r="T7" t="s">
        <v>22</v>
      </c>
      <c r="U7" t="s">
        <v>23</v>
      </c>
      <c r="V7" t="s">
        <v>24</v>
      </c>
      <c r="W7" t="s">
        <v>39</v>
      </c>
      <c r="X7" t="s">
        <v>40</v>
      </c>
      <c r="Y7" t="s">
        <v>25</v>
      </c>
      <c r="Z7" t="s">
        <v>26</v>
      </c>
      <c r="AA7" t="s">
        <v>27</v>
      </c>
      <c r="AB7" t="s">
        <v>28</v>
      </c>
      <c r="AC7" t="s">
        <v>41</v>
      </c>
      <c r="AD7" t="s">
        <v>29</v>
      </c>
      <c r="AE7" t="s">
        <v>30</v>
      </c>
    </row>
    <row r="8" spans="2:31">
      <c r="B8">
        <v>72</v>
      </c>
      <c r="C8">
        <v>69</v>
      </c>
      <c r="D8" s="6">
        <v>44056</v>
      </c>
      <c r="E8" t="s">
        <v>83</v>
      </c>
      <c r="F8" t="s">
        <v>74</v>
      </c>
      <c r="H8" t="s">
        <v>84</v>
      </c>
      <c r="I8" t="s">
        <v>81</v>
      </c>
      <c r="J8" t="s">
        <v>42</v>
      </c>
      <c r="K8" t="s">
        <v>85</v>
      </c>
      <c r="L8" t="s">
        <v>55</v>
      </c>
      <c r="M8" t="s">
        <v>44</v>
      </c>
      <c r="N8" t="s">
        <v>56</v>
      </c>
      <c r="O8" t="s">
        <v>38</v>
      </c>
      <c r="P8" t="s">
        <v>45</v>
      </c>
      <c r="Q8" t="s">
        <v>58</v>
      </c>
      <c r="R8" t="s">
        <v>38</v>
      </c>
      <c r="S8" t="s">
        <v>38</v>
      </c>
      <c r="T8" t="s">
        <v>59</v>
      </c>
      <c r="U8" t="s">
        <v>42</v>
      </c>
      <c r="V8" t="s">
        <v>48</v>
      </c>
      <c r="W8" t="s">
        <v>45</v>
      </c>
      <c r="X8" t="s">
        <v>47</v>
      </c>
      <c r="Y8" t="s">
        <v>38</v>
      </c>
      <c r="Z8" t="s">
        <v>47</v>
      </c>
      <c r="AA8" t="s">
        <v>38</v>
      </c>
      <c r="AB8" t="s">
        <v>49</v>
      </c>
      <c r="AC8" t="s">
        <v>67</v>
      </c>
      <c r="AD8" t="s">
        <v>86</v>
      </c>
      <c r="AE8" t="s">
        <v>87</v>
      </c>
    </row>
    <row r="9" spans="2:31">
      <c r="B9">
        <v>71</v>
      </c>
      <c r="C9">
        <v>68</v>
      </c>
      <c r="D9" s="6">
        <v>44054</v>
      </c>
      <c r="E9" t="s">
        <v>88</v>
      </c>
      <c r="F9" t="s">
        <v>74</v>
      </c>
      <c r="H9" t="s">
        <v>89</v>
      </c>
      <c r="I9" t="s">
        <v>90</v>
      </c>
      <c r="J9" t="s">
        <v>42</v>
      </c>
      <c r="K9" t="s">
        <v>91</v>
      </c>
      <c r="L9" t="s">
        <v>48</v>
      </c>
      <c r="M9" t="s">
        <v>45</v>
      </c>
      <c r="N9" t="s">
        <v>72</v>
      </c>
      <c r="O9" t="s">
        <v>38</v>
      </c>
      <c r="P9" t="s">
        <v>38</v>
      </c>
      <c r="Q9" t="s">
        <v>59</v>
      </c>
      <c r="R9" t="s">
        <v>45</v>
      </c>
      <c r="S9" t="s">
        <v>55</v>
      </c>
      <c r="T9" t="s">
        <v>71</v>
      </c>
      <c r="U9" t="s">
        <v>47</v>
      </c>
      <c r="V9" t="s">
        <v>49</v>
      </c>
      <c r="W9" t="s">
        <v>49</v>
      </c>
      <c r="X9" t="s">
        <v>47</v>
      </c>
      <c r="Y9" t="s">
        <v>42</v>
      </c>
      <c r="Z9" t="s">
        <v>42</v>
      </c>
      <c r="AA9" t="s">
        <v>48</v>
      </c>
      <c r="AB9" t="s">
        <v>45</v>
      </c>
      <c r="AC9" t="s">
        <v>63</v>
      </c>
      <c r="AD9" t="s">
        <v>92</v>
      </c>
      <c r="AE9" t="s">
        <v>79</v>
      </c>
    </row>
    <row r="10" spans="2:31">
      <c r="B10">
        <v>70</v>
      </c>
      <c r="C10">
        <v>67</v>
      </c>
      <c r="D10" s="6">
        <v>44052</v>
      </c>
      <c r="E10" t="s">
        <v>93</v>
      </c>
      <c r="F10" t="s">
        <v>74</v>
      </c>
      <c r="G10" t="s">
        <v>50</v>
      </c>
      <c r="H10" t="s">
        <v>82</v>
      </c>
      <c r="I10" t="s">
        <v>70</v>
      </c>
      <c r="J10" t="s">
        <v>42</v>
      </c>
      <c r="K10" t="s">
        <v>94</v>
      </c>
      <c r="L10" t="s">
        <v>45</v>
      </c>
      <c r="M10" t="s">
        <v>43</v>
      </c>
      <c r="N10" t="s">
        <v>75</v>
      </c>
      <c r="O10" t="s">
        <v>47</v>
      </c>
      <c r="P10" t="s">
        <v>38</v>
      </c>
      <c r="Q10" t="s">
        <v>54</v>
      </c>
      <c r="R10" t="s">
        <v>38</v>
      </c>
      <c r="S10" t="s">
        <v>38</v>
      </c>
      <c r="T10" t="s">
        <v>59</v>
      </c>
      <c r="U10" t="s">
        <v>38</v>
      </c>
      <c r="V10" t="s">
        <v>57</v>
      </c>
      <c r="W10" t="s">
        <v>52</v>
      </c>
      <c r="X10" t="s">
        <v>38</v>
      </c>
      <c r="Y10" t="s">
        <v>47</v>
      </c>
      <c r="Z10" t="s">
        <v>47</v>
      </c>
      <c r="AA10" t="s">
        <v>47</v>
      </c>
      <c r="AB10" t="s">
        <v>38</v>
      </c>
      <c r="AC10" t="s">
        <v>52</v>
      </c>
      <c r="AD10" t="s">
        <v>73</v>
      </c>
      <c r="AE10" t="s">
        <v>95</v>
      </c>
    </row>
    <row r="11" spans="2:31">
      <c r="B11">
        <v>69</v>
      </c>
      <c r="C11">
        <v>66</v>
      </c>
      <c r="D11" s="6">
        <v>44050</v>
      </c>
      <c r="E11" t="s">
        <v>96</v>
      </c>
      <c r="F11" t="s">
        <v>74</v>
      </c>
      <c r="G11" t="s">
        <v>50</v>
      </c>
      <c r="H11" t="s">
        <v>51</v>
      </c>
      <c r="I11" t="s">
        <v>97</v>
      </c>
      <c r="J11" t="s">
        <v>42</v>
      </c>
      <c r="K11" t="s">
        <v>98</v>
      </c>
      <c r="L11" t="s">
        <v>49</v>
      </c>
      <c r="M11" t="s">
        <v>52</v>
      </c>
      <c r="N11" t="s">
        <v>58</v>
      </c>
      <c r="O11" t="s">
        <v>42</v>
      </c>
      <c r="P11" t="s">
        <v>45</v>
      </c>
      <c r="Q11" t="s">
        <v>46</v>
      </c>
      <c r="R11" t="s">
        <v>48</v>
      </c>
      <c r="S11" t="s">
        <v>45</v>
      </c>
      <c r="T11" t="s">
        <v>72</v>
      </c>
      <c r="U11" t="s">
        <v>48</v>
      </c>
      <c r="V11" t="s">
        <v>55</v>
      </c>
      <c r="W11" t="s">
        <v>62</v>
      </c>
      <c r="X11" t="s">
        <v>47</v>
      </c>
      <c r="Y11" t="s">
        <v>47</v>
      </c>
      <c r="Z11" t="s">
        <v>47</v>
      </c>
      <c r="AA11" t="s">
        <v>38</v>
      </c>
      <c r="AB11" t="s">
        <v>49</v>
      </c>
      <c r="AC11" t="s">
        <v>60</v>
      </c>
      <c r="AD11" t="s">
        <v>99</v>
      </c>
      <c r="AE11" t="s">
        <v>64</v>
      </c>
    </row>
    <row r="12" spans="2:31">
      <c r="B12">
        <v>68</v>
      </c>
      <c r="C12">
        <v>65</v>
      </c>
      <c r="D12" s="6">
        <v>44048</v>
      </c>
      <c r="E12" t="s">
        <v>100</v>
      </c>
      <c r="F12" t="s">
        <v>74</v>
      </c>
      <c r="H12" t="s">
        <v>66</v>
      </c>
      <c r="I12" t="s">
        <v>101</v>
      </c>
      <c r="J12" t="s">
        <v>42</v>
      </c>
      <c r="K12" t="s">
        <v>102</v>
      </c>
      <c r="L12" t="s">
        <v>45</v>
      </c>
      <c r="M12" t="s">
        <v>63</v>
      </c>
      <c r="N12" t="s">
        <v>65</v>
      </c>
      <c r="O12" t="s">
        <v>47</v>
      </c>
      <c r="P12" t="s">
        <v>55</v>
      </c>
      <c r="Q12" t="s">
        <v>54</v>
      </c>
      <c r="R12" t="s">
        <v>47</v>
      </c>
      <c r="S12" t="s">
        <v>47</v>
      </c>
      <c r="U12" t="s">
        <v>42</v>
      </c>
      <c r="V12" t="s">
        <v>49</v>
      </c>
      <c r="W12" t="s">
        <v>55</v>
      </c>
      <c r="X12" t="s">
        <v>38</v>
      </c>
      <c r="Y12" t="s">
        <v>42</v>
      </c>
      <c r="Z12" t="s">
        <v>47</v>
      </c>
      <c r="AA12" t="s">
        <v>42</v>
      </c>
      <c r="AB12" t="s">
        <v>48</v>
      </c>
      <c r="AC12" t="s">
        <v>57</v>
      </c>
      <c r="AD12" t="s">
        <v>68</v>
      </c>
      <c r="AE12" t="s">
        <v>47</v>
      </c>
    </row>
    <row r="13" spans="2:31">
      <c r="B13">
        <v>67</v>
      </c>
      <c r="C13">
        <v>64</v>
      </c>
      <c r="D13" s="6">
        <v>44047</v>
      </c>
      <c r="E13" t="s">
        <v>103</v>
      </c>
      <c r="F13" t="s">
        <v>74</v>
      </c>
      <c r="G13" t="s">
        <v>50</v>
      </c>
      <c r="H13" t="s">
        <v>61</v>
      </c>
      <c r="I13" t="s">
        <v>104</v>
      </c>
      <c r="J13" t="s">
        <v>42</v>
      </c>
      <c r="K13" t="s">
        <v>105</v>
      </c>
      <c r="L13" t="s">
        <v>49</v>
      </c>
      <c r="M13" t="s">
        <v>62</v>
      </c>
      <c r="N13" t="s">
        <v>106</v>
      </c>
      <c r="O13" t="s">
        <v>42</v>
      </c>
      <c r="P13" t="s">
        <v>45</v>
      </c>
      <c r="Q13" t="s">
        <v>46</v>
      </c>
      <c r="R13" t="s">
        <v>42</v>
      </c>
      <c r="S13" t="s">
        <v>42</v>
      </c>
      <c r="T13" t="s">
        <v>59</v>
      </c>
      <c r="U13" t="s">
        <v>42</v>
      </c>
      <c r="V13" t="s">
        <v>48</v>
      </c>
      <c r="W13" t="s">
        <v>45</v>
      </c>
      <c r="X13" t="s">
        <v>38</v>
      </c>
      <c r="Y13" t="s">
        <v>47</v>
      </c>
      <c r="Z13" t="s">
        <v>42</v>
      </c>
      <c r="AA13" t="s">
        <v>38</v>
      </c>
      <c r="AB13" t="s">
        <v>48</v>
      </c>
      <c r="AC13" t="s">
        <v>63</v>
      </c>
      <c r="AD13" t="s">
        <v>92</v>
      </c>
      <c r="AE13" t="s">
        <v>107</v>
      </c>
    </row>
    <row r="14" spans="2:31">
      <c r="B14">
        <v>66</v>
      </c>
      <c r="C14">
        <v>63</v>
      </c>
      <c r="D14" s="6">
        <v>44045</v>
      </c>
      <c r="E14" t="s">
        <v>108</v>
      </c>
      <c r="F14" t="s">
        <v>74</v>
      </c>
      <c r="H14" t="s">
        <v>77</v>
      </c>
      <c r="I14" t="s">
        <v>109</v>
      </c>
      <c r="J14" t="s">
        <v>42</v>
      </c>
      <c r="K14" t="s">
        <v>110</v>
      </c>
      <c r="L14" t="s">
        <v>48</v>
      </c>
      <c r="M14" t="s">
        <v>52</v>
      </c>
      <c r="N14" t="s">
        <v>53</v>
      </c>
      <c r="O14" t="s">
        <v>42</v>
      </c>
      <c r="P14" t="s">
        <v>43</v>
      </c>
      <c r="Q14" t="s">
        <v>111</v>
      </c>
      <c r="R14" t="s">
        <v>42</v>
      </c>
      <c r="S14" t="s">
        <v>42</v>
      </c>
      <c r="T14" t="s">
        <v>59</v>
      </c>
      <c r="U14" t="s">
        <v>38</v>
      </c>
      <c r="V14" t="s">
        <v>48</v>
      </c>
      <c r="W14" t="s">
        <v>49</v>
      </c>
      <c r="X14" t="s">
        <v>42</v>
      </c>
      <c r="Y14" t="s">
        <v>42</v>
      </c>
      <c r="Z14" t="s">
        <v>47</v>
      </c>
      <c r="AA14" t="s">
        <v>45</v>
      </c>
      <c r="AB14" t="s">
        <v>45</v>
      </c>
      <c r="AC14" t="s">
        <v>57</v>
      </c>
      <c r="AD14" t="s">
        <v>112</v>
      </c>
      <c r="AE14" t="s">
        <v>113</v>
      </c>
    </row>
    <row r="15" spans="2:31">
      <c r="B15">
        <v>65</v>
      </c>
      <c r="C15">
        <v>62</v>
      </c>
      <c r="D15" s="6">
        <v>44043</v>
      </c>
      <c r="E15" t="s">
        <v>114</v>
      </c>
      <c r="F15" t="s">
        <v>74</v>
      </c>
      <c r="G15" t="s">
        <v>50</v>
      </c>
      <c r="H15" t="s">
        <v>89</v>
      </c>
      <c r="I15" t="s">
        <v>115</v>
      </c>
      <c r="J15" t="s">
        <v>42</v>
      </c>
      <c r="K15" t="s">
        <v>116</v>
      </c>
      <c r="L15" t="s">
        <v>38</v>
      </c>
      <c r="M15" t="s">
        <v>38</v>
      </c>
      <c r="N15" t="s">
        <v>59</v>
      </c>
      <c r="O15" t="s">
        <v>42</v>
      </c>
      <c r="P15" t="s">
        <v>42</v>
      </c>
      <c r="Q15" t="s">
        <v>59</v>
      </c>
      <c r="R15" t="s">
        <v>48</v>
      </c>
      <c r="S15" t="s">
        <v>45</v>
      </c>
      <c r="T15" t="s">
        <v>72</v>
      </c>
      <c r="U15" t="s">
        <v>47</v>
      </c>
      <c r="V15" t="s">
        <v>48</v>
      </c>
      <c r="W15" t="s">
        <v>48</v>
      </c>
      <c r="X15" t="s">
        <v>38</v>
      </c>
      <c r="Y15" t="s">
        <v>42</v>
      </c>
      <c r="Z15" t="s">
        <v>47</v>
      </c>
      <c r="AA15" t="s">
        <v>42</v>
      </c>
      <c r="AB15" t="s">
        <v>38</v>
      </c>
      <c r="AC15" t="s">
        <v>57</v>
      </c>
      <c r="AD15" t="s">
        <v>99</v>
      </c>
      <c r="AE15" t="s">
        <v>64</v>
      </c>
    </row>
    <row r="16" spans="2:31">
      <c r="B16">
        <v>64</v>
      </c>
      <c r="C16">
        <v>61</v>
      </c>
      <c r="D16" s="6">
        <v>43900</v>
      </c>
      <c r="E16" t="s">
        <v>117</v>
      </c>
      <c r="F16" t="s">
        <v>74</v>
      </c>
      <c r="G16" t="s">
        <v>50</v>
      </c>
      <c r="H16" t="s">
        <v>118</v>
      </c>
      <c r="I16" t="s">
        <v>80</v>
      </c>
      <c r="J16" t="s">
        <v>42</v>
      </c>
      <c r="K16" t="s">
        <v>91</v>
      </c>
      <c r="L16" t="s">
        <v>38</v>
      </c>
      <c r="M16" t="s">
        <v>45</v>
      </c>
      <c r="N16" t="s">
        <v>58</v>
      </c>
      <c r="O16" t="s">
        <v>42</v>
      </c>
      <c r="P16" t="s">
        <v>38</v>
      </c>
      <c r="Q16" t="s">
        <v>58</v>
      </c>
      <c r="R16" t="s">
        <v>38</v>
      </c>
      <c r="S16" t="s">
        <v>38</v>
      </c>
      <c r="T16" t="s">
        <v>59</v>
      </c>
      <c r="U16" t="s">
        <v>42</v>
      </c>
      <c r="V16" t="s">
        <v>42</v>
      </c>
      <c r="W16" t="s">
        <v>38</v>
      </c>
      <c r="X16" t="s">
        <v>38</v>
      </c>
      <c r="Y16" t="s">
        <v>42</v>
      </c>
      <c r="Z16" t="s">
        <v>47</v>
      </c>
      <c r="AA16" t="s">
        <v>42</v>
      </c>
      <c r="AB16" t="s">
        <v>45</v>
      </c>
      <c r="AC16" t="s">
        <v>43</v>
      </c>
      <c r="AD16" t="s">
        <v>76</v>
      </c>
      <c r="AE16" t="s">
        <v>119</v>
      </c>
    </row>
    <row r="17" spans="2:31">
      <c r="B17">
        <v>63</v>
      </c>
      <c r="C17">
        <v>60</v>
      </c>
      <c r="D17" s="6">
        <v>43898</v>
      </c>
      <c r="E17" t="s">
        <v>120</v>
      </c>
      <c r="F17" t="s">
        <v>74</v>
      </c>
      <c r="G17" t="s">
        <v>50</v>
      </c>
      <c r="H17" t="s">
        <v>78</v>
      </c>
      <c r="I17" t="s">
        <v>121</v>
      </c>
      <c r="J17" t="s">
        <v>42</v>
      </c>
      <c r="K17" t="s">
        <v>122</v>
      </c>
      <c r="L17" t="s">
        <v>42</v>
      </c>
      <c r="M17" t="s">
        <v>45</v>
      </c>
      <c r="N17" t="s">
        <v>46</v>
      </c>
      <c r="O17" t="s">
        <v>42</v>
      </c>
      <c r="P17" t="s">
        <v>48</v>
      </c>
      <c r="Q17" t="s">
        <v>65</v>
      </c>
      <c r="R17" t="s">
        <v>47</v>
      </c>
      <c r="S17" t="s">
        <v>47</v>
      </c>
      <c r="U17" t="s">
        <v>47</v>
      </c>
      <c r="V17" t="s">
        <v>38</v>
      </c>
      <c r="W17" t="s">
        <v>38</v>
      </c>
      <c r="X17" t="s">
        <v>47</v>
      </c>
      <c r="Y17" t="s">
        <v>38</v>
      </c>
      <c r="Z17" t="s">
        <v>47</v>
      </c>
      <c r="AA17" t="s">
        <v>38</v>
      </c>
      <c r="AB17" t="s">
        <v>45</v>
      </c>
      <c r="AC17" t="s">
        <v>48</v>
      </c>
      <c r="AD17" t="s">
        <v>123</v>
      </c>
      <c r="AE17" t="s">
        <v>69</v>
      </c>
    </row>
  </sheetData>
  <dataValidations count="1">
    <dataValidation type="list" allowBlank="1" showInputMessage="1" showErrorMessage="1" sqref="B4:C4" xr:uid="{00000000-0002-0000-0200-000000000000}">
      <formula1>d.joueurs</formula1>
    </dataValidation>
  </dataValidations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B5"/>
  <sheetViews>
    <sheetView showGridLines="0" zoomScaleNormal="100" workbookViewId="0">
      <selection activeCell="B1" sqref="B1"/>
    </sheetView>
  </sheetViews>
  <sheetFormatPr baseColWidth="10" defaultColWidth="11.42578125" defaultRowHeight="15"/>
  <cols>
    <col min="1" max="1" width="16.85546875" style="1" bestFit="1" customWidth="1"/>
    <col min="2" max="2" width="95.5703125" style="1" customWidth="1"/>
    <col min="3" max="16384" width="11.42578125" style="1"/>
  </cols>
  <sheetData>
    <row r="1" spans="1:2" customFormat="1">
      <c r="A1" t="s">
        <v>0</v>
      </c>
      <c r="B1" t="s">
        <v>1</v>
      </c>
    </row>
    <row r="2" spans="1:2">
      <c r="A2" s="2" t="s">
        <v>2</v>
      </c>
      <c r="B2" s="3" t="s">
        <v>3</v>
      </c>
    </row>
    <row r="3" spans="1:2">
      <c r="A3" s="2" t="s">
        <v>4</v>
      </c>
      <c r="B3" s="3" t="s">
        <v>5</v>
      </c>
    </row>
    <row r="4" spans="1:2">
      <c r="A4" s="2" t="s">
        <v>34</v>
      </c>
      <c r="B4" s="3" t="s">
        <v>35</v>
      </c>
    </row>
    <row r="5" spans="1:2">
      <c r="A5" s="2" t="s">
        <v>32</v>
      </c>
      <c r="B5" s="3" t="s">
        <v>33</v>
      </c>
    </row>
  </sheetData>
  <conditionalFormatting sqref="A1:B3">
    <cfRule type="containsText" dxfId="22" priority="15" operator="containsText" text="0 / 10">
      <formula>NOT(ISERROR(SEARCH("0 / 10",A1)))</formula>
    </cfRule>
    <cfRule type="containsText" dxfId="21" priority="16" operator="containsText" text="2 / 10">
      <formula>NOT(ISERROR(SEARCH("2 / 10",A1)))</formula>
    </cfRule>
    <cfRule type="containsText" dxfId="20" priority="17" operator="containsText" text="1 / 10">
      <formula>NOT(ISERROR(SEARCH("1 / 10",A1)))</formula>
    </cfRule>
    <cfRule type="containsText" dxfId="19" priority="18" operator="containsText" text="7 / 10">
      <formula>NOT(ISERROR(SEARCH("7 / 10",A1)))</formula>
    </cfRule>
    <cfRule type="containsText" dxfId="18" priority="19" operator="containsText" text="10 / 10">
      <formula>NOT(ISERROR(SEARCH("10 / 10",A1)))</formula>
    </cfRule>
    <cfRule type="containsText" dxfId="17" priority="20" operator="containsText" text="9 / 10">
      <formula>NOT(ISERROR(SEARCH("9 / 10",A1)))</formula>
    </cfRule>
    <cfRule type="containsText" dxfId="16" priority="21" operator="containsText" text="8 / 10">
      <formula>NOT(ISERROR(SEARCH("8 / 10",A1)))</formula>
    </cfRule>
  </conditionalFormatting>
  <conditionalFormatting sqref="A5:B5">
    <cfRule type="containsText" dxfId="15" priority="8" operator="containsText" text="0 / 10">
      <formula>NOT(ISERROR(SEARCH("0 / 10",A5)))</formula>
    </cfRule>
    <cfRule type="containsText" dxfId="14" priority="9" operator="containsText" text="2 / 10">
      <formula>NOT(ISERROR(SEARCH("2 / 10",A5)))</formula>
    </cfRule>
    <cfRule type="containsText" dxfId="13" priority="10" operator="containsText" text="1 / 10">
      <formula>NOT(ISERROR(SEARCH("1 / 10",A5)))</formula>
    </cfRule>
    <cfRule type="containsText" dxfId="12" priority="11" operator="containsText" text="7 / 10">
      <formula>NOT(ISERROR(SEARCH("7 / 10",A5)))</formula>
    </cfRule>
    <cfRule type="containsText" dxfId="11" priority="12" operator="containsText" text="10 / 10">
      <formula>NOT(ISERROR(SEARCH("10 / 10",A5)))</formula>
    </cfRule>
    <cfRule type="containsText" dxfId="10" priority="13" operator="containsText" text="9 / 10">
      <formula>NOT(ISERROR(SEARCH("9 / 10",A5)))</formula>
    </cfRule>
    <cfRule type="containsText" dxfId="9" priority="14" operator="containsText" text="8 / 10">
      <formula>NOT(ISERROR(SEARCH("8 / 10",A5)))</formula>
    </cfRule>
  </conditionalFormatting>
  <conditionalFormatting sqref="A4:B4">
    <cfRule type="containsText" dxfId="8" priority="1" operator="containsText" text="0 / 10">
      <formula>NOT(ISERROR(SEARCH("0 / 10",A4)))</formula>
    </cfRule>
    <cfRule type="containsText" dxfId="7" priority="2" operator="containsText" text="2 / 10">
      <formula>NOT(ISERROR(SEARCH("2 / 10",A4)))</formula>
    </cfRule>
    <cfRule type="containsText" dxfId="6" priority="3" operator="containsText" text="1 / 10">
      <formula>NOT(ISERROR(SEARCH("1 / 10",A4)))</formula>
    </cfRule>
    <cfRule type="containsText" dxfId="5" priority="4" operator="containsText" text="7 / 10">
      <formula>NOT(ISERROR(SEARCH("7 / 10",A4)))</formula>
    </cfRule>
    <cfRule type="containsText" dxfId="4" priority="5" operator="containsText" text="10 / 10">
      <formula>NOT(ISERROR(SEARCH("10 / 10",A4)))</formula>
    </cfRule>
    <cfRule type="containsText" dxfId="3" priority="6" operator="containsText" text="9 / 10">
      <formula>NOT(ISERROR(SEARCH("9 / 10",A4)))</formula>
    </cfRule>
    <cfRule type="containsText" dxfId="2" priority="7" operator="containsText" text="8 / 10">
      <formula>NOT(ISERROR(SEARCH("8 / 10",A4)))</formula>
    </cfRule>
  </conditionalFormatting>
  <hyperlinks>
    <hyperlink ref="B3" r:id="rId1" location="pgl_basic::game_season" display="https://www.basketball-reference.com/players/h/horfoal01/gamelog/2020 - pgl_basic::game_season" xr:uid="{00000000-0004-0000-0300-000000000000}"/>
    <hyperlink ref="B2" r:id="rId2" location="pgl_basic::game_season" display="https://www.basketball-reference.com/players/h/holidaa01/gamelog/2020 - pgl_basic::game_season" xr:uid="{00000000-0004-0000-0300-000001000000}"/>
    <hyperlink ref="B5" r:id="rId3" location="pgl_basic::game_season" display="https://www.basketball-reference.com/players/e/ennisja01/gamelog/2020 - pgl_basic::game_season" xr:uid="{00000000-0004-0000-0300-000002000000}"/>
    <hyperlink ref="B4" r:id="rId4" location="pgl_basic::game_season" xr:uid="{00000000-0004-0000-0300-000003000000}"/>
  </hyperlinks>
  <pageMargins left="0.7" right="0.7" top="0.75" bottom="0.75" header="0.3" footer="0.3"/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C418E88-2F4E-4569-BA5D-09092C40944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Match</vt:lpstr>
      <vt:lpstr>Stats</vt:lpstr>
      <vt:lpstr>Stats2</vt:lpstr>
      <vt:lpstr>Listes</vt:lpstr>
      <vt:lpstr>Stats2!d.joueurs</vt:lpstr>
      <vt:lpstr>d.joueurs</vt:lpstr>
      <vt:lpstr>Match!Zone_d_impression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Boogie</dc:creator>
  <cp:lastModifiedBy>Boogie</cp:lastModifiedBy>
  <dcterms:created xsi:type="dcterms:W3CDTF">2020-08-13T08:31:16Z</dcterms:created>
  <dcterms:modified xsi:type="dcterms:W3CDTF">2020-08-14T11:54:03Z</dcterms:modified>
</cp:coreProperties>
</file>