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illi\Downloads\"/>
    </mc:Choice>
  </mc:AlternateContent>
  <xr:revisionPtr revIDLastSave="0" documentId="13_ncr:1_{4A662C77-1ECF-44F4-9C24-E8A893ACED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BH17" i="1"/>
  <c r="BH9" i="1"/>
  <c r="BH10" i="1"/>
  <c r="BH11" i="1"/>
  <c r="BH12" i="1"/>
  <c r="BH13" i="1"/>
  <c r="BH14" i="1"/>
  <c r="BH15" i="1"/>
  <c r="BH16" i="1"/>
  <c r="F7" i="1"/>
  <c r="F5" i="1"/>
  <c r="F6" i="1"/>
  <c r="F9" i="1"/>
  <c r="F10" i="1"/>
  <c r="F11" i="1"/>
  <c r="F12" i="1"/>
  <c r="F13" i="1"/>
  <c r="F14" i="1"/>
  <c r="F15" i="1"/>
  <c r="F16" i="1"/>
  <c r="F17" i="1"/>
  <c r="F4" i="1"/>
  <c r="BI1048534" i="1"/>
  <c r="BG33" i="1"/>
  <c r="BG32" i="1"/>
  <c r="BG31" i="1"/>
  <c r="BG30" i="1"/>
  <c r="BG29" i="1"/>
  <c r="BG28" i="1"/>
  <c r="BG27" i="1"/>
  <c r="BG26" i="1"/>
  <c r="BG25" i="1"/>
  <c r="BG24" i="1"/>
  <c r="BG23" i="1"/>
  <c r="BG22" i="1"/>
  <c r="BG21" i="1"/>
  <c r="BG20" i="1"/>
  <c r="BG19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4" i="1"/>
  <c r="BG18" i="1" l="1"/>
  <c r="BH18" i="1"/>
  <c r="BH1048534" i="1"/>
  <c r="BH5" i="1" l="1"/>
  <c r="BH6" i="1"/>
  <c r="BH4" i="1"/>
  <c r="BH7" i="1"/>
  <c r="BH8" i="1"/>
  <c r="BG35" i="1"/>
</calcChain>
</file>

<file path=xl/sharedStrings.xml><?xml version="1.0" encoding="utf-8"?>
<sst xmlns="http://schemas.openxmlformats.org/spreadsheetml/2006/main" count="86" uniqueCount="72">
  <si>
    <t>Mois</t>
  </si>
  <si>
    <t>N° semaine</t>
  </si>
  <si>
    <t>TOTAL SECTEUR</t>
  </si>
  <si>
    <t>JANVIER</t>
  </si>
  <si>
    <t>FÉVRIER</t>
  </si>
  <si>
    <t>MARS</t>
  </si>
  <si>
    <t>Du 11 au 15</t>
  </si>
  <si>
    <t>Du 18 au 22</t>
  </si>
  <si>
    <t>Du 25 au 29</t>
  </si>
  <si>
    <t>Du 15 au 19</t>
  </si>
  <si>
    <t>Du 22 au 26</t>
  </si>
  <si>
    <t>AVRIL</t>
  </si>
  <si>
    <t>Du 12 au 16</t>
  </si>
  <si>
    <t>Du 19 au 23</t>
  </si>
  <si>
    <t>Du 26 au 30</t>
  </si>
  <si>
    <t>NORD</t>
  </si>
  <si>
    <t>CENTRE</t>
  </si>
  <si>
    <t>MAI</t>
  </si>
  <si>
    <t>Du 10 au 14</t>
  </si>
  <si>
    <t>Du 17 au 21</t>
  </si>
  <si>
    <t>JUIN</t>
  </si>
  <si>
    <t>Du 14 au 18</t>
  </si>
  <si>
    <t>Du 21 au 25</t>
  </si>
  <si>
    <t>JUILLET</t>
  </si>
  <si>
    <t>TOTAL  SOCIAL / semaine</t>
  </si>
  <si>
    <t>AOUT</t>
  </si>
  <si>
    <t>SEPTEMBRE</t>
  </si>
  <si>
    <t>OCTOBRE</t>
  </si>
  <si>
    <t>Du 16 au 20</t>
  </si>
  <si>
    <t>Du 23 au 27</t>
  </si>
  <si>
    <t>Du 13 au 17</t>
  </si>
  <si>
    <t>Du 20 au 24</t>
  </si>
  <si>
    <t>NOVEMBRE</t>
  </si>
  <si>
    <t>DECEMBRE</t>
  </si>
  <si>
    <t>Du 08 au 12</t>
  </si>
  <si>
    <t>Du 07 au 11</t>
  </si>
  <si>
    <t>Du 09 au 13</t>
  </si>
  <si>
    <t>Du 04 au 08</t>
  </si>
  <si>
    <t>Du 05 au 09</t>
  </si>
  <si>
    <t>Du 24 au 28</t>
  </si>
  <si>
    <t>Du 02/01 au 06/01</t>
  </si>
  <si>
    <t>Du 30/01 au 03/02</t>
  </si>
  <si>
    <t>Du 06 au 10</t>
  </si>
  <si>
    <t>Du 27/02 au 03/03</t>
  </si>
  <si>
    <t>Du 27 au 31</t>
  </si>
  <si>
    <t>Du 03/04 au 07/04</t>
  </si>
  <si>
    <t>Du 01/05 au 05/05</t>
  </si>
  <si>
    <t>Du 29/05 au 02/06</t>
  </si>
  <si>
    <t>Du 03/07 au 07/07</t>
  </si>
  <si>
    <t>Du 31/07 au 04/08</t>
  </si>
  <si>
    <t>Du 28 au 01/09</t>
  </si>
  <si>
    <t>Du 04/09 au 08/09</t>
  </si>
  <si>
    <t>Du 02 au 06</t>
  </si>
  <si>
    <t>Du 116 au 20</t>
  </si>
  <si>
    <t>Du 30/10 au 03/11</t>
  </si>
  <si>
    <t>Du 27 au 01/12</t>
  </si>
  <si>
    <t>Du 26 au 29</t>
  </si>
  <si>
    <t>MISSIONS</t>
  </si>
  <si>
    <t>AGENTS</t>
  </si>
  <si>
    <t>QUOTITÉ TEMPS DE TRAVAIL</t>
  </si>
  <si>
    <t>TOTAL
/AGENT</t>
  </si>
  <si>
    <t>DATE ENTRÉE</t>
  </si>
  <si>
    <t>DATE SORTIE</t>
  </si>
  <si>
    <t>TAUX RÉPARTITION</t>
  </si>
  <si>
    <t>Par Secteur</t>
  </si>
  <si>
    <t>Global</t>
  </si>
  <si>
    <t>TEMPS PRÉSENCE</t>
  </si>
  <si>
    <t>Agent 1 (100% + 1 an)</t>
  </si>
  <si>
    <t>Agent 2 (100% + 1 an)</t>
  </si>
  <si>
    <t>Agent 3 (80% + 1 an)</t>
  </si>
  <si>
    <t>Agent 4 (100% + 6 mois)</t>
  </si>
  <si>
    <t>Agent 5 (80% + 1 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</si>
</sst>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sz val="16"/>
      <color theme="0"/>
      <name val="Arial"/>
      <family val="2"/>
    </font>
    <font>
      <sz val="12"/>
      <color theme="0"/>
      <name val="Arial"/>
      <family val="2"/>
    </font>
    <font>
      <sz val="11"/>
      <color theme="0"/>
      <name val="Arial"/>
      <family val="2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1">
    <xf numFmtId="0" fontId="0" fillId="0" borderId="0" xfId="0"/>
    <xf numFmtId="0" fontId="0" fillId="2" borderId="0" xfId="0" applyFill="1"/>
    <xf numFmtId="0" fontId="1" fillId="6" borderId="3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 textRotation="90"/>
    </xf>
    <xf numFmtId="0" fontId="8" fillId="7" borderId="6" xfId="0" applyFont="1" applyFill="1" applyBorder="1" applyAlignment="1">
      <alignment horizontal="center" vertical="center" textRotation="90"/>
    </xf>
    <xf numFmtId="0" fontId="8" fillId="7" borderId="12" xfId="0" applyFont="1" applyFill="1" applyBorder="1" applyAlignment="1">
      <alignment horizontal="center" vertical="center" textRotation="90"/>
    </xf>
    <xf numFmtId="0" fontId="8" fillId="7" borderId="10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left" vertical="center"/>
    </xf>
    <xf numFmtId="0" fontId="9" fillId="7" borderId="4" xfId="0" applyFont="1" applyFill="1" applyBorder="1" applyAlignment="1">
      <alignment horizontal="left" vertical="center"/>
    </xf>
    <xf numFmtId="0" fontId="9" fillId="7" borderId="10" xfId="0" applyFont="1" applyFill="1" applyBorder="1" applyAlignment="1">
      <alignment horizontal="left" vertical="center"/>
    </xf>
    <xf numFmtId="0" fontId="12" fillId="5" borderId="2" xfId="0" applyFont="1" applyFill="1" applyBorder="1"/>
    <xf numFmtId="0" fontId="12" fillId="5" borderId="35" xfId="0" applyFont="1" applyFill="1" applyBorder="1"/>
    <xf numFmtId="0" fontId="7" fillId="7" borderId="10" xfId="0" applyFont="1" applyFill="1" applyBorder="1" applyAlignment="1">
      <alignment horizontal="center"/>
    </xf>
    <xf numFmtId="0" fontId="12" fillId="5" borderId="34" xfId="0" applyFont="1" applyFill="1" applyBorder="1"/>
    <xf numFmtId="9" fontId="12" fillId="5" borderId="28" xfId="1" applyFont="1" applyFill="1" applyBorder="1" applyAlignment="1">
      <alignment horizontal="center"/>
    </xf>
    <xf numFmtId="9" fontId="12" fillId="5" borderId="29" xfId="1" applyFont="1" applyFill="1" applyBorder="1" applyAlignment="1">
      <alignment horizontal="center"/>
    </xf>
    <xf numFmtId="9" fontId="12" fillId="5" borderId="37" xfId="1" applyFont="1" applyFill="1" applyBorder="1" applyAlignment="1">
      <alignment horizontal="center"/>
    </xf>
    <xf numFmtId="14" fontId="12" fillId="5" borderId="31" xfId="0" applyNumberFormat="1" applyFont="1" applyFill="1" applyBorder="1" applyAlignment="1">
      <alignment horizontal="center"/>
    </xf>
    <xf numFmtId="14" fontId="12" fillId="5" borderId="28" xfId="0" applyNumberFormat="1" applyFont="1" applyFill="1" applyBorder="1" applyAlignment="1">
      <alignment horizontal="center"/>
    </xf>
    <xf numFmtId="14" fontId="12" fillId="5" borderId="29" xfId="0" applyNumberFormat="1" applyFont="1" applyFill="1" applyBorder="1" applyAlignment="1">
      <alignment horizontal="center"/>
    </xf>
    <xf numFmtId="14" fontId="12" fillId="5" borderId="37" xfId="0" applyNumberFormat="1" applyFont="1" applyFill="1" applyBorder="1" applyAlignment="1">
      <alignment horizontal="center"/>
    </xf>
    <xf numFmtId="0" fontId="10" fillId="7" borderId="13" xfId="0" applyFont="1" applyFill="1" applyBorder="1" applyAlignment="1">
      <alignment horizontal="center"/>
    </xf>
    <xf numFmtId="0" fontId="7" fillId="6" borderId="25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7" fillId="6" borderId="27" xfId="0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18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7" fillId="6" borderId="32" xfId="0" applyFont="1" applyFill="1" applyBorder="1" applyAlignment="1">
      <alignment horizontal="center"/>
    </xf>
    <xf numFmtId="0" fontId="7" fillId="6" borderId="38" xfId="0" applyFont="1" applyFill="1" applyBorder="1" applyAlignment="1">
      <alignment horizontal="center"/>
    </xf>
    <xf numFmtId="0" fontId="7" fillId="6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3" borderId="34" xfId="0" applyFont="1" applyFill="1" applyBorder="1" applyAlignment="1">
      <alignment horizontal="center"/>
    </xf>
    <xf numFmtId="0" fontId="2" fillId="3" borderId="38" xfId="0" applyFont="1" applyFill="1" applyBorder="1" applyAlignment="1">
      <alignment horizontal="center"/>
    </xf>
    <xf numFmtId="0" fontId="2" fillId="3" borderId="37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3" borderId="35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10" fillId="7" borderId="7" xfId="0" applyFont="1" applyFill="1" applyBorder="1" applyAlignment="1">
      <alignment horizontal="center"/>
    </xf>
    <xf numFmtId="0" fontId="10" fillId="7" borderId="10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left" vertical="center"/>
    </xf>
    <xf numFmtId="0" fontId="7" fillId="7" borderId="10" xfId="0" applyFont="1" applyFill="1" applyBorder="1" applyAlignment="1">
      <alignment horizontal="left" vertical="center"/>
    </xf>
    <xf numFmtId="0" fontId="7" fillId="7" borderId="39" xfId="0" applyFont="1" applyFill="1" applyBorder="1" applyAlignment="1">
      <alignment horizontal="left" vertical="center"/>
    </xf>
    <xf numFmtId="0" fontId="7" fillId="7" borderId="20" xfId="0" applyFont="1" applyFill="1" applyBorder="1"/>
    <xf numFmtId="0" fontId="5" fillId="7" borderId="24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10" fillId="7" borderId="15" xfId="0" applyFont="1" applyFill="1" applyBorder="1" applyAlignment="1">
      <alignment horizontal="center" wrapText="1"/>
    </xf>
    <xf numFmtId="0" fontId="10" fillId="7" borderId="16" xfId="0" applyFont="1" applyFill="1" applyBorder="1" applyAlignment="1">
      <alignment horizontal="center" wrapText="1"/>
    </xf>
    <xf numFmtId="0" fontId="10" fillId="7" borderId="18" xfId="0" applyFont="1" applyFill="1" applyBorder="1" applyAlignment="1">
      <alignment horizontal="center" wrapText="1"/>
    </xf>
    <xf numFmtId="0" fontId="10" fillId="7" borderId="4" xfId="0" applyFont="1" applyFill="1" applyBorder="1" applyAlignment="1">
      <alignment wrapText="1"/>
    </xf>
    <xf numFmtId="0" fontId="10" fillId="7" borderId="33" xfId="0" applyFont="1" applyFill="1" applyBorder="1" applyAlignment="1">
      <alignment horizontal="center" wrapText="1"/>
    </xf>
    <xf numFmtId="0" fontId="11" fillId="7" borderId="4" xfId="0" applyFont="1" applyFill="1" applyBorder="1" applyAlignment="1">
      <alignment wrapText="1"/>
    </xf>
    <xf numFmtId="0" fontId="0" fillId="0" borderId="0" xfId="0" applyAlignment="1">
      <alignment wrapText="1"/>
    </xf>
    <xf numFmtId="0" fontId="7" fillId="7" borderId="21" xfId="0" applyFont="1" applyFill="1" applyBorder="1" applyAlignment="1">
      <alignment wrapText="1"/>
    </xf>
    <xf numFmtId="0" fontId="10" fillId="7" borderId="20" xfId="0" applyFont="1" applyFill="1" applyBorder="1" applyAlignment="1">
      <alignment horizontal="center"/>
    </xf>
    <xf numFmtId="0" fontId="12" fillId="0" borderId="0" xfId="0" applyFont="1"/>
    <xf numFmtId="164" fontId="10" fillId="7" borderId="15" xfId="0" applyNumberFormat="1" applyFont="1" applyFill="1" applyBorder="1" applyAlignment="1">
      <alignment horizontal="center" wrapText="1"/>
    </xf>
    <xf numFmtId="164" fontId="10" fillId="7" borderId="16" xfId="0" applyNumberFormat="1" applyFont="1" applyFill="1" applyBorder="1" applyAlignment="1">
      <alignment horizontal="center" wrapText="1"/>
    </xf>
    <xf numFmtId="2" fontId="10" fillId="7" borderId="4" xfId="0" applyNumberFormat="1" applyFont="1" applyFill="1" applyBorder="1" applyAlignment="1">
      <alignment horizontal="center" wrapText="1"/>
    </xf>
    <xf numFmtId="0" fontId="7" fillId="7" borderId="39" xfId="0" applyFont="1" applyFill="1" applyBorder="1" applyAlignment="1">
      <alignment horizontal="left" vertical="center"/>
    </xf>
    <xf numFmtId="0" fontId="5" fillId="7" borderId="26" xfId="0" applyFont="1" applyFill="1" applyBorder="1" applyAlignment="1">
      <alignment horizontal="center" vertical="center" textRotation="90" wrapText="1"/>
    </xf>
    <xf numFmtId="0" fontId="5" fillId="7" borderId="17" xfId="0" applyFont="1" applyFill="1" applyBorder="1" applyAlignment="1">
      <alignment horizontal="center" vertical="center" textRotation="90" wrapText="1"/>
    </xf>
    <xf numFmtId="9" fontId="12" fillId="5" borderId="15" xfId="1" applyFont="1" applyFill="1" applyBorder="1" applyAlignment="1">
      <alignment horizontal="center"/>
    </xf>
    <xf numFmtId="9" fontId="12" fillId="5" borderId="16" xfId="1" applyFont="1" applyFill="1" applyBorder="1" applyAlignment="1">
      <alignment horizontal="center"/>
    </xf>
    <xf numFmtId="9" fontId="12" fillId="5" borderId="17" xfId="1" applyFont="1" applyFill="1" applyBorder="1" applyAlignment="1">
      <alignment horizontal="center"/>
    </xf>
    <xf numFmtId="0" fontId="8" fillId="7" borderId="11" xfId="0" applyFont="1" applyFill="1" applyBorder="1" applyAlignment="1">
      <alignment horizontal="center" vertical="center" textRotation="90"/>
    </xf>
    <xf numFmtId="0" fontId="5" fillId="7" borderId="8" xfId="0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left" vertical="center"/>
    </xf>
    <xf numFmtId="0" fontId="9" fillId="7" borderId="22" xfId="0" applyFont="1" applyFill="1" applyBorder="1" applyAlignment="1">
      <alignment horizontal="left" vertical="center"/>
    </xf>
    <xf numFmtId="0" fontId="1" fillId="6" borderId="5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textRotation="90"/>
    </xf>
    <xf numFmtId="0" fontId="5" fillId="6" borderId="20" xfId="0" applyFont="1" applyFill="1" applyBorder="1" applyAlignment="1">
      <alignment textRotation="90"/>
    </xf>
    <xf numFmtId="0" fontId="5" fillId="6" borderId="21" xfId="0" applyFont="1" applyFill="1" applyBorder="1" applyAlignment="1">
      <alignment textRotation="90"/>
    </xf>
    <xf numFmtId="0" fontId="6" fillId="4" borderId="19" xfId="0" applyFont="1" applyFill="1" applyBorder="1" applyAlignment="1">
      <alignment textRotation="90"/>
    </xf>
    <xf numFmtId="0" fontId="6" fillId="4" borderId="20" xfId="0" applyFont="1" applyFill="1" applyBorder="1" applyAlignment="1">
      <alignment textRotation="90"/>
    </xf>
    <xf numFmtId="0" fontId="6" fillId="4" borderId="21" xfId="0" applyFont="1" applyFill="1" applyBorder="1" applyAlignment="1">
      <alignment textRotation="90"/>
    </xf>
    <xf numFmtId="0" fontId="8" fillId="7" borderId="11" xfId="0" applyFont="1" applyFill="1" applyBorder="1" applyAlignment="1">
      <alignment horizontal="center" vertical="center" textRotation="90"/>
    </xf>
    <xf numFmtId="0" fontId="8" fillId="7" borderId="14" xfId="0" applyFont="1" applyFill="1" applyBorder="1" applyAlignment="1">
      <alignment horizontal="center" vertical="center" textRotation="90"/>
    </xf>
    <xf numFmtId="0" fontId="7" fillId="6" borderId="34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6" borderId="35" xfId="0" applyFont="1" applyFill="1" applyBorder="1" applyAlignment="1">
      <alignment horizontal="center"/>
    </xf>
    <xf numFmtId="0" fontId="1" fillId="7" borderId="40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horizontal="center" vertical="center" wrapText="1"/>
    </xf>
    <xf numFmtId="0" fontId="1" fillId="7" borderId="42" xfId="0" applyFont="1" applyFill="1" applyBorder="1" applyAlignment="1">
      <alignment horizontal="center" vertical="center" wrapText="1"/>
    </xf>
    <xf numFmtId="0" fontId="7" fillId="7" borderId="30" xfId="0" applyFont="1" applyFill="1" applyBorder="1" applyAlignment="1">
      <alignment horizontal="center"/>
    </xf>
    <xf numFmtId="9" fontId="12" fillId="5" borderId="1" xfId="1" applyFont="1" applyFill="1" applyBorder="1" applyAlignment="1">
      <alignment horizontal="center"/>
    </xf>
    <xf numFmtId="14" fontId="12" fillId="5" borderId="1" xfId="0" applyNumberFormat="1" applyFont="1" applyFill="1" applyBorder="1" applyAlignment="1">
      <alignment horizontal="center"/>
    </xf>
    <xf numFmtId="0" fontId="12" fillId="5" borderId="24" xfId="0" applyFont="1" applyFill="1" applyBorder="1"/>
    <xf numFmtId="9" fontId="12" fillId="5" borderId="13" xfId="1" applyFont="1" applyFill="1" applyBorder="1" applyAlignment="1">
      <alignment horizontal="center"/>
    </xf>
    <xf numFmtId="14" fontId="12" fillId="5" borderId="13" xfId="0" applyNumberFormat="1" applyFont="1" applyFill="1" applyBorder="1" applyAlignment="1">
      <alignment horizontal="center"/>
    </xf>
    <xf numFmtId="0" fontId="12" fillId="5" borderId="25" xfId="0" applyFont="1" applyFill="1" applyBorder="1"/>
    <xf numFmtId="0" fontId="12" fillId="5" borderId="26" xfId="0" applyFont="1" applyFill="1" applyBorder="1"/>
    <xf numFmtId="9" fontId="12" fillId="5" borderId="7" xfId="1" applyFont="1" applyFill="1" applyBorder="1" applyAlignment="1">
      <alignment horizontal="center"/>
    </xf>
    <xf numFmtId="14" fontId="12" fillId="5" borderId="7" xfId="0" applyNumberFormat="1" applyFont="1" applyFill="1" applyBorder="1" applyAlignment="1">
      <alignment horizontal="center"/>
    </xf>
    <xf numFmtId="14" fontId="12" fillId="5" borderId="36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4343"/>
      <color rgb="FF4E7533"/>
      <color rgb="FF4C7232"/>
      <color rgb="FFA9D08E"/>
      <color rgb="FF558137"/>
      <color rgb="FF659941"/>
      <color rgb="FF78B54F"/>
      <color rgb="FF8CC068"/>
      <color rgb="FF213016"/>
      <color rgb="FF273A1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1048534"/>
  <sheetViews>
    <sheetView showGridLines="0" tabSelected="1" zoomScale="70" zoomScaleNormal="7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F17" sqref="BF17"/>
    </sheetView>
  </sheetViews>
  <sheetFormatPr baseColWidth="10" defaultRowHeight="15" x14ac:dyDescent="0.25"/>
  <cols>
    <col min="1" max="1" width="7.140625" customWidth="1"/>
    <col min="2" max="2" width="28.28515625" customWidth="1"/>
    <col min="3" max="3" width="18" customWidth="1"/>
    <col min="4" max="5" width="13" customWidth="1"/>
    <col min="6" max="6" width="16.5703125" customWidth="1"/>
    <col min="7" max="27" width="4.85546875" customWidth="1"/>
    <col min="28" max="58" width="4.85546875" style="1" customWidth="1"/>
    <col min="60" max="61" width="8.5703125" style="73" customWidth="1"/>
  </cols>
  <sheetData>
    <row r="1" spans="1:61" ht="23.25" customHeight="1" thickBot="1" x14ac:dyDescent="0.3">
      <c r="A1" s="13" t="s">
        <v>0</v>
      </c>
      <c r="B1" s="14"/>
      <c r="C1" s="15"/>
      <c r="D1" s="15"/>
      <c r="E1" s="15"/>
      <c r="F1" s="15"/>
      <c r="G1" s="2" t="s">
        <v>3</v>
      </c>
      <c r="H1" s="3"/>
      <c r="I1" s="3"/>
      <c r="J1" s="4"/>
      <c r="K1" s="5" t="s">
        <v>4</v>
      </c>
      <c r="L1" s="5"/>
      <c r="M1" s="5"/>
      <c r="N1" s="5"/>
      <c r="O1" s="2" t="s">
        <v>5</v>
      </c>
      <c r="P1" s="3"/>
      <c r="Q1" s="3"/>
      <c r="R1" s="3"/>
      <c r="S1" s="4"/>
      <c r="T1" s="5" t="s">
        <v>11</v>
      </c>
      <c r="U1" s="5"/>
      <c r="V1" s="5"/>
      <c r="W1" s="5"/>
      <c r="X1" s="2" t="s">
        <v>17</v>
      </c>
      <c r="Y1" s="3"/>
      <c r="Z1" s="3"/>
      <c r="AA1" s="4"/>
      <c r="AB1" s="5" t="s">
        <v>20</v>
      </c>
      <c r="AC1" s="5"/>
      <c r="AD1" s="5"/>
      <c r="AE1" s="5"/>
      <c r="AF1" s="5"/>
      <c r="AG1" s="2" t="s">
        <v>23</v>
      </c>
      <c r="AH1" s="3"/>
      <c r="AI1" s="3"/>
      <c r="AJ1" s="4"/>
      <c r="AK1" s="5" t="s">
        <v>25</v>
      </c>
      <c r="AL1" s="5"/>
      <c r="AM1" s="5"/>
      <c r="AN1" s="5"/>
      <c r="AO1" s="2" t="s">
        <v>26</v>
      </c>
      <c r="AP1" s="3"/>
      <c r="AQ1" s="3"/>
      <c r="AR1" s="3"/>
      <c r="AS1" s="4"/>
      <c r="AT1" s="5" t="s">
        <v>27</v>
      </c>
      <c r="AU1" s="5"/>
      <c r="AV1" s="5"/>
      <c r="AW1" s="5"/>
      <c r="AX1" s="2" t="s">
        <v>32</v>
      </c>
      <c r="AY1" s="3"/>
      <c r="AZ1" s="3"/>
      <c r="BA1" s="4"/>
      <c r="BB1" s="5" t="s">
        <v>33</v>
      </c>
      <c r="BC1" s="5"/>
      <c r="BD1" s="5"/>
      <c r="BE1" s="5"/>
      <c r="BF1" s="6"/>
      <c r="BG1" s="11" t="s">
        <v>60</v>
      </c>
      <c r="BH1" s="63" t="s">
        <v>63</v>
      </c>
      <c r="BI1" s="64"/>
    </row>
    <row r="2" spans="1:61" ht="21.75" customHeight="1" thickBot="1" x14ac:dyDescent="0.3">
      <c r="A2" s="13" t="s">
        <v>1</v>
      </c>
      <c r="B2" s="88"/>
      <c r="C2" s="89"/>
      <c r="D2" s="89"/>
      <c r="E2" s="89"/>
      <c r="F2" s="89"/>
      <c r="G2" s="90">
        <v>1</v>
      </c>
      <c r="H2" s="90">
        <v>2</v>
      </c>
      <c r="I2" s="90">
        <v>3</v>
      </c>
      <c r="J2" s="90">
        <v>4</v>
      </c>
      <c r="K2" s="91">
        <v>5</v>
      </c>
      <c r="L2" s="92">
        <v>6</v>
      </c>
      <c r="M2" s="92">
        <v>7</v>
      </c>
      <c r="N2" s="93">
        <v>8</v>
      </c>
      <c r="O2" s="90">
        <v>9</v>
      </c>
      <c r="P2" s="90">
        <v>10</v>
      </c>
      <c r="Q2" s="90">
        <v>11</v>
      </c>
      <c r="R2" s="90">
        <v>12</v>
      </c>
      <c r="S2" s="90">
        <v>13</v>
      </c>
      <c r="T2" s="91">
        <v>14</v>
      </c>
      <c r="U2" s="92">
        <v>15</v>
      </c>
      <c r="V2" s="92">
        <v>16</v>
      </c>
      <c r="W2" s="93">
        <v>17</v>
      </c>
      <c r="X2" s="90">
        <v>18</v>
      </c>
      <c r="Y2" s="90">
        <v>19</v>
      </c>
      <c r="Z2" s="90">
        <v>20</v>
      </c>
      <c r="AA2" s="90">
        <v>21</v>
      </c>
      <c r="AB2" s="91">
        <v>22</v>
      </c>
      <c r="AC2" s="92">
        <v>23</v>
      </c>
      <c r="AD2" s="92">
        <v>24</v>
      </c>
      <c r="AE2" s="92">
        <v>25</v>
      </c>
      <c r="AF2" s="94">
        <v>26</v>
      </c>
      <c r="AG2" s="90">
        <v>27</v>
      </c>
      <c r="AH2" s="95">
        <v>28</v>
      </c>
      <c r="AI2" s="95">
        <v>29</v>
      </c>
      <c r="AJ2" s="95">
        <v>30</v>
      </c>
      <c r="AK2" s="91">
        <v>31</v>
      </c>
      <c r="AL2" s="92">
        <v>32</v>
      </c>
      <c r="AM2" s="92">
        <v>33</v>
      </c>
      <c r="AN2" s="93">
        <v>34</v>
      </c>
      <c r="AO2" s="90">
        <v>35</v>
      </c>
      <c r="AP2" s="90">
        <v>36</v>
      </c>
      <c r="AQ2" s="90">
        <v>37</v>
      </c>
      <c r="AR2" s="90">
        <v>38</v>
      </c>
      <c r="AS2" s="90">
        <v>39</v>
      </c>
      <c r="AT2" s="91">
        <v>40</v>
      </c>
      <c r="AU2" s="91">
        <v>41</v>
      </c>
      <c r="AV2" s="91">
        <v>42</v>
      </c>
      <c r="AW2" s="94">
        <v>43</v>
      </c>
      <c r="AX2" s="90">
        <v>44</v>
      </c>
      <c r="AY2" s="95">
        <v>45</v>
      </c>
      <c r="AZ2" s="95">
        <v>46</v>
      </c>
      <c r="BA2" s="95">
        <v>47</v>
      </c>
      <c r="BB2" s="91">
        <v>48</v>
      </c>
      <c r="BC2" s="91">
        <v>49</v>
      </c>
      <c r="BD2" s="91">
        <v>50</v>
      </c>
      <c r="BE2" s="91">
        <v>51</v>
      </c>
      <c r="BF2" s="94">
        <v>52</v>
      </c>
      <c r="BG2" s="12"/>
      <c r="BH2" s="65"/>
      <c r="BI2" s="66"/>
    </row>
    <row r="3" spans="1:61" ht="99.75" customHeight="1" thickBot="1" x14ac:dyDescent="0.3">
      <c r="A3" s="86" t="s">
        <v>57</v>
      </c>
      <c r="B3" s="107" t="s">
        <v>58</v>
      </c>
      <c r="C3" s="108" t="s">
        <v>59</v>
      </c>
      <c r="D3" s="108" t="s">
        <v>61</v>
      </c>
      <c r="E3" s="108" t="s">
        <v>62</v>
      </c>
      <c r="F3" s="109" t="s">
        <v>66</v>
      </c>
      <c r="G3" s="96" t="s">
        <v>40</v>
      </c>
      <c r="H3" s="97" t="s">
        <v>36</v>
      </c>
      <c r="I3" s="97" t="s">
        <v>28</v>
      </c>
      <c r="J3" s="98" t="s">
        <v>29</v>
      </c>
      <c r="K3" s="99" t="s">
        <v>41</v>
      </c>
      <c r="L3" s="100" t="s">
        <v>42</v>
      </c>
      <c r="M3" s="100" t="s">
        <v>30</v>
      </c>
      <c r="N3" s="101" t="s">
        <v>31</v>
      </c>
      <c r="O3" s="96" t="s">
        <v>43</v>
      </c>
      <c r="P3" s="97" t="s">
        <v>42</v>
      </c>
      <c r="Q3" s="97" t="s">
        <v>30</v>
      </c>
      <c r="R3" s="97" t="s">
        <v>31</v>
      </c>
      <c r="S3" s="98" t="s">
        <v>44</v>
      </c>
      <c r="T3" s="99" t="s">
        <v>45</v>
      </c>
      <c r="U3" s="100" t="s">
        <v>18</v>
      </c>
      <c r="V3" s="100" t="s">
        <v>19</v>
      </c>
      <c r="W3" s="101" t="s">
        <v>39</v>
      </c>
      <c r="X3" s="96" t="s">
        <v>46</v>
      </c>
      <c r="Y3" s="97" t="s">
        <v>34</v>
      </c>
      <c r="Z3" s="97" t="s">
        <v>9</v>
      </c>
      <c r="AA3" s="98" t="s">
        <v>10</v>
      </c>
      <c r="AB3" s="99" t="s">
        <v>47</v>
      </c>
      <c r="AC3" s="100" t="s">
        <v>38</v>
      </c>
      <c r="AD3" s="100" t="s">
        <v>12</v>
      </c>
      <c r="AE3" s="100" t="s">
        <v>13</v>
      </c>
      <c r="AF3" s="101" t="s">
        <v>14</v>
      </c>
      <c r="AG3" s="96" t="s">
        <v>48</v>
      </c>
      <c r="AH3" s="97" t="s">
        <v>18</v>
      </c>
      <c r="AI3" s="97" t="s">
        <v>19</v>
      </c>
      <c r="AJ3" s="98" t="s">
        <v>39</v>
      </c>
      <c r="AK3" s="99" t="s">
        <v>49</v>
      </c>
      <c r="AL3" s="100" t="s">
        <v>35</v>
      </c>
      <c r="AM3" s="100" t="s">
        <v>21</v>
      </c>
      <c r="AN3" s="101" t="s">
        <v>22</v>
      </c>
      <c r="AO3" s="96" t="s">
        <v>50</v>
      </c>
      <c r="AP3" s="97" t="s">
        <v>51</v>
      </c>
      <c r="AQ3" s="97" t="s">
        <v>6</v>
      </c>
      <c r="AR3" s="97" t="s">
        <v>7</v>
      </c>
      <c r="AS3" s="98" t="s">
        <v>8</v>
      </c>
      <c r="AT3" s="99" t="s">
        <v>52</v>
      </c>
      <c r="AU3" s="100" t="s">
        <v>36</v>
      </c>
      <c r="AV3" s="100" t="s">
        <v>53</v>
      </c>
      <c r="AW3" s="101" t="s">
        <v>29</v>
      </c>
      <c r="AX3" s="96" t="s">
        <v>54</v>
      </c>
      <c r="AY3" s="97" t="s">
        <v>42</v>
      </c>
      <c r="AZ3" s="97" t="s">
        <v>30</v>
      </c>
      <c r="BA3" s="98" t="s">
        <v>31</v>
      </c>
      <c r="BB3" s="99" t="s">
        <v>55</v>
      </c>
      <c r="BC3" s="100" t="s">
        <v>37</v>
      </c>
      <c r="BD3" s="100" t="s">
        <v>6</v>
      </c>
      <c r="BE3" s="100" t="s">
        <v>7</v>
      </c>
      <c r="BF3" s="101" t="s">
        <v>56</v>
      </c>
      <c r="BG3" s="87"/>
      <c r="BH3" s="81" t="s">
        <v>64</v>
      </c>
      <c r="BI3" s="82" t="s">
        <v>65</v>
      </c>
    </row>
    <row r="4" spans="1:61" ht="15.75" customHeight="1" x14ac:dyDescent="0.25">
      <c r="A4" s="102" t="s">
        <v>15</v>
      </c>
      <c r="B4" s="113" t="s">
        <v>67</v>
      </c>
      <c r="C4" s="114">
        <v>1</v>
      </c>
      <c r="D4" s="115">
        <v>44562</v>
      </c>
      <c r="E4" s="23">
        <v>44926</v>
      </c>
      <c r="F4" s="83">
        <f>((E4-D4+1)/365)*C4</f>
        <v>1</v>
      </c>
      <c r="G4" s="104">
        <v>5</v>
      </c>
      <c r="H4" s="43">
        <v>5</v>
      </c>
      <c r="I4" s="43">
        <v>5</v>
      </c>
      <c r="J4" s="44">
        <v>5</v>
      </c>
      <c r="K4" s="45"/>
      <c r="L4" s="46"/>
      <c r="M4" s="46"/>
      <c r="N4" s="47"/>
      <c r="O4" s="42"/>
      <c r="P4" s="43"/>
      <c r="Q4" s="43"/>
      <c r="R4" s="43"/>
      <c r="S4" s="44"/>
      <c r="T4" s="45"/>
      <c r="U4" s="46"/>
      <c r="V4" s="46"/>
      <c r="W4" s="47"/>
      <c r="X4" s="42"/>
      <c r="Y4" s="43"/>
      <c r="Z4" s="43"/>
      <c r="AA4" s="44"/>
      <c r="AB4" s="45"/>
      <c r="AC4" s="46"/>
      <c r="AD4" s="46"/>
      <c r="AE4" s="46"/>
      <c r="AF4" s="47"/>
      <c r="AG4" s="42"/>
      <c r="AH4" s="43"/>
      <c r="AI4" s="43"/>
      <c r="AJ4" s="44"/>
      <c r="AK4" s="45"/>
      <c r="AL4" s="46"/>
      <c r="AM4" s="46"/>
      <c r="AN4" s="47"/>
      <c r="AO4" s="42"/>
      <c r="AP4" s="43"/>
      <c r="AQ4" s="43"/>
      <c r="AR4" s="43"/>
      <c r="AS4" s="44"/>
      <c r="AT4" s="45"/>
      <c r="AU4" s="46"/>
      <c r="AV4" s="46"/>
      <c r="AW4" s="47"/>
      <c r="AX4" s="42"/>
      <c r="AY4" s="43"/>
      <c r="AZ4" s="43"/>
      <c r="BA4" s="44"/>
      <c r="BB4" s="45"/>
      <c r="BC4" s="46"/>
      <c r="BD4" s="46"/>
      <c r="BE4" s="46"/>
      <c r="BF4" s="46"/>
      <c r="BG4" s="27">
        <f>SUM(G4:BF4)</f>
        <v>20</v>
      </c>
      <c r="BH4" s="77">
        <f>IF(B4&lt;&gt;"",BG4/$BH$18/F4,"")</f>
        <v>0.98936341659951643</v>
      </c>
      <c r="BI4" s="67"/>
    </row>
    <row r="5" spans="1:61" ht="15.75" customHeight="1" x14ac:dyDescent="0.25">
      <c r="A5" s="103"/>
      <c r="B5" s="116" t="s">
        <v>68</v>
      </c>
      <c r="C5" s="111">
        <v>1</v>
      </c>
      <c r="D5" s="112">
        <v>44562</v>
      </c>
      <c r="E5" s="24">
        <v>44926</v>
      </c>
      <c r="F5" s="84">
        <f t="shared" ref="F5:F17" si="0">((E5-D5+1)/365)*C5</f>
        <v>1</v>
      </c>
      <c r="G5" s="105">
        <v>5</v>
      </c>
      <c r="H5" s="29">
        <v>5</v>
      </c>
      <c r="I5" s="29">
        <v>5</v>
      </c>
      <c r="J5" s="30">
        <v>5</v>
      </c>
      <c r="K5" s="31"/>
      <c r="L5" s="32"/>
      <c r="M5" s="32"/>
      <c r="N5" s="33"/>
      <c r="O5" s="28"/>
      <c r="P5" s="29"/>
      <c r="Q5" s="29"/>
      <c r="R5" s="29"/>
      <c r="S5" s="30"/>
      <c r="T5" s="31"/>
      <c r="U5" s="32"/>
      <c r="V5" s="32"/>
      <c r="W5" s="33"/>
      <c r="X5" s="28"/>
      <c r="Y5" s="29"/>
      <c r="Z5" s="29"/>
      <c r="AA5" s="30"/>
      <c r="AB5" s="31"/>
      <c r="AC5" s="32"/>
      <c r="AD5" s="32"/>
      <c r="AE5" s="32"/>
      <c r="AF5" s="33"/>
      <c r="AG5" s="28"/>
      <c r="AH5" s="29"/>
      <c r="AI5" s="29"/>
      <c r="AJ5" s="30"/>
      <c r="AK5" s="31"/>
      <c r="AL5" s="32"/>
      <c r="AM5" s="32"/>
      <c r="AN5" s="33"/>
      <c r="AO5" s="28"/>
      <c r="AP5" s="29"/>
      <c r="AQ5" s="29"/>
      <c r="AR5" s="29"/>
      <c r="AS5" s="30"/>
      <c r="AT5" s="31"/>
      <c r="AU5" s="32"/>
      <c r="AV5" s="32"/>
      <c r="AW5" s="33"/>
      <c r="AX5" s="28"/>
      <c r="AY5" s="29"/>
      <c r="AZ5" s="29"/>
      <c r="BA5" s="30"/>
      <c r="BB5" s="31"/>
      <c r="BC5" s="32"/>
      <c r="BD5" s="32"/>
      <c r="BE5" s="32"/>
      <c r="BF5" s="32"/>
      <c r="BG5" s="34">
        <f t="shared" ref="BG5:BG17" si="1">SUM(G5:BF5)</f>
        <v>20</v>
      </c>
      <c r="BH5" s="78">
        <f>IF(B5&lt;&gt;"",BG5/$BH$18/F5,"")</f>
        <v>0.98936341659951643</v>
      </c>
      <c r="BI5" s="68"/>
    </row>
    <row r="6" spans="1:61" ht="15.75" x14ac:dyDescent="0.25">
      <c r="A6" s="103"/>
      <c r="B6" s="116" t="s">
        <v>69</v>
      </c>
      <c r="C6" s="111">
        <v>0.8</v>
      </c>
      <c r="D6" s="112">
        <v>44562</v>
      </c>
      <c r="E6" s="24">
        <v>44926</v>
      </c>
      <c r="F6" s="84">
        <f t="shared" si="0"/>
        <v>0.8</v>
      </c>
      <c r="G6" s="105">
        <v>4</v>
      </c>
      <c r="H6" s="29">
        <v>4</v>
      </c>
      <c r="I6" s="29">
        <v>4</v>
      </c>
      <c r="J6" s="30">
        <v>4</v>
      </c>
      <c r="K6" s="31"/>
      <c r="L6" s="32"/>
      <c r="M6" s="32"/>
      <c r="N6" s="33"/>
      <c r="O6" s="28"/>
      <c r="P6" s="29"/>
      <c r="Q6" s="29"/>
      <c r="R6" s="29"/>
      <c r="S6" s="30"/>
      <c r="T6" s="31"/>
      <c r="U6" s="32"/>
      <c r="V6" s="32"/>
      <c r="W6" s="33"/>
      <c r="X6" s="28"/>
      <c r="Y6" s="29"/>
      <c r="Z6" s="29"/>
      <c r="AA6" s="30"/>
      <c r="AB6" s="31"/>
      <c r="AC6" s="32"/>
      <c r="AD6" s="32"/>
      <c r="AE6" s="32"/>
      <c r="AF6" s="33"/>
      <c r="AG6" s="28"/>
      <c r="AH6" s="29"/>
      <c r="AI6" s="29"/>
      <c r="AJ6" s="30"/>
      <c r="AK6" s="31"/>
      <c r="AL6" s="32"/>
      <c r="AM6" s="32"/>
      <c r="AN6" s="33"/>
      <c r="AO6" s="28"/>
      <c r="AP6" s="29"/>
      <c r="AQ6" s="29"/>
      <c r="AR6" s="29"/>
      <c r="AS6" s="30"/>
      <c r="AT6" s="31"/>
      <c r="AU6" s="32"/>
      <c r="AV6" s="32"/>
      <c r="AW6" s="33"/>
      <c r="AX6" s="28"/>
      <c r="AY6" s="29"/>
      <c r="AZ6" s="29"/>
      <c r="BA6" s="30"/>
      <c r="BB6" s="31"/>
      <c r="BC6" s="32"/>
      <c r="BD6" s="32"/>
      <c r="BE6" s="32"/>
      <c r="BF6" s="32"/>
      <c r="BG6" s="34">
        <f t="shared" si="1"/>
        <v>16</v>
      </c>
      <c r="BH6" s="78">
        <f t="shared" ref="BH6:BH16" si="2">IF(B6&lt;&gt;"",BG6/$BH$18/F6,"")</f>
        <v>0.98936341659951632</v>
      </c>
      <c r="BI6" s="68"/>
    </row>
    <row r="7" spans="1:61" ht="15.75" x14ac:dyDescent="0.25">
      <c r="A7" s="103"/>
      <c r="B7" s="116" t="s">
        <v>70</v>
      </c>
      <c r="C7" s="111">
        <v>1</v>
      </c>
      <c r="D7" s="112">
        <v>44562</v>
      </c>
      <c r="E7" s="24">
        <v>44742</v>
      </c>
      <c r="F7" s="84">
        <f>((E7-D7+1)/365)*C7</f>
        <v>0.49589041095890413</v>
      </c>
      <c r="G7" s="105">
        <v>2</v>
      </c>
      <c r="H7" s="29">
        <v>3</v>
      </c>
      <c r="I7" s="29">
        <v>2</v>
      </c>
      <c r="J7" s="30">
        <v>3</v>
      </c>
      <c r="K7" s="31"/>
      <c r="L7" s="32"/>
      <c r="M7" s="32"/>
      <c r="N7" s="33"/>
      <c r="O7" s="28"/>
      <c r="P7" s="29"/>
      <c r="Q7" s="29"/>
      <c r="R7" s="29"/>
      <c r="S7" s="30"/>
      <c r="T7" s="31"/>
      <c r="U7" s="32"/>
      <c r="V7" s="32"/>
      <c r="W7" s="33"/>
      <c r="X7" s="28"/>
      <c r="Y7" s="29"/>
      <c r="Z7" s="29"/>
      <c r="AA7" s="30"/>
      <c r="AB7" s="31"/>
      <c r="AC7" s="32"/>
      <c r="AD7" s="32"/>
      <c r="AE7" s="32"/>
      <c r="AF7" s="33"/>
      <c r="AG7" s="28"/>
      <c r="AH7" s="29"/>
      <c r="AI7" s="29"/>
      <c r="AJ7" s="30"/>
      <c r="AK7" s="31"/>
      <c r="AL7" s="32"/>
      <c r="AM7" s="32"/>
      <c r="AN7" s="33"/>
      <c r="AO7" s="28"/>
      <c r="AP7" s="29"/>
      <c r="AQ7" s="29"/>
      <c r="AR7" s="29"/>
      <c r="AS7" s="30"/>
      <c r="AT7" s="31"/>
      <c r="AU7" s="32"/>
      <c r="AV7" s="32"/>
      <c r="AW7" s="33"/>
      <c r="AX7" s="28"/>
      <c r="AY7" s="29"/>
      <c r="AZ7" s="29"/>
      <c r="BA7" s="30"/>
      <c r="BB7" s="31"/>
      <c r="BC7" s="32"/>
      <c r="BD7" s="32"/>
      <c r="BE7" s="32"/>
      <c r="BF7" s="32"/>
      <c r="BG7" s="34">
        <f t="shared" si="1"/>
        <v>10</v>
      </c>
      <c r="BH7" s="78">
        <f t="shared" si="2"/>
        <v>0.99756256093597651</v>
      </c>
      <c r="BI7" s="68"/>
    </row>
    <row r="8" spans="1:61" ht="15.75" x14ac:dyDescent="0.25">
      <c r="A8" s="103"/>
      <c r="B8" s="116" t="s">
        <v>71</v>
      </c>
      <c r="C8" s="111">
        <v>0.8</v>
      </c>
      <c r="D8" s="112">
        <v>44562</v>
      </c>
      <c r="E8" s="24">
        <v>44592</v>
      </c>
      <c r="F8" s="84">
        <f>((E8-D8+1)/365)*C8</f>
        <v>6.7945205479452056E-2</v>
      </c>
      <c r="G8" s="105">
        <v>1</v>
      </c>
      <c r="H8" s="29">
        <v>0</v>
      </c>
      <c r="I8" s="29">
        <v>1</v>
      </c>
      <c r="J8" s="30">
        <v>0</v>
      </c>
      <c r="K8" s="31"/>
      <c r="L8" s="32"/>
      <c r="M8" s="35"/>
      <c r="N8" s="33"/>
      <c r="O8" s="28"/>
      <c r="P8" s="29"/>
      <c r="Q8" s="29"/>
      <c r="R8" s="29"/>
      <c r="S8" s="30"/>
      <c r="T8" s="31"/>
      <c r="U8" s="32"/>
      <c r="V8" s="32"/>
      <c r="W8" s="33"/>
      <c r="X8" s="28"/>
      <c r="Y8" s="29"/>
      <c r="Z8" s="29"/>
      <c r="AA8" s="30"/>
      <c r="AB8" s="31"/>
      <c r="AC8" s="32"/>
      <c r="AD8" s="32"/>
      <c r="AE8" s="32"/>
      <c r="AF8" s="33"/>
      <c r="AG8" s="28"/>
      <c r="AH8" s="29"/>
      <c r="AI8" s="29"/>
      <c r="AJ8" s="30"/>
      <c r="AK8" s="31"/>
      <c r="AL8" s="32"/>
      <c r="AM8" s="32"/>
      <c r="AN8" s="33"/>
      <c r="AO8" s="28"/>
      <c r="AP8" s="29"/>
      <c r="AQ8" s="29"/>
      <c r="AR8" s="29"/>
      <c r="AS8" s="30"/>
      <c r="AT8" s="31"/>
      <c r="AU8" s="32"/>
      <c r="AV8" s="32"/>
      <c r="AW8" s="33"/>
      <c r="AX8" s="28"/>
      <c r="AY8" s="29"/>
      <c r="AZ8" s="29"/>
      <c r="BA8" s="30"/>
      <c r="BB8" s="31"/>
      <c r="BC8" s="32"/>
      <c r="BD8" s="32"/>
      <c r="BE8" s="32"/>
      <c r="BF8" s="32"/>
      <c r="BG8" s="34">
        <f t="shared" si="1"/>
        <v>2</v>
      </c>
      <c r="BH8" s="78">
        <f t="shared" si="2"/>
        <v>1.4561195445920301</v>
      </c>
      <c r="BI8" s="68"/>
    </row>
    <row r="9" spans="1:61" ht="15.75" x14ac:dyDescent="0.25">
      <c r="A9" s="103"/>
      <c r="B9" s="116"/>
      <c r="C9" s="111">
        <v>0</v>
      </c>
      <c r="D9" s="112"/>
      <c r="E9" s="24"/>
      <c r="F9" s="84">
        <f t="shared" si="0"/>
        <v>0</v>
      </c>
      <c r="G9" s="105"/>
      <c r="H9" s="29"/>
      <c r="I9" s="29"/>
      <c r="J9" s="30"/>
      <c r="K9" s="31"/>
      <c r="L9" s="32"/>
      <c r="M9" s="32"/>
      <c r="N9" s="33"/>
      <c r="O9" s="28"/>
      <c r="P9" s="29"/>
      <c r="Q9" s="29"/>
      <c r="R9" s="29"/>
      <c r="S9" s="30"/>
      <c r="T9" s="31"/>
      <c r="U9" s="32"/>
      <c r="V9" s="32"/>
      <c r="W9" s="33"/>
      <c r="X9" s="28"/>
      <c r="Y9" s="29"/>
      <c r="Z9" s="29"/>
      <c r="AA9" s="30"/>
      <c r="AB9" s="31"/>
      <c r="AC9" s="32"/>
      <c r="AD9" s="32"/>
      <c r="AE9" s="32"/>
      <c r="AF9" s="33"/>
      <c r="AG9" s="28"/>
      <c r="AH9" s="29"/>
      <c r="AI9" s="29"/>
      <c r="AJ9" s="30"/>
      <c r="AK9" s="31"/>
      <c r="AL9" s="32"/>
      <c r="AM9" s="32"/>
      <c r="AN9" s="33"/>
      <c r="AO9" s="28"/>
      <c r="AP9" s="29"/>
      <c r="AQ9" s="29"/>
      <c r="AR9" s="29"/>
      <c r="AS9" s="30"/>
      <c r="AT9" s="31"/>
      <c r="AU9" s="32"/>
      <c r="AV9" s="32"/>
      <c r="AW9" s="33"/>
      <c r="AX9" s="28"/>
      <c r="AY9" s="29"/>
      <c r="AZ9" s="29"/>
      <c r="BA9" s="30"/>
      <c r="BB9" s="31"/>
      <c r="BC9" s="32"/>
      <c r="BD9" s="32"/>
      <c r="BE9" s="32"/>
      <c r="BF9" s="32"/>
      <c r="BG9" s="34">
        <f t="shared" si="1"/>
        <v>0</v>
      </c>
      <c r="BH9" s="78" t="str">
        <f t="shared" si="2"/>
        <v/>
      </c>
      <c r="BI9" s="68"/>
    </row>
    <row r="10" spans="1:61" ht="15.75" x14ac:dyDescent="0.25">
      <c r="A10" s="103"/>
      <c r="B10" s="116"/>
      <c r="C10" s="111">
        <v>0</v>
      </c>
      <c r="D10" s="112"/>
      <c r="E10" s="24"/>
      <c r="F10" s="84">
        <f t="shared" si="0"/>
        <v>0</v>
      </c>
      <c r="G10" s="105"/>
      <c r="H10" s="29"/>
      <c r="I10" s="29"/>
      <c r="J10" s="30"/>
      <c r="K10" s="31"/>
      <c r="L10" s="32"/>
      <c r="M10" s="32"/>
      <c r="N10" s="33"/>
      <c r="O10" s="28"/>
      <c r="P10" s="29"/>
      <c r="Q10" s="29"/>
      <c r="R10" s="29"/>
      <c r="S10" s="30"/>
      <c r="T10" s="31"/>
      <c r="U10" s="32"/>
      <c r="V10" s="32"/>
      <c r="W10" s="33"/>
      <c r="X10" s="28"/>
      <c r="Y10" s="29"/>
      <c r="Z10" s="29"/>
      <c r="AA10" s="30"/>
      <c r="AB10" s="31"/>
      <c r="AC10" s="32"/>
      <c r="AD10" s="32"/>
      <c r="AE10" s="32"/>
      <c r="AF10" s="33"/>
      <c r="AG10" s="28"/>
      <c r="AH10" s="29"/>
      <c r="AI10" s="29"/>
      <c r="AJ10" s="30"/>
      <c r="AK10" s="31"/>
      <c r="AL10" s="32"/>
      <c r="AM10" s="32"/>
      <c r="AN10" s="33"/>
      <c r="AO10" s="28"/>
      <c r="AP10" s="29"/>
      <c r="AQ10" s="29"/>
      <c r="AR10" s="29"/>
      <c r="AS10" s="30"/>
      <c r="AT10" s="31"/>
      <c r="AU10" s="32"/>
      <c r="AV10" s="32"/>
      <c r="AW10" s="33"/>
      <c r="AX10" s="28"/>
      <c r="AY10" s="29"/>
      <c r="AZ10" s="29"/>
      <c r="BA10" s="30"/>
      <c r="BB10" s="31"/>
      <c r="BC10" s="32"/>
      <c r="BD10" s="32"/>
      <c r="BE10" s="32"/>
      <c r="BF10" s="32"/>
      <c r="BG10" s="34">
        <f t="shared" si="1"/>
        <v>0</v>
      </c>
      <c r="BH10" s="78" t="str">
        <f t="shared" si="2"/>
        <v/>
      </c>
      <c r="BI10" s="68"/>
    </row>
    <row r="11" spans="1:61" ht="15.75" x14ac:dyDescent="0.25">
      <c r="A11" s="103"/>
      <c r="B11" s="116"/>
      <c r="C11" s="111">
        <v>0</v>
      </c>
      <c r="D11" s="112"/>
      <c r="E11" s="24"/>
      <c r="F11" s="84">
        <f t="shared" si="0"/>
        <v>0</v>
      </c>
      <c r="G11" s="105"/>
      <c r="H11" s="29"/>
      <c r="I11" s="29"/>
      <c r="J11" s="30"/>
      <c r="K11" s="31"/>
      <c r="L11" s="32"/>
      <c r="M11" s="32"/>
      <c r="N11" s="33"/>
      <c r="O11" s="28"/>
      <c r="P11" s="29"/>
      <c r="Q11" s="29"/>
      <c r="R11" s="29"/>
      <c r="S11" s="30"/>
      <c r="T11" s="31"/>
      <c r="U11" s="32"/>
      <c r="V11" s="32"/>
      <c r="W11" s="33"/>
      <c r="X11" s="28"/>
      <c r="Y11" s="29"/>
      <c r="Z11" s="29"/>
      <c r="AA11" s="30"/>
      <c r="AB11" s="31"/>
      <c r="AC11" s="32"/>
      <c r="AD11" s="32"/>
      <c r="AE11" s="32"/>
      <c r="AF11" s="33"/>
      <c r="AG11" s="28"/>
      <c r="AH11" s="29"/>
      <c r="AI11" s="29"/>
      <c r="AJ11" s="30"/>
      <c r="AK11" s="31"/>
      <c r="AL11" s="32"/>
      <c r="AM11" s="32"/>
      <c r="AN11" s="33"/>
      <c r="AO11" s="28"/>
      <c r="AP11" s="29"/>
      <c r="AQ11" s="29"/>
      <c r="AR11" s="29"/>
      <c r="AS11" s="30"/>
      <c r="AT11" s="31"/>
      <c r="AU11" s="32"/>
      <c r="AV11" s="32"/>
      <c r="AW11" s="33"/>
      <c r="AX11" s="28"/>
      <c r="AY11" s="29"/>
      <c r="AZ11" s="29"/>
      <c r="BA11" s="30"/>
      <c r="BB11" s="31"/>
      <c r="BC11" s="32"/>
      <c r="BD11" s="32"/>
      <c r="BE11" s="32"/>
      <c r="BF11" s="32"/>
      <c r="BG11" s="34">
        <f t="shared" si="1"/>
        <v>0</v>
      </c>
      <c r="BH11" s="78" t="str">
        <f t="shared" si="2"/>
        <v/>
      </c>
      <c r="BI11" s="68"/>
    </row>
    <row r="12" spans="1:61" ht="15.75" x14ac:dyDescent="0.25">
      <c r="A12" s="103"/>
      <c r="B12" s="116"/>
      <c r="C12" s="111">
        <v>0</v>
      </c>
      <c r="D12" s="112"/>
      <c r="E12" s="24"/>
      <c r="F12" s="84">
        <f t="shared" si="0"/>
        <v>0</v>
      </c>
      <c r="G12" s="105"/>
      <c r="H12" s="29"/>
      <c r="I12" s="29"/>
      <c r="J12" s="30"/>
      <c r="K12" s="31"/>
      <c r="L12" s="32"/>
      <c r="M12" s="32"/>
      <c r="N12" s="33"/>
      <c r="O12" s="28"/>
      <c r="P12" s="29"/>
      <c r="Q12" s="29"/>
      <c r="R12" s="29"/>
      <c r="S12" s="30"/>
      <c r="T12" s="31"/>
      <c r="U12" s="32"/>
      <c r="V12" s="32"/>
      <c r="W12" s="33"/>
      <c r="X12" s="28"/>
      <c r="Y12" s="29"/>
      <c r="Z12" s="29"/>
      <c r="AA12" s="30"/>
      <c r="AB12" s="31"/>
      <c r="AC12" s="32"/>
      <c r="AD12" s="32"/>
      <c r="AE12" s="32"/>
      <c r="AF12" s="33"/>
      <c r="AG12" s="28"/>
      <c r="AH12" s="29"/>
      <c r="AI12" s="29"/>
      <c r="AJ12" s="30"/>
      <c r="AK12" s="31"/>
      <c r="AL12" s="32"/>
      <c r="AM12" s="32"/>
      <c r="AN12" s="33"/>
      <c r="AO12" s="28"/>
      <c r="AP12" s="29"/>
      <c r="AQ12" s="29"/>
      <c r="AR12" s="29"/>
      <c r="AS12" s="30"/>
      <c r="AT12" s="31"/>
      <c r="AU12" s="32"/>
      <c r="AV12" s="32"/>
      <c r="AW12" s="33"/>
      <c r="AX12" s="28"/>
      <c r="AY12" s="29"/>
      <c r="AZ12" s="29"/>
      <c r="BA12" s="30"/>
      <c r="BB12" s="31"/>
      <c r="BC12" s="32"/>
      <c r="BD12" s="32"/>
      <c r="BE12" s="32"/>
      <c r="BF12" s="32"/>
      <c r="BG12" s="34">
        <f t="shared" si="1"/>
        <v>0</v>
      </c>
      <c r="BH12" s="78" t="str">
        <f t="shared" si="2"/>
        <v/>
      </c>
      <c r="BI12" s="68"/>
    </row>
    <row r="13" spans="1:61" ht="15.75" x14ac:dyDescent="0.25">
      <c r="A13" s="103"/>
      <c r="B13" s="116"/>
      <c r="C13" s="111">
        <v>0</v>
      </c>
      <c r="D13" s="112"/>
      <c r="E13" s="24"/>
      <c r="F13" s="84">
        <f t="shared" si="0"/>
        <v>0</v>
      </c>
      <c r="G13" s="105"/>
      <c r="H13" s="29"/>
      <c r="I13" s="29"/>
      <c r="J13" s="30"/>
      <c r="K13" s="31"/>
      <c r="L13" s="32"/>
      <c r="M13" s="32"/>
      <c r="N13" s="33"/>
      <c r="O13" s="28"/>
      <c r="P13" s="29"/>
      <c r="Q13" s="29"/>
      <c r="R13" s="29"/>
      <c r="S13" s="30"/>
      <c r="T13" s="31"/>
      <c r="U13" s="32"/>
      <c r="V13" s="32"/>
      <c r="W13" s="33"/>
      <c r="X13" s="28"/>
      <c r="Y13" s="29"/>
      <c r="Z13" s="29"/>
      <c r="AA13" s="30"/>
      <c r="AB13" s="31"/>
      <c r="AC13" s="32"/>
      <c r="AD13" s="32"/>
      <c r="AE13" s="32"/>
      <c r="AF13" s="33"/>
      <c r="AG13" s="28"/>
      <c r="AH13" s="29"/>
      <c r="AI13" s="29"/>
      <c r="AJ13" s="30"/>
      <c r="AK13" s="31"/>
      <c r="AL13" s="32"/>
      <c r="AM13" s="32"/>
      <c r="AN13" s="33"/>
      <c r="AO13" s="28"/>
      <c r="AP13" s="29"/>
      <c r="AQ13" s="29"/>
      <c r="AR13" s="29"/>
      <c r="AS13" s="30"/>
      <c r="AT13" s="31"/>
      <c r="AU13" s="32"/>
      <c r="AV13" s="32"/>
      <c r="AW13" s="33"/>
      <c r="AX13" s="28"/>
      <c r="AY13" s="29"/>
      <c r="AZ13" s="29"/>
      <c r="BA13" s="30"/>
      <c r="BB13" s="31"/>
      <c r="BC13" s="32"/>
      <c r="BD13" s="32"/>
      <c r="BE13" s="32"/>
      <c r="BF13" s="32"/>
      <c r="BG13" s="34">
        <f t="shared" si="1"/>
        <v>0</v>
      </c>
      <c r="BH13" s="78" t="str">
        <f t="shared" si="2"/>
        <v/>
      </c>
      <c r="BI13" s="68"/>
    </row>
    <row r="14" spans="1:61" ht="15.75" x14ac:dyDescent="0.25">
      <c r="A14" s="103"/>
      <c r="B14" s="116"/>
      <c r="C14" s="111">
        <v>0</v>
      </c>
      <c r="D14" s="112"/>
      <c r="E14" s="24"/>
      <c r="F14" s="84">
        <f t="shared" si="0"/>
        <v>0</v>
      </c>
      <c r="G14" s="105"/>
      <c r="H14" s="29"/>
      <c r="I14" s="29"/>
      <c r="J14" s="30"/>
      <c r="K14" s="31"/>
      <c r="L14" s="32"/>
      <c r="M14" s="32"/>
      <c r="N14" s="33"/>
      <c r="O14" s="28"/>
      <c r="P14" s="29"/>
      <c r="Q14" s="29"/>
      <c r="R14" s="29"/>
      <c r="S14" s="30"/>
      <c r="T14" s="31"/>
      <c r="U14" s="32"/>
      <c r="V14" s="32"/>
      <c r="W14" s="33"/>
      <c r="X14" s="28"/>
      <c r="Y14" s="29"/>
      <c r="Z14" s="29"/>
      <c r="AA14" s="30"/>
      <c r="AB14" s="31"/>
      <c r="AC14" s="32"/>
      <c r="AD14" s="32"/>
      <c r="AE14" s="32"/>
      <c r="AF14" s="33"/>
      <c r="AG14" s="28"/>
      <c r="AH14" s="29"/>
      <c r="AI14" s="29"/>
      <c r="AJ14" s="30"/>
      <c r="AK14" s="31"/>
      <c r="AL14" s="32"/>
      <c r="AM14" s="32"/>
      <c r="AN14" s="33"/>
      <c r="AO14" s="28"/>
      <c r="AP14" s="29"/>
      <c r="AQ14" s="29"/>
      <c r="AR14" s="29"/>
      <c r="AS14" s="30"/>
      <c r="AT14" s="31"/>
      <c r="AU14" s="32"/>
      <c r="AV14" s="32"/>
      <c r="AW14" s="33"/>
      <c r="AX14" s="28"/>
      <c r="AY14" s="29"/>
      <c r="AZ14" s="29"/>
      <c r="BA14" s="30"/>
      <c r="BB14" s="31"/>
      <c r="BC14" s="32"/>
      <c r="BD14" s="32"/>
      <c r="BE14" s="32"/>
      <c r="BF14" s="32"/>
      <c r="BG14" s="34">
        <f t="shared" si="1"/>
        <v>0</v>
      </c>
      <c r="BH14" s="78" t="str">
        <f t="shared" si="2"/>
        <v/>
      </c>
      <c r="BI14" s="68"/>
    </row>
    <row r="15" spans="1:61" ht="15.75" x14ac:dyDescent="0.25">
      <c r="A15" s="103"/>
      <c r="B15" s="116"/>
      <c r="C15" s="111">
        <v>0</v>
      </c>
      <c r="D15" s="112"/>
      <c r="E15" s="24"/>
      <c r="F15" s="84">
        <f t="shared" si="0"/>
        <v>0</v>
      </c>
      <c r="G15" s="105"/>
      <c r="H15" s="29"/>
      <c r="I15" s="29"/>
      <c r="J15" s="30"/>
      <c r="K15" s="31"/>
      <c r="L15" s="32"/>
      <c r="M15" s="32"/>
      <c r="N15" s="33"/>
      <c r="O15" s="28"/>
      <c r="P15" s="29"/>
      <c r="Q15" s="29"/>
      <c r="R15" s="29"/>
      <c r="S15" s="30"/>
      <c r="T15" s="31"/>
      <c r="U15" s="32"/>
      <c r="V15" s="32"/>
      <c r="W15" s="33"/>
      <c r="X15" s="28"/>
      <c r="Y15" s="29"/>
      <c r="Z15" s="29"/>
      <c r="AA15" s="30"/>
      <c r="AB15" s="31"/>
      <c r="AC15" s="32"/>
      <c r="AD15" s="32"/>
      <c r="AE15" s="32"/>
      <c r="AF15" s="33"/>
      <c r="AG15" s="28"/>
      <c r="AH15" s="29"/>
      <c r="AI15" s="29"/>
      <c r="AJ15" s="30"/>
      <c r="AK15" s="31"/>
      <c r="AL15" s="32"/>
      <c r="AM15" s="32"/>
      <c r="AN15" s="33"/>
      <c r="AO15" s="28"/>
      <c r="AP15" s="29"/>
      <c r="AQ15" s="29"/>
      <c r="AR15" s="29"/>
      <c r="AS15" s="30"/>
      <c r="AT15" s="31"/>
      <c r="AU15" s="32"/>
      <c r="AV15" s="32"/>
      <c r="AW15" s="33"/>
      <c r="AX15" s="28"/>
      <c r="AY15" s="29"/>
      <c r="AZ15" s="29"/>
      <c r="BA15" s="30"/>
      <c r="BB15" s="31"/>
      <c r="BC15" s="32"/>
      <c r="BD15" s="32"/>
      <c r="BE15" s="32"/>
      <c r="BF15" s="32"/>
      <c r="BG15" s="34">
        <f t="shared" si="1"/>
        <v>0</v>
      </c>
      <c r="BH15" s="78" t="str">
        <f t="shared" si="2"/>
        <v/>
      </c>
      <c r="BI15" s="68"/>
    </row>
    <row r="16" spans="1:61" ht="15.75" x14ac:dyDescent="0.25">
      <c r="A16" s="103"/>
      <c r="B16" s="116"/>
      <c r="C16" s="111">
        <v>0</v>
      </c>
      <c r="D16" s="112"/>
      <c r="E16" s="24"/>
      <c r="F16" s="84">
        <f t="shared" si="0"/>
        <v>0</v>
      </c>
      <c r="G16" s="105"/>
      <c r="H16" s="29"/>
      <c r="I16" s="29"/>
      <c r="J16" s="30"/>
      <c r="K16" s="31"/>
      <c r="L16" s="32"/>
      <c r="M16" s="32"/>
      <c r="N16" s="33"/>
      <c r="O16" s="28"/>
      <c r="P16" s="29"/>
      <c r="Q16" s="29"/>
      <c r="R16" s="29"/>
      <c r="S16" s="30"/>
      <c r="T16" s="31"/>
      <c r="U16" s="32"/>
      <c r="V16" s="32"/>
      <c r="W16" s="33"/>
      <c r="X16" s="28"/>
      <c r="Y16" s="29"/>
      <c r="Z16" s="29"/>
      <c r="AA16" s="30"/>
      <c r="AB16" s="31"/>
      <c r="AC16" s="32"/>
      <c r="AD16" s="32"/>
      <c r="AE16" s="32"/>
      <c r="AF16" s="33"/>
      <c r="AG16" s="28"/>
      <c r="AH16" s="29"/>
      <c r="AI16" s="29"/>
      <c r="AJ16" s="30"/>
      <c r="AK16" s="31"/>
      <c r="AL16" s="32"/>
      <c r="AM16" s="32"/>
      <c r="AN16" s="33"/>
      <c r="AO16" s="28"/>
      <c r="AP16" s="29"/>
      <c r="AQ16" s="29"/>
      <c r="AR16" s="29"/>
      <c r="AS16" s="30"/>
      <c r="AT16" s="31"/>
      <c r="AU16" s="32"/>
      <c r="AV16" s="32"/>
      <c r="AW16" s="33"/>
      <c r="AX16" s="28"/>
      <c r="AY16" s="29"/>
      <c r="AZ16" s="29"/>
      <c r="BA16" s="30"/>
      <c r="BB16" s="31"/>
      <c r="BC16" s="32"/>
      <c r="BD16" s="32"/>
      <c r="BE16" s="32"/>
      <c r="BF16" s="32"/>
      <c r="BG16" s="34">
        <f t="shared" si="1"/>
        <v>0</v>
      </c>
      <c r="BH16" s="78" t="str">
        <f t="shared" si="2"/>
        <v/>
      </c>
      <c r="BI16" s="68"/>
    </row>
    <row r="17" spans="1:61" ht="16.5" thickBot="1" x14ac:dyDescent="0.3">
      <c r="A17" s="103"/>
      <c r="B17" s="117"/>
      <c r="C17" s="118">
        <v>0</v>
      </c>
      <c r="D17" s="119"/>
      <c r="E17" s="120"/>
      <c r="F17" s="85">
        <f t="shared" si="0"/>
        <v>0</v>
      </c>
      <c r="G17" s="106"/>
      <c r="H17" s="37"/>
      <c r="I17" s="37"/>
      <c r="J17" s="38"/>
      <c r="K17" s="39"/>
      <c r="L17" s="40"/>
      <c r="M17" s="40"/>
      <c r="N17" s="41"/>
      <c r="O17" s="36"/>
      <c r="P17" s="37"/>
      <c r="Q17" s="37"/>
      <c r="R17" s="37"/>
      <c r="S17" s="38"/>
      <c r="T17" s="39"/>
      <c r="U17" s="40"/>
      <c r="V17" s="40"/>
      <c r="W17" s="41"/>
      <c r="X17" s="36"/>
      <c r="Y17" s="37"/>
      <c r="Z17" s="37"/>
      <c r="AA17" s="38"/>
      <c r="AB17" s="39"/>
      <c r="AC17" s="40"/>
      <c r="AD17" s="40"/>
      <c r="AE17" s="40"/>
      <c r="AF17" s="41"/>
      <c r="AG17" s="36"/>
      <c r="AH17" s="37"/>
      <c r="AI17" s="37"/>
      <c r="AJ17" s="38"/>
      <c r="AK17" s="39"/>
      <c r="AL17" s="40"/>
      <c r="AM17" s="40"/>
      <c r="AN17" s="41"/>
      <c r="AO17" s="36"/>
      <c r="AP17" s="37"/>
      <c r="AQ17" s="37"/>
      <c r="AR17" s="37"/>
      <c r="AS17" s="38"/>
      <c r="AT17" s="39"/>
      <c r="AU17" s="40"/>
      <c r="AV17" s="40"/>
      <c r="AW17" s="41"/>
      <c r="AX17" s="36"/>
      <c r="AY17" s="37"/>
      <c r="AZ17" s="37"/>
      <c r="BA17" s="38"/>
      <c r="BB17" s="39"/>
      <c r="BC17" s="40"/>
      <c r="BD17" s="40"/>
      <c r="BE17" s="40"/>
      <c r="BF17" s="40"/>
      <c r="BG17" s="57">
        <f t="shared" si="1"/>
        <v>0</v>
      </c>
      <c r="BH17" s="78" t="str">
        <f>IF(B17&lt;&gt;"",BG17/$BH$18/F17,"")</f>
        <v/>
      </c>
      <c r="BI17" s="69"/>
    </row>
    <row r="18" spans="1:61" ht="16.5" customHeight="1" thickBot="1" x14ac:dyDescent="0.3">
      <c r="A18" s="9"/>
      <c r="B18" s="110" t="s">
        <v>2</v>
      </c>
      <c r="C18" s="110"/>
      <c r="D18" s="110"/>
      <c r="E18" s="110"/>
      <c r="F18" s="110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58">
        <f>SUM(BG4:BG17)</f>
        <v>68</v>
      </c>
      <c r="BH18" s="79">
        <f>BG18/SUM(F4:F17)</f>
        <v>20.215018732692624</v>
      </c>
      <c r="BI18" s="70"/>
    </row>
    <row r="19" spans="1:61" ht="15.75" x14ac:dyDescent="0.25">
      <c r="A19" s="7" t="s">
        <v>16</v>
      </c>
      <c r="B19" s="19"/>
      <c r="C19" s="22"/>
      <c r="D19" s="26"/>
      <c r="E19" s="26"/>
      <c r="F19" s="26"/>
      <c r="G19" s="42"/>
      <c r="H19" s="43"/>
      <c r="I19" s="43"/>
      <c r="J19" s="44"/>
      <c r="K19" s="45"/>
      <c r="L19" s="46"/>
      <c r="M19" s="46"/>
      <c r="N19" s="47"/>
      <c r="O19" s="42"/>
      <c r="P19" s="43"/>
      <c r="Q19" s="43"/>
      <c r="R19" s="43"/>
      <c r="S19" s="44"/>
      <c r="T19" s="45"/>
      <c r="U19" s="46"/>
      <c r="V19" s="46"/>
      <c r="W19" s="47"/>
      <c r="X19" s="42"/>
      <c r="Y19" s="43"/>
      <c r="Z19" s="43"/>
      <c r="AA19" s="44"/>
      <c r="AB19" s="45"/>
      <c r="AC19" s="46"/>
      <c r="AD19" s="46"/>
      <c r="AE19" s="46"/>
      <c r="AF19" s="47"/>
      <c r="AG19" s="42"/>
      <c r="AH19" s="43"/>
      <c r="AI19" s="43"/>
      <c r="AJ19" s="44"/>
      <c r="AK19" s="45"/>
      <c r="AL19" s="46"/>
      <c r="AM19" s="46"/>
      <c r="AN19" s="47"/>
      <c r="AO19" s="42"/>
      <c r="AP19" s="43"/>
      <c r="AQ19" s="43"/>
      <c r="AR19" s="43"/>
      <c r="AS19" s="44"/>
      <c r="AT19" s="48"/>
      <c r="AU19" s="49"/>
      <c r="AV19" s="49"/>
      <c r="AW19" s="50"/>
      <c r="AX19" s="42"/>
      <c r="AY19" s="43"/>
      <c r="AZ19" s="43"/>
      <c r="BA19" s="44"/>
      <c r="BB19" s="45"/>
      <c r="BC19" s="46"/>
      <c r="BD19" s="46"/>
      <c r="BE19" s="46"/>
      <c r="BF19" s="46"/>
      <c r="BG19" s="27">
        <f>SUM(G19:BF19)</f>
        <v>0</v>
      </c>
      <c r="BH19" s="71"/>
      <c r="BI19" s="71"/>
    </row>
    <row r="20" spans="1:61" ht="15.75" x14ac:dyDescent="0.25">
      <c r="A20" s="8"/>
      <c r="B20" s="16"/>
      <c r="C20" s="20"/>
      <c r="D20" s="24"/>
      <c r="E20" s="24"/>
      <c r="F20" s="24"/>
      <c r="G20" s="28"/>
      <c r="H20" s="29"/>
      <c r="I20" s="29"/>
      <c r="J20" s="30"/>
      <c r="K20" s="31"/>
      <c r="L20" s="32"/>
      <c r="M20" s="32"/>
      <c r="N20" s="33"/>
      <c r="O20" s="28"/>
      <c r="P20" s="29"/>
      <c r="Q20" s="29"/>
      <c r="R20" s="29"/>
      <c r="S20" s="30"/>
      <c r="T20" s="31"/>
      <c r="U20" s="32"/>
      <c r="V20" s="32"/>
      <c r="W20" s="33"/>
      <c r="X20" s="28"/>
      <c r="Y20" s="29"/>
      <c r="Z20" s="29"/>
      <c r="AA20" s="30"/>
      <c r="AB20" s="31"/>
      <c r="AC20" s="32"/>
      <c r="AD20" s="32"/>
      <c r="AE20" s="32"/>
      <c r="AF20" s="33"/>
      <c r="AG20" s="28"/>
      <c r="AH20" s="29"/>
      <c r="AI20" s="29"/>
      <c r="AJ20" s="30"/>
      <c r="AK20" s="31"/>
      <c r="AL20" s="32"/>
      <c r="AM20" s="32"/>
      <c r="AN20" s="33"/>
      <c r="AO20" s="28"/>
      <c r="AP20" s="29"/>
      <c r="AQ20" s="29"/>
      <c r="AR20" s="29"/>
      <c r="AS20" s="30"/>
      <c r="AT20" s="51"/>
      <c r="AU20" s="52"/>
      <c r="AV20" s="52"/>
      <c r="AW20" s="53"/>
      <c r="AX20" s="28"/>
      <c r="AY20" s="29"/>
      <c r="AZ20" s="29"/>
      <c r="BA20" s="30"/>
      <c r="BB20" s="31"/>
      <c r="BC20" s="32"/>
      <c r="BD20" s="32"/>
      <c r="BE20" s="32"/>
      <c r="BF20" s="32"/>
      <c r="BG20" s="34">
        <f t="shared" ref="BG20:BG32" si="3">SUM(G20:BF20)</f>
        <v>0</v>
      </c>
      <c r="BH20" s="68"/>
      <c r="BI20" s="68"/>
    </row>
    <row r="21" spans="1:61" ht="15.75" x14ac:dyDescent="0.25">
      <c r="A21" s="8"/>
      <c r="B21" s="16"/>
      <c r="C21" s="20"/>
      <c r="D21" s="24"/>
      <c r="E21" s="24"/>
      <c r="F21" s="24"/>
      <c r="G21" s="28"/>
      <c r="H21" s="29"/>
      <c r="I21" s="29"/>
      <c r="J21" s="30"/>
      <c r="K21" s="31"/>
      <c r="L21" s="32"/>
      <c r="M21" s="32"/>
      <c r="N21" s="33"/>
      <c r="O21" s="28"/>
      <c r="P21" s="29"/>
      <c r="Q21" s="29"/>
      <c r="R21" s="29"/>
      <c r="S21" s="30"/>
      <c r="T21" s="31"/>
      <c r="U21" s="32"/>
      <c r="V21" s="32"/>
      <c r="W21" s="33"/>
      <c r="X21" s="28"/>
      <c r="Y21" s="29"/>
      <c r="Z21" s="29"/>
      <c r="AA21" s="30"/>
      <c r="AB21" s="31"/>
      <c r="AC21" s="32"/>
      <c r="AD21" s="32"/>
      <c r="AE21" s="32"/>
      <c r="AF21" s="33"/>
      <c r="AG21" s="28"/>
      <c r="AH21" s="29"/>
      <c r="AI21" s="29"/>
      <c r="AJ21" s="30"/>
      <c r="AK21" s="31"/>
      <c r="AL21" s="32"/>
      <c r="AM21" s="32"/>
      <c r="AN21" s="33"/>
      <c r="AO21" s="28"/>
      <c r="AP21" s="29"/>
      <c r="AQ21" s="29"/>
      <c r="AR21" s="29"/>
      <c r="AS21" s="30"/>
      <c r="AT21" s="51"/>
      <c r="AU21" s="52"/>
      <c r="AV21" s="52"/>
      <c r="AW21" s="53"/>
      <c r="AX21" s="28"/>
      <c r="AY21" s="29"/>
      <c r="AZ21" s="29"/>
      <c r="BA21" s="30"/>
      <c r="BB21" s="31"/>
      <c r="BC21" s="32"/>
      <c r="BD21" s="32"/>
      <c r="BE21" s="32"/>
      <c r="BF21" s="32"/>
      <c r="BG21" s="34">
        <f t="shared" si="3"/>
        <v>0</v>
      </c>
      <c r="BH21" s="68"/>
      <c r="BI21" s="68"/>
    </row>
    <row r="22" spans="1:61" ht="15.75" x14ac:dyDescent="0.25">
      <c r="A22" s="8"/>
      <c r="B22" s="16"/>
      <c r="C22" s="20"/>
      <c r="D22" s="24"/>
      <c r="E22" s="24"/>
      <c r="F22" s="24"/>
      <c r="G22" s="28"/>
      <c r="H22" s="29"/>
      <c r="I22" s="29"/>
      <c r="J22" s="30"/>
      <c r="K22" s="31"/>
      <c r="L22" s="32"/>
      <c r="M22" s="32"/>
      <c r="N22" s="33"/>
      <c r="O22" s="28"/>
      <c r="P22" s="29"/>
      <c r="Q22" s="29"/>
      <c r="R22" s="29"/>
      <c r="S22" s="30"/>
      <c r="T22" s="31"/>
      <c r="U22" s="32"/>
      <c r="V22" s="32"/>
      <c r="W22" s="33"/>
      <c r="X22" s="28"/>
      <c r="Y22" s="29"/>
      <c r="Z22" s="29"/>
      <c r="AA22" s="30"/>
      <c r="AB22" s="31"/>
      <c r="AC22" s="32"/>
      <c r="AD22" s="32"/>
      <c r="AE22" s="32"/>
      <c r="AF22" s="33"/>
      <c r="AG22" s="28"/>
      <c r="AH22" s="29"/>
      <c r="AI22" s="29"/>
      <c r="AJ22" s="30"/>
      <c r="AK22" s="31"/>
      <c r="AL22" s="32"/>
      <c r="AM22" s="32"/>
      <c r="AN22" s="33"/>
      <c r="AO22" s="28"/>
      <c r="AP22" s="29"/>
      <c r="AQ22" s="29"/>
      <c r="AR22" s="29"/>
      <c r="AS22" s="30"/>
      <c r="AT22" s="51"/>
      <c r="AU22" s="52"/>
      <c r="AV22" s="52"/>
      <c r="AW22" s="53"/>
      <c r="AX22" s="28"/>
      <c r="AY22" s="29"/>
      <c r="AZ22" s="29"/>
      <c r="BA22" s="30"/>
      <c r="BB22" s="31"/>
      <c r="BC22" s="32"/>
      <c r="BD22" s="32"/>
      <c r="BE22" s="32"/>
      <c r="BF22" s="32"/>
      <c r="BG22" s="34">
        <f t="shared" si="3"/>
        <v>0</v>
      </c>
      <c r="BH22" s="68"/>
      <c r="BI22" s="68"/>
    </row>
    <row r="23" spans="1:61" ht="15.75" x14ac:dyDescent="0.25">
      <c r="A23" s="8"/>
      <c r="B23" s="16"/>
      <c r="C23" s="20"/>
      <c r="D23" s="24"/>
      <c r="E23" s="24"/>
      <c r="F23" s="24"/>
      <c r="G23" s="28"/>
      <c r="H23" s="29"/>
      <c r="I23" s="29"/>
      <c r="J23" s="30"/>
      <c r="K23" s="31"/>
      <c r="L23" s="32"/>
      <c r="M23" s="32"/>
      <c r="N23" s="33"/>
      <c r="O23" s="28"/>
      <c r="P23" s="29"/>
      <c r="Q23" s="29"/>
      <c r="R23" s="29"/>
      <c r="S23" s="30"/>
      <c r="T23" s="31"/>
      <c r="U23" s="32"/>
      <c r="V23" s="32"/>
      <c r="W23" s="33"/>
      <c r="X23" s="28"/>
      <c r="Y23" s="29"/>
      <c r="Z23" s="29"/>
      <c r="AA23" s="30"/>
      <c r="AB23" s="31"/>
      <c r="AC23" s="32"/>
      <c r="AD23" s="32"/>
      <c r="AE23" s="32"/>
      <c r="AF23" s="33"/>
      <c r="AG23" s="28"/>
      <c r="AH23" s="29"/>
      <c r="AI23" s="29"/>
      <c r="AJ23" s="30"/>
      <c r="AK23" s="31"/>
      <c r="AL23" s="32"/>
      <c r="AM23" s="32"/>
      <c r="AN23" s="33"/>
      <c r="AO23" s="28"/>
      <c r="AP23" s="29"/>
      <c r="AQ23" s="29"/>
      <c r="AR23" s="29"/>
      <c r="AS23" s="30"/>
      <c r="AT23" s="51"/>
      <c r="AU23" s="52"/>
      <c r="AV23" s="52"/>
      <c r="AW23" s="53"/>
      <c r="AX23" s="28"/>
      <c r="AY23" s="29"/>
      <c r="AZ23" s="29"/>
      <c r="BA23" s="30"/>
      <c r="BB23" s="31"/>
      <c r="BC23" s="32"/>
      <c r="BD23" s="32"/>
      <c r="BE23" s="32"/>
      <c r="BF23" s="32"/>
      <c r="BG23" s="34">
        <f t="shared" si="3"/>
        <v>0</v>
      </c>
      <c r="BH23" s="68"/>
      <c r="BI23" s="68"/>
    </row>
    <row r="24" spans="1:61" ht="15.75" x14ac:dyDescent="0.25">
      <c r="A24" s="8"/>
      <c r="B24" s="16"/>
      <c r="C24" s="20"/>
      <c r="D24" s="24"/>
      <c r="E24" s="24"/>
      <c r="F24" s="24"/>
      <c r="G24" s="28"/>
      <c r="H24" s="29"/>
      <c r="I24" s="29"/>
      <c r="J24" s="30"/>
      <c r="K24" s="31"/>
      <c r="L24" s="32"/>
      <c r="M24" s="32"/>
      <c r="N24" s="33"/>
      <c r="O24" s="28"/>
      <c r="P24" s="29"/>
      <c r="Q24" s="29"/>
      <c r="R24" s="29"/>
      <c r="S24" s="30"/>
      <c r="T24" s="31"/>
      <c r="U24" s="32"/>
      <c r="V24" s="32"/>
      <c r="W24" s="33"/>
      <c r="X24" s="28"/>
      <c r="Y24" s="29"/>
      <c r="Z24" s="29"/>
      <c r="AA24" s="30"/>
      <c r="AB24" s="31"/>
      <c r="AC24" s="32"/>
      <c r="AD24" s="32"/>
      <c r="AE24" s="32"/>
      <c r="AF24" s="33"/>
      <c r="AG24" s="28"/>
      <c r="AH24" s="29"/>
      <c r="AI24" s="29"/>
      <c r="AJ24" s="30"/>
      <c r="AK24" s="31"/>
      <c r="AL24" s="32"/>
      <c r="AM24" s="32"/>
      <c r="AN24" s="33"/>
      <c r="AO24" s="28"/>
      <c r="AP24" s="29"/>
      <c r="AQ24" s="29"/>
      <c r="AR24" s="29"/>
      <c r="AS24" s="30"/>
      <c r="AT24" s="51"/>
      <c r="AU24" s="52"/>
      <c r="AV24" s="52"/>
      <c r="AW24" s="53"/>
      <c r="AX24" s="28"/>
      <c r="AY24" s="29"/>
      <c r="AZ24" s="29"/>
      <c r="BA24" s="30"/>
      <c r="BB24" s="31"/>
      <c r="BC24" s="32"/>
      <c r="BD24" s="32"/>
      <c r="BE24" s="32"/>
      <c r="BF24" s="32"/>
      <c r="BG24" s="34">
        <f t="shared" si="3"/>
        <v>0</v>
      </c>
      <c r="BH24" s="68"/>
      <c r="BI24" s="68"/>
    </row>
    <row r="25" spans="1:61" ht="15.75" x14ac:dyDescent="0.25">
      <c r="A25" s="8"/>
      <c r="B25" s="16"/>
      <c r="C25" s="20"/>
      <c r="D25" s="24"/>
      <c r="E25" s="24"/>
      <c r="F25" s="24"/>
      <c r="G25" s="28"/>
      <c r="H25" s="29"/>
      <c r="I25" s="29"/>
      <c r="J25" s="30"/>
      <c r="K25" s="31"/>
      <c r="L25" s="32"/>
      <c r="M25" s="32"/>
      <c r="N25" s="33"/>
      <c r="O25" s="28"/>
      <c r="P25" s="29"/>
      <c r="Q25" s="29"/>
      <c r="R25" s="29"/>
      <c r="S25" s="30"/>
      <c r="T25" s="31"/>
      <c r="U25" s="32"/>
      <c r="V25" s="32"/>
      <c r="W25" s="33"/>
      <c r="X25" s="28"/>
      <c r="Y25" s="29"/>
      <c r="Z25" s="29"/>
      <c r="AA25" s="30"/>
      <c r="AB25" s="31"/>
      <c r="AC25" s="32"/>
      <c r="AD25" s="32"/>
      <c r="AE25" s="32"/>
      <c r="AF25" s="33"/>
      <c r="AG25" s="28"/>
      <c r="AH25" s="29"/>
      <c r="AI25" s="29"/>
      <c r="AJ25" s="30"/>
      <c r="AK25" s="31"/>
      <c r="AL25" s="32"/>
      <c r="AM25" s="32"/>
      <c r="AN25" s="33"/>
      <c r="AO25" s="28"/>
      <c r="AP25" s="29"/>
      <c r="AQ25" s="29"/>
      <c r="AR25" s="29"/>
      <c r="AS25" s="30"/>
      <c r="AT25" s="51"/>
      <c r="AU25" s="52"/>
      <c r="AV25" s="52"/>
      <c r="AW25" s="53"/>
      <c r="AX25" s="28"/>
      <c r="AY25" s="29"/>
      <c r="AZ25" s="29"/>
      <c r="BA25" s="30"/>
      <c r="BB25" s="31"/>
      <c r="BC25" s="32"/>
      <c r="BD25" s="32"/>
      <c r="BE25" s="32"/>
      <c r="BF25" s="32"/>
      <c r="BG25" s="34">
        <f t="shared" si="3"/>
        <v>0</v>
      </c>
      <c r="BH25" s="68"/>
      <c r="BI25" s="68"/>
    </row>
    <row r="26" spans="1:61" ht="15.75" x14ac:dyDescent="0.25">
      <c r="A26" s="8"/>
      <c r="B26" s="16"/>
      <c r="C26" s="20"/>
      <c r="D26" s="24"/>
      <c r="E26" s="24"/>
      <c r="F26" s="24"/>
      <c r="G26" s="28"/>
      <c r="H26" s="29"/>
      <c r="I26" s="29"/>
      <c r="J26" s="30"/>
      <c r="K26" s="31"/>
      <c r="L26" s="32"/>
      <c r="M26" s="32"/>
      <c r="N26" s="33"/>
      <c r="O26" s="28"/>
      <c r="P26" s="29"/>
      <c r="Q26" s="29"/>
      <c r="R26" s="29"/>
      <c r="S26" s="30"/>
      <c r="T26" s="31"/>
      <c r="U26" s="32"/>
      <c r="V26" s="32"/>
      <c r="W26" s="33"/>
      <c r="X26" s="28"/>
      <c r="Y26" s="29"/>
      <c r="Z26" s="29"/>
      <c r="AA26" s="30"/>
      <c r="AB26" s="31"/>
      <c r="AC26" s="32"/>
      <c r="AD26" s="32"/>
      <c r="AE26" s="32"/>
      <c r="AF26" s="33"/>
      <c r="AG26" s="28"/>
      <c r="AH26" s="29"/>
      <c r="AI26" s="29"/>
      <c r="AJ26" s="30"/>
      <c r="AK26" s="31"/>
      <c r="AL26" s="32"/>
      <c r="AM26" s="32"/>
      <c r="AN26" s="33"/>
      <c r="AO26" s="28"/>
      <c r="AP26" s="29"/>
      <c r="AQ26" s="29"/>
      <c r="AR26" s="29"/>
      <c r="AS26" s="30"/>
      <c r="AT26" s="51"/>
      <c r="AU26" s="52"/>
      <c r="AV26" s="52"/>
      <c r="AW26" s="53"/>
      <c r="AX26" s="28"/>
      <c r="AY26" s="29"/>
      <c r="AZ26" s="29"/>
      <c r="BA26" s="30"/>
      <c r="BB26" s="31"/>
      <c r="BC26" s="32"/>
      <c r="BD26" s="32"/>
      <c r="BE26" s="32"/>
      <c r="BF26" s="32"/>
      <c r="BG26" s="34">
        <f t="shared" si="3"/>
        <v>0</v>
      </c>
      <c r="BH26" s="68"/>
      <c r="BI26" s="68"/>
    </row>
    <row r="27" spans="1:61" ht="15.75" x14ac:dyDescent="0.25">
      <c r="A27" s="8"/>
      <c r="B27" s="16"/>
      <c r="C27" s="20"/>
      <c r="D27" s="24"/>
      <c r="E27" s="24"/>
      <c r="F27" s="24"/>
      <c r="G27" s="28"/>
      <c r="H27" s="29"/>
      <c r="I27" s="29"/>
      <c r="J27" s="30"/>
      <c r="K27" s="31"/>
      <c r="L27" s="32"/>
      <c r="M27" s="32"/>
      <c r="N27" s="33"/>
      <c r="O27" s="28"/>
      <c r="P27" s="29"/>
      <c r="Q27" s="29"/>
      <c r="R27" s="29"/>
      <c r="S27" s="30"/>
      <c r="T27" s="31"/>
      <c r="U27" s="32"/>
      <c r="V27" s="32"/>
      <c r="W27" s="33"/>
      <c r="X27" s="28"/>
      <c r="Y27" s="29"/>
      <c r="Z27" s="29"/>
      <c r="AA27" s="30"/>
      <c r="AB27" s="31"/>
      <c r="AC27" s="32"/>
      <c r="AD27" s="32"/>
      <c r="AE27" s="32"/>
      <c r="AF27" s="33"/>
      <c r="AG27" s="28"/>
      <c r="AH27" s="29"/>
      <c r="AI27" s="29"/>
      <c r="AJ27" s="30"/>
      <c r="AK27" s="31"/>
      <c r="AL27" s="32"/>
      <c r="AM27" s="32"/>
      <c r="AN27" s="33"/>
      <c r="AO27" s="28"/>
      <c r="AP27" s="29"/>
      <c r="AQ27" s="29"/>
      <c r="AR27" s="29"/>
      <c r="AS27" s="30"/>
      <c r="AT27" s="51"/>
      <c r="AU27" s="52"/>
      <c r="AV27" s="52"/>
      <c r="AW27" s="53"/>
      <c r="AX27" s="28"/>
      <c r="AY27" s="29"/>
      <c r="AZ27" s="29"/>
      <c r="BA27" s="30"/>
      <c r="BB27" s="31"/>
      <c r="BC27" s="32"/>
      <c r="BD27" s="32"/>
      <c r="BE27" s="32"/>
      <c r="BF27" s="32"/>
      <c r="BG27" s="34">
        <f t="shared" si="3"/>
        <v>0</v>
      </c>
      <c r="BH27" s="68"/>
      <c r="BI27" s="68"/>
    </row>
    <row r="28" spans="1:61" ht="15.75" x14ac:dyDescent="0.25">
      <c r="A28" s="8"/>
      <c r="B28" s="16"/>
      <c r="C28" s="20"/>
      <c r="D28" s="24"/>
      <c r="E28" s="24"/>
      <c r="F28" s="24"/>
      <c r="G28" s="28"/>
      <c r="H28" s="29"/>
      <c r="I28" s="29"/>
      <c r="J28" s="30"/>
      <c r="K28" s="31"/>
      <c r="L28" s="32"/>
      <c r="M28" s="32"/>
      <c r="N28" s="33"/>
      <c r="O28" s="28"/>
      <c r="P28" s="29"/>
      <c r="Q28" s="29"/>
      <c r="R28" s="29"/>
      <c r="S28" s="30"/>
      <c r="T28" s="31"/>
      <c r="U28" s="32"/>
      <c r="V28" s="32"/>
      <c r="W28" s="33"/>
      <c r="X28" s="28"/>
      <c r="Y28" s="29"/>
      <c r="Z28" s="29"/>
      <c r="AA28" s="30"/>
      <c r="AB28" s="31"/>
      <c r="AC28" s="32"/>
      <c r="AD28" s="32"/>
      <c r="AE28" s="32"/>
      <c r="AF28" s="33"/>
      <c r="AG28" s="28"/>
      <c r="AH28" s="29"/>
      <c r="AI28" s="29"/>
      <c r="AJ28" s="30"/>
      <c r="AK28" s="31"/>
      <c r="AL28" s="32"/>
      <c r="AM28" s="32"/>
      <c r="AN28" s="33"/>
      <c r="AO28" s="28"/>
      <c r="AP28" s="29"/>
      <c r="AQ28" s="29"/>
      <c r="AR28" s="29"/>
      <c r="AS28" s="30"/>
      <c r="AT28" s="51"/>
      <c r="AU28" s="52"/>
      <c r="AV28" s="52"/>
      <c r="AW28" s="53"/>
      <c r="AX28" s="28"/>
      <c r="AY28" s="29"/>
      <c r="AZ28" s="29"/>
      <c r="BA28" s="30"/>
      <c r="BB28" s="31"/>
      <c r="BC28" s="32"/>
      <c r="BD28" s="32"/>
      <c r="BE28" s="32"/>
      <c r="BF28" s="32"/>
      <c r="BG28" s="34">
        <f t="shared" si="3"/>
        <v>0</v>
      </c>
      <c r="BH28" s="68"/>
      <c r="BI28" s="68"/>
    </row>
    <row r="29" spans="1:61" ht="15.75" x14ac:dyDescent="0.25">
      <c r="A29" s="8"/>
      <c r="B29" s="16"/>
      <c r="C29" s="20"/>
      <c r="D29" s="24"/>
      <c r="E29" s="24"/>
      <c r="F29" s="24"/>
      <c r="G29" s="28"/>
      <c r="H29" s="29"/>
      <c r="I29" s="29"/>
      <c r="J29" s="30"/>
      <c r="K29" s="31"/>
      <c r="L29" s="32"/>
      <c r="M29" s="32"/>
      <c r="N29" s="33"/>
      <c r="O29" s="28"/>
      <c r="P29" s="29"/>
      <c r="Q29" s="29"/>
      <c r="R29" s="29"/>
      <c r="S29" s="30"/>
      <c r="T29" s="31"/>
      <c r="U29" s="32"/>
      <c r="V29" s="32"/>
      <c r="W29" s="33"/>
      <c r="X29" s="28"/>
      <c r="Y29" s="29"/>
      <c r="Z29" s="29"/>
      <c r="AA29" s="30"/>
      <c r="AB29" s="31"/>
      <c r="AC29" s="32"/>
      <c r="AD29" s="32"/>
      <c r="AE29" s="32"/>
      <c r="AF29" s="33"/>
      <c r="AG29" s="28"/>
      <c r="AH29" s="29"/>
      <c r="AI29" s="29"/>
      <c r="AJ29" s="30"/>
      <c r="AK29" s="31"/>
      <c r="AL29" s="32"/>
      <c r="AM29" s="32"/>
      <c r="AN29" s="33"/>
      <c r="AO29" s="28"/>
      <c r="AP29" s="29"/>
      <c r="AQ29" s="29"/>
      <c r="AR29" s="29"/>
      <c r="AS29" s="30"/>
      <c r="AT29" s="51"/>
      <c r="AU29" s="52"/>
      <c r="AV29" s="52"/>
      <c r="AW29" s="53"/>
      <c r="AX29" s="28"/>
      <c r="AY29" s="29"/>
      <c r="AZ29" s="29"/>
      <c r="BA29" s="30"/>
      <c r="BB29" s="31"/>
      <c r="BC29" s="32"/>
      <c r="BD29" s="32"/>
      <c r="BE29" s="32"/>
      <c r="BF29" s="32"/>
      <c r="BG29" s="34">
        <f t="shared" si="3"/>
        <v>0</v>
      </c>
      <c r="BH29" s="68"/>
      <c r="BI29" s="68"/>
    </row>
    <row r="30" spans="1:61" ht="15.75" x14ac:dyDescent="0.25">
      <c r="A30" s="8"/>
      <c r="B30" s="16"/>
      <c r="C30" s="20"/>
      <c r="D30" s="24"/>
      <c r="E30" s="24"/>
      <c r="F30" s="24"/>
      <c r="G30" s="28"/>
      <c r="H30" s="29"/>
      <c r="I30" s="29"/>
      <c r="J30" s="30"/>
      <c r="K30" s="31"/>
      <c r="L30" s="32"/>
      <c r="M30" s="32"/>
      <c r="N30" s="33"/>
      <c r="O30" s="28"/>
      <c r="P30" s="29"/>
      <c r="Q30" s="29"/>
      <c r="R30" s="29"/>
      <c r="S30" s="30"/>
      <c r="T30" s="31"/>
      <c r="U30" s="32"/>
      <c r="V30" s="32"/>
      <c r="W30" s="33"/>
      <c r="X30" s="28"/>
      <c r="Y30" s="29"/>
      <c r="Z30" s="29"/>
      <c r="AA30" s="30"/>
      <c r="AB30" s="31"/>
      <c r="AC30" s="32"/>
      <c r="AD30" s="32"/>
      <c r="AE30" s="32"/>
      <c r="AF30" s="33"/>
      <c r="AG30" s="28"/>
      <c r="AH30" s="29"/>
      <c r="AI30" s="29"/>
      <c r="AJ30" s="30"/>
      <c r="AK30" s="31"/>
      <c r="AL30" s="32"/>
      <c r="AM30" s="32"/>
      <c r="AN30" s="33"/>
      <c r="AO30" s="28"/>
      <c r="AP30" s="29"/>
      <c r="AQ30" s="29"/>
      <c r="AR30" s="29"/>
      <c r="AS30" s="30"/>
      <c r="AT30" s="51"/>
      <c r="AU30" s="52"/>
      <c r="AV30" s="52"/>
      <c r="AW30" s="53"/>
      <c r="AX30" s="28"/>
      <c r="AY30" s="29"/>
      <c r="AZ30" s="29"/>
      <c r="BA30" s="30"/>
      <c r="BB30" s="31"/>
      <c r="BC30" s="32"/>
      <c r="BD30" s="32"/>
      <c r="BE30" s="32"/>
      <c r="BF30" s="32"/>
      <c r="BG30" s="34">
        <f t="shared" si="3"/>
        <v>0</v>
      </c>
      <c r="BH30" s="68"/>
      <c r="BI30" s="68"/>
    </row>
    <row r="31" spans="1:61" ht="15.75" x14ac:dyDescent="0.25">
      <c r="A31" s="8"/>
      <c r="B31" s="16"/>
      <c r="C31" s="20"/>
      <c r="D31" s="24"/>
      <c r="E31" s="24"/>
      <c r="F31" s="24"/>
      <c r="G31" s="28"/>
      <c r="H31" s="29"/>
      <c r="I31" s="29"/>
      <c r="J31" s="30"/>
      <c r="K31" s="31"/>
      <c r="L31" s="32"/>
      <c r="M31" s="32"/>
      <c r="N31" s="33"/>
      <c r="O31" s="28"/>
      <c r="P31" s="29"/>
      <c r="Q31" s="29"/>
      <c r="R31" s="29"/>
      <c r="S31" s="30"/>
      <c r="T31" s="31"/>
      <c r="U31" s="32"/>
      <c r="V31" s="32"/>
      <c r="W31" s="33"/>
      <c r="X31" s="28"/>
      <c r="Y31" s="29"/>
      <c r="Z31" s="29"/>
      <c r="AA31" s="30"/>
      <c r="AB31" s="31"/>
      <c r="AC31" s="32"/>
      <c r="AD31" s="32"/>
      <c r="AE31" s="32"/>
      <c r="AF31" s="33"/>
      <c r="AG31" s="28"/>
      <c r="AH31" s="29"/>
      <c r="AI31" s="29"/>
      <c r="AJ31" s="30"/>
      <c r="AK31" s="31"/>
      <c r="AL31" s="32"/>
      <c r="AM31" s="32"/>
      <c r="AN31" s="33"/>
      <c r="AO31" s="28"/>
      <c r="AP31" s="29"/>
      <c r="AQ31" s="29"/>
      <c r="AR31" s="29"/>
      <c r="AS31" s="30"/>
      <c r="AT31" s="51"/>
      <c r="AU31" s="52"/>
      <c r="AV31" s="52"/>
      <c r="AW31" s="53"/>
      <c r="AX31" s="28"/>
      <c r="AY31" s="29"/>
      <c r="AZ31" s="29"/>
      <c r="BA31" s="30"/>
      <c r="BB31" s="31"/>
      <c r="BC31" s="32"/>
      <c r="BD31" s="32"/>
      <c r="BE31" s="32"/>
      <c r="BF31" s="32"/>
      <c r="BG31" s="34">
        <f t="shared" si="3"/>
        <v>0</v>
      </c>
      <c r="BH31" s="68"/>
      <c r="BI31" s="68"/>
    </row>
    <row r="32" spans="1:61" ht="16.5" thickBot="1" x14ac:dyDescent="0.3">
      <c r="A32" s="8"/>
      <c r="B32" s="17"/>
      <c r="C32" s="21"/>
      <c r="D32" s="25"/>
      <c r="E32" s="25"/>
      <c r="F32" s="25"/>
      <c r="G32" s="36"/>
      <c r="H32" s="37"/>
      <c r="I32" s="37"/>
      <c r="J32" s="38"/>
      <c r="K32" s="39"/>
      <c r="L32" s="40"/>
      <c r="M32" s="40"/>
      <c r="N32" s="41"/>
      <c r="O32" s="36"/>
      <c r="P32" s="37"/>
      <c r="Q32" s="37"/>
      <c r="R32" s="37"/>
      <c r="S32" s="38"/>
      <c r="T32" s="39"/>
      <c r="U32" s="40"/>
      <c r="V32" s="40"/>
      <c r="W32" s="41"/>
      <c r="X32" s="36"/>
      <c r="Y32" s="37"/>
      <c r="Z32" s="37"/>
      <c r="AA32" s="38"/>
      <c r="AB32" s="39"/>
      <c r="AC32" s="40"/>
      <c r="AD32" s="40"/>
      <c r="AE32" s="40"/>
      <c r="AF32" s="41"/>
      <c r="AG32" s="36"/>
      <c r="AH32" s="37"/>
      <c r="AI32" s="37"/>
      <c r="AJ32" s="38"/>
      <c r="AK32" s="39"/>
      <c r="AL32" s="40"/>
      <c r="AM32" s="40"/>
      <c r="AN32" s="41"/>
      <c r="AO32" s="36"/>
      <c r="AP32" s="37"/>
      <c r="AQ32" s="37"/>
      <c r="AR32" s="37"/>
      <c r="AS32" s="38"/>
      <c r="AT32" s="54"/>
      <c r="AU32" s="55"/>
      <c r="AV32" s="55"/>
      <c r="AW32" s="56"/>
      <c r="AX32" s="36"/>
      <c r="AY32" s="37"/>
      <c r="AZ32" s="37"/>
      <c r="BA32" s="38"/>
      <c r="BB32" s="39"/>
      <c r="BC32" s="40"/>
      <c r="BD32" s="40"/>
      <c r="BE32" s="40"/>
      <c r="BF32" s="40"/>
      <c r="BG32" s="57">
        <f t="shared" si="3"/>
        <v>0</v>
      </c>
      <c r="BH32" s="69"/>
      <c r="BI32" s="69"/>
    </row>
    <row r="33" spans="1:61" ht="16.5" thickBot="1" x14ac:dyDescent="0.3">
      <c r="A33" s="9"/>
      <c r="B33" s="10" t="s">
        <v>2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58">
        <f>SUM(BG19:BG32)</f>
        <v>0</v>
      </c>
      <c r="BH33" s="72"/>
      <c r="BI33" s="72"/>
    </row>
    <row r="34" spans="1:61" ht="3.75" customHeight="1" thickBot="1" x14ac:dyDescent="0.3"/>
    <row r="35" spans="1:61" s="76" customFormat="1" ht="16.5" thickBot="1" x14ac:dyDescent="0.3">
      <c r="A35" s="59" t="s">
        <v>24</v>
      </c>
      <c r="B35" s="60"/>
      <c r="C35" s="60"/>
      <c r="D35" s="60"/>
      <c r="E35" s="61"/>
      <c r="F35" s="80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  <c r="AM35" s="62"/>
      <c r="AN35" s="62"/>
      <c r="AO35" s="62"/>
      <c r="AP35" s="62"/>
      <c r="AQ35" s="62"/>
      <c r="AR35" s="62"/>
      <c r="AS35" s="62"/>
      <c r="AT35" s="62"/>
      <c r="AU35" s="62"/>
      <c r="AV35" s="62"/>
      <c r="AW35" s="62"/>
      <c r="AX35" s="62"/>
      <c r="AY35" s="62"/>
      <c r="AZ35" s="62"/>
      <c r="BA35" s="62"/>
      <c r="BB35" s="62"/>
      <c r="BC35" s="62"/>
      <c r="BD35" s="62"/>
      <c r="BE35" s="62"/>
      <c r="BF35" s="62"/>
      <c r="BG35" s="75">
        <f>+BG18+BG33</f>
        <v>68</v>
      </c>
      <c r="BH35" s="74"/>
      <c r="BI35" s="74"/>
    </row>
    <row r="1048534" spans="60:61" x14ac:dyDescent="0.25">
      <c r="BH1048534" s="73" t="e">
        <f>SUM(#REF!)</f>
        <v>#REF!</v>
      </c>
      <c r="BI1048534" s="73" t="e">
        <f>SUM(#REF!)</f>
        <v>#REF!</v>
      </c>
    </row>
  </sheetData>
  <mergeCells count="21">
    <mergeCell ref="A4:A18"/>
    <mergeCell ref="B18:BF18"/>
    <mergeCell ref="B33:BF33"/>
    <mergeCell ref="A19:A33"/>
    <mergeCell ref="A35:E35"/>
    <mergeCell ref="AT1:AW1"/>
    <mergeCell ref="BG1:BG3"/>
    <mergeCell ref="AO1:AS1"/>
    <mergeCell ref="AX1:BA1"/>
    <mergeCell ref="BB1:BE1"/>
    <mergeCell ref="BH1:BI2"/>
    <mergeCell ref="AK1:AN1"/>
    <mergeCell ref="A1:B1"/>
    <mergeCell ref="A2:B2"/>
    <mergeCell ref="G1:J1"/>
    <mergeCell ref="K1:N1"/>
    <mergeCell ref="O1:S1"/>
    <mergeCell ref="T1:W1"/>
    <mergeCell ref="X1:AA1"/>
    <mergeCell ref="AG1:AJ1"/>
    <mergeCell ref="AB1:AF1"/>
  </mergeCells>
  <conditionalFormatting sqref="BH4:BH17">
    <cfRule type="colorScale" priority="1">
      <colorScale>
        <cfvo type="num" val="0"/>
        <cfvo type="num" val="1"/>
        <cfvo type="num" val="2"/>
        <color rgb="FFFF4343"/>
        <color rgb="FF4E7533"/>
        <color rgb="FFFF4343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Dunand</dc:creator>
  <cp:lastModifiedBy>Killian GIARD</cp:lastModifiedBy>
  <cp:lastPrinted>2021-09-30T14:34:39Z</cp:lastPrinted>
  <dcterms:created xsi:type="dcterms:W3CDTF">2020-05-19T07:01:39Z</dcterms:created>
  <dcterms:modified xsi:type="dcterms:W3CDTF">2022-12-12T17:49:54Z</dcterms:modified>
</cp:coreProperties>
</file>