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2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package.core-properties+xml" PartName="/docProps/core.xml"/>
  <Override ContentType="application/vnd.openxmlformats-officedocument.drawing+xml" PartName="/xl/drawings/drawing3.xml"/>
  <Override ContentType="application/vnd.openxmlformats-officedocument.drawing+xml" PartName="/xl/drawings/drawing2.xml"/>
  <Override ContentType="application/vnd.openxmlformats-officedocument.drawing+xml" PartName="/xl/drawings/drawing1.xml"/>
  <Override ContentType="application/vnd.openxmlformats-officedocument.spreadsheetml.sharedStrings+xml" PartName="/xl/sharedStrings.xml"/>
  <Override ContentType="application/vnd.openxmlformats-officedocument.extended-properties+xml" PartName="/docProps/app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3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Test" sheetId="1" r:id="rId4"/>
    <sheet state="visible" name="Résultat attendu" sheetId="2" r:id="rId5"/>
    <sheet state="visible" name="Feuil1" sheetId="3" r:id="rId6"/>
  </sheets>
  <definedNames>
    <definedName name="TestValtrase">Test!$D$3:$P$30</definedName>
    <definedName localSheetId="1" name="TestValtrase">'Résultat attendu'!$D$3:$P$30</definedName>
    <definedName name="ma_plage">#REF!</definedName>
  </definedNames>
  <calcPr/>
</workbook>
</file>

<file path=xl/sharedStrings.xml><?xml version="1.0" encoding="utf-8"?>
<sst xmlns="http://schemas.openxmlformats.org/spreadsheetml/2006/main" count="204" uniqueCount="102">
  <si>
    <t>Code X3</t>
  </si>
  <si>
    <t>Code V16</t>
  </si>
  <si>
    <t>Désignation</t>
  </si>
  <si>
    <t>Qte en Stock</t>
  </si>
  <si>
    <t>Prix Unitaire</t>
  </si>
  <si>
    <t>Stock Physique</t>
  </si>
  <si>
    <t>Stock Total</t>
  </si>
  <si>
    <t>Ecarts</t>
  </si>
  <si>
    <t>Régularisation</t>
  </si>
  <si>
    <t>Surplus</t>
  </si>
  <si>
    <t>Manquant</t>
  </si>
  <si>
    <t>Obervation</t>
  </si>
  <si>
    <t>Sain</t>
  </si>
  <si>
    <t>Avarie</t>
  </si>
  <si>
    <t>Depasse</t>
  </si>
  <si>
    <t>Plus</t>
  </si>
  <si>
    <t>Moins</t>
  </si>
  <si>
    <t>Entrée</t>
  </si>
  <si>
    <t>Sortie</t>
  </si>
  <si>
    <t>ABA2001</t>
  </si>
  <si>
    <t>A488</t>
  </si>
  <si>
    <t>ABATTANT WC BLANC LOURD.</t>
  </si>
  <si>
    <t>ABA2002</t>
  </si>
  <si>
    <t>A5</t>
  </si>
  <si>
    <t>ABATTANT WC BLEU CIEL</t>
  </si>
  <si>
    <t>Ex. avec StJ &lt; StK et resultat &lt;= Min(RngStk)</t>
  </si>
  <si>
    <t>ABA2005</t>
  </si>
  <si>
    <t>A7</t>
  </si>
  <si>
    <t>ABATTANT WC ROSE</t>
  </si>
  <si>
    <t>AMP1015</t>
  </si>
  <si>
    <t>A51</t>
  </si>
  <si>
    <t>AMPOULE B22 TESLA BLANC  40W</t>
  </si>
  <si>
    <t>AMP5008</t>
  </si>
  <si>
    <t>A53</t>
  </si>
  <si>
    <t>AMPOULE B22 TESLA BLANC  75W</t>
  </si>
  <si>
    <t>AMP1013</t>
  </si>
  <si>
    <t>A54</t>
  </si>
  <si>
    <t>AMPOULE B22 TESLA BLANC 100W</t>
  </si>
  <si>
    <t>Ex. avec StJ &lt; StK et resultat &gt; Max(RngStk)</t>
  </si>
  <si>
    <t>AMP1016</t>
  </si>
  <si>
    <t>A52</t>
  </si>
  <si>
    <t>AMPOULE B22 TESLA BLANC 60W</t>
  </si>
  <si>
    <t>AMP2026</t>
  </si>
  <si>
    <t>A121</t>
  </si>
  <si>
    <t>AMPOULE ECONOMIQUE EN SPIRALE B22 GM 36W ESL CJN</t>
  </si>
  <si>
    <t>AMP2002</t>
  </si>
  <si>
    <t>A545</t>
  </si>
  <si>
    <t>AMPOULE ECO LED B22 REF.EO2B01 BLANC 5W</t>
  </si>
  <si>
    <t>Ex. avec StJ &gt; StK et resultat &lt;= Min(RngStJ)</t>
  </si>
  <si>
    <t>AMP2031</t>
  </si>
  <si>
    <t>A499</t>
  </si>
  <si>
    <t>AMPOULE ECO SUNNY STAR B22 105W</t>
  </si>
  <si>
    <t>AMP2030</t>
  </si>
  <si>
    <t>A497</t>
  </si>
  <si>
    <t>AMPOULE ECO SUNNY STAR/ACTIVA B22 85W</t>
  </si>
  <si>
    <t>ANT3000</t>
  </si>
  <si>
    <t>A110</t>
  </si>
  <si>
    <t>ANTI-CHOC ALU DE 50 cm</t>
  </si>
  <si>
    <t>ANT3001</t>
  </si>
  <si>
    <t>A111</t>
  </si>
  <si>
    <t>ANTI-CHOC ALU DE 60 cm</t>
  </si>
  <si>
    <t>ANT3002</t>
  </si>
  <si>
    <t>A112</t>
  </si>
  <si>
    <t>ANTI-CHOC ALU DE 80 cm</t>
  </si>
  <si>
    <t>Ex. avec StJ &gt; StK et resultat &gt; Max(RngStJ)</t>
  </si>
  <si>
    <t>ANT3004</t>
  </si>
  <si>
    <t>A416</t>
  </si>
  <si>
    <t>ANTI-CHOC ALU DROIT 50 CM</t>
  </si>
  <si>
    <t>ANT3005</t>
  </si>
  <si>
    <t>A415</t>
  </si>
  <si>
    <t>ANTI-CHOC ALU DROIT 60CM</t>
  </si>
  <si>
    <t>ANT3007</t>
  </si>
  <si>
    <t>A585</t>
  </si>
  <si>
    <t>ANTI-CHOC ALU DROIT 80CM</t>
  </si>
  <si>
    <t>APP2000</t>
  </si>
  <si>
    <t>A123</t>
  </si>
  <si>
    <t>APPLIQUE SANITAIRE 2P+T REF 7526</t>
  </si>
  <si>
    <t>APP2002</t>
  </si>
  <si>
    <t>A122</t>
  </si>
  <si>
    <t>APPLIQUE SANITAIRE REF 7524</t>
  </si>
  <si>
    <t>BAL2000</t>
  </si>
  <si>
    <t>B33</t>
  </si>
  <si>
    <t>BALAI CANTONNIER NYLON ROUGE</t>
  </si>
  <si>
    <t>BAL2001</t>
  </si>
  <si>
    <t>B740</t>
  </si>
  <si>
    <t>BALAI CANTONNIER NYLON ROUGE + FIXE MANCHE</t>
  </si>
  <si>
    <t>Autre exemple  à voir</t>
  </si>
  <si>
    <t>BAL2003</t>
  </si>
  <si>
    <t>B27</t>
  </si>
  <si>
    <t>BALAI COCO SANS FIXE MANCHE</t>
  </si>
  <si>
    <t>BAL2015</t>
  </si>
  <si>
    <t>B1152</t>
  </si>
  <si>
    <t>BALAI DECO + MANCHE REF 1213</t>
  </si>
  <si>
    <t>BAL2004</t>
  </si>
  <si>
    <t>B36</t>
  </si>
  <si>
    <t>BALAI GONDOLE + MANCHE</t>
  </si>
  <si>
    <t>BAL2012</t>
  </si>
  <si>
    <t>B1149</t>
  </si>
  <si>
    <t>BALAI MARSAOUI DUR + MANCHE REF 1209</t>
  </si>
  <si>
    <t>BAL2005</t>
  </si>
  <si>
    <t>B788</t>
  </si>
  <si>
    <t>BALAI PAILLIERE DE RIZ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</si>
</sst>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 rgb="FF000000"/>
      <name val="Verdana"/>
    </font>
    <font>
      <b/>
      <sz val="10.0"/>
      <color rgb="FF000000"/>
      <name val="ARIAL"/>
    </font>
    <font/>
    <font>
      <sz val="11.0"/>
      <color rgb="FF000000"/>
      <name val="Calibri"/>
    </font>
    <font>
      <sz val="10.0"/>
      <color rgb="FF000000"/>
      <name val="Arial"/>
    </font>
    <font>
      <sz val="8.0"/>
      <color rgb="FF000000"/>
      <name val="Arial"/>
    </font>
    <font>
      <b/>
      <sz val="11.0"/>
      <color rgb="FFFF0000"/>
      <name val="Calibri"/>
    </font>
    <font>
      <sz val="8.0"/>
      <color rgb="FFFF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A6A6A6"/>
        <bgColor rgb="FFA6A6A6"/>
      </patternFill>
    </fill>
  </fills>
  <borders count="27">
    <border/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top style="medium">
        <color rgb="FF000000"/>
      </top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bottom style="medium">
        <color rgb="FF000000"/>
      </bottom>
    </border>
    <border>
      <bottom style="medium">
        <color rgb="FF000000"/>
      </bottom>
    </border>
    <border>
      <right style="thin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1" fillId="2" fontId="1" numFmtId="0" xfId="0" applyAlignment="1" applyBorder="1" applyFont="1">
      <alignment horizontal="center" shrinkToFit="0" vertical="center" wrapText="1"/>
    </xf>
    <xf borderId="2" fillId="2" fontId="1" numFmtId="0" xfId="0" applyAlignment="1" applyBorder="1" applyFont="1">
      <alignment horizontal="center" vertical="center"/>
    </xf>
    <xf borderId="3" fillId="0" fontId="2" numFmtId="0" xfId="0" applyBorder="1" applyFont="1"/>
    <xf borderId="4" fillId="0" fontId="2" numFmtId="0" xfId="0" applyBorder="1" applyFont="1"/>
    <xf borderId="0" fillId="0" fontId="3" numFmtId="0" xfId="0" applyFont="1"/>
    <xf borderId="5" fillId="0" fontId="2" numFmtId="0" xfId="0" applyBorder="1" applyFont="1"/>
    <xf borderId="6" fillId="2" fontId="1" numFmtId="0" xfId="0" applyAlignment="1" applyBorder="1" applyFont="1">
      <alignment horizontal="center" vertical="center"/>
    </xf>
    <xf borderId="7" fillId="0" fontId="4" numFmtId="0" xfId="0" applyAlignment="1" applyBorder="1" applyFont="1">
      <alignment vertical="center"/>
    </xf>
    <xf borderId="8" fillId="0" fontId="4" numFmtId="0" xfId="0" applyAlignment="1" applyBorder="1" applyFont="1">
      <alignment vertical="center"/>
    </xf>
    <xf borderId="8" fillId="0" fontId="4" numFmtId="0" xfId="0" applyAlignment="1" applyBorder="1" applyFont="1">
      <alignment horizontal="right" vertical="center"/>
    </xf>
    <xf borderId="9" fillId="0" fontId="5" numFmtId="0" xfId="0" applyAlignment="1" applyBorder="1" applyFont="1">
      <alignment vertical="top"/>
    </xf>
    <xf borderId="8" fillId="0" fontId="1" numFmtId="0" xfId="0" applyAlignment="1" applyBorder="1" applyFont="1">
      <alignment horizontal="right" vertical="center"/>
    </xf>
    <xf borderId="10" fillId="0" fontId="4" numFmtId="0" xfId="0" applyAlignment="1" applyBorder="1" applyFont="1">
      <alignment horizontal="right" vertical="center"/>
    </xf>
    <xf borderId="11" fillId="0" fontId="4" numFmtId="0" xfId="0" applyAlignment="1" applyBorder="1" applyFont="1">
      <alignment vertical="center"/>
    </xf>
    <xf borderId="9" fillId="0" fontId="4" numFmtId="0" xfId="0" applyAlignment="1" applyBorder="1" applyFont="1">
      <alignment vertical="center"/>
    </xf>
    <xf borderId="9" fillId="0" fontId="4" numFmtId="0" xfId="0" applyAlignment="1" applyBorder="1" applyFont="1">
      <alignment horizontal="right" vertical="center"/>
    </xf>
    <xf borderId="9" fillId="0" fontId="1" numFmtId="0" xfId="0" applyAlignment="1" applyBorder="1" applyFont="1">
      <alignment horizontal="right" vertical="center"/>
    </xf>
    <xf borderId="12" fillId="0" fontId="4" numFmtId="0" xfId="0" applyAlignment="1" applyBorder="1" applyFont="1">
      <alignment horizontal="right" vertical="center"/>
    </xf>
    <xf borderId="0" fillId="0" fontId="6" numFmtId="0" xfId="0" applyFont="1"/>
    <xf borderId="13" fillId="0" fontId="4" numFmtId="0" xfId="0" applyAlignment="1" applyBorder="1" applyFont="1">
      <alignment vertical="center"/>
    </xf>
    <xf borderId="14" fillId="0" fontId="4" numFmtId="0" xfId="0" applyAlignment="1" applyBorder="1" applyFont="1">
      <alignment vertical="center"/>
    </xf>
    <xf borderId="14" fillId="0" fontId="4" numFmtId="0" xfId="0" applyAlignment="1" applyBorder="1" applyFont="1">
      <alignment horizontal="right" vertical="center"/>
    </xf>
    <xf borderId="14" fillId="0" fontId="1" numFmtId="0" xfId="0" applyAlignment="1" applyBorder="1" applyFont="1">
      <alignment horizontal="right" vertical="center"/>
    </xf>
    <xf borderId="15" fillId="0" fontId="4" numFmtId="0" xfId="0" applyAlignment="1" applyBorder="1" applyFont="1">
      <alignment horizontal="right" vertical="center"/>
    </xf>
    <xf borderId="16" fillId="0" fontId="4" numFmtId="0" xfId="0" applyAlignment="1" applyBorder="1" applyFont="1">
      <alignment vertical="center"/>
    </xf>
    <xf borderId="16" fillId="0" fontId="4" numFmtId="0" xfId="0" applyAlignment="1" applyBorder="1" applyFont="1">
      <alignment horizontal="right" vertical="center"/>
    </xf>
    <xf borderId="17" fillId="0" fontId="7" numFmtId="0" xfId="0" applyAlignment="1" applyBorder="1" applyFont="1">
      <alignment horizontal="right" vertical="center"/>
    </xf>
    <xf borderId="18" fillId="0" fontId="7" numFmtId="0" xfId="0" applyAlignment="1" applyBorder="1" applyFont="1">
      <alignment horizontal="right" vertical="center"/>
    </xf>
    <xf borderId="18" fillId="3" fontId="1" numFmtId="0" xfId="0" applyAlignment="1" applyBorder="1" applyFill="1" applyFont="1">
      <alignment horizontal="right" vertical="center"/>
    </xf>
    <xf borderId="19" fillId="3" fontId="1" numFmtId="0" xfId="0" applyAlignment="1" applyBorder="1" applyFont="1">
      <alignment horizontal="right" vertical="center"/>
    </xf>
    <xf borderId="20" fillId="0" fontId="4" numFmtId="0" xfId="0" applyAlignment="1" applyBorder="1" applyFont="1">
      <alignment vertical="center"/>
    </xf>
    <xf borderId="21" fillId="0" fontId="4" numFmtId="0" xfId="0" applyAlignment="1" applyBorder="1" applyFont="1">
      <alignment vertical="center"/>
    </xf>
    <xf borderId="21" fillId="0" fontId="4" numFmtId="0" xfId="0" applyAlignment="1" applyBorder="1" applyFont="1">
      <alignment horizontal="right" vertical="center"/>
    </xf>
    <xf borderId="21" fillId="0" fontId="5" numFmtId="0" xfId="0" applyAlignment="1" applyBorder="1" applyFont="1">
      <alignment horizontal="right" vertical="center"/>
    </xf>
    <xf borderId="22" fillId="0" fontId="5" numFmtId="0" xfId="0" applyAlignment="1" applyBorder="1" applyFont="1">
      <alignment horizontal="right" vertical="center"/>
    </xf>
    <xf borderId="23" fillId="0" fontId="1" numFmtId="0" xfId="0" applyAlignment="1" applyBorder="1" applyFont="1">
      <alignment horizontal="right" vertical="center"/>
    </xf>
    <xf borderId="20" fillId="0" fontId="4" numFmtId="0" xfId="0" applyAlignment="1" applyBorder="1" applyFont="1">
      <alignment horizontal="right" vertical="center"/>
    </xf>
    <xf borderId="24" fillId="0" fontId="4" numFmtId="0" xfId="0" applyAlignment="1" applyBorder="1" applyFont="1">
      <alignment vertical="center"/>
    </xf>
    <xf borderId="25" fillId="0" fontId="4" numFmtId="0" xfId="0" applyAlignment="1" applyBorder="1" applyFont="1">
      <alignment horizontal="right" vertical="center"/>
    </xf>
    <xf borderId="26" fillId="0" fontId="5" numFmtId="0" xfId="0" applyAlignment="1" applyBorder="1" applyFont="1">
      <alignment horizontal="right" vertical="center"/>
    </xf>
    <xf borderId="26" fillId="0" fontId="1" numFmtId="0" xfId="0" applyAlignment="1" applyBorder="1" applyFont="1">
      <alignment horizontal="right" vertical="center"/>
    </xf>
    <xf borderId="8" fillId="0" fontId="5" numFmtId="0" xfId="0" applyAlignment="1" applyBorder="1" applyFont="1">
      <alignment horizontal="right" vertical="center"/>
    </xf>
    <xf borderId="9" fillId="0" fontId="5" numFmtId="0" xfId="0" applyAlignment="1" applyBorder="1" applyFont="1">
      <alignment horizontal="right" vertical="center"/>
    </xf>
    <xf borderId="14" fillId="0" fontId="5" numFmtId="0" xfId="0" applyAlignment="1" applyBorder="1" applyFont="1">
      <alignment horizontal="right" vertical="center"/>
    </xf>
    <xf borderId="21" fillId="0" fontId="1" numFmtId="0" xfId="0" applyAlignment="1" applyBorder="1" applyFont="1">
      <alignment horizontal="right" vertical="center"/>
    </xf>
    <xf borderId="0" fillId="0" fontId="4" numFmtId="0" xfId="0" applyAlignment="1" applyFont="1">
      <alignment vertical="center"/>
    </xf>
    <xf borderId="0" fillId="0" fontId="4" numFmtId="0" xfId="0" applyAlignment="1" applyFont="1">
      <alignment vertical="top"/>
    </xf>
    <xf borderId="0" fillId="0" fontId="5" numFmtId="0" xfId="0" applyAlignment="1" applyFont="1">
      <alignment vertical="top"/>
    </xf>
    <xf borderId="0" fillId="0" fontId="1" numFmtId="0" xfId="0" applyAlignment="1" applyFont="1">
      <alignment vertical="top"/>
    </xf>
    <xf borderId="0" fillId="0" fontId="3" numFmtId="0" xfId="0" applyAlignment="1" applyFont="1">
      <alignment vertical="center"/>
    </xf>
    <xf borderId="8" fillId="0" fontId="1" numFmtId="0" xfId="0" applyAlignment="1" applyBorder="1" applyFont="1">
      <alignment horizontal="right" readingOrder="0" vertical="center"/>
    </xf>
    <xf borderId="9" fillId="0" fontId="1" numFmtId="0" xfId="0" applyAlignment="1" applyBorder="1" applyFont="1">
      <alignment horizontal="right" readingOrder="0" vertical="center"/>
    </xf>
    <xf borderId="14" fillId="0" fontId="1" numFmtId="0" xfId="0" applyAlignment="1" applyBorder="1" applyFont="1">
      <alignment horizontal="right" readingOrder="0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3" Type="http://schemas.openxmlformats.org/officeDocument/2006/relationships/sharedStrings" Target="sharedStrings.xml"/><Relationship Id="rId2" Type="http://schemas.openxmlformats.org/officeDocument/2006/relationships/styles" Target="styles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4" Type="http://schemas.openxmlformats.org/officeDocument/2006/relationships/worksheet" Target="worksheets/sheet1.xml"/><Relationship Id="rId1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Thème Offic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/>
  </sheetViews>
  <sheetFormatPr customHeight="1" defaultColWidth="14.43" defaultRowHeight="15.0" outlineLevelCol="1"/>
  <cols>
    <col customWidth="1" min="1" max="2" width="6.43"/>
    <col customWidth="1" min="3" max="3" width="39.29"/>
    <col customWidth="1" hidden="1" min="4" max="4" width="8.43" outlineLevel="1"/>
    <col customWidth="1" hidden="1" min="5" max="9" width="10.71" outlineLevel="1"/>
    <col customWidth="1" min="10" max="16" width="11.14"/>
    <col customWidth="1" min="17" max="17" width="2.86"/>
    <col customWidth="1" min="18" max="18" width="11.14"/>
  </cols>
  <sheetData>
    <row r="1" ht="15.0" customHeight="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/>
      <c r="H1" s="5"/>
      <c r="I1" s="2" t="s">
        <v>6</v>
      </c>
      <c r="J1" s="3" t="s">
        <v>7</v>
      </c>
      <c r="K1" s="5"/>
      <c r="L1" s="3" t="s">
        <v>8</v>
      </c>
      <c r="M1" s="5"/>
      <c r="N1" s="1" t="s">
        <v>9</v>
      </c>
      <c r="O1" s="1" t="s">
        <v>10</v>
      </c>
      <c r="P1" s="2" t="s">
        <v>11</v>
      </c>
      <c r="Q1" s="6"/>
      <c r="R1" s="6"/>
    </row>
    <row r="2">
      <c r="A2" s="7"/>
      <c r="B2" s="7"/>
      <c r="C2" s="7"/>
      <c r="D2" s="7"/>
      <c r="E2" s="7"/>
      <c r="F2" s="8" t="s">
        <v>12</v>
      </c>
      <c r="G2" s="8" t="s">
        <v>13</v>
      </c>
      <c r="H2" s="8" t="s">
        <v>14</v>
      </c>
      <c r="I2" s="7"/>
      <c r="J2" s="8" t="s">
        <v>15</v>
      </c>
      <c r="K2" s="8" t="s">
        <v>16</v>
      </c>
      <c r="L2" s="8" t="s">
        <v>17</v>
      </c>
      <c r="M2" s="8" t="s">
        <v>18</v>
      </c>
      <c r="N2" s="7"/>
      <c r="O2" s="7"/>
      <c r="P2" s="7"/>
      <c r="Q2" s="6"/>
      <c r="R2" s="6"/>
    </row>
    <row r="3">
      <c r="A3" s="9" t="s">
        <v>19</v>
      </c>
      <c r="B3" s="10" t="s">
        <v>20</v>
      </c>
      <c r="C3" s="10" t="s">
        <v>21</v>
      </c>
      <c r="D3" s="11"/>
      <c r="E3" s="11"/>
      <c r="F3" s="11"/>
      <c r="G3" s="11"/>
      <c r="H3" s="11"/>
      <c r="I3" s="11" t="str">
        <f t="shared" ref="I3:I5" si="2">F3+G3+H3</f>
        <v>0</v>
      </c>
      <c r="J3" s="12">
        <v>21.0</v>
      </c>
      <c r="K3" s="12"/>
      <c r="L3" s="13"/>
      <c r="M3" s="13"/>
      <c r="N3" s="11" t="str">
        <f t="shared" ref="N3:O3" si="1">IF(J3=L3,"",J3-L3)</f>
        <v>21</v>
      </c>
      <c r="O3" s="11" t="str">
        <f t="shared" si="1"/>
        <v/>
      </c>
      <c r="P3" s="14"/>
      <c r="Q3" s="6"/>
      <c r="R3" s="6"/>
    </row>
    <row r="4">
      <c r="A4" s="15" t="s">
        <v>22</v>
      </c>
      <c r="B4" s="16" t="s">
        <v>23</v>
      </c>
      <c r="C4" s="16" t="s">
        <v>24</v>
      </c>
      <c r="D4" s="17"/>
      <c r="E4" s="17"/>
      <c r="F4" s="17"/>
      <c r="G4" s="17"/>
      <c r="H4" s="17"/>
      <c r="I4" s="17" t="str">
        <f t="shared" si="2"/>
        <v>0</v>
      </c>
      <c r="J4" s="12"/>
      <c r="K4" s="12">
        <v>2.0</v>
      </c>
      <c r="L4" s="18"/>
      <c r="M4" s="18"/>
      <c r="N4" s="17" t="str">
        <f t="shared" ref="N4:O4" si="3">IF(J4=L4,"",J4-L4)</f>
        <v/>
      </c>
      <c r="O4" s="17" t="str">
        <f t="shared" si="3"/>
        <v>2</v>
      </c>
      <c r="P4" s="19"/>
      <c r="Q4" s="6"/>
      <c r="R4" s="20" t="s">
        <v>25</v>
      </c>
    </row>
    <row r="5">
      <c r="A5" s="21" t="s">
        <v>26</v>
      </c>
      <c r="B5" s="22" t="s">
        <v>27</v>
      </c>
      <c r="C5" s="22" t="s">
        <v>28</v>
      </c>
      <c r="D5" s="23"/>
      <c r="E5" s="23"/>
      <c r="F5" s="23"/>
      <c r="G5" s="23"/>
      <c r="H5" s="23"/>
      <c r="I5" s="23" t="str">
        <f t="shared" si="2"/>
        <v>0</v>
      </c>
      <c r="J5" s="12"/>
      <c r="K5" s="12">
        <v>1.0</v>
      </c>
      <c r="L5" s="24"/>
      <c r="M5" s="24"/>
      <c r="N5" s="23" t="str">
        <f t="shared" ref="N5:O5" si="4">IF(J5=L5,"",J5-L5)</f>
        <v/>
      </c>
      <c r="O5" s="23" t="str">
        <f t="shared" si="4"/>
        <v>1</v>
      </c>
      <c r="P5" s="25"/>
      <c r="Q5" s="6"/>
      <c r="R5" s="6"/>
    </row>
    <row r="6">
      <c r="A6" s="26"/>
      <c r="B6" s="26"/>
      <c r="C6" s="26"/>
      <c r="D6" s="27"/>
      <c r="E6" s="27"/>
      <c r="F6" s="27"/>
      <c r="G6" s="27"/>
      <c r="H6" s="27"/>
      <c r="I6" s="27"/>
      <c r="J6" s="28" t="str">
        <f t="shared" ref="J6:M6" si="5">SUBTOTAL(9,J3:J5)</f>
        <v>21</v>
      </c>
      <c r="K6" s="29" t="str">
        <f t="shared" si="5"/>
        <v>3</v>
      </c>
      <c r="L6" s="30" t="str">
        <f t="shared" si="5"/>
        <v>0</v>
      </c>
      <c r="M6" s="31" t="str">
        <f t="shared" si="5"/>
        <v>0</v>
      </c>
      <c r="N6" s="27"/>
      <c r="O6" s="27"/>
      <c r="P6" s="27"/>
      <c r="Q6" s="6"/>
      <c r="R6" s="6"/>
    </row>
    <row r="7">
      <c r="A7" s="32"/>
      <c r="B7" s="33"/>
      <c r="C7" s="33"/>
      <c r="D7" s="34"/>
      <c r="E7" s="34"/>
      <c r="F7" s="34"/>
      <c r="G7" s="34"/>
      <c r="H7" s="34"/>
      <c r="I7" s="34"/>
      <c r="J7" s="35"/>
      <c r="K7" s="36"/>
      <c r="L7" s="37"/>
      <c r="M7" s="37"/>
      <c r="N7" s="38"/>
      <c r="O7" s="34"/>
      <c r="P7" s="34"/>
      <c r="Q7" s="6"/>
      <c r="R7" s="6"/>
    </row>
    <row r="8">
      <c r="A8" s="9" t="s">
        <v>29</v>
      </c>
      <c r="B8" s="10" t="s">
        <v>30</v>
      </c>
      <c r="C8" s="10" t="s">
        <v>31</v>
      </c>
      <c r="D8" s="11"/>
      <c r="E8" s="11"/>
      <c r="F8" s="11"/>
      <c r="G8" s="11"/>
      <c r="H8" s="11"/>
      <c r="I8" s="11" t="str">
        <f t="shared" ref="I8:I11" si="7">F8+G8+H8</f>
        <v>0</v>
      </c>
      <c r="J8" s="12" t="str">
        <f t="shared" ref="J8:J9" si="8">IF(I8&gt;D8,I8-D8,"")</f>
        <v/>
      </c>
      <c r="K8" s="12">
        <v>730.0</v>
      </c>
      <c r="L8" s="13"/>
      <c r="M8" s="13"/>
      <c r="N8" s="11" t="str">
        <f t="shared" ref="N8:O8" si="6">IF(J8=L8,"",J8-L8)</f>
        <v/>
      </c>
      <c r="O8" s="11" t="str">
        <f t="shared" si="6"/>
        <v>730</v>
      </c>
      <c r="P8" s="14"/>
      <c r="Q8" s="6"/>
      <c r="R8" s="6"/>
    </row>
    <row r="9">
      <c r="A9" s="15" t="s">
        <v>32</v>
      </c>
      <c r="B9" s="16" t="s">
        <v>33</v>
      </c>
      <c r="C9" s="16" t="s">
        <v>34</v>
      </c>
      <c r="D9" s="17"/>
      <c r="E9" s="17"/>
      <c r="F9" s="17"/>
      <c r="G9" s="17"/>
      <c r="H9" s="17"/>
      <c r="I9" s="17" t="str">
        <f t="shared" si="7"/>
        <v>0</v>
      </c>
      <c r="J9" s="12" t="str">
        <f t="shared" si="8"/>
        <v/>
      </c>
      <c r="K9" s="12">
        <v>11.0</v>
      </c>
      <c r="L9" s="18"/>
      <c r="M9" s="18"/>
      <c r="N9" s="17" t="str">
        <f t="shared" ref="N9:O9" si="9">IF(J9=L9,"",J9-L9)</f>
        <v/>
      </c>
      <c r="O9" s="17" t="str">
        <f t="shared" si="9"/>
        <v>11</v>
      </c>
      <c r="P9" s="19"/>
      <c r="Q9" s="6"/>
      <c r="R9" s="6"/>
    </row>
    <row r="10">
      <c r="A10" s="15" t="s">
        <v>35</v>
      </c>
      <c r="B10" s="16" t="s">
        <v>36</v>
      </c>
      <c r="C10" s="16" t="s">
        <v>37</v>
      </c>
      <c r="D10" s="17"/>
      <c r="E10" s="17"/>
      <c r="F10" s="17"/>
      <c r="G10" s="17"/>
      <c r="H10" s="17"/>
      <c r="I10" s="17" t="str">
        <f t="shared" si="7"/>
        <v>0</v>
      </c>
      <c r="J10" s="12">
        <v>484.0</v>
      </c>
      <c r="K10" s="12" t="str">
        <f t="shared" ref="K10:K11" si="11">IF(I10&lt;D10,D10-I10,"")</f>
        <v/>
      </c>
      <c r="L10" s="18"/>
      <c r="M10" s="18"/>
      <c r="N10" s="17" t="str">
        <f t="shared" ref="N10:O10" si="10">IF(J10=L10,"",J10-L10)</f>
        <v>484</v>
      </c>
      <c r="O10" s="17" t="str">
        <f t="shared" si="10"/>
        <v/>
      </c>
      <c r="P10" s="19"/>
      <c r="Q10" s="6"/>
      <c r="R10" s="20" t="s">
        <v>38</v>
      </c>
    </row>
    <row r="11">
      <c r="A11" s="21" t="s">
        <v>39</v>
      </c>
      <c r="B11" s="22" t="s">
        <v>40</v>
      </c>
      <c r="C11" s="22" t="s">
        <v>41</v>
      </c>
      <c r="D11" s="23"/>
      <c r="E11" s="23"/>
      <c r="F11" s="23"/>
      <c r="G11" s="23"/>
      <c r="H11" s="23"/>
      <c r="I11" s="23" t="str">
        <f t="shared" si="7"/>
        <v>0</v>
      </c>
      <c r="J11" s="12">
        <v>54.0</v>
      </c>
      <c r="K11" s="12" t="str">
        <f t="shared" si="11"/>
        <v/>
      </c>
      <c r="L11" s="24"/>
      <c r="M11" s="24"/>
      <c r="N11" s="23" t="str">
        <f t="shared" ref="N11:O11" si="12">IF(J11=L11,"",J11-L11)</f>
        <v>54</v>
      </c>
      <c r="O11" s="23" t="str">
        <f t="shared" si="12"/>
        <v/>
      </c>
      <c r="P11" s="25"/>
      <c r="Q11" s="6"/>
      <c r="R11" s="6"/>
    </row>
    <row r="12">
      <c r="A12" s="39"/>
      <c r="B12" s="26"/>
      <c r="C12" s="26"/>
      <c r="D12" s="27"/>
      <c r="E12" s="27"/>
      <c r="F12" s="27"/>
      <c r="G12" s="27"/>
      <c r="H12" s="27"/>
      <c r="I12" s="27"/>
      <c r="J12" s="28" t="str">
        <f t="shared" ref="J12:M12" si="13">SUBTOTAL(9,J8:J11)</f>
        <v>538</v>
      </c>
      <c r="K12" s="29" t="str">
        <f t="shared" si="13"/>
        <v>741</v>
      </c>
      <c r="L12" s="30" t="str">
        <f t="shared" si="13"/>
        <v>0</v>
      </c>
      <c r="M12" s="31" t="str">
        <f t="shared" si="13"/>
        <v>0</v>
      </c>
      <c r="N12" s="40"/>
      <c r="O12" s="27"/>
      <c r="P12" s="27"/>
      <c r="Q12" s="6"/>
      <c r="R12" s="6"/>
    </row>
    <row r="13">
      <c r="A13" s="32"/>
      <c r="B13" s="33"/>
      <c r="C13" s="33"/>
      <c r="D13" s="34"/>
      <c r="E13" s="34"/>
      <c r="F13" s="34"/>
      <c r="G13" s="34"/>
      <c r="H13" s="34"/>
      <c r="I13" s="34"/>
      <c r="J13" s="41"/>
      <c r="K13" s="41"/>
      <c r="L13" s="42"/>
      <c r="M13" s="42"/>
      <c r="N13" s="34"/>
      <c r="O13" s="34"/>
      <c r="P13" s="34"/>
      <c r="Q13" s="6"/>
      <c r="R13" s="6"/>
    </row>
    <row r="14">
      <c r="A14" s="9" t="s">
        <v>42</v>
      </c>
      <c r="B14" s="10" t="s">
        <v>43</v>
      </c>
      <c r="C14" s="10" t="s">
        <v>44</v>
      </c>
      <c r="D14" s="11"/>
      <c r="E14" s="11"/>
      <c r="F14" s="11"/>
      <c r="G14" s="11"/>
      <c r="H14" s="11"/>
      <c r="I14" s="11" t="str">
        <f t="shared" ref="I14:I17" si="15">F14+G14+H14</f>
        <v>0</v>
      </c>
      <c r="J14" s="43"/>
      <c r="K14" s="43">
        <v>28.0</v>
      </c>
      <c r="L14" s="13"/>
      <c r="M14" s="13"/>
      <c r="N14" s="11" t="str">
        <f t="shared" ref="N14:O14" si="14">IF(J14=L14,"",J14-L14)</f>
        <v/>
      </c>
      <c r="O14" s="11" t="str">
        <f t="shared" si="14"/>
        <v>28</v>
      </c>
      <c r="P14" s="14"/>
      <c r="Q14" s="6"/>
      <c r="R14" s="6"/>
    </row>
    <row r="15">
      <c r="A15" s="15" t="s">
        <v>45</v>
      </c>
      <c r="B15" s="16" t="s">
        <v>46</v>
      </c>
      <c r="C15" s="16" t="s">
        <v>47</v>
      </c>
      <c r="D15" s="17"/>
      <c r="E15" s="17"/>
      <c r="F15" s="17"/>
      <c r="G15" s="17"/>
      <c r="H15" s="17"/>
      <c r="I15" s="17" t="str">
        <f t="shared" si="15"/>
        <v>0</v>
      </c>
      <c r="J15" s="44"/>
      <c r="K15" s="44">
        <v>4.0</v>
      </c>
      <c r="L15" s="18"/>
      <c r="M15" s="18"/>
      <c r="N15" s="17" t="str">
        <f t="shared" ref="N15:O15" si="16">IF(J15=L15,"",J15-L15)</f>
        <v/>
      </c>
      <c r="O15" s="17" t="str">
        <f t="shared" si="16"/>
        <v>4</v>
      </c>
      <c r="P15" s="19"/>
      <c r="Q15" s="6"/>
      <c r="R15" s="20" t="s">
        <v>48</v>
      </c>
    </row>
    <row r="16">
      <c r="A16" s="15" t="s">
        <v>49</v>
      </c>
      <c r="B16" s="16" t="s">
        <v>50</v>
      </c>
      <c r="C16" s="16" t="s">
        <v>51</v>
      </c>
      <c r="D16" s="17"/>
      <c r="E16" s="17"/>
      <c r="F16" s="17"/>
      <c r="G16" s="17"/>
      <c r="H16" s="17"/>
      <c r="I16" s="17" t="str">
        <f t="shared" si="15"/>
        <v>0</v>
      </c>
      <c r="J16" s="44">
        <v>14.0</v>
      </c>
      <c r="K16" s="44"/>
      <c r="L16" s="18"/>
      <c r="M16" s="18"/>
      <c r="N16" s="17" t="str">
        <f t="shared" ref="N16:O16" si="17">IF(J16=L16,"",J16-L16)</f>
        <v>14</v>
      </c>
      <c r="O16" s="17" t="str">
        <f t="shared" si="17"/>
        <v/>
      </c>
      <c r="P16" s="19"/>
      <c r="Q16" s="6"/>
      <c r="R16" s="6"/>
    </row>
    <row r="17">
      <c r="A17" s="21" t="s">
        <v>52</v>
      </c>
      <c r="B17" s="22" t="s">
        <v>53</v>
      </c>
      <c r="C17" s="22" t="s">
        <v>54</v>
      </c>
      <c r="D17" s="23"/>
      <c r="E17" s="23"/>
      <c r="F17" s="23"/>
      <c r="G17" s="23"/>
      <c r="H17" s="23"/>
      <c r="I17" s="23" t="str">
        <f t="shared" si="15"/>
        <v>0</v>
      </c>
      <c r="J17" s="45"/>
      <c r="K17" s="45">
        <v>24.0</v>
      </c>
      <c r="L17" s="24"/>
      <c r="M17" s="24"/>
      <c r="N17" s="23" t="str">
        <f t="shared" ref="N17:O17" si="18">IF(J17=L17,"",J17-L17)</f>
        <v/>
      </c>
      <c r="O17" s="23" t="str">
        <f t="shared" si="18"/>
        <v>24</v>
      </c>
      <c r="P17" s="25"/>
      <c r="Q17" s="6"/>
      <c r="R17" s="6"/>
    </row>
    <row r="18">
      <c r="A18" s="39"/>
      <c r="B18" s="26"/>
      <c r="C18" s="26"/>
      <c r="D18" s="27"/>
      <c r="E18" s="27"/>
      <c r="F18" s="27"/>
      <c r="G18" s="27"/>
      <c r="H18" s="27"/>
      <c r="I18" s="27"/>
      <c r="J18" s="28" t="str">
        <f t="shared" ref="J18:M18" si="19">SUBTOTAL(9,J14:J17)</f>
        <v>14</v>
      </c>
      <c r="K18" s="29" t="str">
        <f t="shared" si="19"/>
        <v>56</v>
      </c>
      <c r="L18" s="30" t="str">
        <f t="shared" si="19"/>
        <v>0</v>
      </c>
      <c r="M18" s="31" t="str">
        <f t="shared" si="19"/>
        <v>0</v>
      </c>
      <c r="N18" s="40"/>
      <c r="O18" s="27"/>
      <c r="P18" s="27"/>
      <c r="Q18" s="6"/>
      <c r="R18" s="6"/>
    </row>
    <row r="19">
      <c r="A19" s="32"/>
      <c r="B19" s="33"/>
      <c r="C19" s="33"/>
      <c r="D19" s="34"/>
      <c r="E19" s="34"/>
      <c r="F19" s="34"/>
      <c r="G19" s="34"/>
      <c r="H19" s="34"/>
      <c r="I19" s="34"/>
      <c r="J19" s="41"/>
      <c r="K19" s="41"/>
      <c r="L19" s="42"/>
      <c r="M19" s="42"/>
      <c r="N19" s="34"/>
      <c r="O19" s="34"/>
      <c r="P19" s="34"/>
      <c r="Q19" s="6"/>
      <c r="R19" s="6"/>
    </row>
    <row r="20">
      <c r="A20" s="9" t="s">
        <v>55</v>
      </c>
      <c r="B20" s="10" t="s">
        <v>56</v>
      </c>
      <c r="C20" s="10" t="s">
        <v>57</v>
      </c>
      <c r="D20" s="11"/>
      <c r="E20" s="11"/>
      <c r="F20" s="11"/>
      <c r="G20" s="11"/>
      <c r="H20" s="11"/>
      <c r="I20" s="11" t="str">
        <f t="shared" ref="I20:I25" si="21">F20+G20+H20</f>
        <v>0</v>
      </c>
      <c r="J20" s="43"/>
      <c r="K20" s="43">
        <v>9.0</v>
      </c>
      <c r="L20" s="13"/>
      <c r="M20" s="13"/>
      <c r="N20" s="11" t="str">
        <f t="shared" ref="N20:O20" si="20">IF(J20=L20,"",J20-L20)</f>
        <v/>
      </c>
      <c r="O20" s="11" t="str">
        <f t="shared" si="20"/>
        <v>9</v>
      </c>
      <c r="P20" s="14"/>
      <c r="Q20" s="6"/>
      <c r="R20" s="6"/>
    </row>
    <row r="21" ht="15.75" customHeight="1">
      <c r="A21" s="15" t="s">
        <v>58</v>
      </c>
      <c r="B21" s="16" t="s">
        <v>59</v>
      </c>
      <c r="C21" s="16" t="s">
        <v>60</v>
      </c>
      <c r="D21" s="17"/>
      <c r="E21" s="17"/>
      <c r="F21" s="17"/>
      <c r="G21" s="17"/>
      <c r="H21" s="17"/>
      <c r="I21" s="17" t="str">
        <f t="shared" si="21"/>
        <v>0</v>
      </c>
      <c r="J21" s="44">
        <v>64.0</v>
      </c>
      <c r="K21" s="44"/>
      <c r="L21" s="18"/>
      <c r="M21" s="18"/>
      <c r="N21" s="17" t="str">
        <f t="shared" ref="N21:O21" si="22">IF(J21=L21,"",J21-L21)</f>
        <v>64</v>
      </c>
      <c r="O21" s="17" t="str">
        <f t="shared" si="22"/>
        <v/>
      </c>
      <c r="P21" s="19"/>
      <c r="Q21" s="6"/>
      <c r="R21" s="6"/>
    </row>
    <row r="22" ht="15.75" customHeight="1">
      <c r="A22" s="15" t="s">
        <v>61</v>
      </c>
      <c r="B22" s="16" t="s">
        <v>62</v>
      </c>
      <c r="C22" s="16" t="s">
        <v>63</v>
      </c>
      <c r="D22" s="17"/>
      <c r="E22" s="17"/>
      <c r="F22" s="17"/>
      <c r="G22" s="17"/>
      <c r="H22" s="17"/>
      <c r="I22" s="17" t="str">
        <f t="shared" si="21"/>
        <v>0</v>
      </c>
      <c r="J22" s="44"/>
      <c r="K22" s="44">
        <v>72.0</v>
      </c>
      <c r="L22" s="18"/>
      <c r="M22" s="18"/>
      <c r="N22" s="17" t="str">
        <f t="shared" ref="N22:O22" si="23">IF(J22=L22,"",J22-L22)</f>
        <v/>
      </c>
      <c r="O22" s="17" t="str">
        <f t="shared" si="23"/>
        <v>72</v>
      </c>
      <c r="P22" s="19"/>
      <c r="Q22" s="6"/>
      <c r="R22" s="20" t="s">
        <v>64</v>
      </c>
    </row>
    <row r="23" ht="15.75" customHeight="1">
      <c r="A23" s="15" t="s">
        <v>65</v>
      </c>
      <c r="B23" s="16" t="s">
        <v>66</v>
      </c>
      <c r="C23" s="16" t="s">
        <v>67</v>
      </c>
      <c r="D23" s="17"/>
      <c r="E23" s="17"/>
      <c r="F23" s="17"/>
      <c r="G23" s="17"/>
      <c r="H23" s="17"/>
      <c r="I23" s="17" t="str">
        <f t="shared" si="21"/>
        <v>0</v>
      </c>
      <c r="J23" s="44">
        <v>5.0</v>
      </c>
      <c r="K23" s="44"/>
      <c r="L23" s="18"/>
      <c r="M23" s="18"/>
      <c r="N23" s="17" t="str">
        <f t="shared" ref="N23:O23" si="24">IF(J23=L23,"",J23-L23)</f>
        <v>5</v>
      </c>
      <c r="O23" s="17" t="str">
        <f t="shared" si="24"/>
        <v/>
      </c>
      <c r="P23" s="19"/>
      <c r="Q23" s="6"/>
      <c r="R23" s="6"/>
    </row>
    <row r="24" ht="15.75" customHeight="1">
      <c r="A24" s="15" t="s">
        <v>68</v>
      </c>
      <c r="B24" s="16" t="s">
        <v>69</v>
      </c>
      <c r="C24" s="16" t="s">
        <v>70</v>
      </c>
      <c r="D24" s="17"/>
      <c r="E24" s="17"/>
      <c r="F24" s="17"/>
      <c r="G24" s="17"/>
      <c r="H24" s="17"/>
      <c r="I24" s="17" t="str">
        <f t="shared" si="21"/>
        <v>0</v>
      </c>
      <c r="J24" s="44">
        <v>1.0</v>
      </c>
      <c r="K24" s="44"/>
      <c r="L24" s="18"/>
      <c r="M24" s="18"/>
      <c r="N24" s="17" t="str">
        <f t="shared" ref="N24:O24" si="25">IF(J24=L24,"",J24-L24)</f>
        <v>1</v>
      </c>
      <c r="O24" s="17" t="str">
        <f t="shared" si="25"/>
        <v/>
      </c>
      <c r="P24" s="19"/>
      <c r="Q24" s="6"/>
      <c r="R24" s="6"/>
    </row>
    <row r="25" ht="15.75" customHeight="1">
      <c r="A25" s="21" t="s">
        <v>71</v>
      </c>
      <c r="B25" s="22" t="s">
        <v>72</v>
      </c>
      <c r="C25" s="22" t="s">
        <v>73</v>
      </c>
      <c r="D25" s="23"/>
      <c r="E25" s="23"/>
      <c r="F25" s="23"/>
      <c r="G25" s="23"/>
      <c r="H25" s="23"/>
      <c r="I25" s="23" t="str">
        <f t="shared" si="21"/>
        <v>0</v>
      </c>
      <c r="J25" s="45">
        <v>10.0</v>
      </c>
      <c r="K25" s="45"/>
      <c r="L25" s="24"/>
      <c r="M25" s="24"/>
      <c r="N25" s="23" t="str">
        <f t="shared" ref="N25:O25" si="26">IF(J25=L25,"",J25-L25)</f>
        <v>10</v>
      </c>
      <c r="O25" s="23" t="str">
        <f t="shared" si="26"/>
        <v/>
      </c>
      <c r="P25" s="25"/>
      <c r="Q25" s="6"/>
      <c r="R25" s="6"/>
    </row>
    <row r="26" ht="15.75" customHeight="1">
      <c r="A26" s="39"/>
      <c r="B26" s="26"/>
      <c r="C26" s="26"/>
      <c r="D26" s="27"/>
      <c r="E26" s="27"/>
      <c r="F26" s="27"/>
      <c r="G26" s="27"/>
      <c r="H26" s="27"/>
      <c r="I26" s="27"/>
      <c r="J26" s="28" t="str">
        <f t="shared" ref="J26:M26" si="27">SUBTOTAL(9,J20:J25)</f>
        <v>80</v>
      </c>
      <c r="K26" s="29" t="str">
        <f t="shared" si="27"/>
        <v>81</v>
      </c>
      <c r="L26" s="30" t="str">
        <f t="shared" si="27"/>
        <v>0</v>
      </c>
      <c r="M26" s="31" t="str">
        <f t="shared" si="27"/>
        <v>0</v>
      </c>
      <c r="N26" s="40"/>
      <c r="O26" s="27"/>
      <c r="P26" s="27"/>
      <c r="Q26" s="6"/>
      <c r="R26" s="6"/>
    </row>
    <row r="27" ht="15.75" customHeight="1">
      <c r="A27" s="32"/>
      <c r="B27" s="33"/>
      <c r="C27" s="33"/>
      <c r="D27" s="34"/>
      <c r="E27" s="34"/>
      <c r="F27" s="34"/>
      <c r="G27" s="34"/>
      <c r="H27" s="34"/>
      <c r="I27" s="34"/>
      <c r="J27" s="41"/>
      <c r="K27" s="41"/>
      <c r="L27" s="42"/>
      <c r="M27" s="42"/>
      <c r="N27" s="34"/>
      <c r="O27" s="34"/>
      <c r="P27" s="34"/>
      <c r="Q27" s="6"/>
      <c r="R27" s="6"/>
    </row>
    <row r="28" ht="15.75" customHeight="1">
      <c r="A28" s="9" t="s">
        <v>74</v>
      </c>
      <c r="B28" s="10" t="s">
        <v>75</v>
      </c>
      <c r="C28" s="10" t="s">
        <v>76</v>
      </c>
      <c r="D28" s="11"/>
      <c r="E28" s="11"/>
      <c r="F28" s="11"/>
      <c r="G28" s="11"/>
      <c r="H28" s="11"/>
      <c r="I28" s="11" t="str">
        <f t="shared" ref="I28:I29" si="29">F28+G28+H28</f>
        <v>0</v>
      </c>
      <c r="J28" s="43" t="str">
        <f>IF(I28&gt;D28,I28-D28,"")</f>
        <v/>
      </c>
      <c r="K28" s="43">
        <v>4.0</v>
      </c>
      <c r="L28" s="13"/>
      <c r="M28" s="13"/>
      <c r="N28" s="11" t="str">
        <f t="shared" ref="N28:O28" si="28">IF(J28=L28,"",J28-L28)</f>
        <v/>
      </c>
      <c r="O28" s="11" t="str">
        <f t="shared" si="28"/>
        <v>4</v>
      </c>
      <c r="P28" s="14"/>
      <c r="Q28" s="6"/>
      <c r="R28" s="6"/>
    </row>
    <row r="29" ht="15.75" customHeight="1">
      <c r="A29" s="21" t="s">
        <v>77</v>
      </c>
      <c r="B29" s="22" t="s">
        <v>78</v>
      </c>
      <c r="C29" s="22" t="s">
        <v>79</v>
      </c>
      <c r="D29" s="23"/>
      <c r="E29" s="23"/>
      <c r="F29" s="23"/>
      <c r="G29" s="23"/>
      <c r="H29" s="23"/>
      <c r="I29" s="23" t="str">
        <f t="shared" si="29"/>
        <v>0</v>
      </c>
      <c r="J29" s="45">
        <v>29.0</v>
      </c>
      <c r="K29" s="45" t="str">
        <f>IF(I29&lt;D29,D29-I29,"")</f>
        <v/>
      </c>
      <c r="L29" s="24"/>
      <c r="M29" s="24"/>
      <c r="N29" s="23" t="str">
        <f t="shared" ref="N29:O29" si="30">IF(J29=L29,"",J29-L29)</f>
        <v>29</v>
      </c>
      <c r="O29" s="23" t="str">
        <f t="shared" si="30"/>
        <v/>
      </c>
      <c r="P29" s="25"/>
      <c r="Q29" s="6"/>
      <c r="R29" s="6"/>
    </row>
    <row r="30" ht="15.75" customHeight="1">
      <c r="A30" s="39"/>
      <c r="B30" s="26"/>
      <c r="C30" s="26"/>
      <c r="D30" s="27"/>
      <c r="E30" s="27"/>
      <c r="F30" s="27"/>
      <c r="G30" s="27"/>
      <c r="H30" s="27"/>
      <c r="I30" s="27"/>
      <c r="J30" s="28" t="str">
        <f t="shared" ref="J30:M30" si="31">SUBTOTAL(9,J28:J29)</f>
        <v>29</v>
      </c>
      <c r="K30" s="29" t="str">
        <f t="shared" si="31"/>
        <v>4</v>
      </c>
      <c r="L30" s="30" t="str">
        <f t="shared" si="31"/>
        <v>0</v>
      </c>
      <c r="M30" s="31" t="str">
        <f t="shared" si="31"/>
        <v>0</v>
      </c>
      <c r="N30" s="40"/>
      <c r="O30" s="27"/>
      <c r="P30" s="27"/>
      <c r="Q30" s="6"/>
      <c r="R30" s="6"/>
    </row>
    <row r="31" ht="15.75" customHeight="1">
      <c r="A31" s="32"/>
      <c r="B31" s="33"/>
      <c r="C31" s="33"/>
      <c r="D31" s="34"/>
      <c r="E31" s="34"/>
      <c r="F31" s="34"/>
      <c r="G31" s="34"/>
      <c r="H31" s="34"/>
      <c r="I31" s="34"/>
      <c r="J31" s="35"/>
      <c r="K31" s="35"/>
      <c r="L31" s="46"/>
      <c r="M31" s="46"/>
      <c r="N31" s="34"/>
      <c r="O31" s="34"/>
      <c r="P31" s="34"/>
      <c r="Q31" s="6"/>
      <c r="R31" s="6"/>
    </row>
    <row r="32" ht="15.75" customHeight="1">
      <c r="A32" s="9" t="s">
        <v>80</v>
      </c>
      <c r="B32" s="10" t="s">
        <v>81</v>
      </c>
      <c r="C32" s="10" t="s">
        <v>82</v>
      </c>
      <c r="D32" s="11"/>
      <c r="E32" s="11"/>
      <c r="F32" s="11"/>
      <c r="G32" s="11"/>
      <c r="H32" s="11"/>
      <c r="I32" s="11" t="str">
        <f t="shared" ref="I32:I38" si="33">F32+G32+H32</f>
        <v>0</v>
      </c>
      <c r="J32" s="43"/>
      <c r="K32" s="43">
        <v>1.0</v>
      </c>
      <c r="L32" s="13"/>
      <c r="M32" s="13"/>
      <c r="N32" s="11" t="str">
        <f t="shared" ref="N32:O32" si="32">IF(J32=L32,"",J32-L32)</f>
        <v/>
      </c>
      <c r="O32" s="11" t="str">
        <f t="shared" si="32"/>
        <v>1</v>
      </c>
      <c r="P32" s="14"/>
      <c r="Q32" s="6"/>
      <c r="R32" s="6"/>
    </row>
    <row r="33" ht="15.75" customHeight="1">
      <c r="A33" s="15" t="s">
        <v>83</v>
      </c>
      <c r="B33" s="16" t="s">
        <v>84</v>
      </c>
      <c r="C33" s="16" t="s">
        <v>85</v>
      </c>
      <c r="D33" s="17"/>
      <c r="E33" s="17"/>
      <c r="F33" s="17"/>
      <c r="G33" s="17"/>
      <c r="H33" s="17"/>
      <c r="I33" s="17" t="str">
        <f t="shared" si="33"/>
        <v>0</v>
      </c>
      <c r="J33" s="44"/>
      <c r="K33" s="44">
        <v>1.0</v>
      </c>
      <c r="L33" s="18"/>
      <c r="M33" s="18"/>
      <c r="N33" s="17" t="str">
        <f t="shared" ref="N33:O33" si="34">IF(J33=L33,"",J33-L33)</f>
        <v/>
      </c>
      <c r="O33" s="17" t="str">
        <f t="shared" si="34"/>
        <v>1</v>
      </c>
      <c r="P33" s="19"/>
      <c r="Q33" s="6"/>
      <c r="R33" s="20" t="s">
        <v>86</v>
      </c>
    </row>
    <row r="34" ht="15.75" customHeight="1">
      <c r="A34" s="15" t="s">
        <v>87</v>
      </c>
      <c r="B34" s="16" t="s">
        <v>88</v>
      </c>
      <c r="C34" s="16" t="s">
        <v>89</v>
      </c>
      <c r="D34" s="17"/>
      <c r="E34" s="17"/>
      <c r="F34" s="17"/>
      <c r="G34" s="17"/>
      <c r="H34" s="17"/>
      <c r="I34" s="17" t="str">
        <f t="shared" si="33"/>
        <v>0</v>
      </c>
      <c r="J34" s="44"/>
      <c r="K34" s="44">
        <v>1.0</v>
      </c>
      <c r="L34" s="18"/>
      <c r="M34" s="18"/>
      <c r="N34" s="17" t="str">
        <f t="shared" ref="N34:O34" si="35">IF(J34=L34,"",J34-L34)</f>
        <v/>
      </c>
      <c r="O34" s="17" t="str">
        <f t="shared" si="35"/>
        <v>1</v>
      </c>
      <c r="P34" s="19"/>
      <c r="Q34" s="6"/>
      <c r="R34" s="6"/>
    </row>
    <row r="35" ht="15.75" customHeight="1">
      <c r="A35" s="15" t="s">
        <v>90</v>
      </c>
      <c r="B35" s="16" t="s">
        <v>91</v>
      </c>
      <c r="C35" s="16" t="s">
        <v>92</v>
      </c>
      <c r="D35" s="17"/>
      <c r="E35" s="17"/>
      <c r="F35" s="17"/>
      <c r="G35" s="17"/>
      <c r="H35" s="17"/>
      <c r="I35" s="17" t="str">
        <f t="shared" si="33"/>
        <v>0</v>
      </c>
      <c r="J35" s="44"/>
      <c r="K35" s="44">
        <v>12.0</v>
      </c>
      <c r="L35" s="18"/>
      <c r="M35" s="18"/>
      <c r="N35" s="17" t="str">
        <f t="shared" ref="N35:O35" si="36">IF(J35=L35,"",J35-L35)</f>
        <v/>
      </c>
      <c r="O35" s="17" t="str">
        <f t="shared" si="36"/>
        <v>12</v>
      </c>
      <c r="P35" s="19"/>
      <c r="Q35" s="6"/>
      <c r="R35" s="6"/>
    </row>
    <row r="36" ht="15.75" customHeight="1">
      <c r="A36" s="15" t="s">
        <v>93</v>
      </c>
      <c r="B36" s="16" t="s">
        <v>94</v>
      </c>
      <c r="C36" s="16" t="s">
        <v>95</v>
      </c>
      <c r="D36" s="17"/>
      <c r="E36" s="17"/>
      <c r="F36" s="17"/>
      <c r="G36" s="17"/>
      <c r="H36" s="17"/>
      <c r="I36" s="17" t="str">
        <f t="shared" si="33"/>
        <v>0</v>
      </c>
      <c r="J36" s="44">
        <v>3.0</v>
      </c>
      <c r="K36" s="44"/>
      <c r="L36" s="18"/>
      <c r="M36" s="18"/>
      <c r="N36" s="17" t="str">
        <f t="shared" ref="N36:O36" si="37">IF(J36=L36,"",J36-L36)</f>
        <v>3</v>
      </c>
      <c r="O36" s="17" t="str">
        <f t="shared" si="37"/>
        <v/>
      </c>
      <c r="P36" s="19"/>
      <c r="Q36" s="6"/>
      <c r="R36" s="6"/>
    </row>
    <row r="37" ht="15.75" customHeight="1">
      <c r="A37" s="15" t="s">
        <v>96</v>
      </c>
      <c r="B37" s="16" t="s">
        <v>97</v>
      </c>
      <c r="C37" s="16" t="s">
        <v>98</v>
      </c>
      <c r="D37" s="17"/>
      <c r="E37" s="17"/>
      <c r="F37" s="17"/>
      <c r="G37" s="17"/>
      <c r="H37" s="17"/>
      <c r="I37" s="17" t="str">
        <f t="shared" si="33"/>
        <v>0</v>
      </c>
      <c r="J37" s="44">
        <v>2.0</v>
      </c>
      <c r="K37" s="44"/>
      <c r="L37" s="18"/>
      <c r="M37" s="18"/>
      <c r="N37" s="17" t="str">
        <f t="shared" ref="N37:O37" si="38">IF(J37=L37,"",J37-L37)</f>
        <v>2</v>
      </c>
      <c r="O37" s="17" t="str">
        <f t="shared" si="38"/>
        <v/>
      </c>
      <c r="P37" s="19"/>
      <c r="Q37" s="6"/>
      <c r="R37" s="6"/>
    </row>
    <row r="38" ht="15.75" customHeight="1">
      <c r="A38" s="21" t="s">
        <v>99</v>
      </c>
      <c r="B38" s="22" t="s">
        <v>100</v>
      </c>
      <c r="C38" s="22" t="s">
        <v>101</v>
      </c>
      <c r="D38" s="23"/>
      <c r="E38" s="23"/>
      <c r="F38" s="23"/>
      <c r="G38" s="23"/>
      <c r="H38" s="23"/>
      <c r="I38" s="23" t="str">
        <f t="shared" si="33"/>
        <v>0</v>
      </c>
      <c r="J38" s="45">
        <v>1.0</v>
      </c>
      <c r="K38" s="45"/>
      <c r="L38" s="24"/>
      <c r="M38" s="24"/>
      <c r="N38" s="23" t="str">
        <f t="shared" ref="N38:O38" si="39">IF(J38=L38,"",J38-L38)</f>
        <v>1</v>
      </c>
      <c r="O38" s="23" t="str">
        <f t="shared" si="39"/>
        <v/>
      </c>
      <c r="P38" s="25"/>
      <c r="Q38" s="6"/>
      <c r="R38" s="6"/>
    </row>
    <row r="39" ht="15.75" customHeight="1">
      <c r="A39" s="26"/>
      <c r="B39" s="26"/>
      <c r="C39" s="26"/>
      <c r="D39" s="27"/>
      <c r="E39" s="27"/>
      <c r="F39" s="27"/>
      <c r="G39" s="27"/>
      <c r="H39" s="27"/>
      <c r="I39" s="27"/>
      <c r="J39" s="28" t="str">
        <f t="shared" ref="J39:M39" si="40">SUBTOTAL(9,J32:J38)</f>
        <v>6</v>
      </c>
      <c r="K39" s="29" t="str">
        <f t="shared" si="40"/>
        <v>15</v>
      </c>
      <c r="L39" s="30" t="str">
        <f t="shared" si="40"/>
        <v>0</v>
      </c>
      <c r="M39" s="31" t="str">
        <f t="shared" si="40"/>
        <v>0</v>
      </c>
      <c r="N39" s="27"/>
      <c r="O39" s="27"/>
      <c r="P39" s="27"/>
      <c r="Q39" s="6"/>
      <c r="R39" s="6"/>
    </row>
    <row r="40" ht="15.75" customHeight="1">
      <c r="A40" s="47"/>
      <c r="B40" s="47"/>
      <c r="C40" s="47"/>
      <c r="D40" s="48"/>
      <c r="E40" s="48"/>
      <c r="F40" s="48"/>
      <c r="G40" s="48"/>
      <c r="H40" s="48"/>
      <c r="I40" s="48"/>
      <c r="J40" s="49"/>
      <c r="K40" s="49"/>
      <c r="L40" s="50"/>
      <c r="M40" s="50"/>
      <c r="N40" s="48"/>
      <c r="O40" s="48"/>
      <c r="P40" s="48"/>
      <c r="Q40" s="6"/>
      <c r="R40" s="6"/>
    </row>
    <row r="41" ht="15.75" customHeight="1">
      <c r="A41" s="51"/>
      <c r="B41" s="51"/>
      <c r="C41" s="51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ht="15.75" customHeight="1">
      <c r="A42" s="51"/>
      <c r="B42" s="51"/>
      <c r="C42" s="51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ht="15.75" customHeight="1">
      <c r="A43" s="51"/>
      <c r="B43" s="51"/>
      <c r="C43" s="51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</row>
    <row r="44" ht="15.75" customHeight="1">
      <c r="A44" s="51"/>
      <c r="B44" s="51"/>
      <c r="C44" s="51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</row>
    <row r="45" ht="15.75" customHeight="1">
      <c r="A45" s="51"/>
      <c r="B45" s="51"/>
      <c r="C45" s="51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</row>
    <row r="46" ht="15.75" customHeight="1">
      <c r="A46" s="51"/>
      <c r="B46" s="51"/>
      <c r="C46" s="51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ht="15.75" customHeight="1">
      <c r="A47" s="51"/>
      <c r="B47" s="51"/>
      <c r="C47" s="51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</row>
    <row r="48" ht="15.75" customHeight="1">
      <c r="A48" s="51"/>
      <c r="B48" s="51"/>
      <c r="C48" s="51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</row>
    <row r="49" ht="15.75" customHeight="1">
      <c r="A49" s="51"/>
      <c r="B49" s="51"/>
      <c r="C49" s="51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</row>
    <row r="50" ht="15.75" customHeight="1">
      <c r="A50" s="51"/>
      <c r="B50" s="51"/>
      <c r="C50" s="51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</row>
    <row r="51" ht="15.75" customHeight="1">
      <c r="A51" s="51"/>
      <c r="B51" s="51"/>
      <c r="C51" s="51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</row>
    <row r="52" ht="15.75" customHeight="1">
      <c r="A52" s="51"/>
      <c r="B52" s="51"/>
      <c r="C52" s="51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</row>
    <row r="53" ht="15.75" customHeight="1">
      <c r="A53" s="51"/>
      <c r="B53" s="51"/>
      <c r="C53" s="51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</row>
    <row r="54" ht="15.75" customHeight="1">
      <c r="A54" s="51"/>
      <c r="B54" s="51"/>
      <c r="C54" s="51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</row>
    <row r="55" ht="15.75" customHeight="1">
      <c r="A55" s="51"/>
      <c r="B55" s="51"/>
      <c r="C55" s="51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</row>
    <row r="56" ht="15.75" customHeight="1">
      <c r="A56" s="51"/>
      <c r="B56" s="51"/>
      <c r="C56" s="51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</row>
    <row r="57" ht="15.75" customHeight="1">
      <c r="A57" s="51"/>
      <c r="B57" s="51"/>
      <c r="C57" s="51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</row>
    <row r="58" ht="15.75" customHeight="1">
      <c r="A58" s="51"/>
      <c r="B58" s="51"/>
      <c r="C58" s="51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</row>
    <row r="59" ht="15.75" customHeight="1">
      <c r="A59" s="51"/>
      <c r="B59" s="51"/>
      <c r="C59" s="51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</row>
    <row r="60" ht="15.75" customHeight="1">
      <c r="A60" s="51"/>
      <c r="B60" s="51"/>
      <c r="C60" s="51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</row>
    <row r="61" ht="15.75" customHeight="1">
      <c r="A61" s="51"/>
      <c r="B61" s="51"/>
      <c r="C61" s="51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</row>
    <row r="62" ht="15.75" customHeight="1">
      <c r="A62" s="51"/>
      <c r="B62" s="51"/>
      <c r="C62" s="51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</row>
    <row r="63" ht="15.75" customHeight="1">
      <c r="A63" s="51"/>
      <c r="B63" s="51"/>
      <c r="C63" s="51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</row>
    <row r="64" ht="15.75" customHeight="1">
      <c r="A64" s="51"/>
      <c r="B64" s="51"/>
      <c r="C64" s="51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</row>
    <row r="65" ht="15.75" customHeight="1">
      <c r="A65" s="51"/>
      <c r="B65" s="51"/>
      <c r="C65" s="51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</row>
    <row r="66" ht="15.75" customHeight="1">
      <c r="A66" s="51"/>
      <c r="B66" s="51"/>
      <c r="C66" s="51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</row>
    <row r="67" ht="15.75" customHeight="1">
      <c r="A67" s="51"/>
      <c r="B67" s="51"/>
      <c r="C67" s="51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</row>
    <row r="68" ht="15.75" customHeight="1">
      <c r="A68" s="51"/>
      <c r="B68" s="51"/>
      <c r="C68" s="51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</row>
    <row r="69" ht="15.75" customHeight="1">
      <c r="A69" s="51"/>
      <c r="B69" s="51"/>
      <c r="C69" s="51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</row>
    <row r="70" ht="15.75" customHeight="1">
      <c r="A70" s="51"/>
      <c r="B70" s="51"/>
      <c r="C70" s="51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</row>
    <row r="71" ht="15.75" customHeight="1">
      <c r="A71" s="51"/>
      <c r="B71" s="51"/>
      <c r="C71" s="51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</row>
    <row r="72" ht="15.75" customHeight="1">
      <c r="A72" s="51"/>
      <c r="B72" s="51"/>
      <c r="C72" s="51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</row>
    <row r="73" ht="15.75" customHeight="1">
      <c r="A73" s="51"/>
      <c r="B73" s="51"/>
      <c r="C73" s="51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</row>
    <row r="74" ht="15.75" customHeight="1">
      <c r="A74" s="51"/>
      <c r="B74" s="51"/>
      <c r="C74" s="51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</row>
    <row r="75" ht="15.75" customHeight="1">
      <c r="A75" s="51"/>
      <c r="B75" s="51"/>
      <c r="C75" s="51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</row>
    <row r="76" ht="15.75" customHeight="1">
      <c r="A76" s="51"/>
      <c r="B76" s="51"/>
      <c r="C76" s="51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</row>
    <row r="77" ht="15.75" customHeight="1">
      <c r="A77" s="51"/>
      <c r="B77" s="51"/>
      <c r="C77" s="51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ht="15.75" customHeight="1">
      <c r="A78" s="51"/>
      <c r="B78" s="51"/>
      <c r="C78" s="51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</row>
    <row r="79" ht="15.75" customHeight="1">
      <c r="A79" s="51"/>
      <c r="B79" s="51"/>
      <c r="C79" s="51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</row>
    <row r="80" ht="15.75" customHeight="1">
      <c r="A80" s="51"/>
      <c r="B80" s="51"/>
      <c r="C80" s="51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</row>
    <row r="81" ht="15.75" customHeight="1">
      <c r="A81" s="51"/>
      <c r="B81" s="51"/>
      <c r="C81" s="51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</row>
    <row r="82" ht="15.75" customHeight="1">
      <c r="A82" s="51"/>
      <c r="B82" s="51"/>
      <c r="C82" s="51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</row>
    <row r="83" ht="15.75" customHeight="1">
      <c r="A83" s="51"/>
      <c r="B83" s="51"/>
      <c r="C83" s="51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</row>
    <row r="84" ht="15.75" customHeight="1">
      <c r="A84" s="51"/>
      <c r="B84" s="51"/>
      <c r="C84" s="51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</row>
    <row r="85" ht="15.75" customHeight="1">
      <c r="A85" s="51"/>
      <c r="B85" s="51"/>
      <c r="C85" s="51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</row>
    <row r="86" ht="15.75" customHeight="1">
      <c r="A86" s="51"/>
      <c r="B86" s="51"/>
      <c r="C86" s="51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</row>
    <row r="87" ht="15.75" customHeight="1">
      <c r="A87" s="51"/>
      <c r="B87" s="51"/>
      <c r="C87" s="51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</row>
    <row r="88" ht="15.75" customHeight="1">
      <c r="A88" s="51"/>
      <c r="B88" s="51"/>
      <c r="C88" s="51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</row>
    <row r="89" ht="15.75" customHeight="1">
      <c r="A89" s="51"/>
      <c r="B89" s="51"/>
      <c r="C89" s="51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</row>
    <row r="90" ht="15.75" customHeight="1">
      <c r="A90" s="51"/>
      <c r="B90" s="51"/>
      <c r="C90" s="51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</row>
    <row r="91" ht="15.75" customHeight="1">
      <c r="A91" s="51"/>
      <c r="B91" s="51"/>
      <c r="C91" s="51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</row>
    <row r="92" ht="15.75" customHeight="1">
      <c r="A92" s="51"/>
      <c r="B92" s="51"/>
      <c r="C92" s="51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</row>
    <row r="93" ht="15.75" customHeight="1">
      <c r="A93" s="51"/>
      <c r="B93" s="51"/>
      <c r="C93" s="51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</row>
    <row r="94" ht="15.75" customHeight="1">
      <c r="A94" s="51"/>
      <c r="B94" s="51"/>
      <c r="C94" s="51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</row>
    <row r="95" ht="15.75" customHeight="1">
      <c r="A95" s="51"/>
      <c r="B95" s="51"/>
      <c r="C95" s="51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</row>
    <row r="96" ht="15.75" customHeight="1">
      <c r="A96" s="51"/>
      <c r="B96" s="51"/>
      <c r="C96" s="51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</row>
    <row r="97" ht="15.75" customHeight="1">
      <c r="A97" s="51"/>
      <c r="B97" s="51"/>
      <c r="C97" s="51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</row>
    <row r="98" ht="15.75" customHeight="1">
      <c r="A98" s="51"/>
      <c r="B98" s="51"/>
      <c r="C98" s="51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</row>
    <row r="99" ht="15.75" customHeight="1">
      <c r="A99" s="51"/>
      <c r="B99" s="51"/>
      <c r="C99" s="51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</row>
    <row r="100" ht="15.75" customHeight="1">
      <c r="A100" s="51"/>
      <c r="B100" s="51"/>
      <c r="C100" s="51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</row>
  </sheetData>
  <mergeCells count="12">
    <mergeCell ref="F1:H1"/>
    <mergeCell ref="J1:K1"/>
    <mergeCell ref="L1:M1"/>
    <mergeCell ref="N1:N2"/>
    <mergeCell ref="P1:P2"/>
    <mergeCell ref="A1:A2"/>
    <mergeCell ref="B1:B2"/>
    <mergeCell ref="C1:C2"/>
    <mergeCell ref="D1:D2"/>
    <mergeCell ref="E1:E2"/>
    <mergeCell ref="I1:I2"/>
    <mergeCell ref="O1:O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showGridLines="0" workbookViewId="0"/>
  </sheetViews>
  <sheetFormatPr customHeight="1" defaultColWidth="14.43" defaultRowHeight="15.0" outlineLevelCol="1"/>
  <cols>
    <col customWidth="1" min="1" max="2" width="6.43"/>
    <col customWidth="1" min="3" max="3" width="39.29"/>
    <col customWidth="1" hidden="1" min="4" max="4" width="8.43" outlineLevel="1"/>
    <col customWidth="1" hidden="1" min="5" max="9" width="10.71" outlineLevel="1"/>
    <col customWidth="1" min="10" max="16" width="11.14"/>
    <col customWidth="1" min="17" max="17" width="2.86"/>
    <col customWidth="1" min="18" max="18" width="11.14"/>
  </cols>
  <sheetData>
    <row r="1" ht="15.0" customHeight="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/>
      <c r="H1" s="5"/>
      <c r="I1" s="2" t="s">
        <v>6</v>
      </c>
      <c r="J1" s="3" t="s">
        <v>7</v>
      </c>
      <c r="K1" s="5"/>
      <c r="L1" s="3" t="s">
        <v>8</v>
      </c>
      <c r="M1" s="5"/>
      <c r="N1" s="1" t="s">
        <v>9</v>
      </c>
      <c r="O1" s="1" t="s">
        <v>10</v>
      </c>
      <c r="P1" s="2" t="s">
        <v>11</v>
      </c>
      <c r="Q1" s="6"/>
      <c r="R1" s="6"/>
    </row>
    <row r="2">
      <c r="A2" s="7"/>
      <c r="B2" s="7"/>
      <c r="C2" s="7"/>
      <c r="D2" s="7"/>
      <c r="E2" s="7"/>
      <c r="F2" s="8" t="s">
        <v>12</v>
      </c>
      <c r="G2" s="8" t="s">
        <v>13</v>
      </c>
      <c r="H2" s="8" t="s">
        <v>14</v>
      </c>
      <c r="I2" s="7"/>
      <c r="J2" s="8" t="s">
        <v>15</v>
      </c>
      <c r="K2" s="8" t="s">
        <v>16</v>
      </c>
      <c r="L2" s="8" t="s">
        <v>17</v>
      </c>
      <c r="M2" s="8" t="s">
        <v>18</v>
      </c>
      <c r="N2" s="7"/>
      <c r="O2" s="7"/>
      <c r="P2" s="7"/>
      <c r="Q2" s="6"/>
      <c r="R2" s="6"/>
    </row>
    <row r="3">
      <c r="A3" s="9" t="s">
        <v>19</v>
      </c>
      <c r="B3" s="10" t="s">
        <v>20</v>
      </c>
      <c r="C3" s="10" t="s">
        <v>21</v>
      </c>
      <c r="D3" s="11"/>
      <c r="E3" s="11"/>
      <c r="F3" s="11"/>
      <c r="G3" s="11"/>
      <c r="H3" s="11"/>
      <c r="I3" s="11" t="str">
        <f t="shared" ref="I3:I5" si="2">F3+G3+H3</f>
        <v>0</v>
      </c>
      <c r="J3" s="12">
        <v>21.0</v>
      </c>
      <c r="K3" s="12"/>
      <c r="L3" s="52">
        <v>3.0</v>
      </c>
      <c r="M3" s="13"/>
      <c r="N3" s="11" t="str">
        <f t="shared" ref="N3:O3" si="1">IF(J3=L3,"",J3-L3)</f>
        <v>18</v>
      </c>
      <c r="O3" s="11" t="str">
        <f t="shared" si="1"/>
        <v/>
      </c>
      <c r="P3" s="14"/>
      <c r="Q3" s="6"/>
      <c r="R3" s="6"/>
    </row>
    <row r="4">
      <c r="A4" s="15" t="s">
        <v>22</v>
      </c>
      <c r="B4" s="16" t="s">
        <v>23</v>
      </c>
      <c r="C4" s="16" t="s">
        <v>24</v>
      </c>
      <c r="D4" s="17"/>
      <c r="E4" s="17"/>
      <c r="F4" s="17"/>
      <c r="G4" s="17"/>
      <c r="H4" s="17"/>
      <c r="I4" s="17" t="str">
        <f t="shared" si="2"/>
        <v>0</v>
      </c>
      <c r="J4" s="12"/>
      <c r="K4" s="12">
        <v>2.0</v>
      </c>
      <c r="L4" s="18"/>
      <c r="M4" s="53">
        <v>2.0</v>
      </c>
      <c r="N4" s="17" t="str">
        <f t="shared" ref="N4:O4" si="3">IF(J4=L4,"",J4-L4)</f>
        <v/>
      </c>
      <c r="O4" s="17" t="str">
        <f t="shared" si="3"/>
        <v/>
      </c>
      <c r="P4" s="19"/>
      <c r="Q4" s="6"/>
      <c r="R4" s="20" t="s">
        <v>25</v>
      </c>
    </row>
    <row r="5">
      <c r="A5" s="21" t="s">
        <v>26</v>
      </c>
      <c r="B5" s="22" t="s">
        <v>27</v>
      </c>
      <c r="C5" s="22" t="s">
        <v>28</v>
      </c>
      <c r="D5" s="23"/>
      <c r="E5" s="23"/>
      <c r="F5" s="23"/>
      <c r="G5" s="23"/>
      <c r="H5" s="23"/>
      <c r="I5" s="23" t="str">
        <f t="shared" si="2"/>
        <v>0</v>
      </c>
      <c r="J5" s="12"/>
      <c r="K5" s="12">
        <v>1.0</v>
      </c>
      <c r="L5" s="24"/>
      <c r="M5" s="54">
        <v>1.0</v>
      </c>
      <c r="N5" s="23" t="str">
        <f t="shared" ref="N5:O5" si="4">IF(J5=L5,"",J5-L5)</f>
        <v/>
      </c>
      <c r="O5" s="23" t="str">
        <f t="shared" si="4"/>
        <v/>
      </c>
      <c r="P5" s="25"/>
      <c r="Q5" s="6"/>
      <c r="R5" s="6"/>
    </row>
    <row r="6">
      <c r="A6" s="26"/>
      <c r="B6" s="26"/>
      <c r="C6" s="26"/>
      <c r="D6" s="27"/>
      <c r="E6" s="27"/>
      <c r="F6" s="27"/>
      <c r="G6" s="27"/>
      <c r="H6" s="27"/>
      <c r="I6" s="27"/>
      <c r="J6" s="28" t="str">
        <f t="shared" ref="J6:M6" si="5">SUBTOTAL(9,J3:J5)</f>
        <v>21</v>
      </c>
      <c r="K6" s="29" t="str">
        <f t="shared" si="5"/>
        <v>3</v>
      </c>
      <c r="L6" s="30" t="str">
        <f t="shared" si="5"/>
        <v>3</v>
      </c>
      <c r="M6" s="31" t="str">
        <f t="shared" si="5"/>
        <v>3</v>
      </c>
      <c r="N6" s="27"/>
      <c r="O6" s="27"/>
      <c r="P6" s="27"/>
      <c r="Q6" s="6"/>
      <c r="R6" s="6"/>
    </row>
    <row r="7">
      <c r="A7" s="32"/>
      <c r="B7" s="33"/>
      <c r="C7" s="33"/>
      <c r="D7" s="34"/>
      <c r="E7" s="34"/>
      <c r="F7" s="34"/>
      <c r="G7" s="34"/>
      <c r="H7" s="34"/>
      <c r="I7" s="34"/>
      <c r="J7" s="35"/>
      <c r="K7" s="36"/>
      <c r="L7" s="37"/>
      <c r="M7" s="37"/>
      <c r="N7" s="38"/>
      <c r="O7" s="34"/>
      <c r="P7" s="34"/>
      <c r="Q7" s="6"/>
      <c r="R7" s="6"/>
    </row>
    <row r="8">
      <c r="A8" s="9" t="s">
        <v>29</v>
      </c>
      <c r="B8" s="10" t="s">
        <v>30</v>
      </c>
      <c r="C8" s="10" t="s">
        <v>31</v>
      </c>
      <c r="D8" s="11"/>
      <c r="E8" s="11"/>
      <c r="F8" s="11"/>
      <c r="G8" s="11"/>
      <c r="H8" s="11"/>
      <c r="I8" s="11" t="str">
        <f t="shared" ref="I8:I11" si="7">F8+G8+H8</f>
        <v>0</v>
      </c>
      <c r="J8" s="12" t="str">
        <f t="shared" ref="J8:J9" si="8">IF(I8&gt;D8,I8-D8,"")</f>
        <v/>
      </c>
      <c r="K8" s="12">
        <v>730.0</v>
      </c>
      <c r="L8" s="13"/>
      <c r="M8" s="52">
        <v>527.0</v>
      </c>
      <c r="N8" s="11" t="str">
        <f t="shared" ref="N8:O8" si="6">IF(J8=L8,"",J8-L8)</f>
        <v/>
      </c>
      <c r="O8" s="11" t="str">
        <f t="shared" si="6"/>
        <v>203</v>
      </c>
      <c r="P8" s="14"/>
      <c r="Q8" s="6"/>
      <c r="R8" s="6"/>
    </row>
    <row r="9">
      <c r="A9" s="15" t="s">
        <v>32</v>
      </c>
      <c r="B9" s="16" t="s">
        <v>33</v>
      </c>
      <c r="C9" s="16" t="s">
        <v>34</v>
      </c>
      <c r="D9" s="17"/>
      <c r="E9" s="17"/>
      <c r="F9" s="17"/>
      <c r="G9" s="17"/>
      <c r="H9" s="17"/>
      <c r="I9" s="17" t="str">
        <f t="shared" si="7"/>
        <v>0</v>
      </c>
      <c r="J9" s="12" t="str">
        <f t="shared" si="8"/>
        <v/>
      </c>
      <c r="K9" s="12">
        <v>11.0</v>
      </c>
      <c r="L9" s="18"/>
      <c r="M9" s="53">
        <v>11.0</v>
      </c>
      <c r="N9" s="17" t="str">
        <f t="shared" ref="N9:O9" si="9">IF(J9=L9,"",J9-L9)</f>
        <v/>
      </c>
      <c r="O9" s="17" t="str">
        <f t="shared" si="9"/>
        <v/>
      </c>
      <c r="P9" s="19"/>
      <c r="Q9" s="6"/>
      <c r="R9" s="6"/>
    </row>
    <row r="10">
      <c r="A10" s="15" t="s">
        <v>35</v>
      </c>
      <c r="B10" s="16" t="s">
        <v>36</v>
      </c>
      <c r="C10" s="16" t="s">
        <v>37</v>
      </c>
      <c r="D10" s="17"/>
      <c r="E10" s="17"/>
      <c r="F10" s="17"/>
      <c r="G10" s="17"/>
      <c r="H10" s="17"/>
      <c r="I10" s="17" t="str">
        <f t="shared" si="7"/>
        <v>0</v>
      </c>
      <c r="J10" s="12">
        <v>484.0</v>
      </c>
      <c r="K10" s="12" t="str">
        <f t="shared" ref="K10:K11" si="11">IF(I10&lt;D10,D10-I10,"")</f>
        <v/>
      </c>
      <c r="L10" s="53">
        <v>484.0</v>
      </c>
      <c r="M10" s="18"/>
      <c r="N10" s="17" t="str">
        <f t="shared" ref="N10:O10" si="10">IF(J10=L10,"",J10-L10)</f>
        <v/>
      </c>
      <c r="O10" s="17" t="str">
        <f t="shared" si="10"/>
        <v/>
      </c>
      <c r="P10" s="19"/>
      <c r="Q10" s="6"/>
      <c r="R10" s="20" t="s">
        <v>38</v>
      </c>
    </row>
    <row r="11">
      <c r="A11" s="21" t="s">
        <v>39</v>
      </c>
      <c r="B11" s="22" t="s">
        <v>40</v>
      </c>
      <c r="C11" s="22" t="s">
        <v>41</v>
      </c>
      <c r="D11" s="23"/>
      <c r="E11" s="23"/>
      <c r="F11" s="23"/>
      <c r="G11" s="23"/>
      <c r="H11" s="23"/>
      <c r="I11" s="23" t="str">
        <f t="shared" si="7"/>
        <v>0</v>
      </c>
      <c r="J11" s="12">
        <v>54.0</v>
      </c>
      <c r="K11" s="12" t="str">
        <f t="shared" si="11"/>
        <v/>
      </c>
      <c r="L11" s="54">
        <v>54.0</v>
      </c>
      <c r="M11" s="24"/>
      <c r="N11" s="23" t="str">
        <f t="shared" ref="N11:O11" si="12">IF(J11=L11,"",J11-L11)</f>
        <v/>
      </c>
      <c r="O11" s="23" t="str">
        <f t="shared" si="12"/>
        <v/>
      </c>
      <c r="P11" s="25"/>
      <c r="Q11" s="6"/>
      <c r="R11" s="6"/>
    </row>
    <row r="12">
      <c r="A12" s="39"/>
      <c r="B12" s="26"/>
      <c r="C12" s="26"/>
      <c r="D12" s="27"/>
      <c r="E12" s="27"/>
      <c r="F12" s="27"/>
      <c r="G12" s="27"/>
      <c r="H12" s="27"/>
      <c r="I12" s="27"/>
      <c r="J12" s="28" t="str">
        <f t="shared" ref="J12:M12" si="13">SUBTOTAL(9,J8:J11)</f>
        <v>538</v>
      </c>
      <c r="K12" s="29" t="str">
        <f t="shared" si="13"/>
        <v>741</v>
      </c>
      <c r="L12" s="30" t="str">
        <f t="shared" si="13"/>
        <v>538</v>
      </c>
      <c r="M12" s="31" t="str">
        <f t="shared" si="13"/>
        <v>538</v>
      </c>
      <c r="N12" s="40"/>
      <c r="O12" s="27"/>
      <c r="P12" s="27"/>
      <c r="Q12" s="6"/>
      <c r="R12" s="6"/>
    </row>
    <row r="13">
      <c r="A13" s="32"/>
      <c r="B13" s="33"/>
      <c r="C13" s="33"/>
      <c r="D13" s="34"/>
      <c r="E13" s="34"/>
      <c r="F13" s="34"/>
      <c r="G13" s="34"/>
      <c r="H13" s="34"/>
      <c r="I13" s="34"/>
      <c r="J13" s="41"/>
      <c r="K13" s="41"/>
      <c r="L13" s="42"/>
      <c r="M13" s="42"/>
      <c r="N13" s="34"/>
      <c r="O13" s="34"/>
      <c r="P13" s="34"/>
      <c r="Q13" s="6"/>
      <c r="R13" s="6"/>
    </row>
    <row r="14">
      <c r="A14" s="9" t="s">
        <v>42</v>
      </c>
      <c r="B14" s="10" t="s">
        <v>43</v>
      </c>
      <c r="C14" s="10" t="s">
        <v>44</v>
      </c>
      <c r="D14" s="11"/>
      <c r="E14" s="11"/>
      <c r="F14" s="11"/>
      <c r="G14" s="11"/>
      <c r="H14" s="11"/>
      <c r="I14" s="11" t="str">
        <f t="shared" ref="I14:I17" si="15">F14+G14+H14</f>
        <v>0</v>
      </c>
      <c r="J14" s="43"/>
      <c r="K14" s="43">
        <v>28.0</v>
      </c>
      <c r="L14" s="13"/>
      <c r="M14" s="13"/>
      <c r="N14" s="11" t="str">
        <f t="shared" ref="N14:O14" si="14">IF(J14=L14,"",J14-L14)</f>
        <v/>
      </c>
      <c r="O14" s="11" t="str">
        <f t="shared" si="14"/>
        <v>28</v>
      </c>
      <c r="P14" s="14"/>
      <c r="Q14" s="6"/>
      <c r="R14" s="6"/>
    </row>
    <row r="15">
      <c r="A15" s="15" t="s">
        <v>45</v>
      </c>
      <c r="B15" s="16" t="s">
        <v>46</v>
      </c>
      <c r="C15" s="16" t="s">
        <v>47</v>
      </c>
      <c r="D15" s="17"/>
      <c r="E15" s="17"/>
      <c r="F15" s="17"/>
      <c r="G15" s="17"/>
      <c r="H15" s="17"/>
      <c r="I15" s="17" t="str">
        <f t="shared" si="15"/>
        <v>0</v>
      </c>
      <c r="J15" s="44"/>
      <c r="K15" s="44">
        <v>4.0</v>
      </c>
      <c r="L15" s="18"/>
      <c r="M15" s="53">
        <v>4.0</v>
      </c>
      <c r="N15" s="17" t="str">
        <f t="shared" ref="N15:O15" si="16">IF(J15=L15,"",J15-L15)</f>
        <v/>
      </c>
      <c r="O15" s="17" t="str">
        <f t="shared" si="16"/>
        <v/>
      </c>
      <c r="P15" s="19"/>
      <c r="Q15" s="6"/>
      <c r="R15" s="20" t="s">
        <v>48</v>
      </c>
    </row>
    <row r="16">
      <c r="A16" s="15" t="s">
        <v>49</v>
      </c>
      <c r="B16" s="16" t="s">
        <v>50</v>
      </c>
      <c r="C16" s="16" t="s">
        <v>51</v>
      </c>
      <c r="D16" s="17"/>
      <c r="E16" s="17"/>
      <c r="F16" s="17"/>
      <c r="G16" s="17"/>
      <c r="H16" s="17"/>
      <c r="I16" s="17" t="str">
        <f t="shared" si="15"/>
        <v>0</v>
      </c>
      <c r="J16" s="44">
        <v>14.0</v>
      </c>
      <c r="K16" s="44"/>
      <c r="L16" s="53">
        <v>14.0</v>
      </c>
      <c r="M16" s="18"/>
      <c r="N16" s="17" t="str">
        <f t="shared" ref="N16:O16" si="17">IF(J16=L16,"",J16-L16)</f>
        <v/>
      </c>
      <c r="O16" s="17" t="str">
        <f t="shared" si="17"/>
        <v/>
      </c>
      <c r="P16" s="19"/>
      <c r="Q16" s="6"/>
      <c r="R16" s="6"/>
    </row>
    <row r="17">
      <c r="A17" s="21" t="s">
        <v>52</v>
      </c>
      <c r="B17" s="22" t="s">
        <v>53</v>
      </c>
      <c r="C17" s="22" t="s">
        <v>54</v>
      </c>
      <c r="D17" s="23"/>
      <c r="E17" s="23"/>
      <c r="F17" s="23"/>
      <c r="G17" s="23"/>
      <c r="H17" s="23"/>
      <c r="I17" s="23" t="str">
        <f t="shared" si="15"/>
        <v>0</v>
      </c>
      <c r="J17" s="45"/>
      <c r="K17" s="45">
        <v>24.0</v>
      </c>
      <c r="L17" s="24"/>
      <c r="M17" s="54">
        <v>10.0</v>
      </c>
      <c r="N17" s="23" t="str">
        <f t="shared" ref="N17:O17" si="18">IF(J17=L17,"",J17-L17)</f>
        <v/>
      </c>
      <c r="O17" s="23" t="str">
        <f t="shared" si="18"/>
        <v>14</v>
      </c>
      <c r="P17" s="25"/>
      <c r="Q17" s="6"/>
      <c r="R17" s="6"/>
    </row>
    <row r="18">
      <c r="A18" s="39"/>
      <c r="B18" s="26"/>
      <c r="C18" s="26"/>
      <c r="D18" s="27"/>
      <c r="E18" s="27"/>
      <c r="F18" s="27"/>
      <c r="G18" s="27"/>
      <c r="H18" s="27"/>
      <c r="I18" s="27"/>
      <c r="J18" s="28" t="str">
        <f t="shared" ref="J18:M18" si="19">SUBTOTAL(9,J14:J17)</f>
        <v>14</v>
      </c>
      <c r="K18" s="29" t="str">
        <f t="shared" si="19"/>
        <v>56</v>
      </c>
      <c r="L18" s="30" t="str">
        <f t="shared" si="19"/>
        <v>14</v>
      </c>
      <c r="M18" s="31" t="str">
        <f t="shared" si="19"/>
        <v>14</v>
      </c>
      <c r="N18" s="40"/>
      <c r="O18" s="27"/>
      <c r="P18" s="27"/>
      <c r="Q18" s="6"/>
      <c r="R18" s="6"/>
    </row>
    <row r="19">
      <c r="A19" s="32"/>
      <c r="B19" s="33"/>
      <c r="C19" s="33"/>
      <c r="D19" s="34"/>
      <c r="E19" s="34"/>
      <c r="F19" s="34"/>
      <c r="G19" s="34"/>
      <c r="H19" s="34"/>
      <c r="I19" s="34"/>
      <c r="J19" s="41"/>
      <c r="K19" s="41"/>
      <c r="L19" s="42"/>
      <c r="M19" s="42"/>
      <c r="N19" s="34"/>
      <c r="O19" s="34"/>
      <c r="P19" s="34"/>
      <c r="Q19" s="6"/>
      <c r="R19" s="6"/>
    </row>
    <row r="20">
      <c r="A20" s="9" t="s">
        <v>55</v>
      </c>
      <c r="B20" s="10" t="s">
        <v>56</v>
      </c>
      <c r="C20" s="10" t="s">
        <v>57</v>
      </c>
      <c r="D20" s="11"/>
      <c r="E20" s="11"/>
      <c r="F20" s="11"/>
      <c r="G20" s="11"/>
      <c r="H20" s="11"/>
      <c r="I20" s="11" t="str">
        <f t="shared" ref="I20:I25" si="21">F20+G20+H20</f>
        <v>0</v>
      </c>
      <c r="J20" s="43"/>
      <c r="K20" s="43">
        <v>9.0</v>
      </c>
      <c r="L20" s="13"/>
      <c r="M20" s="52">
        <v>9.0</v>
      </c>
      <c r="N20" s="11" t="str">
        <f t="shared" ref="N20:O20" si="20">IF(J20=L20,"",J20-L20)</f>
        <v/>
      </c>
      <c r="O20" s="11" t="str">
        <f t="shared" si="20"/>
        <v/>
      </c>
      <c r="P20" s="14"/>
      <c r="Q20" s="6"/>
      <c r="R20" s="6"/>
    </row>
    <row r="21" ht="15.75" customHeight="1">
      <c r="A21" s="15" t="s">
        <v>58</v>
      </c>
      <c r="B21" s="16" t="s">
        <v>59</v>
      </c>
      <c r="C21" s="16" t="s">
        <v>60</v>
      </c>
      <c r="D21" s="17"/>
      <c r="E21" s="17"/>
      <c r="F21" s="17"/>
      <c r="G21" s="17"/>
      <c r="H21" s="17"/>
      <c r="I21" s="17" t="str">
        <f t="shared" si="21"/>
        <v>0</v>
      </c>
      <c r="J21" s="44">
        <v>64.0</v>
      </c>
      <c r="K21" s="44"/>
      <c r="L21" s="53">
        <v>64.0</v>
      </c>
      <c r="M21" s="18"/>
      <c r="N21" s="17" t="str">
        <f t="shared" ref="N21:O21" si="22">IF(J21=L21,"",J21-L21)</f>
        <v/>
      </c>
      <c r="O21" s="17" t="str">
        <f t="shared" si="22"/>
        <v/>
      </c>
      <c r="P21" s="19"/>
      <c r="Q21" s="6"/>
      <c r="R21" s="6"/>
    </row>
    <row r="22" ht="15.75" customHeight="1">
      <c r="A22" s="15" t="s">
        <v>61</v>
      </c>
      <c r="B22" s="16" t="s">
        <v>62</v>
      </c>
      <c r="C22" s="16" t="s">
        <v>63</v>
      </c>
      <c r="D22" s="17"/>
      <c r="E22" s="17"/>
      <c r="F22" s="17"/>
      <c r="G22" s="17"/>
      <c r="H22" s="17"/>
      <c r="I22" s="17" t="str">
        <f t="shared" si="21"/>
        <v>0</v>
      </c>
      <c r="J22" s="44"/>
      <c r="K22" s="44">
        <v>72.0</v>
      </c>
      <c r="L22" s="18"/>
      <c r="M22" s="53">
        <v>71.0</v>
      </c>
      <c r="N22" s="17" t="str">
        <f t="shared" ref="N22:O22" si="23">IF(J22=L22,"",J22-L22)</f>
        <v/>
      </c>
      <c r="O22" s="17" t="str">
        <f t="shared" si="23"/>
        <v>1</v>
      </c>
      <c r="P22" s="19"/>
      <c r="Q22" s="6"/>
      <c r="R22" s="20" t="s">
        <v>64</v>
      </c>
    </row>
    <row r="23" ht="15.75" customHeight="1">
      <c r="A23" s="15" t="s">
        <v>65</v>
      </c>
      <c r="B23" s="16" t="s">
        <v>66</v>
      </c>
      <c r="C23" s="16" t="s">
        <v>67</v>
      </c>
      <c r="D23" s="17"/>
      <c r="E23" s="17"/>
      <c r="F23" s="17"/>
      <c r="G23" s="17"/>
      <c r="H23" s="17"/>
      <c r="I23" s="17" t="str">
        <f t="shared" si="21"/>
        <v>0</v>
      </c>
      <c r="J23" s="44">
        <v>5.0</v>
      </c>
      <c r="K23" s="44"/>
      <c r="L23" s="53">
        <v>5.0</v>
      </c>
      <c r="M23" s="18"/>
      <c r="N23" s="17" t="str">
        <f t="shared" ref="N23:O23" si="24">IF(J23=L23,"",J23-L23)</f>
        <v/>
      </c>
      <c r="O23" s="17" t="str">
        <f t="shared" si="24"/>
        <v/>
      </c>
      <c r="P23" s="19"/>
      <c r="Q23" s="6"/>
      <c r="R23" s="6"/>
    </row>
    <row r="24" ht="15.75" customHeight="1">
      <c r="A24" s="15" t="s">
        <v>68</v>
      </c>
      <c r="B24" s="16" t="s">
        <v>69</v>
      </c>
      <c r="C24" s="16" t="s">
        <v>70</v>
      </c>
      <c r="D24" s="17"/>
      <c r="E24" s="17"/>
      <c r="F24" s="17"/>
      <c r="G24" s="17"/>
      <c r="H24" s="17"/>
      <c r="I24" s="17" t="str">
        <f t="shared" si="21"/>
        <v>0</v>
      </c>
      <c r="J24" s="44">
        <v>1.0</v>
      </c>
      <c r="K24" s="44"/>
      <c r="L24" s="53">
        <v>1.0</v>
      </c>
      <c r="M24" s="18"/>
      <c r="N24" s="17" t="str">
        <f t="shared" ref="N24:O24" si="25">IF(J24=L24,"",J24-L24)</f>
        <v/>
      </c>
      <c r="O24" s="17" t="str">
        <f t="shared" si="25"/>
        <v/>
      </c>
      <c r="P24" s="19"/>
      <c r="Q24" s="6"/>
      <c r="R24" s="6"/>
    </row>
    <row r="25" ht="15.75" customHeight="1">
      <c r="A25" s="21" t="s">
        <v>71</v>
      </c>
      <c r="B25" s="22" t="s">
        <v>72</v>
      </c>
      <c r="C25" s="22" t="s">
        <v>73</v>
      </c>
      <c r="D25" s="23"/>
      <c r="E25" s="23"/>
      <c r="F25" s="23"/>
      <c r="G25" s="23"/>
      <c r="H25" s="23"/>
      <c r="I25" s="23" t="str">
        <f t="shared" si="21"/>
        <v>0</v>
      </c>
      <c r="J25" s="45">
        <v>10.0</v>
      </c>
      <c r="K25" s="45"/>
      <c r="L25" s="54">
        <v>10.0</v>
      </c>
      <c r="M25" s="24"/>
      <c r="N25" s="23" t="str">
        <f t="shared" ref="N25:O25" si="26">IF(J25=L25,"",J25-L25)</f>
        <v/>
      </c>
      <c r="O25" s="23" t="str">
        <f t="shared" si="26"/>
        <v/>
      </c>
      <c r="P25" s="25"/>
      <c r="Q25" s="6"/>
      <c r="R25" s="6"/>
    </row>
    <row r="26" ht="15.75" customHeight="1">
      <c r="A26" s="39"/>
      <c r="B26" s="26"/>
      <c r="C26" s="26"/>
      <c r="D26" s="27"/>
      <c r="E26" s="27"/>
      <c r="F26" s="27"/>
      <c r="G26" s="27"/>
      <c r="H26" s="27"/>
      <c r="I26" s="27"/>
      <c r="J26" s="28" t="str">
        <f t="shared" ref="J26:M26" si="27">SUBTOTAL(9,J20:J25)</f>
        <v>80</v>
      </c>
      <c r="K26" s="29" t="str">
        <f t="shared" si="27"/>
        <v>81</v>
      </c>
      <c r="L26" s="30" t="str">
        <f t="shared" si="27"/>
        <v>80</v>
      </c>
      <c r="M26" s="31" t="str">
        <f t="shared" si="27"/>
        <v>80</v>
      </c>
      <c r="N26" s="40"/>
      <c r="O26" s="27"/>
      <c r="P26" s="27"/>
      <c r="Q26" s="6"/>
      <c r="R26" s="6"/>
    </row>
    <row r="27" ht="15.75" customHeight="1">
      <c r="A27" s="32"/>
      <c r="B27" s="33"/>
      <c r="C27" s="33"/>
      <c r="D27" s="34"/>
      <c r="E27" s="34"/>
      <c r="F27" s="34"/>
      <c r="G27" s="34"/>
      <c r="H27" s="34"/>
      <c r="I27" s="34"/>
      <c r="J27" s="41"/>
      <c r="K27" s="41"/>
      <c r="L27" s="42"/>
      <c r="M27" s="42"/>
      <c r="N27" s="34"/>
      <c r="O27" s="34"/>
      <c r="P27" s="34"/>
      <c r="Q27" s="6"/>
      <c r="R27" s="6"/>
    </row>
    <row r="28" ht="15.75" customHeight="1">
      <c r="A28" s="9" t="s">
        <v>74</v>
      </c>
      <c r="B28" s="10" t="s">
        <v>75</v>
      </c>
      <c r="C28" s="10" t="s">
        <v>76</v>
      </c>
      <c r="D28" s="11"/>
      <c r="E28" s="11"/>
      <c r="F28" s="11"/>
      <c r="G28" s="11"/>
      <c r="H28" s="11"/>
      <c r="I28" s="11" t="str">
        <f t="shared" ref="I28:I29" si="29">F28+G28+H28</f>
        <v>0</v>
      </c>
      <c r="J28" s="43" t="str">
        <f>IF(I28&gt;D28,I28-D28,"")</f>
        <v/>
      </c>
      <c r="K28" s="43">
        <v>4.0</v>
      </c>
      <c r="L28" s="13"/>
      <c r="M28" s="52">
        <v>4.0</v>
      </c>
      <c r="N28" s="11" t="str">
        <f t="shared" ref="N28:O28" si="28">IF(J28=L28,"",J28-L28)</f>
        <v/>
      </c>
      <c r="O28" s="11" t="str">
        <f t="shared" si="28"/>
        <v/>
      </c>
      <c r="P28" s="14"/>
      <c r="Q28" s="6"/>
      <c r="R28" s="6"/>
    </row>
    <row r="29" ht="15.75" customHeight="1">
      <c r="A29" s="21" t="s">
        <v>77</v>
      </c>
      <c r="B29" s="22" t="s">
        <v>78</v>
      </c>
      <c r="C29" s="22" t="s">
        <v>79</v>
      </c>
      <c r="D29" s="23"/>
      <c r="E29" s="23"/>
      <c r="F29" s="23"/>
      <c r="G29" s="23"/>
      <c r="H29" s="23"/>
      <c r="I29" s="23" t="str">
        <f t="shared" si="29"/>
        <v>0</v>
      </c>
      <c r="J29" s="45">
        <v>29.0</v>
      </c>
      <c r="K29" s="45" t="str">
        <f>IF(I29&lt;D29,D29-I29,"")</f>
        <v/>
      </c>
      <c r="L29" s="54">
        <v>4.0</v>
      </c>
      <c r="M29" s="24"/>
      <c r="N29" s="23" t="str">
        <f t="shared" ref="N29:O29" si="30">IF(J29=L29,"",J29-L29)</f>
        <v>25</v>
      </c>
      <c r="O29" s="23" t="str">
        <f t="shared" si="30"/>
        <v/>
      </c>
      <c r="P29" s="25"/>
      <c r="Q29" s="6"/>
      <c r="R29" s="6"/>
    </row>
    <row r="30" ht="15.75" customHeight="1">
      <c r="A30" s="39"/>
      <c r="B30" s="26"/>
      <c r="C30" s="26"/>
      <c r="D30" s="27"/>
      <c r="E30" s="27"/>
      <c r="F30" s="27"/>
      <c r="G30" s="27"/>
      <c r="H30" s="27"/>
      <c r="I30" s="27"/>
      <c r="J30" s="28" t="str">
        <f t="shared" ref="J30:M30" si="31">SUBTOTAL(9,J28:J29)</f>
        <v>29</v>
      </c>
      <c r="K30" s="29" t="str">
        <f t="shared" si="31"/>
        <v>4</v>
      </c>
      <c r="L30" s="30" t="str">
        <f t="shared" si="31"/>
        <v>4</v>
      </c>
      <c r="M30" s="31" t="str">
        <f t="shared" si="31"/>
        <v>4</v>
      </c>
      <c r="N30" s="40"/>
      <c r="O30" s="27"/>
      <c r="P30" s="27"/>
      <c r="Q30" s="6"/>
      <c r="R30" s="6"/>
    </row>
    <row r="31" ht="15.75" customHeight="1">
      <c r="A31" s="32"/>
      <c r="B31" s="33"/>
      <c r="C31" s="33"/>
      <c r="D31" s="34"/>
      <c r="E31" s="34"/>
      <c r="F31" s="34"/>
      <c r="G31" s="34"/>
      <c r="H31" s="34"/>
      <c r="I31" s="34"/>
      <c r="J31" s="35"/>
      <c r="K31" s="35"/>
      <c r="L31" s="46"/>
      <c r="M31" s="46"/>
      <c r="N31" s="34"/>
      <c r="O31" s="34"/>
      <c r="P31" s="34"/>
      <c r="Q31" s="6"/>
      <c r="R31" s="6"/>
    </row>
    <row r="32" ht="15.75" customHeight="1">
      <c r="A32" s="9" t="s">
        <v>80</v>
      </c>
      <c r="B32" s="10" t="s">
        <v>81</v>
      </c>
      <c r="C32" s="10" t="s">
        <v>82</v>
      </c>
      <c r="D32" s="11"/>
      <c r="E32" s="11"/>
      <c r="F32" s="11"/>
      <c r="G32" s="11"/>
      <c r="H32" s="11"/>
      <c r="I32" s="11" t="str">
        <f t="shared" ref="I32:I38" si="33">F32+G32+H32</f>
        <v>0</v>
      </c>
      <c r="J32" s="43"/>
      <c r="K32" s="43">
        <v>1.0</v>
      </c>
      <c r="L32" s="13"/>
      <c r="M32" s="52">
        <v>1.0</v>
      </c>
      <c r="N32" s="11" t="str">
        <f t="shared" ref="N32:O32" si="32">IF(J32=L32,"",J32-L32)</f>
        <v/>
      </c>
      <c r="O32" s="11" t="str">
        <f t="shared" si="32"/>
        <v/>
      </c>
      <c r="P32" s="14"/>
      <c r="Q32" s="6"/>
      <c r="R32" s="6"/>
    </row>
    <row r="33" ht="15.75" customHeight="1">
      <c r="A33" s="15" t="s">
        <v>83</v>
      </c>
      <c r="B33" s="16" t="s">
        <v>84</v>
      </c>
      <c r="C33" s="16" t="s">
        <v>85</v>
      </c>
      <c r="D33" s="17"/>
      <c r="E33" s="17"/>
      <c r="F33" s="17"/>
      <c r="G33" s="17"/>
      <c r="H33" s="17"/>
      <c r="I33" s="17" t="str">
        <f t="shared" si="33"/>
        <v>0</v>
      </c>
      <c r="J33" s="44"/>
      <c r="K33" s="44">
        <v>1.0</v>
      </c>
      <c r="L33" s="18"/>
      <c r="M33" s="53">
        <v>1.0</v>
      </c>
      <c r="N33" s="17" t="str">
        <f t="shared" ref="N33:O33" si="34">IF(J33=L33,"",J33-L33)</f>
        <v/>
      </c>
      <c r="O33" s="17" t="str">
        <f t="shared" si="34"/>
        <v/>
      </c>
      <c r="P33" s="19"/>
      <c r="Q33" s="6"/>
      <c r="R33" s="20" t="s">
        <v>86</v>
      </c>
    </row>
    <row r="34" ht="15.75" customHeight="1">
      <c r="A34" s="15" t="s">
        <v>87</v>
      </c>
      <c r="B34" s="16" t="s">
        <v>88</v>
      </c>
      <c r="C34" s="16" t="s">
        <v>89</v>
      </c>
      <c r="D34" s="17"/>
      <c r="E34" s="17"/>
      <c r="F34" s="17"/>
      <c r="G34" s="17"/>
      <c r="H34" s="17"/>
      <c r="I34" s="17" t="str">
        <f t="shared" si="33"/>
        <v>0</v>
      </c>
      <c r="J34" s="44"/>
      <c r="K34" s="44">
        <v>1.0</v>
      </c>
      <c r="L34" s="18"/>
      <c r="M34" s="53">
        <v>1.0</v>
      </c>
      <c r="N34" s="17" t="str">
        <f t="shared" ref="N34:O34" si="35">IF(J34=L34,"",J34-L34)</f>
        <v/>
      </c>
      <c r="O34" s="17" t="str">
        <f t="shared" si="35"/>
        <v/>
      </c>
      <c r="P34" s="19"/>
      <c r="Q34" s="6"/>
      <c r="R34" s="6"/>
    </row>
    <row r="35" ht="15.75" customHeight="1">
      <c r="A35" s="15" t="s">
        <v>90</v>
      </c>
      <c r="B35" s="16" t="s">
        <v>91</v>
      </c>
      <c r="C35" s="16" t="s">
        <v>92</v>
      </c>
      <c r="D35" s="17"/>
      <c r="E35" s="17"/>
      <c r="F35" s="17"/>
      <c r="G35" s="17"/>
      <c r="H35" s="17"/>
      <c r="I35" s="17" t="str">
        <f t="shared" si="33"/>
        <v>0</v>
      </c>
      <c r="J35" s="44"/>
      <c r="K35" s="44">
        <v>12.0</v>
      </c>
      <c r="L35" s="18"/>
      <c r="M35" s="53">
        <v>3.0</v>
      </c>
      <c r="N35" s="17" t="str">
        <f t="shared" ref="N35:O35" si="36">IF(J35=L35,"",J35-L35)</f>
        <v/>
      </c>
      <c r="O35" s="17" t="str">
        <f t="shared" si="36"/>
        <v>9</v>
      </c>
      <c r="P35" s="19"/>
      <c r="Q35" s="6"/>
      <c r="R35" s="6"/>
    </row>
    <row r="36" ht="15.75" customHeight="1">
      <c r="A36" s="15" t="s">
        <v>93</v>
      </c>
      <c r="B36" s="16" t="s">
        <v>94</v>
      </c>
      <c r="C36" s="16" t="s">
        <v>95</v>
      </c>
      <c r="D36" s="17"/>
      <c r="E36" s="17"/>
      <c r="F36" s="17"/>
      <c r="G36" s="17"/>
      <c r="H36" s="17"/>
      <c r="I36" s="17" t="str">
        <f t="shared" si="33"/>
        <v>0</v>
      </c>
      <c r="J36" s="44">
        <v>3.0</v>
      </c>
      <c r="K36" s="44"/>
      <c r="L36" s="53">
        <v>3.0</v>
      </c>
      <c r="M36" s="18"/>
      <c r="N36" s="17" t="str">
        <f t="shared" ref="N36:O36" si="37">IF(J36=L36,"",J36-L36)</f>
        <v/>
      </c>
      <c r="O36" s="17" t="str">
        <f t="shared" si="37"/>
        <v/>
      </c>
      <c r="P36" s="19"/>
      <c r="Q36" s="6"/>
      <c r="R36" s="6"/>
    </row>
    <row r="37" ht="15.75" customHeight="1">
      <c r="A37" s="15" t="s">
        <v>96</v>
      </c>
      <c r="B37" s="16" t="s">
        <v>97</v>
      </c>
      <c r="C37" s="16" t="s">
        <v>98</v>
      </c>
      <c r="D37" s="17"/>
      <c r="E37" s="17"/>
      <c r="F37" s="17"/>
      <c r="G37" s="17"/>
      <c r="H37" s="17"/>
      <c r="I37" s="17" t="str">
        <f t="shared" si="33"/>
        <v>0</v>
      </c>
      <c r="J37" s="44">
        <v>2.0</v>
      </c>
      <c r="K37" s="44"/>
      <c r="L37" s="53">
        <v>2.0</v>
      </c>
      <c r="M37" s="18"/>
      <c r="N37" s="17" t="str">
        <f t="shared" ref="N37:O37" si="38">IF(J37=L37,"",J37-L37)</f>
        <v/>
      </c>
      <c r="O37" s="17" t="str">
        <f t="shared" si="38"/>
        <v/>
      </c>
      <c r="P37" s="19"/>
      <c r="Q37" s="6"/>
      <c r="R37" s="6"/>
    </row>
    <row r="38" ht="15.75" customHeight="1">
      <c r="A38" s="21" t="s">
        <v>99</v>
      </c>
      <c r="B38" s="22" t="s">
        <v>100</v>
      </c>
      <c r="C38" s="22" t="s">
        <v>101</v>
      </c>
      <c r="D38" s="23"/>
      <c r="E38" s="23"/>
      <c r="F38" s="23"/>
      <c r="G38" s="23"/>
      <c r="H38" s="23"/>
      <c r="I38" s="23" t="str">
        <f t="shared" si="33"/>
        <v>0</v>
      </c>
      <c r="J38" s="45">
        <v>1.0</v>
      </c>
      <c r="K38" s="45"/>
      <c r="L38" s="54">
        <v>1.0</v>
      </c>
      <c r="M38" s="24"/>
      <c r="N38" s="23" t="str">
        <f t="shared" ref="N38:O38" si="39">IF(J38=L38,"",J38-L38)</f>
        <v/>
      </c>
      <c r="O38" s="23" t="str">
        <f t="shared" si="39"/>
        <v/>
      </c>
      <c r="P38" s="25"/>
      <c r="Q38" s="6"/>
      <c r="R38" s="6"/>
    </row>
    <row r="39" ht="15.75" customHeight="1">
      <c r="A39" s="26"/>
      <c r="B39" s="26"/>
      <c r="C39" s="26"/>
      <c r="D39" s="27"/>
      <c r="E39" s="27"/>
      <c r="F39" s="27"/>
      <c r="G39" s="27"/>
      <c r="H39" s="27"/>
      <c r="I39" s="27"/>
      <c r="J39" s="28" t="str">
        <f t="shared" ref="J39:M39" si="40">SUBTOTAL(9,J32:J38)</f>
        <v>6</v>
      </c>
      <c r="K39" s="29" t="str">
        <f t="shared" si="40"/>
        <v>15</v>
      </c>
      <c r="L39" s="30" t="str">
        <f t="shared" si="40"/>
        <v>6</v>
      </c>
      <c r="M39" s="31" t="str">
        <f t="shared" si="40"/>
        <v>6</v>
      </c>
      <c r="N39" s="27"/>
      <c r="O39" s="27"/>
      <c r="P39" s="27"/>
      <c r="Q39" s="6"/>
      <c r="R39" s="6"/>
    </row>
    <row r="40" ht="15.75" customHeight="1">
      <c r="A40" s="47"/>
      <c r="B40" s="47"/>
      <c r="C40" s="47"/>
      <c r="D40" s="48"/>
      <c r="E40" s="48"/>
      <c r="F40" s="48"/>
      <c r="G40" s="48"/>
      <c r="H40" s="48"/>
      <c r="I40" s="48"/>
      <c r="J40" s="49"/>
      <c r="K40" s="49"/>
      <c r="L40" s="50"/>
      <c r="M40" s="50"/>
      <c r="N40" s="48"/>
      <c r="O40" s="48"/>
      <c r="P40" s="48"/>
      <c r="Q40" s="6"/>
      <c r="R40" s="6"/>
    </row>
    <row r="41" ht="15.75" customHeight="1">
      <c r="A41" s="51"/>
      <c r="B41" s="51"/>
      <c r="C41" s="51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ht="15.75" customHeight="1">
      <c r="A42" s="51"/>
      <c r="B42" s="51"/>
      <c r="C42" s="51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ht="15.75" customHeight="1">
      <c r="A43" s="51"/>
      <c r="B43" s="51"/>
      <c r="C43" s="51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</row>
    <row r="44" ht="15.75" customHeight="1">
      <c r="A44" s="51"/>
      <c r="B44" s="51"/>
      <c r="C44" s="51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</row>
    <row r="45" ht="15.75" customHeight="1">
      <c r="A45" s="51"/>
      <c r="B45" s="51"/>
      <c r="C45" s="51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</row>
    <row r="46" ht="15.75" customHeight="1">
      <c r="A46" s="51"/>
      <c r="B46" s="51"/>
      <c r="C46" s="51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ht="15.75" customHeight="1">
      <c r="A47" s="51"/>
      <c r="B47" s="51"/>
      <c r="C47" s="51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</row>
    <row r="48" ht="15.75" customHeight="1">
      <c r="A48" s="51"/>
      <c r="B48" s="51"/>
      <c r="C48" s="51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</row>
    <row r="49" ht="15.75" customHeight="1">
      <c r="A49" s="51"/>
      <c r="B49" s="51"/>
      <c r="C49" s="51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</row>
    <row r="50" ht="15.75" customHeight="1">
      <c r="A50" s="51"/>
      <c r="B50" s="51"/>
      <c r="C50" s="51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</row>
    <row r="51" ht="15.75" customHeight="1">
      <c r="A51" s="51"/>
      <c r="B51" s="51"/>
      <c r="C51" s="51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</row>
    <row r="52" ht="15.75" customHeight="1">
      <c r="A52" s="51"/>
      <c r="B52" s="51"/>
      <c r="C52" s="51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</row>
    <row r="53" ht="15.75" customHeight="1">
      <c r="A53" s="51"/>
      <c r="B53" s="51"/>
      <c r="C53" s="51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</row>
    <row r="54" ht="15.75" customHeight="1">
      <c r="A54" s="51"/>
      <c r="B54" s="51"/>
      <c r="C54" s="51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</row>
    <row r="55" ht="15.75" customHeight="1">
      <c r="A55" s="51"/>
      <c r="B55" s="51"/>
      <c r="C55" s="51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</row>
    <row r="56" ht="15.75" customHeight="1">
      <c r="A56" s="51"/>
      <c r="B56" s="51"/>
      <c r="C56" s="51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</row>
    <row r="57" ht="15.75" customHeight="1">
      <c r="A57" s="51"/>
      <c r="B57" s="51"/>
      <c r="C57" s="51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</row>
    <row r="58" ht="15.75" customHeight="1">
      <c r="A58" s="51"/>
      <c r="B58" s="51"/>
      <c r="C58" s="51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</row>
    <row r="59" ht="15.75" customHeight="1">
      <c r="A59" s="51"/>
      <c r="B59" s="51"/>
      <c r="C59" s="51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</row>
    <row r="60" ht="15.75" customHeight="1">
      <c r="A60" s="51"/>
      <c r="B60" s="51"/>
      <c r="C60" s="51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</row>
    <row r="61" ht="15.75" customHeight="1">
      <c r="A61" s="51"/>
      <c r="B61" s="51"/>
      <c r="C61" s="51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</row>
    <row r="62" ht="15.75" customHeight="1">
      <c r="A62" s="51"/>
      <c r="B62" s="51"/>
      <c r="C62" s="51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</row>
    <row r="63" ht="15.75" customHeight="1">
      <c r="A63" s="51"/>
      <c r="B63" s="51"/>
      <c r="C63" s="51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</row>
    <row r="64" ht="15.75" customHeight="1">
      <c r="A64" s="51"/>
      <c r="B64" s="51"/>
      <c r="C64" s="51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</row>
    <row r="65" ht="15.75" customHeight="1">
      <c r="A65" s="51"/>
      <c r="B65" s="51"/>
      <c r="C65" s="51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</row>
    <row r="66" ht="15.75" customHeight="1">
      <c r="A66" s="51"/>
      <c r="B66" s="51"/>
      <c r="C66" s="51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</row>
    <row r="67" ht="15.75" customHeight="1">
      <c r="A67" s="51"/>
      <c r="B67" s="51"/>
      <c r="C67" s="51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</row>
    <row r="68" ht="15.75" customHeight="1">
      <c r="A68" s="51"/>
      <c r="B68" s="51"/>
      <c r="C68" s="51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</row>
    <row r="69" ht="15.75" customHeight="1">
      <c r="A69" s="51"/>
      <c r="B69" s="51"/>
      <c r="C69" s="51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</row>
    <row r="70" ht="15.75" customHeight="1">
      <c r="A70" s="51"/>
      <c r="B70" s="51"/>
      <c r="C70" s="51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</row>
    <row r="71" ht="15.75" customHeight="1">
      <c r="A71" s="51"/>
      <c r="B71" s="51"/>
      <c r="C71" s="51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</row>
    <row r="72" ht="15.75" customHeight="1">
      <c r="A72" s="51"/>
      <c r="B72" s="51"/>
      <c r="C72" s="51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</row>
    <row r="73" ht="15.75" customHeight="1">
      <c r="A73" s="51"/>
      <c r="B73" s="51"/>
      <c r="C73" s="51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</row>
    <row r="74" ht="15.75" customHeight="1">
      <c r="A74" s="51"/>
      <c r="B74" s="51"/>
      <c r="C74" s="51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</row>
    <row r="75" ht="15.75" customHeight="1">
      <c r="A75" s="51"/>
      <c r="B75" s="51"/>
      <c r="C75" s="51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</row>
    <row r="76" ht="15.75" customHeight="1">
      <c r="A76" s="51"/>
      <c r="B76" s="51"/>
      <c r="C76" s="51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</row>
    <row r="77" ht="15.75" customHeight="1">
      <c r="A77" s="51"/>
      <c r="B77" s="51"/>
      <c r="C77" s="51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</row>
    <row r="78" ht="15.75" customHeight="1">
      <c r="A78" s="51"/>
      <c r="B78" s="51"/>
      <c r="C78" s="51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</row>
    <row r="79" ht="15.75" customHeight="1">
      <c r="A79" s="51"/>
      <c r="B79" s="51"/>
      <c r="C79" s="51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</row>
    <row r="80" ht="15.75" customHeight="1">
      <c r="A80" s="51"/>
      <c r="B80" s="51"/>
      <c r="C80" s="51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</row>
    <row r="81" ht="15.75" customHeight="1">
      <c r="A81" s="51"/>
      <c r="B81" s="51"/>
      <c r="C81" s="51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</row>
    <row r="82" ht="15.75" customHeight="1">
      <c r="A82" s="51"/>
      <c r="B82" s="51"/>
      <c r="C82" s="51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</row>
    <row r="83" ht="15.75" customHeight="1">
      <c r="A83" s="51"/>
      <c r="B83" s="51"/>
      <c r="C83" s="51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</row>
    <row r="84" ht="15.75" customHeight="1">
      <c r="A84" s="51"/>
      <c r="B84" s="51"/>
      <c r="C84" s="51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</row>
    <row r="85" ht="15.75" customHeight="1">
      <c r="A85" s="51"/>
      <c r="B85" s="51"/>
      <c r="C85" s="51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</row>
    <row r="86" ht="15.75" customHeight="1">
      <c r="A86" s="51"/>
      <c r="B86" s="51"/>
      <c r="C86" s="51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</row>
    <row r="87" ht="15.75" customHeight="1">
      <c r="A87" s="51"/>
      <c r="B87" s="51"/>
      <c r="C87" s="51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</row>
    <row r="88" ht="15.75" customHeight="1">
      <c r="A88" s="51"/>
      <c r="B88" s="51"/>
      <c r="C88" s="51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</row>
    <row r="89" ht="15.75" customHeight="1">
      <c r="A89" s="51"/>
      <c r="B89" s="51"/>
      <c r="C89" s="51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</row>
    <row r="90" ht="15.75" customHeight="1">
      <c r="A90" s="51"/>
      <c r="B90" s="51"/>
      <c r="C90" s="51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</row>
    <row r="91" ht="15.75" customHeight="1">
      <c r="A91" s="51"/>
      <c r="B91" s="51"/>
      <c r="C91" s="51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</row>
    <row r="92" ht="15.75" customHeight="1">
      <c r="A92" s="51"/>
      <c r="B92" s="51"/>
      <c r="C92" s="51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</row>
    <row r="93" ht="15.75" customHeight="1">
      <c r="A93" s="51"/>
      <c r="B93" s="51"/>
      <c r="C93" s="51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</row>
    <row r="94" ht="15.75" customHeight="1">
      <c r="A94" s="51"/>
      <c r="B94" s="51"/>
      <c r="C94" s="51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</row>
    <row r="95" ht="15.75" customHeight="1">
      <c r="A95" s="51"/>
      <c r="B95" s="51"/>
      <c r="C95" s="51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</row>
    <row r="96" ht="15.75" customHeight="1">
      <c r="A96" s="51"/>
      <c r="B96" s="51"/>
      <c r="C96" s="51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</row>
    <row r="97" ht="15.75" customHeight="1">
      <c r="A97" s="51"/>
      <c r="B97" s="51"/>
      <c r="C97" s="51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</row>
    <row r="98" ht="15.75" customHeight="1">
      <c r="A98" s="51"/>
      <c r="B98" s="51"/>
      <c r="C98" s="51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</row>
    <row r="99" ht="15.75" customHeight="1">
      <c r="A99" s="51"/>
      <c r="B99" s="51"/>
      <c r="C99" s="51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</row>
    <row r="100" ht="15.75" customHeight="1">
      <c r="A100" s="51"/>
      <c r="B100" s="51"/>
      <c r="C100" s="51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</row>
  </sheetData>
  <mergeCells count="12">
    <mergeCell ref="C1:C2"/>
    <mergeCell ref="D1:D2"/>
    <mergeCell ref="J1:K1"/>
    <mergeCell ref="I1:I2"/>
    <mergeCell ref="F1:H1"/>
    <mergeCell ref="L1:M1"/>
    <mergeCell ref="N1:N2"/>
    <mergeCell ref="P1:P2"/>
    <mergeCell ref="A1:A2"/>
    <mergeCell ref="B1:B2"/>
    <mergeCell ref="E1:E2"/>
    <mergeCell ref="O1:O2"/>
  </mergeCells>
  <printOptions/>
  <pageMargins bottom="0.75" footer="0.0" header="0.0" left="0.7" right="0.7" top="0.75"/>
  <pageSetup paperSize="9"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10.71"/>
  </cols>
  <sheetData>
    <row r="1" ht="14.25" customHeight="1"/>
    <row r="2" ht="14.25" customHeight="1"/>
    <row r="3" ht="14.25" customHeight="1"/>
    <row r="4" ht="14.25" customHeight="1"/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4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baseType="lpstr" size="3">
      <vt:lpstr>Test</vt:lpstr>
      <vt:lpstr>Feuil1</vt:lpstr>
      <vt:lpstr>TestValtrase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2020-07-17T16:10:36Z</dcterms:created>
  <dc:creator>Jean-Paul Grumel</dc:creator>
  <cp:lastModifiedBy>Administrateur</cp:lastModifiedBy>
  <dcterms:modified xsi:type="dcterms:W3CDTF">2020-07-18T08:00:21Z</dcterms:modified>
</cp:coreProperties>
</file>