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Jall1/Desktop/"/>
    </mc:Choice>
  </mc:AlternateContent>
  <xr:revisionPtr revIDLastSave="0" documentId="13_ncr:1_{F3BFFB2E-F4C0-734B-ADB8-C57795A72656}" xr6:coauthVersionLast="47" xr6:coauthVersionMax="47" xr10:uidLastSave="{00000000-0000-0000-0000-000000000000}"/>
  <bookViews>
    <workbookView xWindow="3880" yWindow="3280" windowWidth="26040" windowHeight="16780" activeTab="2" xr2:uid="{5D57320A-2349-9E41-9593-A8F13744CE86}"/>
  </bookViews>
  <sheets>
    <sheet name="Sheet1" sheetId="1" r:id="rId1"/>
    <sheet name="Sheet2" sheetId="2" r:id="rId2"/>
    <sheet name="Sheet2 (2)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3" l="1"/>
  <c r="L26" i="3"/>
  <c r="K26" i="3"/>
  <c r="J26" i="3"/>
  <c r="I26" i="3"/>
  <c r="H26" i="3"/>
  <c r="M25" i="3"/>
  <c r="M24" i="3"/>
  <c r="M23" i="3"/>
  <c r="M22" i="3"/>
  <c r="M21" i="3"/>
  <c r="M20" i="3"/>
  <c r="M19" i="3"/>
  <c r="M18" i="3"/>
  <c r="M17" i="3"/>
  <c r="M16" i="3"/>
  <c r="M15" i="3"/>
  <c r="M14" i="3"/>
  <c r="M26" i="2"/>
  <c r="L26" i="2"/>
  <c r="K26" i="2"/>
  <c r="J26" i="2"/>
  <c r="I26" i="2"/>
  <c r="H26" i="2"/>
  <c r="M25" i="2"/>
  <c r="M24" i="2"/>
  <c r="M23" i="2"/>
  <c r="M22" i="2"/>
  <c r="M21" i="2"/>
  <c r="M20" i="2"/>
  <c r="M19" i="2"/>
  <c r="M18" i="2"/>
  <c r="M17" i="2"/>
  <c r="M16" i="2"/>
  <c r="M15" i="2"/>
  <c r="M14" i="2"/>
  <c r="B3" i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7" i="1"/>
  <c r="C27" i="1"/>
  <c r="D27" i="1"/>
  <c r="E27" i="1"/>
  <c r="F27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C32" i="1"/>
  <c r="D32" i="1"/>
  <c r="E32" i="1"/>
  <c r="F32" i="1"/>
  <c r="B33" i="1"/>
  <c r="C33" i="1"/>
  <c r="D33" i="1"/>
  <c r="E33" i="1"/>
  <c r="F33" i="1"/>
  <c r="B34" i="1"/>
  <c r="C34" i="1"/>
  <c r="D34" i="1"/>
  <c r="E34" i="1"/>
  <c r="F34" i="1"/>
  <c r="B35" i="1"/>
  <c r="C35" i="1"/>
  <c r="D35" i="1"/>
  <c r="E35" i="1"/>
  <c r="F35" i="1"/>
  <c r="B36" i="1"/>
  <c r="C36" i="1"/>
  <c r="D36" i="1"/>
  <c r="E36" i="1"/>
  <c r="F36" i="1"/>
  <c r="B37" i="1"/>
  <c r="C37" i="1"/>
  <c r="D37" i="1"/>
  <c r="E37" i="1"/>
  <c r="F37" i="1"/>
  <c r="B38" i="1"/>
  <c r="C38" i="1"/>
  <c r="D38" i="1"/>
  <c r="E38" i="1"/>
  <c r="F38" i="1"/>
  <c r="B39" i="1"/>
  <c r="C39" i="1"/>
  <c r="D39" i="1"/>
  <c r="E39" i="1"/>
  <c r="F39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<sst xmlns="http://schemas.openxmlformats.org/spreadsheetml/2006/main" count="117" uniqueCount="12">
  <si>
    <t>Processing Date</t>
  </si>
  <si>
    <t>a</t>
  </si>
  <si>
    <t>b</t>
  </si>
  <si>
    <t>06/10/2022 Thu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</si>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</sst>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%"/>
    <numFmt numFmtId="165" formatCode="dd\/mm\/yyyy"/>
    <numFmt numFmtId="166" formatCode="_-* #,##0_-;\-* #,##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1E1E1"/>
        <bgColor rgb="FFFFFFFF"/>
      </patternFill>
    </fill>
    <fill>
      <patternFill patternType="solid">
        <fgColor rgb="FFF8F8F8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49" fontId="4" fillId="2" borderId="0" xfId="0" applyNumberFormat="1" applyFont="1" applyFill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3" fontId="6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6" fillId="4" borderId="0" xfId="0" applyFont="1" applyFill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9" fontId="0" fillId="5" borderId="4" xfId="2" applyFont="1" applyFill="1" applyBorder="1"/>
    <xf numFmtId="9" fontId="3" fillId="6" borderId="4" xfId="2" applyFont="1" applyFill="1" applyBorder="1"/>
    <xf numFmtId="9" fontId="3" fillId="6" borderId="1" xfId="2" applyFont="1" applyFill="1" applyBorder="1"/>
    <xf numFmtId="9" fontId="0" fillId="0" borderId="0" xfId="2" applyFont="1"/>
    <xf numFmtId="0" fontId="0" fillId="5" borderId="1" xfId="0" applyFill="1" applyBorder="1" applyAlignment="1">
      <alignment horizontal="center"/>
    </xf>
    <xf numFmtId="9" fontId="0" fillId="5" borderId="1" xfId="2" applyFont="1" applyFill="1" applyBorder="1"/>
    <xf numFmtId="2" fontId="0" fillId="5" borderId="1" xfId="0" applyNumberFormat="1" applyFill="1" applyBorder="1"/>
    <xf numFmtId="2" fontId="3" fillId="6" borderId="1" xfId="0" applyNumberFormat="1" applyFont="1" applyFill="1" applyBorder="1"/>
    <xf numFmtId="2" fontId="0" fillId="0" borderId="0" xfId="0" applyNumberFormat="1"/>
    <xf numFmtId="166" fontId="0" fillId="5" borderId="1" xfId="1" applyNumberFormat="1" applyFont="1" applyFill="1" applyBorder="1"/>
    <xf numFmtId="166" fontId="3" fillId="6" borderId="1" xfId="1" applyNumberFormat="1" applyFont="1" applyFill="1" applyBorder="1"/>
    <xf numFmtId="166" fontId="0" fillId="0" borderId="0" xfId="1" applyNumberFormat="1" applyFont="1"/>
    <xf numFmtId="3" fontId="0" fillId="0" borderId="0" xfId="0" applyNumberFormat="1"/>
    <xf numFmtId="165" fontId="4" fillId="8" borderId="2" xfId="0" applyNumberFormat="1" applyFont="1" applyFill="1" applyBorder="1" applyAlignment="1">
      <alignment horizontal="center" vertical="center"/>
    </xf>
    <xf numFmtId="49" fontId="4" fillId="8" borderId="2" xfId="0" applyNumberFormat="1" applyFont="1" applyFill="1" applyBorder="1" applyAlignment="1">
      <alignment horizontal="center" vertical="center"/>
    </xf>
    <xf numFmtId="3" fontId="6" fillId="8" borderId="0" xfId="0" applyNumberFormat="1" applyFont="1" applyFill="1" applyAlignment="1">
      <alignment horizontal="right" vertical="center"/>
    </xf>
    <xf numFmtId="165" fontId="4" fillId="8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3" fontId="6" fillId="8" borderId="0" xfId="0" applyNumberFormat="1" applyFont="1" applyFill="1" applyAlignment="1">
      <alignment horizontal="center" vertical="center"/>
    </xf>
    <xf numFmtId="4" fontId="6" fillId="8" borderId="0" xfId="0" applyNumberFormat="1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164" fontId="6" fillId="8" borderId="0" xfId="0" applyNumberFormat="1" applyFont="1" applyFill="1" applyAlignment="1">
      <alignment horizontal="center" vertical="center"/>
    </xf>
    <xf numFmtId="0" fontId="6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9" fontId="2" fillId="7" borderId="4" xfId="2" applyFont="1" applyFill="1" applyBorder="1"/>
    <xf numFmtId="9" fontId="2" fillId="7" borderId="1" xfId="2" applyFont="1" applyFill="1" applyBorder="1"/>
    <xf numFmtId="2" fontId="2" fillId="7" borderId="1" xfId="0" applyNumberFormat="1" applyFont="1" applyFill="1" applyBorder="1"/>
    <xf numFmtId="166" fontId="2" fillId="7" borderId="1" xfId="1" applyNumberFormat="1" applyFont="1" applyFill="1" applyBorder="1"/>
    <xf numFmtId="0" fontId="0" fillId="5" borderId="1" xfId="0" applyFill="1" applyBorder="1"/>
    <xf numFmtId="3" fontId="2" fillId="7" borderId="1" xfId="0" applyNumberFormat="1" applyFont="1" applyFill="1" applyBorder="1"/>
    <xf numFmtId="0" fontId="3" fillId="5" borderId="1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 cent" xfId="2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45C50-A56A-A444-A82E-1CA58023B5D3}">
  <sheetPr codeName="Sheet1"/>
  <dimension ref="A1:G40"/>
  <sheetViews>
    <sheetView workbookViewId="0">
      <selection activeCell="J12" sqref="J12"/>
    </sheetView>
  </sheetViews>
  <sheetFormatPr baseColWidth="10" defaultRowHeight="16" x14ac:dyDescent="0.2"/>
  <cols>
    <col min="1" max="1" width="28.1640625" style="4" customWidth="1"/>
    <col min="2" max="6" width="15.5" style="4" customWidth="1"/>
    <col min="7" max="7" width="15.5" style="39" customWidth="1"/>
  </cols>
  <sheetData>
    <row r="1" spans="1:7" ht="17" thickBot="1" x14ac:dyDescent="0.25">
      <c r="A1" s="1" t="s">
        <v>0</v>
      </c>
      <c r="B1" s="2">
        <v>44836</v>
      </c>
      <c r="C1" s="2">
        <v>44837</v>
      </c>
      <c r="D1" s="2">
        <v>44838</v>
      </c>
      <c r="E1" s="2">
        <v>44839</v>
      </c>
      <c r="F1" s="2">
        <v>44840</v>
      </c>
      <c r="G1" s="28" t="s">
        <v>3</v>
      </c>
    </row>
    <row r="2" spans="1:7" ht="17" thickTop="1" x14ac:dyDescent="0.2">
      <c r="A2" s="1" t="s">
        <v>1</v>
      </c>
      <c r="B2" s="3">
        <f ca="1">RANDBETWEEN(1,100000)</f>
        <v>40389</v>
      </c>
      <c r="C2" s="3">
        <f t="shared" ref="C2:F17" ca="1" si="0">RANDBETWEEN(1,100000)</f>
        <v>23170</v>
      </c>
      <c r="D2" s="3">
        <f t="shared" ca="1" si="0"/>
        <v>79930</v>
      </c>
      <c r="E2" s="3">
        <f t="shared" ca="1" si="0"/>
        <v>81508</v>
      </c>
      <c r="F2" s="3">
        <f t="shared" ca="1" si="0"/>
        <v>56685</v>
      </c>
      <c r="G2" s="34">
        <v>4973</v>
      </c>
    </row>
    <row r="3" spans="1:7" x14ac:dyDescent="0.2">
      <c r="A3" s="1" t="s">
        <v>2</v>
      </c>
      <c r="B3" s="3">
        <f t="shared" ref="B3:F39" ca="1" si="1">RANDBETWEEN(1,100000)</f>
        <v>37274</v>
      </c>
      <c r="C3" s="3">
        <f t="shared" ca="1" si="0"/>
        <v>23248</v>
      </c>
      <c r="D3" s="3">
        <f t="shared" ca="1" si="0"/>
        <v>97013</v>
      </c>
      <c r="E3" s="3">
        <f t="shared" ca="1" si="0"/>
        <v>61352</v>
      </c>
      <c r="F3" s="3">
        <f t="shared" ca="1" si="0"/>
        <v>82075</v>
      </c>
      <c r="G3" s="34">
        <v>4029</v>
      </c>
    </row>
    <row r="4" spans="1:7" x14ac:dyDescent="0.2">
      <c r="A4" s="1" t="s">
        <v>1</v>
      </c>
      <c r="B4" s="3">
        <f t="shared" ca="1" si="1"/>
        <v>69331</v>
      </c>
      <c r="C4" s="3">
        <f t="shared" ca="1" si="0"/>
        <v>71803</v>
      </c>
      <c r="D4" s="3">
        <f t="shared" ca="1" si="0"/>
        <v>66170</v>
      </c>
      <c r="E4" s="3">
        <f t="shared" ca="1" si="0"/>
        <v>90972</v>
      </c>
      <c r="F4" s="3">
        <f t="shared" ca="1" si="0"/>
        <v>39829</v>
      </c>
      <c r="G4" s="35">
        <v>1.2343013154628899</v>
      </c>
    </row>
    <row r="5" spans="1:7" x14ac:dyDescent="0.2">
      <c r="A5" s="1" t="s">
        <v>2</v>
      </c>
      <c r="B5" s="3">
        <f t="shared" ca="1" si="1"/>
        <v>63608</v>
      </c>
      <c r="C5" s="3">
        <f t="shared" ca="1" si="0"/>
        <v>36222</v>
      </c>
      <c r="D5" s="3">
        <f t="shared" ca="1" si="0"/>
        <v>53069</v>
      </c>
      <c r="E5" s="3">
        <f t="shared" ca="1" si="0"/>
        <v>298</v>
      </c>
      <c r="F5" s="3">
        <f t="shared" ca="1" si="0"/>
        <v>40002</v>
      </c>
      <c r="G5" s="36">
        <v>4483</v>
      </c>
    </row>
    <row r="6" spans="1:7" x14ac:dyDescent="0.2">
      <c r="A6" s="1" t="s">
        <v>1</v>
      </c>
      <c r="B6" s="3">
        <f t="shared" ca="1" si="1"/>
        <v>41661</v>
      </c>
      <c r="C6" s="3">
        <f t="shared" ca="1" si="0"/>
        <v>6668</v>
      </c>
      <c r="D6" s="3">
        <f t="shared" ca="1" si="0"/>
        <v>20336</v>
      </c>
      <c r="E6" s="3">
        <f t="shared" ca="1" si="0"/>
        <v>2062</v>
      </c>
      <c r="F6" s="3">
        <f t="shared" ca="1" si="0"/>
        <v>93169</v>
      </c>
      <c r="G6" s="37">
        <v>-0.101271469997769</v>
      </c>
    </row>
    <row r="7" spans="1:7" x14ac:dyDescent="0.2">
      <c r="A7" s="1" t="s">
        <v>2</v>
      </c>
      <c r="B7" s="3">
        <f t="shared" ca="1" si="1"/>
        <v>49014</v>
      </c>
      <c r="C7" s="3">
        <f t="shared" ca="1" si="0"/>
        <v>34090</v>
      </c>
      <c r="D7" s="3">
        <f t="shared" ca="1" si="0"/>
        <v>58617</v>
      </c>
      <c r="E7" s="3">
        <f t="shared" ca="1" si="0"/>
        <v>65057</v>
      </c>
      <c r="F7" s="3">
        <f t="shared" ca="1" si="0"/>
        <v>1002</v>
      </c>
      <c r="G7" s="34">
        <v>340</v>
      </c>
    </row>
    <row r="8" spans="1:7" x14ac:dyDescent="0.2">
      <c r="A8" s="1" t="s">
        <v>1</v>
      </c>
      <c r="B8" s="3">
        <f t="shared" ca="1" si="1"/>
        <v>147</v>
      </c>
      <c r="C8" s="3">
        <f t="shared" ca="1" si="0"/>
        <v>29664</v>
      </c>
      <c r="D8" s="3">
        <f t="shared" ca="1" si="0"/>
        <v>55521</v>
      </c>
      <c r="E8" s="3">
        <f t="shared" ca="1" si="0"/>
        <v>77656</v>
      </c>
      <c r="F8" s="3">
        <f t="shared" ca="1" si="0"/>
        <v>80105</v>
      </c>
      <c r="G8" s="34">
        <v>319</v>
      </c>
    </row>
    <row r="9" spans="1:7" x14ac:dyDescent="0.2">
      <c r="A9" s="1" t="s">
        <v>2</v>
      </c>
      <c r="B9" s="3">
        <f t="shared" ca="1" si="1"/>
        <v>42694</v>
      </c>
      <c r="C9" s="3">
        <f t="shared" ca="1" si="0"/>
        <v>4750</v>
      </c>
      <c r="D9" s="3">
        <f t="shared" ca="1" si="0"/>
        <v>12776</v>
      </c>
      <c r="E9" s="3">
        <f t="shared" ca="1" si="0"/>
        <v>51166</v>
      </c>
      <c r="F9" s="3">
        <f t="shared" ca="1" si="0"/>
        <v>39160</v>
      </c>
      <c r="G9" s="35">
        <v>1.0658307210031299</v>
      </c>
    </row>
    <row r="10" spans="1:7" x14ac:dyDescent="0.2">
      <c r="A10" s="1" t="s">
        <v>1</v>
      </c>
      <c r="B10" s="3">
        <f t="shared" ca="1" si="1"/>
        <v>30701</v>
      </c>
      <c r="C10" s="3">
        <f t="shared" ca="1" si="0"/>
        <v>63506</v>
      </c>
      <c r="D10" s="3">
        <f t="shared" ca="1" si="0"/>
        <v>47807</v>
      </c>
      <c r="E10" s="3">
        <f t="shared" ca="1" si="0"/>
        <v>53145</v>
      </c>
      <c r="F10" s="3">
        <f t="shared" ca="1" si="0"/>
        <v>30197</v>
      </c>
      <c r="G10" s="34">
        <v>9214</v>
      </c>
    </row>
    <row r="11" spans="1:7" x14ac:dyDescent="0.2">
      <c r="A11" s="1" t="s">
        <v>2</v>
      </c>
      <c r="B11" s="3">
        <f t="shared" ca="1" si="1"/>
        <v>82716</v>
      </c>
      <c r="C11" s="3">
        <f t="shared" ca="1" si="0"/>
        <v>13891</v>
      </c>
      <c r="D11" s="3">
        <f t="shared" ca="1" si="0"/>
        <v>97737</v>
      </c>
      <c r="E11" s="3">
        <f t="shared" ca="1" si="0"/>
        <v>93060</v>
      </c>
      <c r="F11" s="3">
        <f t="shared" ca="1" si="0"/>
        <v>28964</v>
      </c>
      <c r="G11" s="34">
        <v>7324</v>
      </c>
    </row>
    <row r="12" spans="1:7" x14ac:dyDescent="0.2">
      <c r="A12" s="1" t="s">
        <v>1</v>
      </c>
      <c r="B12" s="3">
        <f t="shared" ca="1" si="1"/>
        <v>41601</v>
      </c>
      <c r="C12" s="3">
        <f t="shared" ca="1" si="0"/>
        <v>27288</v>
      </c>
      <c r="D12" s="3">
        <f t="shared" ca="1" si="0"/>
        <v>59334</v>
      </c>
      <c r="E12" s="3">
        <f t="shared" ca="1" si="0"/>
        <v>31266</v>
      </c>
      <c r="F12" s="3">
        <f t="shared" ca="1" si="0"/>
        <v>29318</v>
      </c>
      <c r="G12" s="35">
        <v>1.2580557072637899</v>
      </c>
    </row>
    <row r="13" spans="1:7" x14ac:dyDescent="0.2">
      <c r="A13" s="1" t="s">
        <v>2</v>
      </c>
      <c r="B13" s="3">
        <f t="shared" ca="1" si="1"/>
        <v>96969</v>
      </c>
      <c r="C13" s="3">
        <f t="shared" ca="1" si="0"/>
        <v>77109</v>
      </c>
      <c r="D13" s="3">
        <f t="shared" ca="1" si="0"/>
        <v>70831</v>
      </c>
      <c r="E13" s="3">
        <f t="shared" ca="1" si="0"/>
        <v>7508</v>
      </c>
      <c r="F13" s="3">
        <f t="shared" ca="1" si="0"/>
        <v>5097</v>
      </c>
      <c r="G13" s="37">
        <v>0.63372741467767102</v>
      </c>
    </row>
    <row r="14" spans="1:7" x14ac:dyDescent="0.2">
      <c r="A14" s="1" t="s">
        <v>1</v>
      </c>
      <c r="B14" s="3">
        <f t="shared" ca="1" si="1"/>
        <v>91281</v>
      </c>
      <c r="C14" s="3">
        <f t="shared" ca="1" si="0"/>
        <v>5054</v>
      </c>
      <c r="D14" s="3">
        <f t="shared" ca="1" si="0"/>
        <v>9650</v>
      </c>
      <c r="E14" s="3">
        <f t="shared" ca="1" si="0"/>
        <v>92608</v>
      </c>
      <c r="F14" s="3">
        <f t="shared" ca="1" si="0"/>
        <v>98388</v>
      </c>
      <c r="G14" s="36">
        <v>4483</v>
      </c>
    </row>
    <row r="15" spans="1:7" x14ac:dyDescent="0.2">
      <c r="A15" s="1" t="s">
        <v>2</v>
      </c>
      <c r="B15" s="3">
        <f t="shared" ca="1" si="1"/>
        <v>94473</v>
      </c>
      <c r="C15" s="3">
        <f t="shared" ca="1" si="0"/>
        <v>95404</v>
      </c>
      <c r="D15" s="3">
        <f t="shared" ca="1" si="0"/>
        <v>78161</v>
      </c>
      <c r="E15" s="3">
        <f t="shared" ca="1" si="0"/>
        <v>84355</v>
      </c>
      <c r="F15" s="3">
        <f t="shared" ca="1" si="0"/>
        <v>21345</v>
      </c>
      <c r="G15" s="34">
        <v>5983</v>
      </c>
    </row>
    <row r="16" spans="1:7" x14ac:dyDescent="0.2">
      <c r="A16" s="1" t="s">
        <v>1</v>
      </c>
      <c r="B16" s="3">
        <f t="shared" ca="1" si="1"/>
        <v>80665</v>
      </c>
      <c r="C16" s="3">
        <f t="shared" ca="1" si="0"/>
        <v>78417</v>
      </c>
      <c r="D16" s="3">
        <f t="shared" ca="1" si="0"/>
        <v>25461</v>
      </c>
      <c r="E16" s="3">
        <f t="shared" ca="1" si="0"/>
        <v>97147</v>
      </c>
      <c r="F16" s="3">
        <f t="shared" ca="1" si="0"/>
        <v>73000</v>
      </c>
      <c r="G16" s="34">
        <v>983</v>
      </c>
    </row>
    <row r="17" spans="1:7" x14ac:dyDescent="0.2">
      <c r="A17" s="1" t="s">
        <v>2</v>
      </c>
      <c r="B17" s="3">
        <f t="shared" ca="1" si="1"/>
        <v>43465</v>
      </c>
      <c r="C17" s="3">
        <f t="shared" ca="1" si="0"/>
        <v>50966</v>
      </c>
      <c r="D17" s="3">
        <f t="shared" ca="1" si="0"/>
        <v>67348</v>
      </c>
      <c r="E17" s="3">
        <f t="shared" ca="1" si="0"/>
        <v>67700</v>
      </c>
      <c r="F17" s="3">
        <f t="shared" ca="1" si="0"/>
        <v>62455</v>
      </c>
      <c r="G17" s="34">
        <v>238</v>
      </c>
    </row>
    <row r="18" spans="1:7" x14ac:dyDescent="0.2">
      <c r="A18" s="1" t="s">
        <v>1</v>
      </c>
      <c r="B18" s="3">
        <f t="shared" ca="1" si="1"/>
        <v>82824</v>
      </c>
      <c r="C18" s="3">
        <f t="shared" ca="1" si="1"/>
        <v>31275</v>
      </c>
      <c r="D18" s="3">
        <f t="shared" ca="1" si="1"/>
        <v>34918</v>
      </c>
      <c r="E18" s="3">
        <f t="shared" ca="1" si="1"/>
        <v>84178</v>
      </c>
      <c r="F18" s="3">
        <f t="shared" ca="1" si="1"/>
        <v>29652</v>
      </c>
      <c r="G18" s="34">
        <v>120</v>
      </c>
    </row>
    <row r="19" spans="1:7" x14ac:dyDescent="0.2">
      <c r="A19" s="1" t="s">
        <v>2</v>
      </c>
      <c r="B19" s="3">
        <f t="shared" ca="1" si="1"/>
        <v>94924</v>
      </c>
      <c r="C19" s="3">
        <f t="shared" ca="1" si="1"/>
        <v>18995</v>
      </c>
      <c r="D19" s="3">
        <f t="shared" ca="1" si="1"/>
        <v>51603</v>
      </c>
      <c r="E19" s="3">
        <f t="shared" ca="1" si="1"/>
        <v>73970</v>
      </c>
      <c r="F19" s="3">
        <f t="shared" ca="1" si="1"/>
        <v>70633</v>
      </c>
      <c r="G19" s="34">
        <v>565</v>
      </c>
    </row>
    <row r="20" spans="1:7" x14ac:dyDescent="0.2">
      <c r="A20" s="1" t="s">
        <v>1</v>
      </c>
      <c r="B20" s="3">
        <f t="shared" ca="1" si="1"/>
        <v>65239</v>
      </c>
      <c r="C20" s="3">
        <f t="shared" ca="1" si="1"/>
        <v>67307</v>
      </c>
      <c r="D20" s="3">
        <f t="shared" ca="1" si="1"/>
        <v>67166</v>
      </c>
      <c r="E20" s="3">
        <f t="shared" ca="1" si="1"/>
        <v>88381</v>
      </c>
      <c r="F20" s="3">
        <f t="shared" ca="1" si="1"/>
        <v>36171</v>
      </c>
      <c r="G20" s="34">
        <v>484</v>
      </c>
    </row>
    <row r="21" spans="1:7" x14ac:dyDescent="0.2">
      <c r="A21" s="1" t="s">
        <v>2</v>
      </c>
      <c r="B21" s="3">
        <f t="shared" ca="1" si="1"/>
        <v>43539</v>
      </c>
      <c r="C21" s="3">
        <f t="shared" ca="1" si="1"/>
        <v>67173</v>
      </c>
      <c r="D21" s="3">
        <f t="shared" ca="1" si="1"/>
        <v>21208</v>
      </c>
      <c r="E21" s="3">
        <f t="shared" ca="1" si="1"/>
        <v>3947</v>
      </c>
      <c r="F21" s="3">
        <f t="shared" ca="1" si="1"/>
        <v>63825</v>
      </c>
      <c r="G21" s="35">
        <v>1.1673553719008301</v>
      </c>
    </row>
    <row r="22" spans="1:7" x14ac:dyDescent="0.2">
      <c r="A22" s="1" t="s">
        <v>1</v>
      </c>
      <c r="B22" s="3">
        <f t="shared" ca="1" si="1"/>
        <v>19892</v>
      </c>
      <c r="C22" s="3">
        <f t="shared" ca="1" si="1"/>
        <v>41845</v>
      </c>
      <c r="D22" s="3">
        <f t="shared" ca="1" si="1"/>
        <v>81294</v>
      </c>
      <c r="E22" s="3">
        <f t="shared" ca="1" si="1"/>
        <v>80179</v>
      </c>
      <c r="F22" s="3">
        <f t="shared" ca="1" si="1"/>
        <v>98468</v>
      </c>
      <c r="G22" s="34">
        <v>320</v>
      </c>
    </row>
    <row r="23" spans="1:7" x14ac:dyDescent="0.2">
      <c r="A23" s="1" t="s">
        <v>2</v>
      </c>
      <c r="B23" s="3">
        <f t="shared" ca="1" si="1"/>
        <v>44468</v>
      </c>
      <c r="C23" s="3">
        <f t="shared" ca="1" si="1"/>
        <v>49758</v>
      </c>
      <c r="D23" s="3">
        <f t="shared" ca="1" si="1"/>
        <v>88088</v>
      </c>
      <c r="E23" s="3">
        <f t="shared" ca="1" si="1"/>
        <v>37558</v>
      </c>
      <c r="F23" s="3">
        <f t="shared" ca="1" si="1"/>
        <v>57561</v>
      </c>
      <c r="G23" s="34">
        <v>123</v>
      </c>
    </row>
    <row r="24" spans="1:7" x14ac:dyDescent="0.2">
      <c r="A24" s="1" t="s">
        <v>1</v>
      </c>
      <c r="B24" s="3">
        <f t="shared" ca="1" si="1"/>
        <v>53572</v>
      </c>
      <c r="C24" s="3">
        <f t="shared" ca="1" si="1"/>
        <v>11535</v>
      </c>
      <c r="D24" s="3">
        <f t="shared" ca="1" si="1"/>
        <v>45153</v>
      </c>
      <c r="E24" s="3">
        <f t="shared" ca="1" si="1"/>
        <v>63037</v>
      </c>
      <c r="F24" s="3">
        <f t="shared" ca="1" si="1"/>
        <v>23842</v>
      </c>
      <c r="G24" s="34">
        <v>20</v>
      </c>
    </row>
    <row r="25" spans="1:7" x14ac:dyDescent="0.2">
      <c r="A25" s="1" t="s">
        <v>2</v>
      </c>
      <c r="B25" s="3">
        <f t="shared" ca="1" si="1"/>
        <v>24649</v>
      </c>
      <c r="C25" s="3">
        <f t="shared" ca="1" si="1"/>
        <v>65356</v>
      </c>
      <c r="D25" s="3">
        <f t="shared" ca="1" si="1"/>
        <v>28275</v>
      </c>
      <c r="E25" s="3">
        <f t="shared" ca="1" si="1"/>
        <v>33226</v>
      </c>
      <c r="F25" s="3">
        <f t="shared" ca="1" si="1"/>
        <v>1281</v>
      </c>
      <c r="G25" s="34">
        <v>21</v>
      </c>
    </row>
    <row r="26" spans="1:7" x14ac:dyDescent="0.2">
      <c r="A26" s="1" t="s">
        <v>1</v>
      </c>
      <c r="B26" s="3">
        <f t="shared" ca="1" si="1"/>
        <v>93383</v>
      </c>
      <c r="C26" s="3">
        <f t="shared" ca="1" si="1"/>
        <v>28794</v>
      </c>
      <c r="D26" s="3">
        <f t="shared" ca="1" si="1"/>
        <v>20805</v>
      </c>
      <c r="E26" s="3">
        <f t="shared" ca="1" si="1"/>
        <v>28647</v>
      </c>
      <c r="F26" s="3">
        <f t="shared" ca="1" si="1"/>
        <v>75531</v>
      </c>
      <c r="G26" s="37">
        <v>6.6084107045330395E-2</v>
      </c>
    </row>
    <row r="27" spans="1:7" x14ac:dyDescent="0.2">
      <c r="A27" s="1" t="s">
        <v>2</v>
      </c>
      <c r="B27" s="3">
        <f t="shared" ca="1" si="1"/>
        <v>46685</v>
      </c>
      <c r="C27" s="3">
        <f t="shared" ca="1" si="1"/>
        <v>67135</v>
      </c>
      <c r="D27" s="3">
        <f t="shared" ca="1" si="1"/>
        <v>17597</v>
      </c>
      <c r="E27" s="3">
        <f t="shared" ca="1" si="1"/>
        <v>30430</v>
      </c>
      <c r="F27" s="3">
        <f t="shared" ca="1" si="1"/>
        <v>69331</v>
      </c>
      <c r="G27" s="37">
        <v>6.1319730844367301E-2</v>
      </c>
    </row>
    <row r="28" spans="1:7" x14ac:dyDescent="0.2">
      <c r="A28" s="1" t="s">
        <v>1</v>
      </c>
      <c r="B28" s="3">
        <f t="shared" ca="1" si="1"/>
        <v>74558</v>
      </c>
      <c r="C28" s="3">
        <f t="shared" ca="1" si="1"/>
        <v>1537</v>
      </c>
      <c r="D28" s="3">
        <f t="shared" ca="1" si="1"/>
        <v>24570</v>
      </c>
      <c r="E28" s="3">
        <f t="shared" ca="1" si="1"/>
        <v>29286</v>
      </c>
      <c r="F28" s="3">
        <f t="shared" ca="1" si="1"/>
        <v>73279</v>
      </c>
      <c r="G28" s="34">
        <v>441048</v>
      </c>
    </row>
    <row r="29" spans="1:7" x14ac:dyDescent="0.2">
      <c r="A29" s="1" t="s">
        <v>2</v>
      </c>
      <c r="B29" s="3">
        <f t="shared" ca="1" si="1"/>
        <v>91991</v>
      </c>
      <c r="C29" s="3">
        <f t="shared" ca="1" si="1"/>
        <v>56416</v>
      </c>
      <c r="D29" s="3">
        <f t="shared" ca="1" si="1"/>
        <v>50366</v>
      </c>
      <c r="E29" s="3">
        <f t="shared" ca="1" si="1"/>
        <v>30922</v>
      </c>
      <c r="F29" s="3">
        <f t="shared" ca="1" si="1"/>
        <v>28450</v>
      </c>
      <c r="G29" s="34">
        <v>18195</v>
      </c>
    </row>
    <row r="30" spans="1:7" x14ac:dyDescent="0.2">
      <c r="A30" s="1" t="s">
        <v>1</v>
      </c>
      <c r="B30" s="3">
        <f t="shared" ca="1" si="1"/>
        <v>95791</v>
      </c>
      <c r="C30" s="3">
        <f t="shared" ca="1" si="1"/>
        <v>14484</v>
      </c>
      <c r="D30" s="3">
        <f t="shared" ca="1" si="1"/>
        <v>59535</v>
      </c>
      <c r="E30" s="3">
        <f t="shared" ca="1" si="1"/>
        <v>93246</v>
      </c>
      <c r="F30" s="3">
        <f t="shared" ca="1" si="1"/>
        <v>92537</v>
      </c>
      <c r="G30" s="34">
        <v>416769</v>
      </c>
    </row>
    <row r="31" spans="1:7" x14ac:dyDescent="0.2">
      <c r="A31" s="1" t="s">
        <v>2</v>
      </c>
      <c r="B31" s="3">
        <f t="shared" ca="1" si="1"/>
        <v>72561</v>
      </c>
      <c r="C31" s="3">
        <f t="shared" ca="1" si="1"/>
        <v>63960</v>
      </c>
      <c r="D31" s="3">
        <f t="shared" ca="1" si="1"/>
        <v>16464</v>
      </c>
      <c r="E31" s="3">
        <f t="shared" ca="1" si="1"/>
        <v>89531</v>
      </c>
      <c r="F31" s="3">
        <f t="shared" ca="1" si="1"/>
        <v>31135</v>
      </c>
      <c r="G31" s="34">
        <v>1954</v>
      </c>
    </row>
    <row r="32" spans="1:7" x14ac:dyDescent="0.2">
      <c r="A32" s="1" t="s">
        <v>1</v>
      </c>
      <c r="B32" s="3">
        <f t="shared" ca="1" si="1"/>
        <v>73068</v>
      </c>
      <c r="C32" s="3">
        <f t="shared" ca="1" si="1"/>
        <v>69154</v>
      </c>
      <c r="D32" s="3">
        <f t="shared" ca="1" si="1"/>
        <v>48290</v>
      </c>
      <c r="E32" s="3">
        <f t="shared" ca="1" si="1"/>
        <v>61656</v>
      </c>
      <c r="F32" s="3">
        <f t="shared" ca="1" si="1"/>
        <v>3901</v>
      </c>
      <c r="G32" s="34">
        <v>1765</v>
      </c>
    </row>
    <row r="33" spans="1:7" x14ac:dyDescent="0.2">
      <c r="A33" s="1" t="s">
        <v>2</v>
      </c>
      <c r="B33" s="3">
        <f t="shared" ca="1" si="1"/>
        <v>76723</v>
      </c>
      <c r="C33" s="3">
        <f t="shared" ca="1" si="1"/>
        <v>98810</v>
      </c>
      <c r="D33" s="3">
        <f t="shared" ca="1" si="1"/>
        <v>24885</v>
      </c>
      <c r="E33" s="3">
        <f t="shared" ca="1" si="1"/>
        <v>5367</v>
      </c>
      <c r="F33" s="3">
        <f t="shared" ca="1" si="1"/>
        <v>64742</v>
      </c>
      <c r="G33" s="34">
        <v>745</v>
      </c>
    </row>
    <row r="34" spans="1:7" x14ac:dyDescent="0.2">
      <c r="A34" s="1" t="s">
        <v>1</v>
      </c>
      <c r="B34" s="3">
        <f t="shared" ca="1" si="1"/>
        <v>50526</v>
      </c>
      <c r="C34" s="3">
        <f t="shared" ca="1" si="1"/>
        <v>42396</v>
      </c>
      <c r="D34" s="3">
        <f t="shared" ca="1" si="1"/>
        <v>15774</v>
      </c>
      <c r="E34" s="3">
        <f t="shared" ca="1" si="1"/>
        <v>25239</v>
      </c>
      <c r="F34" s="3">
        <f t="shared" ca="1" si="1"/>
        <v>17851</v>
      </c>
      <c r="G34" s="34">
        <v>1460</v>
      </c>
    </row>
    <row r="35" spans="1:7" x14ac:dyDescent="0.2">
      <c r="A35" s="1" t="s">
        <v>2</v>
      </c>
      <c r="B35" s="3">
        <f t="shared" ca="1" si="1"/>
        <v>63694</v>
      </c>
      <c r="C35" s="3">
        <f t="shared" ca="1" si="1"/>
        <v>27433</v>
      </c>
      <c r="D35" s="3">
        <f t="shared" ca="1" si="1"/>
        <v>80214</v>
      </c>
      <c r="E35" s="3">
        <f t="shared" ca="1" si="1"/>
        <v>9191</v>
      </c>
      <c r="F35" s="3">
        <f t="shared" ca="1" si="1"/>
        <v>16537</v>
      </c>
      <c r="G35" s="34">
        <v>160</v>
      </c>
    </row>
    <row r="36" spans="1:7" x14ac:dyDescent="0.2">
      <c r="A36" s="1" t="s">
        <v>1</v>
      </c>
      <c r="B36" s="3">
        <f t="shared" ca="1" si="1"/>
        <v>12924</v>
      </c>
      <c r="C36" s="3">
        <f t="shared" ca="1" si="1"/>
        <v>18729</v>
      </c>
      <c r="D36" s="3">
        <f t="shared" ca="1" si="1"/>
        <v>97984</v>
      </c>
      <c r="E36" s="3">
        <f t="shared" ca="1" si="1"/>
        <v>97093</v>
      </c>
      <c r="F36" s="3">
        <f t="shared" ca="1" si="1"/>
        <v>61708</v>
      </c>
      <c r="G36" s="34">
        <v>8741</v>
      </c>
    </row>
    <row r="37" spans="1:7" x14ac:dyDescent="0.2">
      <c r="A37" s="1" t="s">
        <v>2</v>
      </c>
      <c r="B37" s="3">
        <f t="shared" ca="1" si="1"/>
        <v>24435</v>
      </c>
      <c r="C37" s="3">
        <f t="shared" ca="1" si="1"/>
        <v>21857</v>
      </c>
      <c r="D37" s="3">
        <f t="shared" ca="1" si="1"/>
        <v>97178</v>
      </c>
      <c r="E37" s="3">
        <f t="shared" ca="1" si="1"/>
        <v>7325</v>
      </c>
      <c r="F37" s="3">
        <f t="shared" ca="1" si="1"/>
        <v>28859</v>
      </c>
      <c r="G37" s="36">
        <v>41343</v>
      </c>
    </row>
    <row r="38" spans="1:7" x14ac:dyDescent="0.2">
      <c r="A38" s="1" t="s">
        <v>1</v>
      </c>
      <c r="B38" s="3">
        <f t="shared" ca="1" si="1"/>
        <v>16955</v>
      </c>
      <c r="C38" s="3">
        <f t="shared" ca="1" si="1"/>
        <v>21498</v>
      </c>
      <c r="D38" s="3">
        <f t="shared" ca="1" si="1"/>
        <v>96000</v>
      </c>
      <c r="E38" s="3">
        <f t="shared" ca="1" si="1"/>
        <v>67348</v>
      </c>
      <c r="F38" s="3">
        <f t="shared" ca="1" si="1"/>
        <v>86037</v>
      </c>
      <c r="G38" s="36">
        <v>40681</v>
      </c>
    </row>
    <row r="39" spans="1:7" x14ac:dyDescent="0.2">
      <c r="A39" s="1" t="s">
        <v>2</v>
      </c>
      <c r="B39" s="3">
        <f t="shared" ca="1" si="1"/>
        <v>26462</v>
      </c>
      <c r="C39" s="3">
        <f t="shared" ca="1" si="1"/>
        <v>26441</v>
      </c>
      <c r="D39" s="3">
        <f t="shared" ca="1" si="1"/>
        <v>95529</v>
      </c>
      <c r="E39" s="3">
        <f t="shared" ca="1" si="1"/>
        <v>48884</v>
      </c>
      <c r="F39" s="3">
        <f t="shared" ca="1" si="1"/>
        <v>75927</v>
      </c>
      <c r="G39" s="37">
        <v>0.50403540427191995</v>
      </c>
    </row>
    <row r="40" spans="1:7" x14ac:dyDescent="0.2">
      <c r="C40" s="5"/>
      <c r="D40" s="5"/>
      <c r="E40" s="5"/>
      <c r="F40" s="5"/>
      <c r="G40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8FCB4-2E5C-364B-865F-CBA4021CA323}">
  <sheetPr codeName="Sheet2"/>
  <dimension ref="A1:M36"/>
  <sheetViews>
    <sheetView topLeftCell="A11" workbookViewId="0">
      <selection activeCell="B17" sqref="B17:L26"/>
    </sheetView>
  </sheetViews>
  <sheetFormatPr baseColWidth="10" defaultRowHeight="16" x14ac:dyDescent="0.2"/>
  <cols>
    <col min="1" max="1" width="20.1640625" bestFit="1" customWidth="1"/>
  </cols>
  <sheetData>
    <row r="1" spans="1:13" x14ac:dyDescent="0.2">
      <c r="A1" s="6"/>
      <c r="B1" s="7">
        <v>44830</v>
      </c>
      <c r="C1" s="7">
        <v>44831</v>
      </c>
      <c r="D1" s="7">
        <v>44832</v>
      </c>
      <c r="E1" s="7">
        <v>44833</v>
      </c>
      <c r="F1" s="7">
        <v>44834</v>
      </c>
      <c r="G1" s="7">
        <v>44835</v>
      </c>
      <c r="H1" s="7">
        <v>44836</v>
      </c>
      <c r="I1" s="7">
        <v>44837</v>
      </c>
      <c r="J1" s="7">
        <v>44838</v>
      </c>
      <c r="K1" s="7">
        <v>44839</v>
      </c>
      <c r="L1" s="7">
        <v>44840</v>
      </c>
      <c r="M1" s="8"/>
    </row>
    <row r="2" spans="1:13" x14ac:dyDescent="0.2">
      <c r="A2" s="9"/>
      <c r="B2" s="10" t="s">
        <v>4</v>
      </c>
      <c r="C2" s="10" t="s">
        <v>5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4</v>
      </c>
      <c r="J2" s="10" t="s">
        <v>5</v>
      </c>
      <c r="K2" s="10" t="s">
        <v>6</v>
      </c>
      <c r="L2" s="10" t="s">
        <v>7</v>
      </c>
      <c r="M2" s="8"/>
    </row>
    <row r="3" spans="1:13" x14ac:dyDescent="0.2">
      <c r="A3" s="10" t="s">
        <v>11</v>
      </c>
      <c r="B3" s="11">
        <v>5937</v>
      </c>
      <c r="C3" s="12">
        <v>3906</v>
      </c>
      <c r="D3" s="12">
        <v>3900</v>
      </c>
      <c r="E3" s="12">
        <v>3640</v>
      </c>
      <c r="F3" s="12">
        <v>4374</v>
      </c>
      <c r="G3" s="12">
        <v>4608</v>
      </c>
      <c r="H3" s="12">
        <v>5140</v>
      </c>
      <c r="I3" s="12">
        <v>5260</v>
      </c>
      <c r="J3" s="12">
        <v>4384</v>
      </c>
      <c r="K3" s="12">
        <v>4034</v>
      </c>
      <c r="L3" s="12">
        <v>4032</v>
      </c>
      <c r="M3" s="8"/>
    </row>
    <row r="4" spans="1:13" x14ac:dyDescent="0.2">
      <c r="A4" s="10" t="s">
        <v>2</v>
      </c>
      <c r="B4" s="11">
        <v>60</v>
      </c>
      <c r="C4" s="12">
        <v>43</v>
      </c>
      <c r="D4" s="12">
        <v>44</v>
      </c>
      <c r="E4" s="12">
        <v>37</v>
      </c>
      <c r="F4" s="12">
        <v>46</v>
      </c>
      <c r="G4" s="12">
        <v>43</v>
      </c>
      <c r="H4" s="12">
        <v>41</v>
      </c>
      <c r="I4" s="12">
        <v>41</v>
      </c>
      <c r="J4" s="12">
        <v>43</v>
      </c>
      <c r="K4" s="12">
        <v>39</v>
      </c>
      <c r="L4" s="12">
        <v>13</v>
      </c>
      <c r="M4" s="8"/>
    </row>
    <row r="5" spans="1:13" x14ac:dyDescent="0.2">
      <c r="A5" s="10" t="s">
        <v>11</v>
      </c>
      <c r="B5" s="11">
        <v>5877</v>
      </c>
      <c r="C5" s="12">
        <v>3863</v>
      </c>
      <c r="D5" s="12">
        <v>3856</v>
      </c>
      <c r="E5" s="12">
        <v>3603</v>
      </c>
      <c r="F5" s="12">
        <v>4328</v>
      </c>
      <c r="G5" s="12">
        <v>4565</v>
      </c>
      <c r="H5" s="12">
        <v>5043</v>
      </c>
      <c r="I5" s="12">
        <v>4679</v>
      </c>
      <c r="J5" s="12">
        <v>2513</v>
      </c>
      <c r="K5" s="12">
        <v>725</v>
      </c>
      <c r="L5" s="12">
        <v>51</v>
      </c>
      <c r="M5" s="8"/>
    </row>
    <row r="6" spans="1:13" x14ac:dyDescent="0.2">
      <c r="A6" s="10" t="s">
        <v>2</v>
      </c>
      <c r="B6" s="11"/>
      <c r="C6" s="12"/>
      <c r="D6" s="12"/>
      <c r="E6" s="12"/>
      <c r="F6" s="12"/>
      <c r="G6" s="12"/>
      <c r="H6" s="12"/>
      <c r="I6" s="12"/>
      <c r="J6" s="12"/>
      <c r="K6" s="12">
        <v>1</v>
      </c>
      <c r="L6" s="12">
        <v>63</v>
      </c>
      <c r="M6" s="8"/>
    </row>
    <row r="7" spans="1:13" x14ac:dyDescent="0.2">
      <c r="A7" s="10" t="s">
        <v>11</v>
      </c>
      <c r="B7" s="11"/>
      <c r="C7" s="12"/>
      <c r="D7" s="12"/>
      <c r="E7" s="12"/>
      <c r="F7" s="12"/>
      <c r="G7" s="12"/>
      <c r="H7" s="12"/>
      <c r="I7" s="12"/>
      <c r="J7" s="12"/>
      <c r="K7" s="12"/>
      <c r="L7" s="12">
        <v>39</v>
      </c>
      <c r="M7" s="8"/>
    </row>
    <row r="8" spans="1:13" x14ac:dyDescent="0.2">
      <c r="A8" s="10" t="s">
        <v>2</v>
      </c>
      <c r="B8" s="11"/>
      <c r="C8" s="12"/>
      <c r="D8" s="12"/>
      <c r="E8" s="12"/>
      <c r="F8" s="12"/>
      <c r="G8" s="12"/>
      <c r="H8" s="12"/>
      <c r="I8" s="12"/>
      <c r="J8" s="12"/>
      <c r="K8" s="12">
        <v>1</v>
      </c>
      <c r="L8" s="12">
        <v>24</v>
      </c>
    </row>
    <row r="9" spans="1:13" x14ac:dyDescent="0.2">
      <c r="A9" s="10" t="s">
        <v>11</v>
      </c>
      <c r="B9" s="11"/>
      <c r="C9" s="12"/>
      <c r="D9" s="12"/>
      <c r="E9" s="12"/>
      <c r="F9" s="12"/>
      <c r="G9" s="12"/>
      <c r="H9" s="12"/>
      <c r="I9" s="12"/>
      <c r="J9" s="12"/>
      <c r="K9" s="12"/>
      <c r="L9" s="12">
        <v>4</v>
      </c>
    </row>
    <row r="10" spans="1:13" x14ac:dyDescent="0.2">
      <c r="A10" s="10" t="s">
        <v>2</v>
      </c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>
        <v>24</v>
      </c>
    </row>
    <row r="11" spans="1:13" x14ac:dyDescent="0.2">
      <c r="A11" s="10" t="s">
        <v>11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3" x14ac:dyDescent="0.2">
      <c r="A12" s="10" t="s">
        <v>2</v>
      </c>
      <c r="B12" s="11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56</v>
      </c>
      <c r="I12" s="12">
        <v>540</v>
      </c>
      <c r="J12" s="12">
        <v>1828</v>
      </c>
      <c r="K12" s="12">
        <v>3270</v>
      </c>
      <c r="L12" s="12">
        <v>3905</v>
      </c>
    </row>
    <row r="13" spans="1:13" x14ac:dyDescent="0.2">
      <c r="A13" s="10" t="s">
        <v>11</v>
      </c>
      <c r="B13" s="11">
        <v>6132</v>
      </c>
      <c r="C13" s="12">
        <v>5920</v>
      </c>
      <c r="D13" s="12">
        <v>3755</v>
      </c>
      <c r="E13" s="12">
        <v>3760</v>
      </c>
      <c r="F13" s="12">
        <v>4506</v>
      </c>
      <c r="G13" s="12"/>
      <c r="H13" s="12"/>
      <c r="I13" s="12"/>
      <c r="J13" s="12">
        <v>6364</v>
      </c>
      <c r="K13" s="12">
        <v>6440</v>
      </c>
      <c r="L13" s="12">
        <v>7329</v>
      </c>
    </row>
    <row r="14" spans="1:13" x14ac:dyDescent="0.2">
      <c r="A14" s="10" t="s">
        <v>2</v>
      </c>
      <c r="B14" s="13"/>
      <c r="C14" s="13"/>
      <c r="D14" s="13"/>
      <c r="E14" s="13"/>
      <c r="F14" s="13"/>
      <c r="G14" s="14"/>
      <c r="H14" s="40">
        <v>0</v>
      </c>
      <c r="I14" s="40">
        <v>0</v>
      </c>
      <c r="J14" s="40">
        <v>7.5700934579439258E-2</v>
      </c>
      <c r="K14" s="40">
        <v>0.10292993630573248</v>
      </c>
      <c r="L14" s="41">
        <v>1.289180990899899E-2</v>
      </c>
      <c r="M14" s="17" t="str">
        <f t="shared" ref="M14" si="0">IF(M1="","",(M5/(M3-M4-M6)))</f>
        <v/>
      </c>
    </row>
    <row r="15" spans="1:13" x14ac:dyDescent="0.2">
      <c r="A15" s="10" t="s">
        <v>11</v>
      </c>
      <c r="B15" s="18"/>
      <c r="C15" s="18"/>
      <c r="D15" s="18"/>
      <c r="E15" s="18"/>
      <c r="F15" s="18"/>
      <c r="G15" s="19"/>
      <c r="H15" s="41">
        <v>0</v>
      </c>
      <c r="I15" s="41">
        <v>0</v>
      </c>
      <c r="J15" s="41">
        <v>3.9509014192558499E-2</v>
      </c>
      <c r="K15" s="41">
        <v>0.18917050691244239</v>
      </c>
      <c r="L15" s="41">
        <v>0.18152228342513771</v>
      </c>
      <c r="M15" s="17" t="str">
        <f t="shared" ref="M15" si="1">IF(M1="","",(L5/(L3-L4-L6)))</f>
        <v/>
      </c>
    </row>
    <row r="16" spans="1:13" x14ac:dyDescent="0.2">
      <c r="A16" s="10" t="s">
        <v>2</v>
      </c>
      <c r="B16" s="18"/>
      <c r="C16" s="18"/>
      <c r="D16" s="18"/>
      <c r="E16" s="18"/>
      <c r="F16" s="18"/>
      <c r="G16" s="19"/>
      <c r="H16" s="41">
        <v>0.41128657686948444</v>
      </c>
      <c r="I16" s="41">
        <v>0</v>
      </c>
      <c r="J16" s="41">
        <v>3.380503144654088E-2</v>
      </c>
      <c r="K16" s="41">
        <v>6.3385675986212184E-2</v>
      </c>
      <c r="L16" s="41">
        <v>0.57889887122782768</v>
      </c>
      <c r="M16" s="17" t="str">
        <f t="shared" ref="M16" si="2">IF(M1="","",(K5/(K3-K4-K6)))</f>
        <v/>
      </c>
    </row>
    <row r="17" spans="1:13" x14ac:dyDescent="0.2">
      <c r="A17" s="10" t="s">
        <v>11</v>
      </c>
      <c r="B17" s="18"/>
      <c r="C17" s="18"/>
      <c r="D17" s="18"/>
      <c r="E17" s="18"/>
      <c r="F17" s="18"/>
      <c r="G17" s="19"/>
      <c r="H17" s="41">
        <v>1</v>
      </c>
      <c r="I17" s="41">
        <v>0.41128657686948444</v>
      </c>
      <c r="J17" s="41">
        <v>0.71309497696863344</v>
      </c>
      <c r="K17" s="41">
        <v>0.82235294117647062</v>
      </c>
      <c r="L17" s="41">
        <v>0.89653190266334548</v>
      </c>
      <c r="M17" s="17" t="str">
        <f t="shared" ref="M17" si="3">IF(M1="","",(J5/(J3-J4-J6)))</f>
        <v/>
      </c>
    </row>
    <row r="18" spans="1:13" x14ac:dyDescent="0.2">
      <c r="A18" s="10" t="s">
        <v>2</v>
      </c>
      <c r="B18" s="18"/>
      <c r="C18" s="18"/>
      <c r="D18" s="18"/>
      <c r="E18" s="18"/>
      <c r="F18" s="18"/>
      <c r="G18" s="19"/>
      <c r="H18" s="41">
        <v>1</v>
      </c>
      <c r="I18" s="41">
        <v>1</v>
      </c>
      <c r="J18" s="41">
        <v>0.96805555555555556</v>
      </c>
      <c r="K18" s="41">
        <v>0.98510405257393208</v>
      </c>
      <c r="L18" s="41">
        <v>0.98901745440282407</v>
      </c>
      <c r="M18" s="17" t="str">
        <f t="shared" ref="M18" si="4">IF(M1="","",(I5/(I3-I4-I6)))</f>
        <v/>
      </c>
    </row>
    <row r="19" spans="1:13" x14ac:dyDescent="0.2">
      <c r="A19" s="10" t="s">
        <v>11</v>
      </c>
      <c r="B19" s="18"/>
      <c r="C19" s="18"/>
      <c r="D19" s="18"/>
      <c r="E19" s="18"/>
      <c r="F19" s="18"/>
      <c r="G19" s="20"/>
      <c r="H19" s="42">
        <v>1.1446718746377988</v>
      </c>
      <c r="I19" s="42">
        <v>1.1279468782031283</v>
      </c>
      <c r="J19" s="42">
        <v>0.77655418801405507</v>
      </c>
      <c r="K19" s="42">
        <v>0.6800054075976748</v>
      </c>
      <c r="L19" s="42">
        <v>0.9031720883975346</v>
      </c>
      <c r="M19" s="22" t="str">
        <f t="shared" ref="M19" si="5">IF(M1="","",(M20/(((L3-L4-L6)*0.05)+((K3-K4-K6)*0.95))))</f>
        <v/>
      </c>
    </row>
    <row r="20" spans="1:13" x14ac:dyDescent="0.2">
      <c r="A20" s="10" t="s">
        <v>2</v>
      </c>
      <c r="B20" s="18"/>
      <c r="C20" s="18"/>
      <c r="D20" s="18"/>
      <c r="E20" s="18"/>
      <c r="F20" s="18"/>
      <c r="G20" s="23"/>
      <c r="H20" s="43">
        <v>4938</v>
      </c>
      <c r="I20" s="43">
        <v>5062</v>
      </c>
      <c r="J20" s="43">
        <v>3956</v>
      </c>
      <c r="K20" s="43">
        <v>3521</v>
      </c>
      <c r="L20" s="43">
        <v>3905</v>
      </c>
      <c r="M20" s="25" t="str">
        <f t="shared" ref="M20" si="6">IF(M1="","",M12)</f>
        <v/>
      </c>
    </row>
    <row r="21" spans="1:13" x14ac:dyDescent="0.2">
      <c r="A21" s="10" t="s">
        <v>11</v>
      </c>
      <c r="B21" s="18"/>
      <c r="C21" s="18"/>
      <c r="D21" s="18"/>
      <c r="E21" s="18"/>
      <c r="F21" s="18"/>
      <c r="G21" s="23"/>
      <c r="H21" s="43">
        <v>0</v>
      </c>
      <c r="I21" s="43">
        <v>0</v>
      </c>
      <c r="J21" s="43">
        <v>324</v>
      </c>
      <c r="K21" s="43">
        <v>404</v>
      </c>
      <c r="L21" s="43">
        <v>51</v>
      </c>
      <c r="M21" s="25" t="str">
        <f t="shared" ref="M21" si="7">IF(M1="","",M5)</f>
        <v/>
      </c>
    </row>
    <row r="22" spans="1:13" x14ac:dyDescent="0.2">
      <c r="A22" s="10" t="s">
        <v>2</v>
      </c>
      <c r="B22" s="18"/>
      <c r="C22" s="18"/>
      <c r="D22" s="18"/>
      <c r="E22" s="18"/>
      <c r="F22" s="18"/>
      <c r="G22" s="23"/>
      <c r="H22" s="43">
        <v>0</v>
      </c>
      <c r="I22" s="43">
        <v>0</v>
      </c>
      <c r="J22" s="43">
        <v>206</v>
      </c>
      <c r="K22" s="43">
        <v>821</v>
      </c>
      <c r="L22" s="43">
        <v>725</v>
      </c>
      <c r="M22" s="25" t="str">
        <f t="shared" ref="M22" si="8">IF(M1="","",L5)</f>
        <v/>
      </c>
    </row>
    <row r="23" spans="1:13" x14ac:dyDescent="0.2">
      <c r="A23" s="10" t="s">
        <v>11</v>
      </c>
      <c r="B23" s="18"/>
      <c r="C23" s="18"/>
      <c r="D23" s="18"/>
      <c r="E23" s="18"/>
      <c r="F23" s="18"/>
      <c r="G23" s="23"/>
      <c r="H23" s="43">
        <v>1771</v>
      </c>
      <c r="I23" s="43">
        <v>0</v>
      </c>
      <c r="J23" s="43">
        <v>172</v>
      </c>
      <c r="K23" s="43">
        <v>331</v>
      </c>
      <c r="L23" s="43">
        <v>2513</v>
      </c>
      <c r="M23" s="25" t="str">
        <f t="shared" ref="M23" si="9">IF(M1="","",K5)</f>
        <v/>
      </c>
    </row>
    <row r="24" spans="1:13" x14ac:dyDescent="0.2">
      <c r="A24" s="10" t="s">
        <v>2</v>
      </c>
      <c r="B24" s="18"/>
      <c r="C24" s="18"/>
      <c r="D24" s="18"/>
      <c r="E24" s="18"/>
      <c r="F24" s="18"/>
      <c r="G24" s="23"/>
      <c r="H24" s="43">
        <v>3603</v>
      </c>
      <c r="I24" s="43">
        <v>1771</v>
      </c>
      <c r="J24" s="43">
        <v>3251</v>
      </c>
      <c r="K24" s="43">
        <v>4194</v>
      </c>
      <c r="L24" s="43">
        <v>4679</v>
      </c>
      <c r="M24" s="25" t="str">
        <f t="shared" ref="M24" si="10">IF(M1="","",J5)</f>
        <v/>
      </c>
    </row>
    <row r="25" spans="1:13" x14ac:dyDescent="0.2">
      <c r="A25" s="10" t="s">
        <v>11</v>
      </c>
      <c r="B25" s="18"/>
      <c r="C25" s="18"/>
      <c r="D25" s="18"/>
      <c r="E25" s="18"/>
      <c r="F25" s="18"/>
      <c r="G25" s="23"/>
      <c r="H25" s="43">
        <v>3856</v>
      </c>
      <c r="I25" s="43">
        <v>3603</v>
      </c>
      <c r="J25" s="43">
        <v>4182</v>
      </c>
      <c r="K25" s="43">
        <v>4497</v>
      </c>
      <c r="L25" s="43">
        <v>5043</v>
      </c>
      <c r="M25" s="25" t="str">
        <f t="shared" ref="M25" si="11">IF(M1="","",I5)</f>
        <v/>
      </c>
    </row>
    <row r="26" spans="1:13" x14ac:dyDescent="0.2">
      <c r="A26" s="10" t="s">
        <v>2</v>
      </c>
      <c r="B26" s="44"/>
      <c r="C26" s="44"/>
      <c r="D26" s="44"/>
      <c r="E26" s="44"/>
      <c r="F26" s="44"/>
      <c r="G26" s="44"/>
      <c r="H26" s="45">
        <f>IF(H1="","",H3-H4-H6)</f>
        <v>5099</v>
      </c>
      <c r="I26" s="45">
        <f t="shared" ref="I26:M26" si="12">IF(I1="","",I3-I4-I6)</f>
        <v>5219</v>
      </c>
      <c r="J26" s="45">
        <f t="shared" si="12"/>
        <v>4341</v>
      </c>
      <c r="K26" s="45">
        <f t="shared" si="12"/>
        <v>3994</v>
      </c>
      <c r="L26" s="45">
        <f t="shared" si="12"/>
        <v>3956</v>
      </c>
      <c r="M26" s="26" t="str">
        <f t="shared" si="12"/>
        <v/>
      </c>
    </row>
    <row r="29" spans="1:13" ht="17" thickBot="1" x14ac:dyDescent="0.25">
      <c r="A29" s="27">
        <v>44834</v>
      </c>
      <c r="B29" s="28" t="s">
        <v>8</v>
      </c>
      <c r="C29" s="29">
        <v>4374</v>
      </c>
      <c r="D29" s="29">
        <v>46</v>
      </c>
      <c r="E29" s="29">
        <v>4328</v>
      </c>
      <c r="F29" s="29"/>
      <c r="G29" s="29"/>
      <c r="H29" s="29"/>
      <c r="I29" s="29"/>
      <c r="J29" s="29"/>
      <c r="K29" s="29"/>
      <c r="L29" s="29">
        <v>0</v>
      </c>
      <c r="M29" s="29">
        <v>4506</v>
      </c>
    </row>
    <row r="30" spans="1:13" ht="18" thickTop="1" thickBot="1" x14ac:dyDescent="0.25">
      <c r="A30" s="27">
        <v>44835</v>
      </c>
      <c r="B30" s="28" t="s">
        <v>9</v>
      </c>
      <c r="C30" s="29">
        <v>4608</v>
      </c>
      <c r="D30" s="29">
        <v>43</v>
      </c>
      <c r="E30" s="29">
        <v>4565</v>
      </c>
      <c r="F30" s="29"/>
      <c r="G30" s="29"/>
      <c r="H30" s="29"/>
      <c r="I30" s="29"/>
      <c r="J30" s="29"/>
      <c r="K30" s="29"/>
      <c r="L30" s="29">
        <v>0</v>
      </c>
      <c r="M30" s="29"/>
    </row>
    <row r="31" spans="1:13" ht="18" thickTop="1" thickBot="1" x14ac:dyDescent="0.25">
      <c r="A31" s="27">
        <v>44836</v>
      </c>
      <c r="B31" s="28" t="s">
        <v>10</v>
      </c>
      <c r="C31" s="29">
        <v>5140</v>
      </c>
      <c r="D31" s="29">
        <v>41</v>
      </c>
      <c r="E31" s="29">
        <v>5043</v>
      </c>
      <c r="F31" s="29"/>
      <c r="G31" s="29"/>
      <c r="H31" s="29"/>
      <c r="I31" s="29"/>
      <c r="J31" s="29"/>
      <c r="K31" s="29"/>
      <c r="L31" s="29">
        <v>56</v>
      </c>
      <c r="M31" s="29"/>
    </row>
    <row r="32" spans="1:13" ht="18" thickTop="1" thickBot="1" x14ac:dyDescent="0.25">
      <c r="A32" s="27">
        <v>44837</v>
      </c>
      <c r="B32" s="28" t="s">
        <v>4</v>
      </c>
      <c r="C32" s="29">
        <v>5260</v>
      </c>
      <c r="D32" s="29">
        <v>41</v>
      </c>
      <c r="E32" s="29">
        <v>4679</v>
      </c>
      <c r="F32" s="29"/>
      <c r="G32" s="29"/>
      <c r="H32" s="29"/>
      <c r="I32" s="29"/>
      <c r="J32" s="29"/>
      <c r="K32" s="29"/>
      <c r="L32" s="29">
        <v>540</v>
      </c>
      <c r="M32" s="29"/>
    </row>
    <row r="33" spans="1:13" ht="18" thickTop="1" thickBot="1" x14ac:dyDescent="0.25">
      <c r="A33" s="27">
        <v>44838</v>
      </c>
      <c r="B33" s="28" t="s">
        <v>5</v>
      </c>
      <c r="C33" s="29">
        <v>4384</v>
      </c>
      <c r="D33" s="29">
        <v>43</v>
      </c>
      <c r="E33" s="29">
        <v>2513</v>
      </c>
      <c r="F33" s="29"/>
      <c r="G33" s="29"/>
      <c r="H33" s="29"/>
      <c r="I33" s="29"/>
      <c r="J33" s="29"/>
      <c r="K33" s="29"/>
      <c r="L33" s="29">
        <v>1828</v>
      </c>
      <c r="M33" s="29">
        <v>6364</v>
      </c>
    </row>
    <row r="34" spans="1:13" ht="18" thickTop="1" thickBot="1" x14ac:dyDescent="0.25">
      <c r="A34" s="27">
        <v>44839</v>
      </c>
      <c r="B34" s="28" t="s">
        <v>6</v>
      </c>
      <c r="C34" s="29">
        <v>4034</v>
      </c>
      <c r="D34" s="29">
        <v>39</v>
      </c>
      <c r="E34" s="29">
        <v>725</v>
      </c>
      <c r="F34" s="29">
        <v>1</v>
      </c>
      <c r="G34" s="29"/>
      <c r="H34" s="29">
        <v>1</v>
      </c>
      <c r="I34" s="29"/>
      <c r="J34" s="29"/>
      <c r="K34" s="29"/>
      <c r="L34" s="29">
        <v>3270</v>
      </c>
      <c r="M34" s="29">
        <v>6440</v>
      </c>
    </row>
    <row r="35" spans="1:13" ht="18" thickTop="1" thickBot="1" x14ac:dyDescent="0.25">
      <c r="A35" s="27">
        <v>44840</v>
      </c>
      <c r="B35" s="28" t="s">
        <v>7</v>
      </c>
      <c r="C35" s="29">
        <v>4032</v>
      </c>
      <c r="D35" s="29">
        <v>13</v>
      </c>
      <c r="E35" s="29">
        <v>51</v>
      </c>
      <c r="F35" s="29">
        <v>63</v>
      </c>
      <c r="G35" s="29">
        <v>39</v>
      </c>
      <c r="H35" s="29">
        <v>24</v>
      </c>
      <c r="I35" s="29">
        <v>4</v>
      </c>
      <c r="J35" s="29">
        <v>24</v>
      </c>
      <c r="K35" s="29"/>
      <c r="L35" s="29">
        <v>3905</v>
      </c>
      <c r="M35" s="29">
        <v>7329</v>
      </c>
    </row>
    <row r="36" spans="1:13" ht="17" thickTop="1" x14ac:dyDescent="0.2"/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2ED84-12D0-BB4D-BA18-D87B875D3BCE}">
  <sheetPr codeName="Sheet3"/>
  <dimension ref="A1:M35"/>
  <sheetViews>
    <sheetView tabSelected="1" workbookViewId="0">
      <selection activeCell="L22" sqref="L22"/>
    </sheetView>
  </sheetViews>
  <sheetFormatPr baseColWidth="10" defaultRowHeight="16" x14ac:dyDescent="0.2"/>
  <cols>
    <col min="1" max="1" width="20.1640625" bestFit="1" customWidth="1"/>
  </cols>
  <sheetData>
    <row r="1" spans="1:13" x14ac:dyDescent="0.2">
      <c r="A1" s="6"/>
      <c r="B1" s="7">
        <v>44830</v>
      </c>
      <c r="C1" s="7">
        <v>44831</v>
      </c>
      <c r="D1" s="7">
        <v>44832</v>
      </c>
      <c r="E1" s="7">
        <v>44833</v>
      </c>
      <c r="F1" s="30">
        <v>44834</v>
      </c>
      <c r="G1" s="30">
        <v>44835</v>
      </c>
      <c r="H1" s="30">
        <v>44836</v>
      </c>
      <c r="I1" s="30">
        <v>44837</v>
      </c>
      <c r="J1" s="30">
        <v>44838</v>
      </c>
      <c r="K1" s="30">
        <v>44839</v>
      </c>
      <c r="L1" s="30">
        <v>44840</v>
      </c>
      <c r="M1" s="8"/>
    </row>
    <row r="2" spans="1:13" x14ac:dyDescent="0.2">
      <c r="A2" s="9"/>
      <c r="B2" s="10" t="s">
        <v>4</v>
      </c>
      <c r="C2" s="10" t="s">
        <v>5</v>
      </c>
      <c r="D2" s="10" t="s">
        <v>6</v>
      </c>
      <c r="E2" s="10" t="s">
        <v>7</v>
      </c>
      <c r="F2" s="31" t="s">
        <v>8</v>
      </c>
      <c r="G2" s="31" t="s">
        <v>9</v>
      </c>
      <c r="H2" s="31" t="s">
        <v>10</v>
      </c>
      <c r="I2" s="31" t="s">
        <v>4</v>
      </c>
      <c r="J2" s="31" t="s">
        <v>5</v>
      </c>
      <c r="K2" s="31" t="s">
        <v>6</v>
      </c>
      <c r="L2" s="31" t="s">
        <v>7</v>
      </c>
      <c r="M2" s="8"/>
    </row>
    <row r="3" spans="1:13" x14ac:dyDescent="0.2">
      <c r="A3" s="10" t="s">
        <v>11</v>
      </c>
      <c r="B3" s="11">
        <v>5937</v>
      </c>
      <c r="C3" s="12">
        <v>3906</v>
      </c>
      <c r="D3" s="12">
        <v>3900</v>
      </c>
      <c r="E3" s="12">
        <v>3640</v>
      </c>
      <c r="F3" s="32">
        <v>4374</v>
      </c>
      <c r="G3" s="32">
        <v>4608</v>
      </c>
      <c r="H3" s="32">
        <v>5140</v>
      </c>
      <c r="I3" s="32">
        <v>5260</v>
      </c>
      <c r="J3" s="32">
        <v>4384</v>
      </c>
      <c r="K3" s="32">
        <v>4034</v>
      </c>
      <c r="L3" s="32">
        <v>4032</v>
      </c>
      <c r="M3" s="8"/>
    </row>
    <row r="4" spans="1:13" x14ac:dyDescent="0.2">
      <c r="A4" s="10" t="s">
        <v>2</v>
      </c>
      <c r="B4" s="11">
        <v>60</v>
      </c>
      <c r="C4" s="12">
        <v>43</v>
      </c>
      <c r="D4" s="12">
        <v>44</v>
      </c>
      <c r="E4" s="12">
        <v>37</v>
      </c>
      <c r="F4" s="32">
        <v>46</v>
      </c>
      <c r="G4" s="32">
        <v>43</v>
      </c>
      <c r="H4" s="32">
        <v>41</v>
      </c>
      <c r="I4" s="32">
        <v>41</v>
      </c>
      <c r="J4" s="32">
        <v>43</v>
      </c>
      <c r="K4" s="32">
        <v>39</v>
      </c>
      <c r="L4" s="32">
        <v>13</v>
      </c>
      <c r="M4" s="8"/>
    </row>
    <row r="5" spans="1:13" x14ac:dyDescent="0.2">
      <c r="A5" s="10" t="s">
        <v>11</v>
      </c>
      <c r="B5" s="11">
        <v>5877</v>
      </c>
      <c r="C5" s="12">
        <v>3863</v>
      </c>
      <c r="D5" s="12">
        <v>3856</v>
      </c>
      <c r="E5" s="12">
        <v>3603</v>
      </c>
      <c r="F5" s="32">
        <v>4328</v>
      </c>
      <c r="G5" s="32">
        <v>4565</v>
      </c>
      <c r="H5" s="32">
        <v>5043</v>
      </c>
      <c r="I5" s="32">
        <v>4679</v>
      </c>
      <c r="J5" s="32">
        <v>2513</v>
      </c>
      <c r="K5" s="32">
        <v>725</v>
      </c>
      <c r="L5" s="32">
        <v>51</v>
      </c>
      <c r="M5" s="8"/>
    </row>
    <row r="6" spans="1:13" x14ac:dyDescent="0.2">
      <c r="A6" s="10" t="s">
        <v>2</v>
      </c>
      <c r="B6" s="11"/>
      <c r="C6" s="12"/>
      <c r="D6" s="12"/>
      <c r="E6" s="12"/>
      <c r="F6" s="32"/>
      <c r="G6" s="32"/>
      <c r="H6" s="32"/>
      <c r="I6" s="32"/>
      <c r="J6" s="32"/>
      <c r="K6" s="32">
        <v>1</v>
      </c>
      <c r="L6" s="32">
        <v>63</v>
      </c>
      <c r="M6" s="8"/>
    </row>
    <row r="7" spans="1:13" x14ac:dyDescent="0.2">
      <c r="A7" s="10" t="s">
        <v>11</v>
      </c>
      <c r="B7" s="11"/>
      <c r="C7" s="12"/>
      <c r="D7" s="12"/>
      <c r="E7" s="12"/>
      <c r="F7" s="32"/>
      <c r="G7" s="32"/>
      <c r="H7" s="32"/>
      <c r="I7" s="32"/>
      <c r="J7" s="32"/>
      <c r="K7" s="32"/>
      <c r="L7" s="32">
        <v>39</v>
      </c>
      <c r="M7" s="8"/>
    </row>
    <row r="8" spans="1:13" x14ac:dyDescent="0.2">
      <c r="A8" s="10" t="s">
        <v>2</v>
      </c>
      <c r="B8" s="11"/>
      <c r="C8" s="12"/>
      <c r="D8" s="12"/>
      <c r="E8" s="12"/>
      <c r="F8" s="32"/>
      <c r="G8" s="32"/>
      <c r="H8" s="32"/>
      <c r="I8" s="32"/>
      <c r="J8" s="32"/>
      <c r="K8" s="32">
        <v>1</v>
      </c>
      <c r="L8" s="32">
        <v>24</v>
      </c>
    </row>
    <row r="9" spans="1:13" x14ac:dyDescent="0.2">
      <c r="A9" s="10" t="s">
        <v>11</v>
      </c>
      <c r="B9" s="11"/>
      <c r="C9" s="12"/>
      <c r="D9" s="12"/>
      <c r="E9" s="12"/>
      <c r="F9" s="32"/>
      <c r="G9" s="32"/>
      <c r="H9" s="32"/>
      <c r="I9" s="32"/>
      <c r="J9" s="32"/>
      <c r="K9" s="32"/>
      <c r="L9" s="32">
        <v>4</v>
      </c>
    </row>
    <row r="10" spans="1:13" x14ac:dyDescent="0.2">
      <c r="A10" s="10" t="s">
        <v>2</v>
      </c>
      <c r="B10" s="11"/>
      <c r="C10" s="12"/>
      <c r="D10" s="12"/>
      <c r="E10" s="12"/>
      <c r="F10" s="32"/>
      <c r="G10" s="32"/>
      <c r="H10" s="32"/>
      <c r="I10" s="32"/>
      <c r="J10" s="32"/>
      <c r="K10" s="32"/>
      <c r="L10" s="32">
        <v>24</v>
      </c>
    </row>
    <row r="11" spans="1:13" x14ac:dyDescent="0.2">
      <c r="A11" s="10" t="s">
        <v>11</v>
      </c>
      <c r="B11" s="11"/>
      <c r="C11" s="12"/>
      <c r="D11" s="12"/>
      <c r="E11" s="12"/>
      <c r="F11" s="32"/>
      <c r="G11" s="32"/>
      <c r="H11" s="32"/>
      <c r="I11" s="32"/>
      <c r="J11" s="32"/>
      <c r="K11" s="32"/>
      <c r="L11" s="32"/>
    </row>
    <row r="12" spans="1:13" x14ac:dyDescent="0.2">
      <c r="A12" s="10" t="s">
        <v>2</v>
      </c>
      <c r="B12" s="11">
        <v>0</v>
      </c>
      <c r="C12" s="12">
        <v>0</v>
      </c>
      <c r="D12" s="12">
        <v>0</v>
      </c>
      <c r="E12" s="12">
        <v>0</v>
      </c>
      <c r="F12" s="32">
        <v>0</v>
      </c>
      <c r="G12" s="32">
        <v>0</v>
      </c>
      <c r="H12" s="32">
        <v>56</v>
      </c>
      <c r="I12" s="32">
        <v>540</v>
      </c>
      <c r="J12" s="32">
        <v>1828</v>
      </c>
      <c r="K12" s="32">
        <v>3270</v>
      </c>
      <c r="L12" s="32">
        <v>3905</v>
      </c>
    </row>
    <row r="13" spans="1:13" x14ac:dyDescent="0.2">
      <c r="A13" s="10" t="s">
        <v>11</v>
      </c>
      <c r="B13" s="11">
        <v>6132</v>
      </c>
      <c r="C13" s="12">
        <v>5920</v>
      </c>
      <c r="D13" s="12">
        <v>3755</v>
      </c>
      <c r="E13" s="12">
        <v>3760</v>
      </c>
      <c r="F13" s="32">
        <v>4506</v>
      </c>
      <c r="G13" s="32"/>
      <c r="H13" s="32"/>
      <c r="I13" s="32"/>
      <c r="J13" s="32">
        <v>6364</v>
      </c>
      <c r="K13" s="32">
        <v>6440</v>
      </c>
      <c r="L13" s="32">
        <v>7329</v>
      </c>
    </row>
    <row r="14" spans="1:13" x14ac:dyDescent="0.2">
      <c r="A14" s="10" t="s">
        <v>2</v>
      </c>
      <c r="B14" s="13"/>
      <c r="C14" s="13"/>
      <c r="D14" s="13"/>
      <c r="E14" s="13"/>
      <c r="F14" s="13"/>
      <c r="G14" s="14"/>
      <c r="H14" s="15">
        <v>0</v>
      </c>
      <c r="I14" s="15">
        <v>0</v>
      </c>
      <c r="J14" s="15">
        <v>7.5700934579439258E-2</v>
      </c>
      <c r="K14" s="15">
        <v>0.10292993630573248</v>
      </c>
      <c r="L14" s="15">
        <v>1.289180990899899E-2</v>
      </c>
      <c r="M14" s="17" t="str">
        <f t="shared" ref="M14" si="0">IF(M1="","",(M5/(M3-M4-M6)))</f>
        <v/>
      </c>
    </row>
    <row r="15" spans="1:13" x14ac:dyDescent="0.2">
      <c r="A15" s="10" t="s">
        <v>11</v>
      </c>
      <c r="B15" s="18"/>
      <c r="C15" s="18"/>
      <c r="D15" s="18"/>
      <c r="E15" s="18"/>
      <c r="F15" s="18"/>
      <c r="G15" s="19"/>
      <c r="H15" s="16">
        <v>0</v>
      </c>
      <c r="I15" s="16">
        <v>0</v>
      </c>
      <c r="J15" s="16">
        <v>3.9509014192558499E-2</v>
      </c>
      <c r="K15" s="16">
        <v>0.18917050691244239</v>
      </c>
      <c r="L15" s="16">
        <v>0.18152228342513771</v>
      </c>
      <c r="M15" s="17" t="str">
        <f t="shared" ref="M15" si="1">IF(M1="","",(L5/(L3-L4-L6)))</f>
        <v/>
      </c>
    </row>
    <row r="16" spans="1:13" x14ac:dyDescent="0.2">
      <c r="A16" s="10" t="s">
        <v>2</v>
      </c>
      <c r="B16" s="18"/>
      <c r="C16" s="18"/>
      <c r="D16" s="18"/>
      <c r="E16" s="18"/>
      <c r="F16" s="18"/>
      <c r="G16" s="19"/>
      <c r="H16" s="16">
        <v>0.41128657686948444</v>
      </c>
      <c r="I16" s="16">
        <v>0</v>
      </c>
      <c r="J16" s="16">
        <v>3.380503144654088E-2</v>
      </c>
      <c r="K16" s="16">
        <v>6.3385675986212184E-2</v>
      </c>
      <c r="L16" s="16">
        <v>0.57889887122782768</v>
      </c>
      <c r="M16" s="17" t="str">
        <f t="shared" ref="M16" si="2">IF(M1="","",(K5/(K3-K4-K6)))</f>
        <v/>
      </c>
    </row>
    <row r="17" spans="1:13" x14ac:dyDescent="0.2">
      <c r="A17" s="10" t="s">
        <v>11</v>
      </c>
      <c r="B17" s="18"/>
      <c r="C17" s="18"/>
      <c r="D17" s="18"/>
      <c r="E17" s="18"/>
      <c r="F17" s="18"/>
      <c r="G17" s="19"/>
      <c r="H17" s="16">
        <v>1</v>
      </c>
      <c r="I17" s="16">
        <v>0.41128657686948444</v>
      </c>
      <c r="J17" s="16">
        <v>0.71309497696863344</v>
      </c>
      <c r="K17" s="16">
        <v>0.82235294117647062</v>
      </c>
      <c r="L17" s="16">
        <v>0.89653190266334548</v>
      </c>
      <c r="M17" s="17" t="str">
        <f t="shared" ref="M17" si="3">IF(M1="","",(J5/(J3-J4-J6)))</f>
        <v/>
      </c>
    </row>
    <row r="18" spans="1:13" x14ac:dyDescent="0.2">
      <c r="A18" s="10" t="s">
        <v>2</v>
      </c>
      <c r="B18" s="18"/>
      <c r="C18" s="18"/>
      <c r="D18" s="18"/>
      <c r="E18" s="18"/>
      <c r="F18" s="18"/>
      <c r="G18" s="19"/>
      <c r="H18" s="16">
        <v>1</v>
      </c>
      <c r="I18" s="16">
        <v>1</v>
      </c>
      <c r="J18" s="16">
        <v>0.96805555555555556</v>
      </c>
      <c r="K18" s="16">
        <v>0.98510405257393208</v>
      </c>
      <c r="L18" s="16">
        <v>0.98901745440282407</v>
      </c>
      <c r="M18" s="17" t="str">
        <f t="shared" ref="M18" si="4">IF(M1="","",(I5/(I3-I4-I6)))</f>
        <v/>
      </c>
    </row>
    <row r="19" spans="1:13" x14ac:dyDescent="0.2">
      <c r="A19" s="10" t="s">
        <v>11</v>
      </c>
      <c r="B19" s="18"/>
      <c r="C19" s="18"/>
      <c r="D19" s="18"/>
      <c r="E19" s="18"/>
      <c r="F19" s="18"/>
      <c r="G19" s="20"/>
      <c r="H19" s="21">
        <v>1.1446718746377988</v>
      </c>
      <c r="I19" s="21">
        <v>1.1279468782031283</v>
      </c>
      <c r="J19" s="21">
        <v>0.77655418801405507</v>
      </c>
      <c r="K19" s="21">
        <v>0.6800054075976748</v>
      </c>
      <c r="L19" s="21">
        <v>0.9031720883975346</v>
      </c>
      <c r="M19" s="22" t="str">
        <f t="shared" ref="M19" si="5">IF(M1="","",(M20/(((L3-L4-L6)*0.05)+((K3-K4-K6)*0.95))))</f>
        <v/>
      </c>
    </row>
    <row r="20" spans="1:13" x14ac:dyDescent="0.2">
      <c r="A20" s="10" t="s">
        <v>2</v>
      </c>
      <c r="B20" s="18"/>
      <c r="C20" s="18"/>
      <c r="D20" s="18"/>
      <c r="E20" s="18"/>
      <c r="F20" s="18"/>
      <c r="G20" s="23"/>
      <c r="H20" s="24">
        <v>4938</v>
      </c>
      <c r="I20" s="24">
        <v>5062</v>
      </c>
      <c r="J20" s="24">
        <v>3956</v>
      </c>
      <c r="K20" s="24">
        <v>3521</v>
      </c>
      <c r="L20" s="24">
        <v>3905</v>
      </c>
      <c r="M20" s="25" t="str">
        <f t="shared" ref="M20" si="6">IF(M1="","",M12)</f>
        <v/>
      </c>
    </row>
    <row r="21" spans="1:13" x14ac:dyDescent="0.2">
      <c r="A21" s="10" t="s">
        <v>11</v>
      </c>
      <c r="B21" s="18"/>
      <c r="C21" s="18"/>
      <c r="D21" s="18"/>
      <c r="E21" s="18"/>
      <c r="F21" s="18"/>
      <c r="G21" s="23"/>
      <c r="H21" s="24">
        <v>0</v>
      </c>
      <c r="I21" s="24">
        <v>0</v>
      </c>
      <c r="J21" s="24">
        <v>324</v>
      </c>
      <c r="K21" s="24">
        <v>404</v>
      </c>
      <c r="L21" s="24">
        <v>51</v>
      </c>
      <c r="M21" s="25" t="str">
        <f t="shared" ref="M21" si="7">IF(M1="","",M5)</f>
        <v/>
      </c>
    </row>
    <row r="22" spans="1:13" x14ac:dyDescent="0.2">
      <c r="A22" s="10" t="s">
        <v>2</v>
      </c>
      <c r="B22" s="18"/>
      <c r="C22" s="18"/>
      <c r="D22" s="18"/>
      <c r="E22" s="18"/>
      <c r="F22" s="18"/>
      <c r="G22" s="23"/>
      <c r="H22" s="24">
        <v>0</v>
      </c>
      <c r="I22" s="24">
        <v>0</v>
      </c>
      <c r="J22" s="24">
        <v>206</v>
      </c>
      <c r="K22" s="24">
        <v>821</v>
      </c>
      <c r="L22" s="24">
        <v>725</v>
      </c>
      <c r="M22" s="25" t="str">
        <f t="shared" ref="M22" si="8">IF(M1="","",L5)</f>
        <v/>
      </c>
    </row>
    <row r="23" spans="1:13" x14ac:dyDescent="0.2">
      <c r="A23" s="10" t="s">
        <v>11</v>
      </c>
      <c r="B23" s="18"/>
      <c r="C23" s="18"/>
      <c r="D23" s="18"/>
      <c r="E23" s="18"/>
      <c r="F23" s="18"/>
      <c r="G23" s="23"/>
      <c r="H23" s="24">
        <v>1771</v>
      </c>
      <c r="I23" s="24">
        <v>0</v>
      </c>
      <c r="J23" s="24">
        <v>172</v>
      </c>
      <c r="K23" s="24">
        <v>331</v>
      </c>
      <c r="L23" s="24">
        <v>2513</v>
      </c>
      <c r="M23" s="25" t="str">
        <f t="shared" ref="M23" si="9">IF(M1="","",K5)</f>
        <v/>
      </c>
    </row>
    <row r="24" spans="1:13" x14ac:dyDescent="0.2">
      <c r="A24" s="10" t="s">
        <v>2</v>
      </c>
      <c r="B24" s="18"/>
      <c r="C24" s="18"/>
      <c r="D24" s="18"/>
      <c r="E24" s="18"/>
      <c r="F24" s="18"/>
      <c r="G24" s="23"/>
      <c r="H24" s="24">
        <v>3603</v>
      </c>
      <c r="I24" s="24">
        <v>1771</v>
      </c>
      <c r="J24" s="24">
        <v>3251</v>
      </c>
      <c r="K24" s="24">
        <v>4194</v>
      </c>
      <c r="L24" s="24">
        <v>4679</v>
      </c>
      <c r="M24" s="25" t="str">
        <f t="shared" ref="M24" si="10">IF(M1="","",J5)</f>
        <v/>
      </c>
    </row>
    <row r="25" spans="1:13" x14ac:dyDescent="0.2">
      <c r="A25" s="10" t="s">
        <v>11</v>
      </c>
      <c r="B25" s="46"/>
      <c r="C25" s="18"/>
      <c r="D25" s="18"/>
      <c r="E25" s="18"/>
      <c r="F25" s="18"/>
      <c r="G25" s="23"/>
      <c r="H25" s="24">
        <v>3856</v>
      </c>
      <c r="I25" s="24">
        <v>3603</v>
      </c>
      <c r="J25" s="24">
        <v>4182</v>
      </c>
      <c r="K25" s="24">
        <v>4497</v>
      </c>
      <c r="L25" s="24">
        <v>5043</v>
      </c>
      <c r="M25" s="25" t="str">
        <f t="shared" ref="M25" si="11">IF(M1="","",I5)</f>
        <v/>
      </c>
    </row>
    <row r="26" spans="1:13" x14ac:dyDescent="0.2">
      <c r="A26" s="10" t="s">
        <v>2</v>
      </c>
      <c r="B26" s="46"/>
      <c r="C26" s="46"/>
      <c r="D26" s="46"/>
      <c r="E26" s="46"/>
      <c r="F26" s="46"/>
      <c r="G26" s="46"/>
      <c r="H26" s="24">
        <f>IF(H1="","",H3-H4-H6)</f>
        <v>5099</v>
      </c>
      <c r="I26" s="24">
        <f t="shared" ref="I26:M26" si="12">IF(I1="","",I3-I4-I6)</f>
        <v>5219</v>
      </c>
      <c r="J26" s="24">
        <f t="shared" si="12"/>
        <v>4341</v>
      </c>
      <c r="K26" s="24">
        <f t="shared" si="12"/>
        <v>3994</v>
      </c>
      <c r="L26" s="24">
        <f t="shared" si="12"/>
        <v>3956</v>
      </c>
      <c r="M26" s="26" t="str">
        <f t="shared" si="12"/>
        <v/>
      </c>
    </row>
    <row r="29" spans="1:13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</row>
    <row r="31" spans="1:13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</row>
    <row r="32" spans="1:13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</row>
    <row r="33" spans="1:13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</row>
    <row r="34" spans="1:13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</row>
    <row r="35" spans="1:13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2022-10-07T10:16:14Z</dcterms:created>
  <dcterms:modified xsi:type="dcterms:W3CDTF">2022-10-07T12:02:00Z</dcterms:modified>
</cp:coreProperties>
</file>