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10646\Desktop\"/>
    </mc:Choice>
  </mc:AlternateContent>
  <xr:revisionPtr revIDLastSave="0" documentId="13_ncr:1_{F8AC655D-04B3-4FDC-8D27-37C8ABCA0EED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Feuil1" sheetId="1" r:id="rId1"/>
    <sheet name="SEMAINE 8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81" i="2" l="1"/>
  <c r="AT71" i="2"/>
  <c r="AT70" i="2"/>
  <c r="A70" i="2"/>
  <c r="A69" i="2"/>
  <c r="AT68" i="2"/>
  <c r="A68" i="2"/>
  <c r="AT67" i="2"/>
  <c r="A67" i="2"/>
  <c r="AT66" i="2"/>
  <c r="A66" i="2"/>
  <c r="AT65" i="2"/>
  <c r="A65" i="2"/>
  <c r="AV64" i="2"/>
  <c r="AU64" i="2"/>
  <c r="AT64" i="2"/>
  <c r="AT61" i="2"/>
  <c r="AT60" i="2"/>
  <c r="A60" i="2"/>
  <c r="AT59" i="2"/>
  <c r="A59" i="2"/>
  <c r="AT58" i="2"/>
  <c r="A58" i="2"/>
  <c r="AT57" i="2"/>
  <c r="A57" i="2"/>
  <c r="AT56" i="2"/>
  <c r="A56" i="2"/>
  <c r="AT55" i="2"/>
  <c r="A55" i="2"/>
  <c r="AU54" i="2"/>
  <c r="AT54" i="2"/>
  <c r="AT51" i="2"/>
  <c r="AT50" i="2"/>
  <c r="A50" i="2"/>
  <c r="AT49" i="2"/>
  <c r="A49" i="2"/>
  <c r="AT48" i="2"/>
  <c r="A48" i="2"/>
  <c r="AT47" i="2"/>
  <c r="AT46" i="2"/>
  <c r="A46" i="2"/>
  <c r="AT45" i="2"/>
  <c r="AU44" i="2"/>
  <c r="AT44" i="2"/>
  <c r="AT40" i="2"/>
  <c r="A40" i="2"/>
  <c r="AT39" i="2"/>
  <c r="A39" i="2"/>
  <c r="AT38" i="2"/>
  <c r="A38" i="2"/>
  <c r="AT37" i="2"/>
  <c r="A37" i="2"/>
  <c r="AT36" i="2"/>
  <c r="A36" i="2"/>
  <c r="AT35" i="2"/>
  <c r="AV5" i="2" s="1"/>
  <c r="A35" i="2"/>
  <c r="AU34" i="2"/>
  <c r="AT34" i="2"/>
  <c r="AT31" i="2"/>
  <c r="AT30" i="2"/>
  <c r="A30" i="2"/>
  <c r="AT29" i="2"/>
  <c r="AV9" i="2" s="1"/>
  <c r="A29" i="2"/>
  <c r="AT28" i="2"/>
  <c r="A28" i="2"/>
  <c r="V80" i="2" s="1"/>
  <c r="AJ80" i="2" s="1"/>
  <c r="AT27" i="2"/>
  <c r="A27" i="2"/>
  <c r="AT26" i="2"/>
  <c r="A26" i="2"/>
  <c r="AT25" i="2"/>
  <c r="A25" i="2"/>
  <c r="AU24" i="2"/>
  <c r="AT24" i="2"/>
  <c r="AT21" i="2"/>
  <c r="AT20" i="2"/>
  <c r="A20" i="2"/>
  <c r="AT19" i="2"/>
  <c r="A19" i="2"/>
  <c r="AT18" i="2"/>
  <c r="AT17" i="2"/>
  <c r="AT16" i="2"/>
  <c r="A16" i="2"/>
  <c r="AT15" i="2"/>
  <c r="A15" i="2"/>
  <c r="AV14" i="2"/>
  <c r="AV24" i="2" s="1"/>
  <c r="AV34" i="2" s="1"/>
  <c r="AV44" i="2" s="1"/>
  <c r="AV54" i="2" s="1"/>
  <c r="AU14" i="2"/>
  <c r="AT14" i="2"/>
  <c r="AT11" i="2"/>
  <c r="AV11" i="2" s="1"/>
  <c r="AV10" i="2"/>
  <c r="AV50" i="2" s="1"/>
  <c r="AT10" i="2"/>
  <c r="R86" i="2" s="1"/>
  <c r="AT9" i="2"/>
  <c r="S80" i="2" s="1"/>
  <c r="AT8" i="2"/>
  <c r="S77" i="2" s="1"/>
  <c r="AT7" i="2"/>
  <c r="AV7" i="2" s="1"/>
  <c r="AV6" i="2"/>
  <c r="AV56" i="2" s="1"/>
  <c r="AT6" i="2"/>
  <c r="S79" i="2" s="1"/>
  <c r="AT5" i="2"/>
  <c r="S78" i="2" s="1"/>
  <c r="AU4" i="2"/>
  <c r="V77" i="2" l="1"/>
  <c r="AJ77" i="2" s="1"/>
  <c r="V76" i="2"/>
  <c r="AJ76" i="2" s="1"/>
  <c r="V78" i="2"/>
  <c r="AJ78" i="2" s="1"/>
  <c r="V79" i="2"/>
  <c r="AJ79" i="2" s="1"/>
  <c r="AV51" i="2"/>
  <c r="AV61" i="2"/>
  <c r="AV21" i="2"/>
  <c r="AV71" i="2"/>
  <c r="AV31" i="2"/>
  <c r="AV41" i="2"/>
  <c r="AV48" i="2"/>
  <c r="AV15" i="2"/>
  <c r="AV55" i="2"/>
  <c r="AV65" i="2"/>
  <c r="AV28" i="2"/>
  <c r="AV35" i="2"/>
  <c r="AV19" i="2"/>
  <c r="AV69" i="2"/>
  <c r="AV29" i="2"/>
  <c r="AV39" i="2"/>
  <c r="AV59" i="2"/>
  <c r="AV49" i="2"/>
  <c r="AV37" i="2"/>
  <c r="AV16" i="2"/>
  <c r="AV57" i="2"/>
  <c r="AV67" i="2"/>
  <c r="AV46" i="2"/>
  <c r="AV27" i="2"/>
  <c r="AV8" i="2"/>
  <c r="AV30" i="2"/>
  <c r="AV70" i="2"/>
  <c r="AV17" i="2"/>
  <c r="AV20" i="2"/>
  <c r="S81" i="2"/>
  <c r="AV40" i="2"/>
  <c r="AV47" i="2"/>
  <c r="AV60" i="2"/>
  <c r="AV36" i="2"/>
  <c r="S76" i="2"/>
  <c r="R85" i="2"/>
  <c r="R88" i="2" s="1"/>
  <c r="AV26" i="2"/>
  <c r="AV66" i="2"/>
  <c r="AV45" i="2" l="1"/>
  <c r="AV58" i="2"/>
  <c r="AV68" i="2"/>
  <c r="AV18" i="2"/>
  <c r="AV38" i="2"/>
  <c r="AV25" i="2"/>
</calcChain>
</file>

<file path=xl/sharedStrings.xml><?xml version="1.0" encoding="utf-8"?>
<sst xmlns="http://schemas.openxmlformats.org/spreadsheetml/2006/main" count="263" uniqueCount="74">
  <si>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</si>
  <si>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</si>
  <si>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</si>
  <si>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</si>
  <si>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</si>
  <si>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</si>
  <si>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</si>
  <si>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</si>
  <si>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</si>
  <si>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</si>
  <si>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</si>
  <si>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</si>
  <si>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</si>
  <si>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</si>
  <si>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</si>
  <si>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</si>
  <si>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TRAVIS</t>
  </si>
  <si>
    <t>REPOS</t>
  </si>
  <si>
    <t>ERINE</t>
  </si>
  <si>
    <t xml:space="preserve"> </t>
  </si>
  <si>
    <t>13H00-18H00</t>
  </si>
  <si>
    <t>LINDSAY</t>
  </si>
  <si>
    <t>NADEGE</t>
  </si>
  <si>
    <t>12H00-19H00</t>
  </si>
  <si>
    <t>WILFRIED</t>
  </si>
  <si>
    <t>13H00-19H00</t>
  </si>
  <si>
    <t>GABRIELLE</t>
  </si>
  <si>
    <t>ECOLE</t>
  </si>
  <si>
    <t>MANAGER</t>
  </si>
  <si>
    <t>CONGE</t>
  </si>
  <si>
    <t>9H00-12H00 / 13H30-18H00</t>
  </si>
  <si>
    <t>8H30-13H30 / 15H00-19H00</t>
  </si>
  <si>
    <t>REPOS HEBDOMADAIRE</t>
  </si>
  <si>
    <t xml:space="preserve">12H00-19H00 </t>
  </si>
  <si>
    <t>9H00-13H00</t>
  </si>
  <si>
    <t>8H30-12H00 / 13H00-17H00</t>
  </si>
  <si>
    <t>09H00-14H00 / 15H30-19H00</t>
  </si>
  <si>
    <t>10H00-12H00 / 13H00-19H00</t>
  </si>
  <si>
    <t>10H00-13H00 / 14H00-19H00</t>
  </si>
  <si>
    <t>12H00-18H00</t>
  </si>
  <si>
    <t>10H00-14H00 / 16H00-19H00</t>
  </si>
  <si>
    <t>9H00-12H00 / 14H00-19H00</t>
  </si>
  <si>
    <t>9H00-13H00 / 14H00-18H00</t>
  </si>
  <si>
    <t>REPOS HEBDOMADIRE</t>
  </si>
  <si>
    <t>11H00-13H00 / 14H00-18H00</t>
  </si>
  <si>
    <t>9H00-14H00 / 15H30-19H00</t>
  </si>
  <si>
    <t>9H00-12H00 / 13H00-19H00</t>
  </si>
  <si>
    <t>9H00-12H00 / 13H00-18H00</t>
  </si>
  <si>
    <t>9H00-13H00 / 14H30-19H00</t>
  </si>
  <si>
    <t>09H30-12H00 / 13H00-18H30</t>
  </si>
  <si>
    <t>10H30-14H00 / 15H00-18H00</t>
  </si>
  <si>
    <t>9H00-12H00</t>
  </si>
  <si>
    <t xml:space="preserve">  </t>
  </si>
  <si>
    <t>NOM</t>
  </si>
  <si>
    <t>JOUR DE REPOS</t>
  </si>
  <si>
    <t>TOTAL HEURE</t>
  </si>
  <si>
    <t>NOMBRE DE FERMETURE S08</t>
  </si>
  <si>
    <t>total semaine 04, 05, 06, 07,08</t>
  </si>
  <si>
    <t>VENDREDI</t>
  </si>
  <si>
    <t>MARDI</t>
  </si>
  <si>
    <t>JEUDI</t>
  </si>
  <si>
    <t>MERCREDI</t>
  </si>
  <si>
    <t>HORAIRE GABRIELLE SUR SECTEUR VENTE</t>
  </si>
  <si>
    <t>H</t>
  </si>
  <si>
    <t>HORAIRE GABRIELLE  CAISSE</t>
  </si>
  <si>
    <t>HORAIRE GABRIELLE ECOLE</t>
  </si>
  <si>
    <t>TOTAL</t>
  </si>
  <si>
    <t>PLANNING</t>
  </si>
  <si>
    <t>JULE</t>
  </si>
  <si>
    <t>LAURE</t>
  </si>
  <si>
    <t>DAVE</t>
  </si>
  <si>
    <t>BET</t>
  </si>
  <si>
    <t>JOHN</t>
  </si>
  <si>
    <t>LISA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</si>
</sst>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78BC1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1" borderId="11" xfId="0" applyFill="1" applyBorder="1"/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0" borderId="11" xfId="0" applyFill="1" applyBorder="1"/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3" borderId="9" xfId="0" applyFill="1" applyBorder="1"/>
    <xf numFmtId="0" fontId="0" fillId="0" borderId="19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0" xfId="0" applyFill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13" borderId="19" xfId="0" applyFill="1" applyBorder="1"/>
    <xf numFmtId="0" fontId="0" fillId="13" borderId="0" xfId="0" applyFill="1"/>
    <xf numFmtId="0" fontId="0" fillId="13" borderId="23" xfId="0" applyFill="1" applyBorder="1"/>
    <xf numFmtId="0" fontId="0" fillId="0" borderId="24" xfId="0" applyBorder="1"/>
    <xf numFmtId="0" fontId="0" fillId="0" borderId="25" xfId="0" applyBorder="1"/>
    <xf numFmtId="0" fontId="0" fillId="9" borderId="25" xfId="0" applyFill="1" applyBorder="1"/>
    <xf numFmtId="0" fontId="0" fillId="13" borderId="26" xfId="0" applyFill="1" applyBorder="1"/>
    <xf numFmtId="0" fontId="0" fillId="13" borderId="27" xfId="0" applyFill="1" applyBorder="1"/>
    <xf numFmtId="0" fontId="0" fillId="13" borderId="28" xfId="0" applyFill="1" applyBorder="1"/>
    <xf numFmtId="0" fontId="0" fillId="14" borderId="0" xfId="0" applyFill="1" applyAlignment="1">
      <alignment horizontal="center"/>
    </xf>
    <xf numFmtId="0" fontId="0" fillId="14" borderId="0" xfId="0" applyFill="1"/>
    <xf numFmtId="0" fontId="0" fillId="15" borderId="0" xfId="0" applyFill="1" applyAlignment="1">
      <alignment horizontal="center"/>
    </xf>
    <xf numFmtId="0" fontId="0" fillId="15" borderId="0" xfId="0" applyFill="1"/>
    <xf numFmtId="0" fontId="0" fillId="16" borderId="0" xfId="0" applyFill="1" applyAlignment="1">
      <alignment horizontal="center"/>
    </xf>
    <xf numFmtId="0" fontId="0" fillId="16" borderId="0" xfId="0" applyFill="1"/>
    <xf numFmtId="0" fontId="0" fillId="11" borderId="0" xfId="0" applyFill="1" applyAlignment="1">
      <alignment horizontal="center"/>
    </xf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planning%20collaborateur%20RElectro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07C5-AB65-4790-AC4A-ED26191AF0ED}">
  <sheetPr>
    <tabColor rgb="FF00B050"/>
  </sheetPr>
  <dimension ref="A1:AV88"/>
  <sheetViews>
    <sheetView tabSelected="1" zoomScale="80" zoomScaleNormal="80" workbookViewId="0">
      <selection activeCell="AU6" sqref="AU6"/>
    </sheetView>
  </sheetViews>
  <sheetFormatPr baseColWidth="10" defaultRowHeight="14.5" outlineLevelRow="1" x14ac:dyDescent="0.35"/>
  <cols>
    <col min="1" max="1" width="14.81640625" bestFit="1" customWidth="1"/>
    <col min="2" max="2" width="9.6328125" bestFit="1" customWidth="1"/>
    <col min="3" max="3" width="4.7265625" customWidth="1"/>
    <col min="4" max="6" width="2.7265625" customWidth="1"/>
    <col min="7" max="7" width="3.7265625" customWidth="1"/>
    <col min="8" max="10" width="2.7265625" customWidth="1"/>
    <col min="11" max="11" width="4" customWidth="1"/>
    <col min="12" max="12" width="3.08984375" customWidth="1"/>
    <col min="13" max="13" width="3.81640625" bestFit="1" customWidth="1"/>
    <col min="14" max="14" width="2.7265625" customWidth="1"/>
    <col min="15" max="15" width="4" customWidth="1"/>
    <col min="16" max="17" width="3.08984375" bestFit="1" customWidth="1"/>
    <col min="18" max="18" width="4.81640625" bestFit="1" customWidth="1"/>
    <col min="19" max="19" width="3.6328125" customWidth="1"/>
    <col min="20" max="22" width="2.7265625" customWidth="1"/>
    <col min="23" max="23" width="4.1796875" customWidth="1"/>
    <col min="24" max="24" width="4.36328125" customWidth="1"/>
    <col min="25" max="26" width="2.7265625" customWidth="1"/>
    <col min="27" max="27" width="3.7265625" customWidth="1"/>
    <col min="28" max="30" width="2.7265625" customWidth="1"/>
    <col min="31" max="31" width="3.81640625" customWidth="1"/>
    <col min="32" max="34" width="2.7265625" customWidth="1"/>
    <col min="35" max="35" width="3.81640625" customWidth="1"/>
    <col min="36" max="38" width="2.7265625" customWidth="1"/>
    <col min="39" max="39" width="3.7265625" customWidth="1"/>
    <col min="40" max="42" width="2.7265625" customWidth="1"/>
    <col min="43" max="43" width="4" hidden="1" customWidth="1"/>
    <col min="44" max="44" width="2.7265625" hidden="1" customWidth="1"/>
    <col min="45" max="45" width="3.54296875" customWidth="1"/>
    <col min="46" max="46" width="5.26953125" customWidth="1"/>
    <col min="47" max="47" width="25.08984375" bestFit="1" customWidth="1"/>
    <col min="48" max="48" width="6.90625" customWidth="1"/>
  </cols>
  <sheetData>
    <row r="1" spans="1:48" ht="14.5" customHeight="1" x14ac:dyDescent="0.35">
      <c r="A1" s="1" t="s">
        <v>0</v>
      </c>
      <c r="B1" s="2" t="s">
        <v>67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4"/>
      <c r="AS1" s="5"/>
    </row>
    <row r="2" spans="1:48" ht="15" customHeight="1" thickBot="1" x14ac:dyDescent="0.4">
      <c r="A2" s="1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8"/>
      <c r="AS2" s="5"/>
    </row>
    <row r="3" spans="1:48" x14ac:dyDescent="0.35">
      <c r="P3" s="9">
        <v>44599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1"/>
    </row>
    <row r="4" spans="1:48" ht="17.5" x14ac:dyDescent="0.35">
      <c r="A4" t="s">
        <v>1</v>
      </c>
      <c r="B4" s="12" t="s">
        <v>2</v>
      </c>
      <c r="C4" s="12" t="s">
        <v>3</v>
      </c>
      <c r="D4" s="13">
        <v>15</v>
      </c>
      <c r="E4" s="13">
        <v>30</v>
      </c>
      <c r="F4" s="13">
        <v>45</v>
      </c>
      <c r="G4" s="12" t="s">
        <v>4</v>
      </c>
      <c r="H4" s="13">
        <v>15</v>
      </c>
      <c r="I4" s="13">
        <v>30</v>
      </c>
      <c r="J4" s="13">
        <v>45</v>
      </c>
      <c r="K4" s="12" t="s">
        <v>5</v>
      </c>
      <c r="L4" s="13">
        <v>15</v>
      </c>
      <c r="M4" s="13">
        <v>30</v>
      </c>
      <c r="N4" s="13">
        <v>45</v>
      </c>
      <c r="O4" s="12" t="s">
        <v>6</v>
      </c>
      <c r="P4" s="13">
        <v>15</v>
      </c>
      <c r="Q4" s="13">
        <v>30</v>
      </c>
      <c r="R4" s="13">
        <v>45</v>
      </c>
      <c r="S4" s="12" t="s">
        <v>7</v>
      </c>
      <c r="T4" s="13">
        <v>15</v>
      </c>
      <c r="U4" s="13">
        <v>30</v>
      </c>
      <c r="V4" s="13">
        <v>45</v>
      </c>
      <c r="W4" s="12" t="s">
        <v>8</v>
      </c>
      <c r="X4" s="13">
        <v>15</v>
      </c>
      <c r="Y4" s="13">
        <v>30</v>
      </c>
      <c r="Z4" s="13">
        <v>45</v>
      </c>
      <c r="AA4" s="12" t="s">
        <v>9</v>
      </c>
      <c r="AB4" s="13">
        <v>15</v>
      </c>
      <c r="AC4" s="13">
        <v>30</v>
      </c>
      <c r="AD4" s="13">
        <v>45</v>
      </c>
      <c r="AE4" s="12" t="s">
        <v>10</v>
      </c>
      <c r="AF4" s="13">
        <v>15</v>
      </c>
      <c r="AG4" s="13">
        <v>30</v>
      </c>
      <c r="AH4" s="13">
        <v>45</v>
      </c>
      <c r="AI4" s="12" t="s">
        <v>11</v>
      </c>
      <c r="AJ4" s="13">
        <v>15</v>
      </c>
      <c r="AK4" s="13">
        <v>30</v>
      </c>
      <c r="AL4" s="13">
        <v>45</v>
      </c>
      <c r="AM4" s="12" t="s">
        <v>12</v>
      </c>
      <c r="AN4" s="13">
        <v>15</v>
      </c>
      <c r="AO4" s="13">
        <v>30</v>
      </c>
      <c r="AP4" s="13">
        <v>45</v>
      </c>
      <c r="AQ4" s="12" t="s">
        <v>13</v>
      </c>
      <c r="AR4" s="13">
        <v>15</v>
      </c>
      <c r="AS4" s="12" t="s">
        <v>13</v>
      </c>
      <c r="AT4" s="14" t="s">
        <v>14</v>
      </c>
      <c r="AU4" s="15">
        <f>P3</f>
        <v>44599</v>
      </c>
      <c r="AV4" s="16" t="s">
        <v>15</v>
      </c>
    </row>
    <row r="5" spans="1:48" x14ac:dyDescent="0.35">
      <c r="A5" t="s">
        <v>68</v>
      </c>
      <c r="B5" s="17" t="s">
        <v>17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9"/>
      <c r="AQ5" s="20"/>
      <c r="AR5" s="20"/>
      <c r="AS5" s="20"/>
      <c r="AT5" s="21">
        <f t="shared" ref="AT5:AT10" si="0">SUM(B5:AR5)</f>
        <v>0</v>
      </c>
      <c r="AU5" s="22"/>
      <c r="AV5" s="22">
        <f>SUM(AT5+AT15+AT28+AT35+AT48+AT55+AT65)</f>
        <v>35</v>
      </c>
    </row>
    <row r="6" spans="1:48" x14ac:dyDescent="0.35">
      <c r="A6" t="s">
        <v>69</v>
      </c>
      <c r="B6" s="1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 t="s">
        <v>19</v>
      </c>
      <c r="P6" s="20"/>
      <c r="Q6" s="20"/>
      <c r="R6" s="20"/>
      <c r="S6" s="23">
        <v>1</v>
      </c>
      <c r="T6" s="24"/>
      <c r="U6" s="24"/>
      <c r="V6" s="25"/>
      <c r="W6" s="26">
        <v>1</v>
      </c>
      <c r="X6" s="26"/>
      <c r="Y6" s="26"/>
      <c r="Z6" s="26"/>
      <c r="AA6" s="26">
        <v>1</v>
      </c>
      <c r="AB6" s="26"/>
      <c r="AC6" s="26"/>
      <c r="AD6" s="26"/>
      <c r="AE6" s="26">
        <v>1</v>
      </c>
      <c r="AF6" s="26"/>
      <c r="AG6" s="26"/>
      <c r="AH6" s="26"/>
      <c r="AI6" s="26">
        <v>1</v>
      </c>
      <c r="AJ6" s="26"/>
      <c r="AK6" s="26"/>
      <c r="AL6" s="26"/>
      <c r="AM6" s="20" t="s">
        <v>19</v>
      </c>
      <c r="AN6" s="20"/>
      <c r="AO6" s="20"/>
      <c r="AP6" s="20"/>
      <c r="AQ6" s="20"/>
      <c r="AR6" s="20"/>
      <c r="AS6" s="20"/>
      <c r="AT6" s="21">
        <f t="shared" si="0"/>
        <v>5</v>
      </c>
      <c r="AU6" s="22" t="s">
        <v>20</v>
      </c>
      <c r="AV6" s="22">
        <f>SUM(AT6+AT18+AT26+AT36+AT45+AT56+AT66)</f>
        <v>35</v>
      </c>
    </row>
    <row r="7" spans="1:48" x14ac:dyDescent="0.35">
      <c r="A7" t="s">
        <v>70</v>
      </c>
      <c r="B7" s="17" t="s">
        <v>17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9"/>
      <c r="AQ7" s="20"/>
      <c r="AR7" s="20"/>
      <c r="AS7" s="20"/>
      <c r="AT7" s="21">
        <f t="shared" si="0"/>
        <v>0</v>
      </c>
      <c r="AU7" s="22"/>
      <c r="AV7" s="22">
        <f>SUM(AT7+AT16+AT27+AT37+AT46+AT57+AT67)</f>
        <v>35</v>
      </c>
    </row>
    <row r="8" spans="1:48" x14ac:dyDescent="0.35">
      <c r="A8" t="s">
        <v>71</v>
      </c>
      <c r="B8" s="13"/>
      <c r="C8" s="20"/>
      <c r="D8" s="20"/>
      <c r="E8" s="20"/>
      <c r="F8" s="20"/>
      <c r="G8" s="20" t="s">
        <v>19</v>
      </c>
      <c r="H8" s="20"/>
      <c r="I8" s="20"/>
      <c r="J8" s="20"/>
      <c r="K8" s="20" t="s">
        <v>19</v>
      </c>
      <c r="L8" s="20"/>
      <c r="M8" s="20"/>
      <c r="N8" s="20"/>
      <c r="O8" s="23">
        <v>1</v>
      </c>
      <c r="P8" s="24"/>
      <c r="Q8" s="24"/>
      <c r="R8" s="25"/>
      <c r="S8" s="26">
        <v>1</v>
      </c>
      <c r="T8" s="26"/>
      <c r="U8" s="26"/>
      <c r="V8" s="26"/>
      <c r="W8" s="23">
        <v>1</v>
      </c>
      <c r="X8" s="24"/>
      <c r="Y8" s="24"/>
      <c r="Z8" s="25"/>
      <c r="AA8" s="26">
        <v>1</v>
      </c>
      <c r="AB8" s="26"/>
      <c r="AC8" s="26"/>
      <c r="AD8" s="26"/>
      <c r="AE8" s="26">
        <v>1</v>
      </c>
      <c r="AF8" s="26"/>
      <c r="AG8" s="26"/>
      <c r="AH8" s="26"/>
      <c r="AI8" s="26">
        <v>1</v>
      </c>
      <c r="AJ8" s="26"/>
      <c r="AK8" s="26"/>
      <c r="AL8" s="26"/>
      <c r="AM8" s="26">
        <v>1</v>
      </c>
      <c r="AN8" s="26"/>
      <c r="AO8" s="26"/>
      <c r="AP8" s="26"/>
      <c r="AQ8" s="20"/>
      <c r="AR8" s="20"/>
      <c r="AS8" s="20"/>
      <c r="AT8" s="21">
        <f t="shared" si="0"/>
        <v>7</v>
      </c>
      <c r="AU8" s="22" t="s">
        <v>23</v>
      </c>
      <c r="AV8" s="22">
        <f>SUM(AT8+AT17+AT25+AT38+AT47+AT58+AT68)</f>
        <v>35</v>
      </c>
    </row>
    <row r="9" spans="1:48" x14ac:dyDescent="0.35">
      <c r="A9" t="s">
        <v>72</v>
      </c>
      <c r="B9" s="13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3">
        <v>1</v>
      </c>
      <c r="T9" s="24"/>
      <c r="U9" s="24"/>
      <c r="V9" s="25"/>
      <c r="W9" s="23">
        <v>1</v>
      </c>
      <c r="X9" s="24"/>
      <c r="Y9" s="24"/>
      <c r="Z9" s="25"/>
      <c r="AA9" s="23">
        <v>1</v>
      </c>
      <c r="AB9" s="24"/>
      <c r="AC9" s="24"/>
      <c r="AD9" s="25"/>
      <c r="AE9" s="23">
        <v>1</v>
      </c>
      <c r="AF9" s="24"/>
      <c r="AG9" s="24"/>
      <c r="AH9" s="25"/>
      <c r="AI9" s="23">
        <v>1</v>
      </c>
      <c r="AJ9" s="24"/>
      <c r="AK9" s="24"/>
      <c r="AL9" s="25"/>
      <c r="AM9" s="23">
        <v>1</v>
      </c>
      <c r="AN9" s="24"/>
      <c r="AO9" s="24"/>
      <c r="AP9" s="25"/>
      <c r="AQ9" s="20"/>
      <c r="AR9" s="20"/>
      <c r="AS9" s="20"/>
      <c r="AT9" s="21">
        <f t="shared" si="0"/>
        <v>6</v>
      </c>
      <c r="AU9" s="22" t="s">
        <v>25</v>
      </c>
      <c r="AV9" s="22">
        <f>SUM(AT9+AT19+AT29+AT39+AT49+AT59+AT69)</f>
        <v>35</v>
      </c>
    </row>
    <row r="10" spans="1:48" x14ac:dyDescent="0.35">
      <c r="A10" t="s">
        <v>73</v>
      </c>
      <c r="B10" s="13"/>
      <c r="C10" s="27" t="s">
        <v>27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9"/>
      <c r="AM10" s="30">
        <v>7</v>
      </c>
      <c r="AN10" s="20"/>
      <c r="AO10" s="20"/>
      <c r="AP10" s="20"/>
      <c r="AQ10" s="20"/>
      <c r="AR10" s="20"/>
      <c r="AS10" s="20"/>
      <c r="AT10" s="21">
        <f t="shared" si="0"/>
        <v>7</v>
      </c>
      <c r="AU10" s="22" t="s">
        <v>19</v>
      </c>
      <c r="AV10" s="22">
        <f>SUM(AT10+AT20+AT30+AT40+AT50+AT60+AT70)</f>
        <v>35</v>
      </c>
    </row>
    <row r="11" spans="1:48" ht="14" hidden="1" customHeight="1" outlineLevel="1" x14ac:dyDescent="0.35">
      <c r="A11" t="s">
        <v>28</v>
      </c>
      <c r="B11" s="31" t="s">
        <v>29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3"/>
      <c r="AT11" s="21">
        <f>SUM(C11:AR11)</f>
        <v>0</v>
      </c>
      <c r="AU11" s="22" t="s">
        <v>19</v>
      </c>
      <c r="AV11" s="22">
        <f>SUM(AT11+AT21+AT31+AT41+AT51+AT61+AT71)</f>
        <v>0</v>
      </c>
    </row>
    <row r="12" spans="1:48" ht="15" collapsed="1" thickBot="1" x14ac:dyDescent="0.4"/>
    <row r="13" spans="1:48" x14ac:dyDescent="0.35">
      <c r="P13" s="9">
        <v>44600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1"/>
    </row>
    <row r="14" spans="1:48" ht="17.5" x14ac:dyDescent="0.35">
      <c r="B14" s="12" t="s">
        <v>2</v>
      </c>
      <c r="C14" s="12" t="s">
        <v>3</v>
      </c>
      <c r="D14" s="13">
        <v>15</v>
      </c>
      <c r="E14" s="13">
        <v>30</v>
      </c>
      <c r="F14" s="13">
        <v>45</v>
      </c>
      <c r="G14" s="12" t="s">
        <v>4</v>
      </c>
      <c r="H14" s="13">
        <v>15</v>
      </c>
      <c r="I14" s="13">
        <v>30</v>
      </c>
      <c r="J14" s="13">
        <v>45</v>
      </c>
      <c r="K14" s="12" t="s">
        <v>5</v>
      </c>
      <c r="L14" s="13">
        <v>15</v>
      </c>
      <c r="M14" s="13">
        <v>30</v>
      </c>
      <c r="N14" s="13">
        <v>45</v>
      </c>
      <c r="O14" s="12" t="s">
        <v>6</v>
      </c>
      <c r="P14" s="13">
        <v>15</v>
      </c>
      <c r="Q14" s="13">
        <v>30</v>
      </c>
      <c r="R14" s="13">
        <v>45</v>
      </c>
      <c r="S14" s="12" t="s">
        <v>7</v>
      </c>
      <c r="T14" s="13">
        <v>15</v>
      </c>
      <c r="U14" s="13">
        <v>30</v>
      </c>
      <c r="V14" s="13">
        <v>45</v>
      </c>
      <c r="W14" s="12" t="s">
        <v>8</v>
      </c>
      <c r="X14" s="13">
        <v>15</v>
      </c>
      <c r="Y14" s="13">
        <v>30</v>
      </c>
      <c r="Z14" s="13">
        <v>45</v>
      </c>
      <c r="AA14" s="12" t="s">
        <v>9</v>
      </c>
      <c r="AB14" s="13">
        <v>15</v>
      </c>
      <c r="AC14" s="13">
        <v>30</v>
      </c>
      <c r="AD14" s="13">
        <v>45</v>
      </c>
      <c r="AE14" s="12" t="s">
        <v>10</v>
      </c>
      <c r="AF14" s="13">
        <v>15</v>
      </c>
      <c r="AG14" s="13">
        <v>30</v>
      </c>
      <c r="AH14" s="13">
        <v>45</v>
      </c>
      <c r="AI14" s="12" t="s">
        <v>11</v>
      </c>
      <c r="AJ14" s="13">
        <v>15</v>
      </c>
      <c r="AK14" s="13">
        <v>30</v>
      </c>
      <c r="AL14" s="13">
        <v>45</v>
      </c>
      <c r="AM14" s="12" t="s">
        <v>12</v>
      </c>
      <c r="AN14" s="13">
        <v>15</v>
      </c>
      <c r="AO14" s="13">
        <v>30</v>
      </c>
      <c r="AP14" s="13">
        <v>45</v>
      </c>
      <c r="AQ14" s="12" t="s">
        <v>13</v>
      </c>
      <c r="AR14" s="13">
        <v>15</v>
      </c>
      <c r="AS14" s="12" t="s">
        <v>13</v>
      </c>
      <c r="AT14" s="14" t="str">
        <f>AT4</f>
        <v>Heure par jour</v>
      </c>
      <c r="AU14" s="15">
        <f>P13</f>
        <v>44600</v>
      </c>
      <c r="AV14" s="16" t="str">
        <f>AV4</f>
        <v xml:space="preserve"> heure semaine</v>
      </c>
    </row>
    <row r="15" spans="1:48" x14ac:dyDescent="0.35">
      <c r="A15" t="str">
        <f>A5</f>
        <v>JULE</v>
      </c>
      <c r="B15" s="13"/>
      <c r="C15" s="26">
        <v>1</v>
      </c>
      <c r="D15" s="26"/>
      <c r="E15" s="26"/>
      <c r="F15" s="26"/>
      <c r="G15" s="26">
        <v>1</v>
      </c>
      <c r="H15" s="26"/>
      <c r="I15" s="26"/>
      <c r="J15" s="26"/>
      <c r="K15" s="26">
        <v>1</v>
      </c>
      <c r="L15" s="26"/>
      <c r="M15" s="26"/>
      <c r="N15" s="26"/>
      <c r="O15" s="13"/>
      <c r="P15" s="13"/>
      <c r="Q15" s="13"/>
      <c r="R15" s="13"/>
      <c r="S15" s="13"/>
      <c r="T15" s="13"/>
      <c r="U15" s="23">
        <v>0.5</v>
      </c>
      <c r="V15" s="25"/>
      <c r="W15" s="23">
        <v>1</v>
      </c>
      <c r="X15" s="24"/>
      <c r="Y15" s="24"/>
      <c r="Z15" s="25"/>
      <c r="AA15" s="23">
        <v>1</v>
      </c>
      <c r="AB15" s="24"/>
      <c r="AC15" s="24"/>
      <c r="AD15" s="25"/>
      <c r="AE15" s="23">
        <v>1</v>
      </c>
      <c r="AF15" s="24"/>
      <c r="AG15" s="24"/>
      <c r="AH15" s="25"/>
      <c r="AI15" s="23">
        <v>1</v>
      </c>
      <c r="AJ15" s="24"/>
      <c r="AK15" s="24"/>
      <c r="AL15" s="25"/>
      <c r="AM15" s="20"/>
      <c r="AN15" s="20"/>
      <c r="AO15" s="20" t="s">
        <v>19</v>
      </c>
      <c r="AP15" s="20"/>
      <c r="AQ15" s="20"/>
      <c r="AR15" s="13"/>
      <c r="AS15" s="13"/>
      <c r="AT15" s="21">
        <f t="shared" ref="AT15:AT21" si="1">SUM(B15:AR15)</f>
        <v>7.5</v>
      </c>
      <c r="AU15" s="22" t="s">
        <v>30</v>
      </c>
      <c r="AV15" s="22">
        <f>AV5</f>
        <v>35</v>
      </c>
    </row>
    <row r="16" spans="1:48" x14ac:dyDescent="0.35">
      <c r="A16" t="str">
        <f>A7</f>
        <v>DAVE</v>
      </c>
      <c r="B16" s="34">
        <v>0.5</v>
      </c>
      <c r="C16" s="23">
        <v>1</v>
      </c>
      <c r="D16" s="24"/>
      <c r="E16" s="24"/>
      <c r="F16" s="25"/>
      <c r="G16" s="26">
        <v>1</v>
      </c>
      <c r="H16" s="26"/>
      <c r="I16" s="26"/>
      <c r="J16" s="26"/>
      <c r="K16" s="26">
        <v>1</v>
      </c>
      <c r="L16" s="26"/>
      <c r="M16" s="26"/>
      <c r="N16" s="26"/>
      <c r="O16" s="26">
        <v>1</v>
      </c>
      <c r="P16" s="26"/>
      <c r="Q16" s="26"/>
      <c r="R16" s="26"/>
      <c r="S16" s="26">
        <v>0.5</v>
      </c>
      <c r="T16" s="26"/>
      <c r="U16" s="13"/>
      <c r="V16" s="13"/>
      <c r="W16" s="13"/>
      <c r="X16" s="13"/>
      <c r="Y16" s="13"/>
      <c r="Z16" s="13"/>
      <c r="AA16" s="26">
        <v>1</v>
      </c>
      <c r="AB16" s="26"/>
      <c r="AC16" s="26"/>
      <c r="AD16" s="26"/>
      <c r="AE16" s="26">
        <v>1</v>
      </c>
      <c r="AF16" s="26"/>
      <c r="AG16" s="26"/>
      <c r="AH16" s="26"/>
      <c r="AI16" s="26">
        <v>1</v>
      </c>
      <c r="AJ16" s="26"/>
      <c r="AK16" s="26"/>
      <c r="AL16" s="26"/>
      <c r="AM16" s="26">
        <v>1</v>
      </c>
      <c r="AN16" s="26"/>
      <c r="AO16" s="26"/>
      <c r="AP16" s="26"/>
      <c r="AQ16" s="13"/>
      <c r="AR16" s="13"/>
      <c r="AS16" s="13"/>
      <c r="AT16" s="21">
        <f t="shared" si="1"/>
        <v>9</v>
      </c>
      <c r="AU16" s="22" t="s">
        <v>31</v>
      </c>
      <c r="AV16" s="22">
        <f>AV7</f>
        <v>35</v>
      </c>
    </row>
    <row r="17" spans="1:48" x14ac:dyDescent="0.35">
      <c r="A17" t="s">
        <v>71</v>
      </c>
      <c r="B17" s="35" t="s">
        <v>32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20" t="s">
        <v>19</v>
      </c>
      <c r="AR17" s="13"/>
      <c r="AS17" s="13"/>
      <c r="AT17" s="21">
        <f t="shared" si="1"/>
        <v>0</v>
      </c>
      <c r="AU17" s="22"/>
      <c r="AV17" s="22">
        <f>AV6</f>
        <v>35</v>
      </c>
    </row>
    <row r="18" spans="1:48" x14ac:dyDescent="0.35">
      <c r="A18" t="s">
        <v>69</v>
      </c>
      <c r="B18" s="13"/>
      <c r="C18" s="20" t="s">
        <v>19</v>
      </c>
      <c r="D18" s="20"/>
      <c r="E18" s="36" t="s">
        <v>19</v>
      </c>
      <c r="F18" s="36"/>
      <c r="G18" s="20" t="s">
        <v>19</v>
      </c>
      <c r="H18" s="20"/>
      <c r="I18" s="20" t="s">
        <v>19</v>
      </c>
      <c r="J18" s="20"/>
      <c r="K18" s="20" t="s">
        <v>19</v>
      </c>
      <c r="L18" s="20"/>
      <c r="M18" s="20"/>
      <c r="N18" s="20"/>
      <c r="O18" s="26">
        <v>1</v>
      </c>
      <c r="P18" s="26"/>
      <c r="Q18" s="26"/>
      <c r="R18" s="26"/>
      <c r="S18" s="26">
        <v>1</v>
      </c>
      <c r="T18" s="26"/>
      <c r="U18" s="26"/>
      <c r="V18" s="26"/>
      <c r="W18" s="23">
        <v>1</v>
      </c>
      <c r="X18" s="24"/>
      <c r="Y18" s="24"/>
      <c r="Z18" s="25"/>
      <c r="AA18" s="23">
        <v>1</v>
      </c>
      <c r="AB18" s="24"/>
      <c r="AC18" s="24"/>
      <c r="AD18" s="25"/>
      <c r="AE18" s="23">
        <v>1</v>
      </c>
      <c r="AF18" s="24"/>
      <c r="AG18" s="24"/>
      <c r="AH18" s="25"/>
      <c r="AI18" s="26">
        <v>1</v>
      </c>
      <c r="AJ18" s="26"/>
      <c r="AK18" s="26"/>
      <c r="AL18" s="26"/>
      <c r="AM18" s="23">
        <v>1</v>
      </c>
      <c r="AN18" s="24"/>
      <c r="AO18" s="24"/>
      <c r="AP18" s="25"/>
      <c r="AQ18" s="13"/>
      <c r="AR18" s="13"/>
      <c r="AS18" s="13"/>
      <c r="AT18" s="21">
        <f t="shared" si="1"/>
        <v>7</v>
      </c>
      <c r="AU18" s="22" t="s">
        <v>33</v>
      </c>
      <c r="AV18" s="22">
        <f>AV8</f>
        <v>35</v>
      </c>
    </row>
    <row r="19" spans="1:48" x14ac:dyDescent="0.35">
      <c r="A19" t="str">
        <f>A9</f>
        <v>JOHN</v>
      </c>
      <c r="B19" s="37"/>
      <c r="C19" s="23">
        <v>1</v>
      </c>
      <c r="D19" s="24"/>
      <c r="E19" s="24"/>
      <c r="F19" s="25"/>
      <c r="G19" s="23">
        <v>1</v>
      </c>
      <c r="H19" s="24"/>
      <c r="I19" s="24"/>
      <c r="J19" s="25"/>
      <c r="K19" s="23">
        <v>1</v>
      </c>
      <c r="L19" s="24"/>
      <c r="M19" s="24"/>
      <c r="N19" s="25"/>
      <c r="O19" s="23">
        <v>1</v>
      </c>
      <c r="P19" s="24"/>
      <c r="Q19" s="24"/>
      <c r="R19" s="25"/>
      <c r="S19" s="20" t="s">
        <v>19</v>
      </c>
      <c r="T19" s="20"/>
      <c r="U19" s="20"/>
      <c r="V19" s="20"/>
      <c r="W19" s="20" t="s">
        <v>19</v>
      </c>
      <c r="X19" s="20"/>
      <c r="Y19" s="20"/>
      <c r="Z19" s="20"/>
      <c r="AA19" s="20" t="s">
        <v>19</v>
      </c>
      <c r="AB19" s="20"/>
      <c r="AC19" s="20"/>
      <c r="AD19" s="20"/>
      <c r="AE19" s="20" t="s">
        <v>19</v>
      </c>
      <c r="AF19" s="20"/>
      <c r="AG19" s="20"/>
      <c r="AH19" s="20"/>
      <c r="AI19" s="20" t="s">
        <v>19</v>
      </c>
      <c r="AJ19" s="20"/>
      <c r="AK19" s="20"/>
      <c r="AL19" s="20"/>
      <c r="AM19" s="38"/>
      <c r="AN19" s="38"/>
      <c r="AO19" s="38"/>
      <c r="AP19" s="38"/>
      <c r="AQ19" s="39"/>
      <c r="AR19" s="40"/>
      <c r="AS19" s="40"/>
      <c r="AT19" s="21">
        <f t="shared" si="1"/>
        <v>4</v>
      </c>
      <c r="AU19" s="22" t="s">
        <v>34</v>
      </c>
      <c r="AV19" s="22">
        <f>AV9</f>
        <v>35</v>
      </c>
    </row>
    <row r="20" spans="1:48" x14ac:dyDescent="0.35">
      <c r="A20" t="str">
        <f>A10</f>
        <v>LISA</v>
      </c>
      <c r="B20" s="27" t="s">
        <v>27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41">
        <v>7</v>
      </c>
      <c r="AN20" s="42"/>
      <c r="AO20" s="42"/>
      <c r="AP20" s="43"/>
      <c r="AQ20" s="41"/>
      <c r="AR20" s="44"/>
      <c r="AS20" s="43"/>
      <c r="AT20" s="21">
        <f>SUM(B20:AR20)</f>
        <v>7</v>
      </c>
      <c r="AU20" s="22" t="s">
        <v>19</v>
      </c>
      <c r="AV20" s="22">
        <f>AV10</f>
        <v>35</v>
      </c>
    </row>
    <row r="21" spans="1:48" ht="14" hidden="1" customHeight="1" outlineLevel="1" x14ac:dyDescent="0.35">
      <c r="A21" t="s">
        <v>28</v>
      </c>
      <c r="B21" s="31" t="s">
        <v>29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3"/>
      <c r="AQ21" s="13"/>
      <c r="AR21" s="13"/>
      <c r="AS21" s="13"/>
      <c r="AT21" s="21">
        <f t="shared" si="1"/>
        <v>0</v>
      </c>
      <c r="AU21" s="22" t="s">
        <v>19</v>
      </c>
      <c r="AV21" s="22">
        <f>AV11</f>
        <v>0</v>
      </c>
    </row>
    <row r="22" spans="1:48" ht="15" collapsed="1" thickBot="1" x14ac:dyDescent="0.4"/>
    <row r="23" spans="1:48" x14ac:dyDescent="0.35">
      <c r="P23" s="9">
        <v>44601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1"/>
    </row>
    <row r="24" spans="1:48" ht="17.5" customHeight="1" x14ac:dyDescent="0.35">
      <c r="B24" s="12" t="s">
        <v>2</v>
      </c>
      <c r="C24" s="12" t="s">
        <v>3</v>
      </c>
      <c r="D24" s="13">
        <v>15</v>
      </c>
      <c r="E24" s="13">
        <v>30</v>
      </c>
      <c r="F24" s="13">
        <v>45</v>
      </c>
      <c r="G24" s="12" t="s">
        <v>4</v>
      </c>
      <c r="H24" s="13">
        <v>15</v>
      </c>
      <c r="I24" s="13">
        <v>30</v>
      </c>
      <c r="J24" s="13">
        <v>45</v>
      </c>
      <c r="K24" s="12" t="s">
        <v>5</v>
      </c>
      <c r="L24" s="13">
        <v>15</v>
      </c>
      <c r="M24" s="13">
        <v>30</v>
      </c>
      <c r="N24" s="13">
        <v>45</v>
      </c>
      <c r="O24" s="12" t="s">
        <v>6</v>
      </c>
      <c r="P24" s="13">
        <v>15</v>
      </c>
      <c r="Q24" s="13">
        <v>30</v>
      </c>
      <c r="R24" s="13">
        <v>45</v>
      </c>
      <c r="S24" s="12" t="s">
        <v>7</v>
      </c>
      <c r="T24" s="13">
        <v>15</v>
      </c>
      <c r="U24" s="13">
        <v>30</v>
      </c>
      <c r="V24" s="13">
        <v>45</v>
      </c>
      <c r="W24" s="12" t="s">
        <v>8</v>
      </c>
      <c r="X24" s="13">
        <v>15</v>
      </c>
      <c r="Y24" s="13">
        <v>30</v>
      </c>
      <c r="Z24" s="13">
        <v>45</v>
      </c>
      <c r="AA24" s="12" t="s">
        <v>9</v>
      </c>
      <c r="AB24" s="13">
        <v>15</v>
      </c>
      <c r="AC24" s="13">
        <v>30</v>
      </c>
      <c r="AD24" s="13">
        <v>45</v>
      </c>
      <c r="AE24" s="12" t="s">
        <v>10</v>
      </c>
      <c r="AF24" s="13">
        <v>15</v>
      </c>
      <c r="AG24" s="13">
        <v>30</v>
      </c>
      <c r="AH24" s="13">
        <v>45</v>
      </c>
      <c r="AI24" s="12" t="s">
        <v>11</v>
      </c>
      <c r="AJ24" s="13">
        <v>15</v>
      </c>
      <c r="AK24" s="13">
        <v>30</v>
      </c>
      <c r="AL24" s="13">
        <v>45</v>
      </c>
      <c r="AM24" s="12" t="s">
        <v>12</v>
      </c>
      <c r="AN24" s="13">
        <v>15</v>
      </c>
      <c r="AO24" s="13">
        <v>30</v>
      </c>
      <c r="AP24" s="13">
        <v>45</v>
      </c>
      <c r="AQ24" s="12" t="s">
        <v>13</v>
      </c>
      <c r="AR24" s="13">
        <v>15</v>
      </c>
      <c r="AS24" s="12" t="s">
        <v>13</v>
      </c>
      <c r="AT24" s="14" t="str">
        <f>AT4</f>
        <v>Heure par jour</v>
      </c>
      <c r="AU24" s="15">
        <f>P23</f>
        <v>44601</v>
      </c>
      <c r="AV24" s="16" t="str">
        <f>AV14</f>
        <v xml:space="preserve"> heure semaine</v>
      </c>
    </row>
    <row r="25" spans="1:48" x14ac:dyDescent="0.35">
      <c r="A25" t="str">
        <f>A8</f>
        <v>BET</v>
      </c>
      <c r="B25" s="34">
        <v>0.5</v>
      </c>
      <c r="C25" s="26">
        <v>1</v>
      </c>
      <c r="D25" s="26"/>
      <c r="E25" s="26"/>
      <c r="F25" s="26"/>
      <c r="G25" s="26">
        <v>1</v>
      </c>
      <c r="H25" s="26"/>
      <c r="I25" s="26"/>
      <c r="J25" s="26"/>
      <c r="K25" s="26">
        <v>1</v>
      </c>
      <c r="L25" s="26"/>
      <c r="M25" s="26"/>
      <c r="N25" s="26"/>
      <c r="O25" s="13"/>
      <c r="P25" s="13"/>
      <c r="Q25" s="13"/>
      <c r="R25" s="13"/>
      <c r="S25" s="23">
        <v>1</v>
      </c>
      <c r="T25" s="24"/>
      <c r="U25" s="24"/>
      <c r="V25" s="25"/>
      <c r="W25" s="26">
        <v>1</v>
      </c>
      <c r="X25" s="26"/>
      <c r="Y25" s="26"/>
      <c r="Z25" s="26"/>
      <c r="AA25" s="26">
        <v>1</v>
      </c>
      <c r="AB25" s="26"/>
      <c r="AC25" s="26"/>
      <c r="AD25" s="26"/>
      <c r="AE25" s="26">
        <v>1</v>
      </c>
      <c r="AF25" s="26"/>
      <c r="AG25" s="26"/>
      <c r="AH25" s="26"/>
      <c r="AI25" s="20" t="s">
        <v>19</v>
      </c>
      <c r="AJ25" s="20"/>
      <c r="AK25" s="20"/>
      <c r="AL25" s="20"/>
      <c r="AM25" s="13"/>
      <c r="AN25" s="13"/>
      <c r="AO25" s="13"/>
      <c r="AP25" s="13"/>
      <c r="AQ25" s="13"/>
      <c r="AR25" s="13"/>
      <c r="AS25" s="13"/>
      <c r="AT25" s="21">
        <f t="shared" ref="AT25:AT31" si="2">SUM(B25:AR25)</f>
        <v>7.5</v>
      </c>
      <c r="AU25" s="22" t="s">
        <v>35</v>
      </c>
      <c r="AV25" s="22">
        <f>AV8</f>
        <v>35</v>
      </c>
    </row>
    <row r="26" spans="1:48" x14ac:dyDescent="0.35">
      <c r="A26" t="str">
        <f>A6</f>
        <v>LAURE</v>
      </c>
      <c r="B26" s="13"/>
      <c r="C26" s="23">
        <v>1</v>
      </c>
      <c r="D26" s="24"/>
      <c r="E26" s="24"/>
      <c r="F26" s="25"/>
      <c r="G26" s="23">
        <v>1</v>
      </c>
      <c r="H26" s="24"/>
      <c r="I26" s="24"/>
      <c r="J26" s="25"/>
      <c r="K26" s="26">
        <v>1</v>
      </c>
      <c r="L26" s="26"/>
      <c r="M26" s="26"/>
      <c r="N26" s="26"/>
      <c r="O26" s="26">
        <v>1</v>
      </c>
      <c r="P26" s="26"/>
      <c r="Q26" s="26"/>
      <c r="R26" s="26"/>
      <c r="S26" s="26">
        <v>1</v>
      </c>
      <c r="T26" s="26"/>
      <c r="U26" s="26"/>
      <c r="V26" s="26"/>
      <c r="W26" s="13"/>
      <c r="X26" s="13"/>
      <c r="Y26" s="13"/>
      <c r="Z26" s="13"/>
      <c r="AA26" s="20" t="s">
        <v>19</v>
      </c>
      <c r="AB26" s="20"/>
      <c r="AC26" s="26">
        <v>0.5</v>
      </c>
      <c r="AD26" s="26"/>
      <c r="AE26" s="26">
        <v>1</v>
      </c>
      <c r="AF26" s="26"/>
      <c r="AG26" s="26"/>
      <c r="AH26" s="26"/>
      <c r="AI26" s="26">
        <v>1</v>
      </c>
      <c r="AJ26" s="26"/>
      <c r="AK26" s="26"/>
      <c r="AL26" s="26"/>
      <c r="AM26" s="23">
        <v>1</v>
      </c>
      <c r="AN26" s="24"/>
      <c r="AO26" s="24"/>
      <c r="AP26" s="25"/>
      <c r="AQ26" s="13"/>
      <c r="AR26" s="13"/>
      <c r="AS26" s="13"/>
      <c r="AT26" s="21">
        <f t="shared" si="2"/>
        <v>8.5</v>
      </c>
      <c r="AU26" s="22" t="s">
        <v>36</v>
      </c>
      <c r="AV26" s="22">
        <f>AV6</f>
        <v>35</v>
      </c>
    </row>
    <row r="27" spans="1:48" x14ac:dyDescent="0.35">
      <c r="A27" t="str">
        <f>A7</f>
        <v>DAVE</v>
      </c>
      <c r="B27" s="13"/>
      <c r="C27" s="20" t="s">
        <v>19</v>
      </c>
      <c r="D27" s="20"/>
      <c r="E27" s="20"/>
      <c r="F27" s="20"/>
      <c r="G27" s="23">
        <v>1</v>
      </c>
      <c r="H27" s="24"/>
      <c r="I27" s="24"/>
      <c r="J27" s="25"/>
      <c r="K27" s="23">
        <v>1</v>
      </c>
      <c r="L27" s="24"/>
      <c r="M27" s="24"/>
      <c r="N27" s="25"/>
      <c r="O27" s="20" t="s">
        <v>19</v>
      </c>
      <c r="P27" s="20"/>
      <c r="Q27" s="20"/>
      <c r="R27" s="20"/>
      <c r="S27" s="23">
        <v>1</v>
      </c>
      <c r="T27" s="24"/>
      <c r="U27" s="24"/>
      <c r="V27" s="25"/>
      <c r="W27" s="26">
        <v>1</v>
      </c>
      <c r="X27" s="26"/>
      <c r="Y27" s="26"/>
      <c r="Z27" s="26"/>
      <c r="AA27" s="23">
        <v>1</v>
      </c>
      <c r="AB27" s="24"/>
      <c r="AC27" s="24"/>
      <c r="AD27" s="25"/>
      <c r="AE27" s="23">
        <v>1</v>
      </c>
      <c r="AF27" s="24"/>
      <c r="AG27" s="24"/>
      <c r="AH27" s="25"/>
      <c r="AI27" s="26">
        <v>1</v>
      </c>
      <c r="AJ27" s="26"/>
      <c r="AK27" s="26"/>
      <c r="AL27" s="26"/>
      <c r="AM27" s="23">
        <v>1</v>
      </c>
      <c r="AN27" s="24"/>
      <c r="AO27" s="24"/>
      <c r="AP27" s="25"/>
      <c r="AQ27" s="20"/>
      <c r="AR27" s="13"/>
      <c r="AS27" s="13"/>
      <c r="AT27" s="21">
        <f t="shared" si="2"/>
        <v>8</v>
      </c>
      <c r="AU27" s="22" t="s">
        <v>37</v>
      </c>
      <c r="AV27" s="22">
        <f>AV7</f>
        <v>35</v>
      </c>
    </row>
    <row r="28" spans="1:48" x14ac:dyDescent="0.35">
      <c r="A28" t="str">
        <f>A5</f>
        <v>JULE</v>
      </c>
      <c r="B28" s="13"/>
      <c r="C28" s="20" t="s">
        <v>19</v>
      </c>
      <c r="D28" s="20"/>
      <c r="E28" s="20"/>
      <c r="F28" s="20"/>
      <c r="G28" s="23">
        <v>1</v>
      </c>
      <c r="H28" s="24"/>
      <c r="I28" s="24"/>
      <c r="J28" s="25"/>
      <c r="K28" s="23">
        <v>1</v>
      </c>
      <c r="L28" s="24"/>
      <c r="M28" s="24"/>
      <c r="N28" s="25"/>
      <c r="O28" s="23">
        <v>1</v>
      </c>
      <c r="P28" s="24"/>
      <c r="Q28" s="24"/>
      <c r="R28" s="25"/>
      <c r="S28" s="20"/>
      <c r="T28" s="20"/>
      <c r="U28" s="20"/>
      <c r="V28" s="20"/>
      <c r="W28" s="23">
        <v>1</v>
      </c>
      <c r="X28" s="24"/>
      <c r="Y28" s="24"/>
      <c r="Z28" s="25"/>
      <c r="AA28" s="23">
        <v>1</v>
      </c>
      <c r="AB28" s="24"/>
      <c r="AC28" s="24"/>
      <c r="AD28" s="25"/>
      <c r="AE28" s="23">
        <v>1</v>
      </c>
      <c r="AF28" s="24"/>
      <c r="AG28" s="24"/>
      <c r="AH28" s="25"/>
      <c r="AI28" s="23">
        <v>1</v>
      </c>
      <c r="AJ28" s="24"/>
      <c r="AK28" s="24"/>
      <c r="AL28" s="25"/>
      <c r="AM28" s="23">
        <v>1</v>
      </c>
      <c r="AN28" s="24"/>
      <c r="AO28" s="24"/>
      <c r="AP28" s="25"/>
      <c r="AQ28" s="13"/>
      <c r="AR28" s="13"/>
      <c r="AS28" s="13"/>
      <c r="AT28" s="21">
        <f t="shared" si="2"/>
        <v>8</v>
      </c>
      <c r="AU28" s="22" t="s">
        <v>38</v>
      </c>
      <c r="AV28" s="22">
        <f>AV5</f>
        <v>35</v>
      </c>
    </row>
    <row r="29" spans="1:48" x14ac:dyDescent="0.35">
      <c r="A29" t="str">
        <f>A9</f>
        <v>JOHN</v>
      </c>
      <c r="B29" s="45" t="s">
        <v>19</v>
      </c>
      <c r="C29" s="18" t="s">
        <v>32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9"/>
      <c r="AQ29" s="13"/>
      <c r="AR29" s="13"/>
      <c r="AS29" s="13"/>
      <c r="AT29" s="21">
        <f t="shared" si="2"/>
        <v>0</v>
      </c>
      <c r="AU29" s="22"/>
      <c r="AV29" s="22">
        <f>AV9</f>
        <v>35</v>
      </c>
    </row>
    <row r="30" spans="1:48" x14ac:dyDescent="0.35">
      <c r="A30" t="str">
        <f>A10</f>
        <v>LISA</v>
      </c>
      <c r="B30" s="20" t="s">
        <v>19</v>
      </c>
      <c r="C30" s="27" t="s">
        <v>27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9"/>
      <c r="AM30" s="30">
        <v>7</v>
      </c>
      <c r="AN30" s="20"/>
      <c r="AO30" s="20"/>
      <c r="AP30" s="20"/>
      <c r="AQ30" s="20"/>
      <c r="AR30" s="20"/>
      <c r="AS30" s="20"/>
      <c r="AT30" s="21">
        <f t="shared" si="2"/>
        <v>7</v>
      </c>
      <c r="AU30" s="22" t="s">
        <v>19</v>
      </c>
      <c r="AV30" s="22">
        <f>AV10</f>
        <v>35</v>
      </c>
    </row>
    <row r="31" spans="1:48" ht="13.5" hidden="1" customHeight="1" outlineLevel="1" x14ac:dyDescent="0.35">
      <c r="A31" t="s">
        <v>28</v>
      </c>
      <c r="B31" s="31" t="s">
        <v>29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3"/>
      <c r="AT31" s="21">
        <f t="shared" si="2"/>
        <v>0</v>
      </c>
      <c r="AU31" s="22" t="s">
        <v>19</v>
      </c>
      <c r="AV31" s="22">
        <f>AV11</f>
        <v>0</v>
      </c>
    </row>
    <row r="32" spans="1:48" ht="15" collapsed="1" thickBot="1" x14ac:dyDescent="0.4"/>
    <row r="33" spans="1:48" x14ac:dyDescent="0.35">
      <c r="P33" s="9">
        <v>44602</v>
      </c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1"/>
      <c r="AV33" t="s">
        <v>19</v>
      </c>
    </row>
    <row r="34" spans="1:48" ht="18" customHeight="1" x14ac:dyDescent="0.35">
      <c r="B34" s="12" t="s">
        <v>2</v>
      </c>
      <c r="C34" s="12" t="s">
        <v>3</v>
      </c>
      <c r="D34" s="13">
        <v>15</v>
      </c>
      <c r="E34" s="13">
        <v>30</v>
      </c>
      <c r="F34" s="13">
        <v>45</v>
      </c>
      <c r="G34" s="12" t="s">
        <v>4</v>
      </c>
      <c r="H34" s="13">
        <v>15</v>
      </c>
      <c r="I34" s="13">
        <v>30</v>
      </c>
      <c r="J34" s="13">
        <v>45</v>
      </c>
      <c r="K34" s="12" t="s">
        <v>5</v>
      </c>
      <c r="L34" s="13">
        <v>15</v>
      </c>
      <c r="M34" s="13">
        <v>30</v>
      </c>
      <c r="N34" s="13">
        <v>45</v>
      </c>
      <c r="O34" s="12" t="s">
        <v>6</v>
      </c>
      <c r="P34" s="13">
        <v>15</v>
      </c>
      <c r="Q34" s="13">
        <v>30</v>
      </c>
      <c r="R34" s="13">
        <v>45</v>
      </c>
      <c r="S34" s="12" t="s">
        <v>7</v>
      </c>
      <c r="T34" s="13">
        <v>15</v>
      </c>
      <c r="U34" s="13">
        <v>30</v>
      </c>
      <c r="V34" s="13">
        <v>45</v>
      </c>
      <c r="W34" s="12" t="s">
        <v>8</v>
      </c>
      <c r="X34" s="13">
        <v>15</v>
      </c>
      <c r="Y34" s="13">
        <v>30</v>
      </c>
      <c r="Z34" s="13">
        <v>45</v>
      </c>
      <c r="AA34" s="12" t="s">
        <v>9</v>
      </c>
      <c r="AB34" s="13">
        <v>15</v>
      </c>
      <c r="AC34" s="13">
        <v>30</v>
      </c>
      <c r="AD34" s="13">
        <v>45</v>
      </c>
      <c r="AE34" s="12" t="s">
        <v>10</v>
      </c>
      <c r="AF34" s="13">
        <v>15</v>
      </c>
      <c r="AG34" s="13">
        <v>30</v>
      </c>
      <c r="AH34" s="13">
        <v>45</v>
      </c>
      <c r="AI34" s="12" t="s">
        <v>11</v>
      </c>
      <c r="AJ34" s="13">
        <v>15</v>
      </c>
      <c r="AK34" s="13">
        <v>30</v>
      </c>
      <c r="AL34" s="13">
        <v>45</v>
      </c>
      <c r="AM34" s="12" t="s">
        <v>12</v>
      </c>
      <c r="AN34" s="13">
        <v>15</v>
      </c>
      <c r="AO34" s="13">
        <v>30</v>
      </c>
      <c r="AP34" s="13">
        <v>45</v>
      </c>
      <c r="AQ34" s="12" t="s">
        <v>13</v>
      </c>
      <c r="AR34" s="13">
        <v>15</v>
      </c>
      <c r="AS34" s="12" t="s">
        <v>13</v>
      </c>
      <c r="AT34" s="14" t="str">
        <f>AT4</f>
        <v>Heure par jour</v>
      </c>
      <c r="AU34" s="15">
        <f>P33</f>
        <v>44602</v>
      </c>
      <c r="AV34" s="16" t="str">
        <f>AV24</f>
        <v xml:space="preserve"> heure semaine</v>
      </c>
    </row>
    <row r="35" spans="1:48" x14ac:dyDescent="0.35">
      <c r="A35" t="str">
        <f t="shared" ref="A35:A40" si="3">A5</f>
        <v>JULE</v>
      </c>
      <c r="B35" s="20" t="s">
        <v>19</v>
      </c>
      <c r="C35" s="17" t="s">
        <v>32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9"/>
      <c r="AQ35" s="13"/>
      <c r="AR35" s="13"/>
      <c r="AS35" s="13"/>
      <c r="AT35" s="21">
        <f t="shared" ref="AT35:AT40" si="4">SUM(B35:AR35)</f>
        <v>0</v>
      </c>
      <c r="AU35" s="22" t="s">
        <v>19</v>
      </c>
      <c r="AV35" s="22">
        <f>AV5</f>
        <v>35</v>
      </c>
    </row>
    <row r="36" spans="1:48" x14ac:dyDescent="0.35">
      <c r="A36" t="str">
        <f t="shared" si="3"/>
        <v>LAURE</v>
      </c>
      <c r="B36" s="13"/>
      <c r="C36" s="20" t="s">
        <v>19</v>
      </c>
      <c r="D36" s="20"/>
      <c r="E36" s="20"/>
      <c r="F36" s="20"/>
      <c r="G36" s="20" t="s">
        <v>19</v>
      </c>
      <c r="H36" s="20"/>
      <c r="I36" s="20"/>
      <c r="J36" s="20"/>
      <c r="K36" s="20" t="s">
        <v>19</v>
      </c>
      <c r="L36" s="20"/>
      <c r="M36" s="20"/>
      <c r="N36" s="20"/>
      <c r="O36" s="23">
        <v>1</v>
      </c>
      <c r="P36" s="24"/>
      <c r="Q36" s="24"/>
      <c r="R36" s="25"/>
      <c r="S36" s="23">
        <v>1</v>
      </c>
      <c r="T36" s="24"/>
      <c r="U36" s="24"/>
      <c r="V36" s="25"/>
      <c r="W36" s="23">
        <v>1</v>
      </c>
      <c r="X36" s="24"/>
      <c r="Y36" s="24"/>
      <c r="Z36" s="25"/>
      <c r="AA36" s="26">
        <v>1</v>
      </c>
      <c r="AB36" s="26"/>
      <c r="AC36" s="26"/>
      <c r="AD36" s="26"/>
      <c r="AE36" s="26">
        <v>1</v>
      </c>
      <c r="AF36" s="26"/>
      <c r="AG36" s="26"/>
      <c r="AH36" s="26"/>
      <c r="AI36" s="26">
        <v>1</v>
      </c>
      <c r="AJ36" s="26"/>
      <c r="AK36" s="26"/>
      <c r="AL36" s="26"/>
      <c r="AM36" s="20" t="s">
        <v>19</v>
      </c>
      <c r="AN36" s="20"/>
      <c r="AO36" s="20"/>
      <c r="AP36" s="20"/>
      <c r="AQ36" s="13"/>
      <c r="AR36" s="13"/>
      <c r="AS36" s="13"/>
      <c r="AT36" s="21">
        <f t="shared" si="4"/>
        <v>6</v>
      </c>
      <c r="AU36" s="22" t="s">
        <v>39</v>
      </c>
      <c r="AV36" s="22">
        <f>AV6</f>
        <v>35</v>
      </c>
    </row>
    <row r="37" spans="1:48" x14ac:dyDescent="0.35">
      <c r="A37" t="str">
        <f t="shared" si="3"/>
        <v>DAVE</v>
      </c>
      <c r="B37" s="13"/>
      <c r="C37" s="20" t="s">
        <v>19</v>
      </c>
      <c r="D37" s="20"/>
      <c r="E37" s="20"/>
      <c r="F37" s="20"/>
      <c r="G37" s="23">
        <v>1</v>
      </c>
      <c r="H37" s="24"/>
      <c r="I37" s="24"/>
      <c r="J37" s="25"/>
      <c r="K37" s="23">
        <v>1</v>
      </c>
      <c r="L37" s="24"/>
      <c r="M37" s="24"/>
      <c r="N37" s="25"/>
      <c r="O37" s="23">
        <v>1</v>
      </c>
      <c r="P37" s="24"/>
      <c r="Q37" s="24"/>
      <c r="R37" s="25"/>
      <c r="S37" s="23">
        <v>1</v>
      </c>
      <c r="T37" s="24"/>
      <c r="U37" s="24"/>
      <c r="V37" s="25"/>
      <c r="W37" s="20" t="s">
        <v>19</v>
      </c>
      <c r="X37" s="20"/>
      <c r="Y37" s="20"/>
      <c r="Z37" s="20"/>
      <c r="AA37" s="20" t="s">
        <v>19</v>
      </c>
      <c r="AB37" s="20"/>
      <c r="AC37" s="20"/>
      <c r="AD37" s="20"/>
      <c r="AE37" s="26">
        <v>1</v>
      </c>
      <c r="AF37" s="26"/>
      <c r="AG37" s="26"/>
      <c r="AH37" s="26"/>
      <c r="AI37" s="26">
        <v>1</v>
      </c>
      <c r="AJ37" s="26"/>
      <c r="AK37" s="26"/>
      <c r="AL37" s="26"/>
      <c r="AM37" s="26">
        <v>1</v>
      </c>
      <c r="AN37" s="26"/>
      <c r="AO37" s="26"/>
      <c r="AP37" s="26"/>
      <c r="AQ37" s="20" t="s">
        <v>19</v>
      </c>
      <c r="AR37" s="13"/>
      <c r="AS37" s="13"/>
      <c r="AT37" s="21">
        <f t="shared" si="4"/>
        <v>7</v>
      </c>
      <c r="AU37" s="22" t="s">
        <v>40</v>
      </c>
      <c r="AV37" s="22">
        <f>AV7</f>
        <v>35</v>
      </c>
    </row>
    <row r="38" spans="1:48" x14ac:dyDescent="0.35">
      <c r="A38" t="str">
        <f t="shared" si="3"/>
        <v>BET</v>
      </c>
      <c r="B38" s="13"/>
      <c r="C38" s="26">
        <v>1</v>
      </c>
      <c r="D38" s="26"/>
      <c r="E38" s="26"/>
      <c r="F38" s="26"/>
      <c r="G38" s="26">
        <v>1</v>
      </c>
      <c r="H38" s="26"/>
      <c r="I38" s="26"/>
      <c r="J38" s="26"/>
      <c r="K38" s="26">
        <v>1</v>
      </c>
      <c r="L38" s="26"/>
      <c r="M38" s="26"/>
      <c r="N38" s="26"/>
      <c r="O38" s="20" t="s">
        <v>19</v>
      </c>
      <c r="P38" s="20"/>
      <c r="Q38" s="20"/>
      <c r="R38" s="20"/>
      <c r="S38" s="20" t="s">
        <v>19</v>
      </c>
      <c r="T38" s="20"/>
      <c r="U38" s="20"/>
      <c r="V38" s="20"/>
      <c r="W38" s="23">
        <v>1</v>
      </c>
      <c r="X38" s="24"/>
      <c r="Y38" s="24"/>
      <c r="Z38" s="25"/>
      <c r="AA38" s="26">
        <v>1</v>
      </c>
      <c r="AB38" s="26"/>
      <c r="AC38" s="26"/>
      <c r="AD38" s="26"/>
      <c r="AE38" s="23">
        <v>1</v>
      </c>
      <c r="AF38" s="24"/>
      <c r="AG38" s="24"/>
      <c r="AH38" s="25"/>
      <c r="AI38" s="23">
        <v>1</v>
      </c>
      <c r="AJ38" s="24"/>
      <c r="AK38" s="24"/>
      <c r="AL38" s="25"/>
      <c r="AM38" s="23">
        <v>1</v>
      </c>
      <c r="AN38" s="24"/>
      <c r="AO38" s="24"/>
      <c r="AP38" s="25"/>
      <c r="AQ38" s="13"/>
      <c r="AR38" s="13"/>
      <c r="AS38" s="13"/>
      <c r="AT38" s="21">
        <f t="shared" si="4"/>
        <v>8</v>
      </c>
      <c r="AU38" s="22" t="s">
        <v>41</v>
      </c>
      <c r="AV38" s="22">
        <f>AV8</f>
        <v>35</v>
      </c>
    </row>
    <row r="39" spans="1:48" x14ac:dyDescent="0.35">
      <c r="A39" t="str">
        <f t="shared" si="3"/>
        <v>JOHN</v>
      </c>
      <c r="B39" s="13"/>
      <c r="C39" s="23">
        <v>1</v>
      </c>
      <c r="D39" s="24"/>
      <c r="E39" s="24"/>
      <c r="F39" s="25"/>
      <c r="G39" s="23">
        <v>1</v>
      </c>
      <c r="H39" s="24"/>
      <c r="I39" s="24"/>
      <c r="J39" s="25"/>
      <c r="K39" s="23">
        <v>1</v>
      </c>
      <c r="L39" s="24"/>
      <c r="M39" s="24"/>
      <c r="N39" s="25"/>
      <c r="O39" s="23">
        <v>1</v>
      </c>
      <c r="P39" s="24"/>
      <c r="Q39" s="24"/>
      <c r="R39" s="25"/>
      <c r="S39" s="20" t="s">
        <v>19</v>
      </c>
      <c r="T39" s="20"/>
      <c r="U39" s="20"/>
      <c r="V39" s="20"/>
      <c r="W39" s="23">
        <v>1</v>
      </c>
      <c r="X39" s="24"/>
      <c r="Y39" s="24"/>
      <c r="Z39" s="25"/>
      <c r="AA39" s="23">
        <v>1</v>
      </c>
      <c r="AB39" s="24"/>
      <c r="AC39" s="24"/>
      <c r="AD39" s="25"/>
      <c r="AE39" s="23">
        <v>1</v>
      </c>
      <c r="AF39" s="24"/>
      <c r="AG39" s="24"/>
      <c r="AH39" s="25"/>
      <c r="AI39" s="23">
        <v>1</v>
      </c>
      <c r="AJ39" s="24"/>
      <c r="AK39" s="24"/>
      <c r="AL39" s="25"/>
      <c r="AM39" s="20"/>
      <c r="AN39" s="20"/>
      <c r="AO39" s="20"/>
      <c r="AP39" s="20"/>
      <c r="AQ39" s="13"/>
      <c r="AR39" s="13"/>
      <c r="AS39" s="13"/>
      <c r="AT39" s="21">
        <f t="shared" si="4"/>
        <v>8</v>
      </c>
      <c r="AU39" s="22" t="s">
        <v>42</v>
      </c>
      <c r="AV39" s="22">
        <f>AV9</f>
        <v>35</v>
      </c>
    </row>
    <row r="40" spans="1:48" x14ac:dyDescent="0.35">
      <c r="A40" t="str">
        <f t="shared" si="3"/>
        <v>LISA</v>
      </c>
      <c r="B40" s="13"/>
      <c r="C40" s="27" t="s">
        <v>27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9"/>
      <c r="AM40" s="46">
        <v>7</v>
      </c>
      <c r="AN40" s="43"/>
      <c r="AO40" s="20"/>
      <c r="AP40" s="20"/>
      <c r="AQ40" s="13"/>
      <c r="AR40" s="13"/>
      <c r="AS40" s="13"/>
      <c r="AT40" s="21">
        <f t="shared" si="4"/>
        <v>7</v>
      </c>
      <c r="AU40" s="22" t="s">
        <v>19</v>
      </c>
      <c r="AV40" s="22">
        <f t="shared" ref="AV40:AV41" si="5">AV10</f>
        <v>35</v>
      </c>
    </row>
    <row r="41" spans="1:48" ht="14.5" hidden="1" customHeight="1" outlineLevel="1" x14ac:dyDescent="0.35">
      <c r="A41" t="s">
        <v>28</v>
      </c>
      <c r="B41" s="31" t="s">
        <v>29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3"/>
      <c r="AT41" s="21"/>
      <c r="AU41" s="22"/>
      <c r="AV41" s="22">
        <f t="shared" si="5"/>
        <v>0</v>
      </c>
    </row>
    <row r="42" spans="1:48" ht="15" collapsed="1" thickBot="1" x14ac:dyDescent="0.4"/>
    <row r="43" spans="1:48" x14ac:dyDescent="0.35">
      <c r="P43" s="9">
        <v>44603</v>
      </c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1"/>
      <c r="AU43" s="13"/>
    </row>
    <row r="44" spans="1:48" ht="21" customHeight="1" x14ac:dyDescent="0.35">
      <c r="B44" s="12" t="s">
        <v>2</v>
      </c>
      <c r="C44" s="12" t="s">
        <v>3</v>
      </c>
      <c r="D44" s="13">
        <v>15</v>
      </c>
      <c r="E44" s="13">
        <v>30</v>
      </c>
      <c r="F44" s="13">
        <v>45</v>
      </c>
      <c r="G44" s="12" t="s">
        <v>4</v>
      </c>
      <c r="H44" s="13">
        <v>15</v>
      </c>
      <c r="I44" s="13">
        <v>30</v>
      </c>
      <c r="J44" s="13">
        <v>45</v>
      </c>
      <c r="K44" s="12" t="s">
        <v>5</v>
      </c>
      <c r="L44" s="13">
        <v>15</v>
      </c>
      <c r="M44" s="13">
        <v>30</v>
      </c>
      <c r="N44" s="13">
        <v>45</v>
      </c>
      <c r="O44" s="12" t="s">
        <v>6</v>
      </c>
      <c r="P44" s="13">
        <v>15</v>
      </c>
      <c r="Q44" s="13">
        <v>30</v>
      </c>
      <c r="R44" s="13">
        <v>45</v>
      </c>
      <c r="S44" s="12" t="s">
        <v>7</v>
      </c>
      <c r="T44" s="13">
        <v>15</v>
      </c>
      <c r="U44" s="13">
        <v>30</v>
      </c>
      <c r="V44" s="13">
        <v>45</v>
      </c>
      <c r="W44" s="12" t="s">
        <v>8</v>
      </c>
      <c r="X44" s="13">
        <v>15</v>
      </c>
      <c r="Y44" s="13">
        <v>30</v>
      </c>
      <c r="Z44" s="13">
        <v>45</v>
      </c>
      <c r="AA44" s="12" t="s">
        <v>9</v>
      </c>
      <c r="AB44" s="13">
        <v>15</v>
      </c>
      <c r="AC44" s="13">
        <v>30</v>
      </c>
      <c r="AD44" s="13">
        <v>45</v>
      </c>
      <c r="AE44" s="12" t="s">
        <v>10</v>
      </c>
      <c r="AF44" s="13">
        <v>15</v>
      </c>
      <c r="AG44" s="13">
        <v>30</v>
      </c>
      <c r="AH44" s="13">
        <v>45</v>
      </c>
      <c r="AI44" s="12" t="s">
        <v>11</v>
      </c>
      <c r="AJ44" s="13">
        <v>15</v>
      </c>
      <c r="AK44" s="13">
        <v>30</v>
      </c>
      <c r="AL44" s="13">
        <v>45</v>
      </c>
      <c r="AM44" s="12" t="s">
        <v>12</v>
      </c>
      <c r="AN44" s="13">
        <v>15</v>
      </c>
      <c r="AO44" s="13">
        <v>30</v>
      </c>
      <c r="AP44" s="13">
        <v>45</v>
      </c>
      <c r="AQ44" s="12" t="s">
        <v>13</v>
      </c>
      <c r="AR44" s="13">
        <v>15</v>
      </c>
      <c r="AS44" s="12" t="s">
        <v>13</v>
      </c>
      <c r="AT44" s="14" t="str">
        <f>AT4</f>
        <v>Heure par jour</v>
      </c>
      <c r="AU44" s="15">
        <f>P43</f>
        <v>44603</v>
      </c>
      <c r="AV44" s="16" t="str">
        <f>AV34</f>
        <v xml:space="preserve"> heure semaine</v>
      </c>
    </row>
    <row r="45" spans="1:48" x14ac:dyDescent="0.35">
      <c r="A45" t="s">
        <v>69</v>
      </c>
      <c r="B45" s="13"/>
      <c r="C45" s="35" t="s">
        <v>43</v>
      </c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13"/>
      <c r="AR45" s="13"/>
      <c r="AS45" s="13"/>
      <c r="AT45" s="21">
        <f t="shared" ref="AT45:AT50" si="6">SUM(B45:AR45)</f>
        <v>0</v>
      </c>
      <c r="AU45" s="22" t="s">
        <v>19</v>
      </c>
      <c r="AV45" s="22">
        <f>AV8</f>
        <v>35</v>
      </c>
    </row>
    <row r="46" spans="1:48" x14ac:dyDescent="0.35">
      <c r="A46" t="str">
        <f>A7</f>
        <v>DAVE</v>
      </c>
      <c r="B46" s="13"/>
      <c r="C46" s="35" t="s">
        <v>43</v>
      </c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13"/>
      <c r="AR46" s="13"/>
      <c r="AS46" s="13"/>
      <c r="AT46" s="21">
        <f t="shared" si="6"/>
        <v>0</v>
      </c>
      <c r="AU46" s="22" t="s">
        <v>19</v>
      </c>
      <c r="AV46" s="22">
        <f>AV7</f>
        <v>35</v>
      </c>
    </row>
    <row r="47" spans="1:48" x14ac:dyDescent="0.35">
      <c r="A47" t="s">
        <v>71</v>
      </c>
      <c r="B47" s="13"/>
      <c r="C47" s="20" t="s">
        <v>19</v>
      </c>
      <c r="D47" s="20"/>
      <c r="E47" s="20"/>
      <c r="F47" s="20"/>
      <c r="G47" s="20" t="s">
        <v>19</v>
      </c>
      <c r="H47" s="20"/>
      <c r="I47" s="20"/>
      <c r="J47" s="20"/>
      <c r="K47" s="23">
        <v>1</v>
      </c>
      <c r="L47" s="24"/>
      <c r="M47" s="24"/>
      <c r="N47" s="25"/>
      <c r="O47" s="23">
        <v>1</v>
      </c>
      <c r="P47" s="24"/>
      <c r="Q47" s="24"/>
      <c r="R47" s="25"/>
      <c r="S47" s="20" t="s">
        <v>19</v>
      </c>
      <c r="T47" s="20"/>
      <c r="U47" s="20"/>
      <c r="V47" s="20"/>
      <c r="W47" s="23">
        <v>1</v>
      </c>
      <c r="X47" s="24"/>
      <c r="Y47" s="24"/>
      <c r="Z47" s="25"/>
      <c r="AA47" s="26">
        <v>1</v>
      </c>
      <c r="AB47" s="26"/>
      <c r="AC47" s="26"/>
      <c r="AD47" s="26"/>
      <c r="AE47" s="26">
        <v>1</v>
      </c>
      <c r="AF47" s="26"/>
      <c r="AG47" s="26"/>
      <c r="AH47" s="26"/>
      <c r="AI47" s="23">
        <v>1</v>
      </c>
      <c r="AJ47" s="24"/>
      <c r="AK47" s="24"/>
      <c r="AL47" s="25"/>
      <c r="AM47" s="20" t="s">
        <v>19</v>
      </c>
      <c r="AN47" s="20"/>
      <c r="AO47" s="20"/>
      <c r="AP47" s="20"/>
      <c r="AQ47" s="20" t="s">
        <v>19</v>
      </c>
      <c r="AR47" s="13"/>
      <c r="AS47" s="13"/>
      <c r="AT47" s="21">
        <f t="shared" si="6"/>
        <v>6</v>
      </c>
      <c r="AU47" s="22" t="s">
        <v>44</v>
      </c>
      <c r="AV47" s="22">
        <f>AV6</f>
        <v>35</v>
      </c>
    </row>
    <row r="48" spans="1:48" x14ac:dyDescent="0.35">
      <c r="A48" t="str">
        <f>A5</f>
        <v>JULE</v>
      </c>
      <c r="B48" s="13"/>
      <c r="C48" s="23">
        <v>1</v>
      </c>
      <c r="D48" s="24"/>
      <c r="E48" s="24"/>
      <c r="F48" s="25"/>
      <c r="G48" s="23">
        <v>1</v>
      </c>
      <c r="H48" s="24"/>
      <c r="I48" s="24"/>
      <c r="J48" s="25"/>
      <c r="K48" s="26">
        <v>1</v>
      </c>
      <c r="L48" s="26"/>
      <c r="M48" s="26"/>
      <c r="N48" s="26"/>
      <c r="O48" s="26">
        <v>1</v>
      </c>
      <c r="P48" s="26"/>
      <c r="Q48" s="26"/>
      <c r="R48" s="26"/>
      <c r="S48" s="26">
        <v>1</v>
      </c>
      <c r="T48" s="26"/>
      <c r="U48" s="26"/>
      <c r="V48" s="26"/>
      <c r="W48" s="20" t="s">
        <v>19</v>
      </c>
      <c r="X48" s="20"/>
      <c r="Y48" s="13"/>
      <c r="Z48" s="13"/>
      <c r="AA48" s="20" t="s">
        <v>19</v>
      </c>
      <c r="AB48" s="42"/>
      <c r="AC48" s="24">
        <v>0.5</v>
      </c>
      <c r="AD48" s="25"/>
      <c r="AE48" s="26">
        <v>1</v>
      </c>
      <c r="AF48" s="26"/>
      <c r="AG48" s="26"/>
      <c r="AH48" s="26"/>
      <c r="AI48" s="26">
        <v>1</v>
      </c>
      <c r="AJ48" s="26"/>
      <c r="AK48" s="26"/>
      <c r="AL48" s="26"/>
      <c r="AM48" s="26">
        <v>1</v>
      </c>
      <c r="AN48" s="26"/>
      <c r="AO48" s="26"/>
      <c r="AP48" s="26"/>
      <c r="AQ48" s="13"/>
      <c r="AR48" s="13"/>
      <c r="AS48" s="13"/>
      <c r="AT48" s="21">
        <f t="shared" si="6"/>
        <v>8.5</v>
      </c>
      <c r="AU48" s="22" t="s">
        <v>45</v>
      </c>
      <c r="AV48" s="22">
        <f>AV5</f>
        <v>35</v>
      </c>
    </row>
    <row r="49" spans="1:48" x14ac:dyDescent="0.35">
      <c r="A49" t="str">
        <f>A9</f>
        <v>JOHN</v>
      </c>
      <c r="B49" s="13"/>
      <c r="C49" s="23">
        <v>1</v>
      </c>
      <c r="D49" s="24"/>
      <c r="E49" s="24"/>
      <c r="F49" s="25"/>
      <c r="G49" s="23">
        <v>1</v>
      </c>
      <c r="H49" s="24"/>
      <c r="I49" s="24"/>
      <c r="J49" s="25"/>
      <c r="K49" s="23">
        <v>1</v>
      </c>
      <c r="L49" s="24"/>
      <c r="M49" s="24"/>
      <c r="N49" s="25"/>
      <c r="O49" s="20" t="s">
        <v>19</v>
      </c>
      <c r="P49" s="20"/>
      <c r="Q49" s="20"/>
      <c r="R49" s="20"/>
      <c r="S49" s="23">
        <v>1</v>
      </c>
      <c r="T49" s="24"/>
      <c r="U49" s="24"/>
      <c r="V49" s="25"/>
      <c r="W49" s="23">
        <v>1</v>
      </c>
      <c r="X49" s="24"/>
      <c r="Y49" s="24"/>
      <c r="Z49" s="25"/>
      <c r="AA49" s="23">
        <v>1</v>
      </c>
      <c r="AB49" s="24"/>
      <c r="AC49" s="24"/>
      <c r="AD49" s="25"/>
      <c r="AE49" s="23">
        <v>1</v>
      </c>
      <c r="AF49" s="24"/>
      <c r="AG49" s="24"/>
      <c r="AH49" s="25"/>
      <c r="AI49" s="23">
        <v>1</v>
      </c>
      <c r="AJ49" s="24"/>
      <c r="AK49" s="24"/>
      <c r="AL49" s="25"/>
      <c r="AM49" s="23">
        <v>1</v>
      </c>
      <c r="AN49" s="24"/>
      <c r="AO49" s="24"/>
      <c r="AP49" s="25"/>
      <c r="AQ49" s="13"/>
      <c r="AR49" s="13"/>
      <c r="AS49" s="13"/>
      <c r="AT49" s="21">
        <f t="shared" si="6"/>
        <v>9</v>
      </c>
      <c r="AU49" s="22" t="s">
        <v>46</v>
      </c>
      <c r="AV49" s="22">
        <f>AV9</f>
        <v>35</v>
      </c>
    </row>
    <row r="50" spans="1:48" x14ac:dyDescent="0.35">
      <c r="A50" t="str">
        <f>A10</f>
        <v>LISA</v>
      </c>
      <c r="B50" s="13"/>
      <c r="C50" s="27" t="s">
        <v>27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9"/>
      <c r="AM50" s="30">
        <v>7</v>
      </c>
      <c r="AN50" s="20"/>
      <c r="AO50" s="20"/>
      <c r="AP50" s="20"/>
      <c r="AQ50" s="13"/>
      <c r="AR50" s="13"/>
      <c r="AS50" s="13"/>
      <c r="AT50" s="21">
        <f t="shared" si="6"/>
        <v>7</v>
      </c>
      <c r="AU50" s="22" t="s">
        <v>19</v>
      </c>
      <c r="AV50" s="22">
        <f>AV10</f>
        <v>35</v>
      </c>
    </row>
    <row r="51" spans="1:48" ht="14.5" hidden="1" customHeight="1" outlineLevel="1" x14ac:dyDescent="0.35">
      <c r="A51" t="s">
        <v>28</v>
      </c>
      <c r="B51" s="31" t="s">
        <v>29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3"/>
      <c r="AQ51" s="13"/>
      <c r="AR51" s="13"/>
      <c r="AS51" s="13"/>
      <c r="AT51" s="21">
        <f>SUM(C51:AR51)</f>
        <v>0</v>
      </c>
      <c r="AU51" s="22" t="s">
        <v>19</v>
      </c>
      <c r="AV51" s="22">
        <f>AV11</f>
        <v>0</v>
      </c>
    </row>
    <row r="52" spans="1:48" ht="15" collapsed="1" thickBot="1" x14ac:dyDescent="0.4">
      <c r="AN52" t="s">
        <v>19</v>
      </c>
    </row>
    <row r="53" spans="1:48" x14ac:dyDescent="0.35">
      <c r="P53" s="9">
        <v>44604</v>
      </c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1"/>
    </row>
    <row r="54" spans="1:48" ht="20.5" customHeight="1" x14ac:dyDescent="0.35">
      <c r="B54" s="12" t="s">
        <v>2</v>
      </c>
      <c r="C54" s="12" t="s">
        <v>3</v>
      </c>
      <c r="D54" s="13">
        <v>15</v>
      </c>
      <c r="E54" s="13">
        <v>30</v>
      </c>
      <c r="F54" s="13">
        <v>45</v>
      </c>
      <c r="G54" s="12" t="s">
        <v>4</v>
      </c>
      <c r="H54" s="13">
        <v>15</v>
      </c>
      <c r="I54" s="13">
        <v>30</v>
      </c>
      <c r="J54" s="13">
        <v>45</v>
      </c>
      <c r="K54" s="12" t="s">
        <v>5</v>
      </c>
      <c r="L54" s="13">
        <v>15</v>
      </c>
      <c r="M54" s="13">
        <v>30</v>
      </c>
      <c r="N54" s="13">
        <v>45</v>
      </c>
      <c r="O54" s="12" t="s">
        <v>6</v>
      </c>
      <c r="P54" s="13">
        <v>15</v>
      </c>
      <c r="Q54" s="13">
        <v>30</v>
      </c>
      <c r="R54" s="13">
        <v>45</v>
      </c>
      <c r="S54" s="12" t="s">
        <v>7</v>
      </c>
      <c r="T54" s="13">
        <v>15</v>
      </c>
      <c r="U54" s="13">
        <v>30</v>
      </c>
      <c r="V54" s="13">
        <v>45</v>
      </c>
      <c r="W54" s="12" t="s">
        <v>8</v>
      </c>
      <c r="X54" s="13">
        <v>15</v>
      </c>
      <c r="Y54" s="13">
        <v>30</v>
      </c>
      <c r="Z54" s="13">
        <v>45</v>
      </c>
      <c r="AA54" s="12" t="s">
        <v>9</v>
      </c>
      <c r="AB54" s="13">
        <v>15</v>
      </c>
      <c r="AC54" s="13">
        <v>30</v>
      </c>
      <c r="AD54" s="13">
        <v>45</v>
      </c>
      <c r="AE54" s="12" t="s">
        <v>10</v>
      </c>
      <c r="AF54" s="13">
        <v>15</v>
      </c>
      <c r="AG54" s="13">
        <v>30</v>
      </c>
      <c r="AH54" s="13">
        <v>45</v>
      </c>
      <c r="AI54" s="12" t="s">
        <v>11</v>
      </c>
      <c r="AJ54" s="13">
        <v>15</v>
      </c>
      <c r="AK54" s="13">
        <v>30</v>
      </c>
      <c r="AL54" s="13">
        <v>45</v>
      </c>
      <c r="AM54" s="12" t="s">
        <v>12</v>
      </c>
      <c r="AN54" s="13">
        <v>15</v>
      </c>
      <c r="AO54" s="13">
        <v>30</v>
      </c>
      <c r="AP54" s="13">
        <v>45</v>
      </c>
      <c r="AQ54" s="12" t="s">
        <v>13</v>
      </c>
      <c r="AR54" s="13">
        <v>15</v>
      </c>
      <c r="AS54" s="12" t="s">
        <v>13</v>
      </c>
      <c r="AT54" s="14" t="str">
        <f>AT4</f>
        <v>Heure par jour</v>
      </c>
      <c r="AU54" s="15">
        <f>P53</f>
        <v>44604</v>
      </c>
      <c r="AV54" s="16" t="str">
        <f>AV44</f>
        <v xml:space="preserve"> heure semaine</v>
      </c>
    </row>
    <row r="55" spans="1:48" x14ac:dyDescent="0.35">
      <c r="A55" t="str">
        <f t="shared" ref="A55:A60" si="7">A5</f>
        <v>JULE</v>
      </c>
      <c r="B55" s="13"/>
      <c r="C55" s="26">
        <v>1</v>
      </c>
      <c r="D55" s="26"/>
      <c r="E55" s="26"/>
      <c r="F55" s="26"/>
      <c r="G55" s="26">
        <v>1</v>
      </c>
      <c r="H55" s="26"/>
      <c r="I55" s="26"/>
      <c r="J55" s="26"/>
      <c r="K55" s="26">
        <v>1</v>
      </c>
      <c r="L55" s="26"/>
      <c r="M55" s="26"/>
      <c r="N55" s="26"/>
      <c r="O55" s="13"/>
      <c r="P55" s="13"/>
      <c r="Q55" s="13"/>
      <c r="R55" s="13"/>
      <c r="S55" s="23">
        <v>1</v>
      </c>
      <c r="T55" s="24"/>
      <c r="U55" s="24"/>
      <c r="V55" s="25"/>
      <c r="W55" s="23">
        <v>1</v>
      </c>
      <c r="X55" s="24"/>
      <c r="Y55" s="24"/>
      <c r="Z55" s="25"/>
      <c r="AA55" s="23">
        <v>1</v>
      </c>
      <c r="AB55" s="24"/>
      <c r="AC55" s="24"/>
      <c r="AD55" s="25"/>
      <c r="AE55" s="23">
        <v>1</v>
      </c>
      <c r="AF55" s="24"/>
      <c r="AG55" s="24"/>
      <c r="AH55" s="25"/>
      <c r="AI55" s="23">
        <v>1</v>
      </c>
      <c r="AJ55" s="24"/>
      <c r="AK55" s="24"/>
      <c r="AL55" s="25"/>
      <c r="AM55" s="13"/>
      <c r="AN55" s="13"/>
      <c r="AO55" s="13"/>
      <c r="AP55" s="13"/>
      <c r="AQ55" s="13"/>
      <c r="AR55" s="13"/>
      <c r="AS55" s="13"/>
      <c r="AT55" s="21">
        <f t="shared" ref="AT55:AT60" si="8">SUM(B55:AR55)</f>
        <v>8</v>
      </c>
      <c r="AU55" s="22" t="s">
        <v>47</v>
      </c>
      <c r="AV55" s="22">
        <f>AV5</f>
        <v>35</v>
      </c>
    </row>
    <row r="56" spans="1:48" x14ac:dyDescent="0.35">
      <c r="A56" t="str">
        <f t="shared" si="7"/>
        <v>LAURE</v>
      </c>
      <c r="B56" s="13"/>
      <c r="C56" s="26">
        <v>1</v>
      </c>
      <c r="D56" s="26"/>
      <c r="E56" s="26"/>
      <c r="F56" s="26"/>
      <c r="G56" s="26">
        <v>1</v>
      </c>
      <c r="H56" s="26"/>
      <c r="I56" s="26"/>
      <c r="J56" s="26"/>
      <c r="K56" s="26">
        <v>1</v>
      </c>
      <c r="L56" s="26"/>
      <c r="M56" s="26"/>
      <c r="N56" s="26"/>
      <c r="O56" s="26">
        <v>1</v>
      </c>
      <c r="P56" s="26"/>
      <c r="Q56" s="26"/>
      <c r="R56" s="26"/>
      <c r="S56" s="20" t="s">
        <v>19</v>
      </c>
      <c r="T56" s="20"/>
      <c r="U56" s="13"/>
      <c r="V56" s="13"/>
      <c r="W56" s="20" t="s">
        <v>19</v>
      </c>
      <c r="X56" s="20"/>
      <c r="Y56" s="23">
        <v>0.5</v>
      </c>
      <c r="Z56" s="25"/>
      <c r="AA56" s="26">
        <v>1</v>
      </c>
      <c r="AB56" s="26"/>
      <c r="AC56" s="26"/>
      <c r="AD56" s="26"/>
      <c r="AE56" s="26">
        <v>1</v>
      </c>
      <c r="AF56" s="26"/>
      <c r="AG56" s="26"/>
      <c r="AH56" s="26"/>
      <c r="AI56" s="26">
        <v>1</v>
      </c>
      <c r="AJ56" s="26"/>
      <c r="AK56" s="26"/>
      <c r="AL56" s="26"/>
      <c r="AM56" s="23">
        <v>1</v>
      </c>
      <c r="AN56" s="24"/>
      <c r="AO56" s="24"/>
      <c r="AP56" s="25"/>
      <c r="AQ56" s="13"/>
      <c r="AR56" s="13"/>
      <c r="AS56" s="13"/>
      <c r="AT56" s="21">
        <f t="shared" si="8"/>
        <v>8.5</v>
      </c>
      <c r="AU56" s="22" t="s">
        <v>48</v>
      </c>
      <c r="AV56" s="22">
        <f>AV6</f>
        <v>35</v>
      </c>
    </row>
    <row r="57" spans="1:48" x14ac:dyDescent="0.35">
      <c r="A57" t="str">
        <f t="shared" si="7"/>
        <v>DAVE</v>
      </c>
      <c r="B57" s="13"/>
      <c r="C57" s="20" t="s">
        <v>19</v>
      </c>
      <c r="D57" s="20"/>
      <c r="E57" s="23">
        <v>0.5</v>
      </c>
      <c r="F57" s="25"/>
      <c r="G57" s="23">
        <v>1</v>
      </c>
      <c r="H57" s="24"/>
      <c r="I57" s="24"/>
      <c r="J57" s="25"/>
      <c r="K57" s="26">
        <v>1</v>
      </c>
      <c r="L57" s="26"/>
      <c r="M57" s="26"/>
      <c r="N57" s="26"/>
      <c r="O57" s="20" t="s">
        <v>19</v>
      </c>
      <c r="P57" s="20"/>
      <c r="Q57" s="20"/>
      <c r="R57" s="20"/>
      <c r="S57" s="23">
        <v>1</v>
      </c>
      <c r="T57" s="24"/>
      <c r="U57" s="24"/>
      <c r="V57" s="25"/>
      <c r="W57" s="23">
        <v>1</v>
      </c>
      <c r="X57" s="24"/>
      <c r="Y57" s="24"/>
      <c r="Z57" s="25"/>
      <c r="AA57" s="26">
        <v>1</v>
      </c>
      <c r="AB57" s="26"/>
      <c r="AC57" s="26"/>
      <c r="AD57" s="26"/>
      <c r="AE57" s="26">
        <v>1</v>
      </c>
      <c r="AF57" s="26"/>
      <c r="AG57" s="26"/>
      <c r="AH57" s="26"/>
      <c r="AI57" s="26">
        <v>1</v>
      </c>
      <c r="AJ57" s="26"/>
      <c r="AK57" s="26"/>
      <c r="AL57" s="26"/>
      <c r="AM57" s="23">
        <v>0.5</v>
      </c>
      <c r="AN57" s="25"/>
      <c r="AO57" s="20"/>
      <c r="AP57" s="20"/>
      <c r="AQ57" s="20" t="s">
        <v>19</v>
      </c>
      <c r="AR57" s="13"/>
      <c r="AS57" s="13"/>
      <c r="AT57" s="21">
        <f t="shared" si="8"/>
        <v>8</v>
      </c>
      <c r="AU57" s="22" t="s">
        <v>49</v>
      </c>
      <c r="AV57" s="22">
        <f>AV7</f>
        <v>35</v>
      </c>
    </row>
    <row r="58" spans="1:48" x14ac:dyDescent="0.35">
      <c r="A58" t="str">
        <f t="shared" si="7"/>
        <v>BET</v>
      </c>
      <c r="B58" s="13"/>
      <c r="C58" s="13"/>
      <c r="D58" s="13"/>
      <c r="E58" s="20"/>
      <c r="F58" s="20"/>
      <c r="G58" s="20" t="s">
        <v>19</v>
      </c>
      <c r="H58" s="20"/>
      <c r="I58" s="23">
        <v>0.5</v>
      </c>
      <c r="J58" s="25"/>
      <c r="K58" s="23">
        <v>1</v>
      </c>
      <c r="L58" s="24"/>
      <c r="M58" s="24"/>
      <c r="N58" s="25"/>
      <c r="O58" s="26">
        <v>1</v>
      </c>
      <c r="P58" s="26"/>
      <c r="Q58" s="26"/>
      <c r="R58" s="26"/>
      <c r="S58" s="26">
        <v>1</v>
      </c>
      <c r="T58" s="26"/>
      <c r="U58" s="26"/>
      <c r="V58" s="26"/>
      <c r="W58" s="20" t="s">
        <v>19</v>
      </c>
      <c r="X58" s="20"/>
      <c r="Y58" s="20"/>
      <c r="Z58" s="20"/>
      <c r="AA58" s="23">
        <v>1</v>
      </c>
      <c r="AB58" s="24"/>
      <c r="AC58" s="24"/>
      <c r="AD58" s="25"/>
      <c r="AE58" s="26">
        <v>1</v>
      </c>
      <c r="AF58" s="26"/>
      <c r="AG58" s="26"/>
      <c r="AH58" s="26"/>
      <c r="AI58" s="26">
        <v>1</v>
      </c>
      <c r="AJ58" s="26"/>
      <c r="AK58" s="26"/>
      <c r="AL58" s="26"/>
      <c r="AM58" s="20" t="s">
        <v>19</v>
      </c>
      <c r="AN58" s="20"/>
      <c r="AO58" s="20"/>
      <c r="AP58" s="20"/>
      <c r="AQ58" s="13"/>
      <c r="AR58" s="13"/>
      <c r="AS58" s="13"/>
      <c r="AT58" s="21">
        <f t="shared" si="8"/>
        <v>6.5</v>
      </c>
      <c r="AU58" s="22" t="s">
        <v>50</v>
      </c>
      <c r="AV58" s="22">
        <f>AV8</f>
        <v>35</v>
      </c>
    </row>
    <row r="59" spans="1:48" x14ac:dyDescent="0.35">
      <c r="A59" t="str">
        <f t="shared" si="7"/>
        <v>JOHN</v>
      </c>
      <c r="B59" s="13"/>
      <c r="C59" s="13"/>
      <c r="D59" s="13"/>
      <c r="E59" s="20"/>
      <c r="F59" s="20"/>
      <c r="G59" s="23">
        <v>1</v>
      </c>
      <c r="H59" s="24"/>
      <c r="I59" s="24"/>
      <c r="J59" s="25"/>
      <c r="K59" s="23">
        <v>1</v>
      </c>
      <c r="L59" s="24"/>
      <c r="M59" s="24"/>
      <c r="N59" s="25"/>
      <c r="O59" s="23">
        <v>1</v>
      </c>
      <c r="P59" s="24"/>
      <c r="Q59" s="24"/>
      <c r="R59" s="25"/>
      <c r="S59" s="38"/>
      <c r="T59" s="38"/>
      <c r="U59" s="38"/>
      <c r="V59" s="38"/>
      <c r="W59" s="23">
        <v>1</v>
      </c>
      <c r="X59" s="24"/>
      <c r="Y59" s="24"/>
      <c r="Z59" s="25"/>
      <c r="AA59" s="23">
        <v>1</v>
      </c>
      <c r="AB59" s="24"/>
      <c r="AC59" s="24"/>
      <c r="AD59" s="25"/>
      <c r="AE59" s="23">
        <v>1</v>
      </c>
      <c r="AF59" s="24"/>
      <c r="AG59" s="24"/>
      <c r="AH59" s="25"/>
      <c r="AI59" s="23">
        <v>1</v>
      </c>
      <c r="AJ59" s="24"/>
      <c r="AK59" s="24"/>
      <c r="AL59" s="25"/>
      <c r="AM59" s="23">
        <v>1</v>
      </c>
      <c r="AN59" s="24"/>
      <c r="AO59" s="24"/>
      <c r="AP59" s="25"/>
      <c r="AQ59" s="13"/>
      <c r="AR59" s="13"/>
      <c r="AS59" s="13"/>
      <c r="AT59" s="21">
        <f t="shared" si="8"/>
        <v>8</v>
      </c>
      <c r="AU59" s="22" t="s">
        <v>38</v>
      </c>
      <c r="AV59" s="22">
        <f>AV9</f>
        <v>35</v>
      </c>
    </row>
    <row r="60" spans="1:48" x14ac:dyDescent="0.35">
      <c r="A60" t="str">
        <f t="shared" si="7"/>
        <v>LISA</v>
      </c>
      <c r="B60" s="13"/>
      <c r="C60" s="17" t="s">
        <v>43</v>
      </c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9"/>
      <c r="AQ60" s="13"/>
      <c r="AR60" s="13"/>
      <c r="AS60" s="13"/>
      <c r="AT60" s="21">
        <f t="shared" si="8"/>
        <v>0</v>
      </c>
      <c r="AU60" s="22" t="s">
        <v>19</v>
      </c>
      <c r="AV60" s="22">
        <f t="shared" ref="AV60:AV61" si="9">AV10</f>
        <v>35</v>
      </c>
    </row>
    <row r="61" spans="1:48" ht="15.5" hidden="1" customHeight="1" outlineLevel="1" x14ac:dyDescent="0.35">
      <c r="A61" t="s">
        <v>28</v>
      </c>
      <c r="B61" s="31" t="s">
        <v>29</v>
      </c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3"/>
      <c r="AQ61" s="20"/>
      <c r="AR61" s="13"/>
      <c r="AS61" s="13"/>
      <c r="AT61" s="21">
        <f>SUM(C61:AR61)</f>
        <v>0</v>
      </c>
      <c r="AU61" s="22" t="s">
        <v>19</v>
      </c>
      <c r="AV61" s="22">
        <f t="shared" si="9"/>
        <v>0</v>
      </c>
    </row>
    <row r="62" spans="1:48" ht="15" collapsed="1" thickBot="1" x14ac:dyDescent="0.4"/>
    <row r="63" spans="1:48" ht="15" thickBot="1" x14ac:dyDescent="0.4">
      <c r="P63" s="47">
        <v>44605</v>
      </c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9"/>
    </row>
    <row r="64" spans="1:48" ht="19.899999999999999" customHeight="1" x14ac:dyDescent="0.35">
      <c r="B64" s="12" t="s">
        <v>2</v>
      </c>
      <c r="C64" s="12" t="s">
        <v>3</v>
      </c>
      <c r="D64" s="13">
        <v>15</v>
      </c>
      <c r="E64" s="13">
        <v>30</v>
      </c>
      <c r="F64" s="13">
        <v>45</v>
      </c>
      <c r="G64" s="12" t="s">
        <v>4</v>
      </c>
      <c r="H64" s="13">
        <v>15</v>
      </c>
      <c r="I64" s="13">
        <v>30</v>
      </c>
      <c r="J64" s="13">
        <v>45</v>
      </c>
      <c r="K64" s="12" t="s">
        <v>5</v>
      </c>
      <c r="L64" s="13">
        <v>15</v>
      </c>
      <c r="M64" s="13">
        <v>30</v>
      </c>
      <c r="N64" s="13">
        <v>45</v>
      </c>
      <c r="O64" s="12" t="s">
        <v>6</v>
      </c>
      <c r="P64" s="50">
        <v>15</v>
      </c>
      <c r="Q64" s="50">
        <v>30</v>
      </c>
      <c r="R64" s="50">
        <v>45</v>
      </c>
      <c r="S64" s="51" t="s">
        <v>7</v>
      </c>
      <c r="T64" s="50">
        <v>15</v>
      </c>
      <c r="U64" s="50">
        <v>30</v>
      </c>
      <c r="V64" s="50">
        <v>45</v>
      </c>
      <c r="W64" s="51" t="s">
        <v>8</v>
      </c>
      <c r="X64" s="50">
        <v>15</v>
      </c>
      <c r="Y64" s="50">
        <v>30</v>
      </c>
      <c r="Z64" s="50">
        <v>45</v>
      </c>
      <c r="AA64" s="51" t="s">
        <v>9</v>
      </c>
      <c r="AB64" s="50">
        <v>15</v>
      </c>
      <c r="AC64" s="50">
        <v>30</v>
      </c>
      <c r="AD64" s="50">
        <v>45</v>
      </c>
      <c r="AE64" s="51" t="s">
        <v>10</v>
      </c>
      <c r="AF64" s="13">
        <v>15</v>
      </c>
      <c r="AG64" s="13">
        <v>30</v>
      </c>
      <c r="AH64" s="13">
        <v>45</v>
      </c>
      <c r="AI64" s="12" t="s">
        <v>11</v>
      </c>
      <c r="AJ64" s="13">
        <v>15</v>
      </c>
      <c r="AK64" s="13">
        <v>30</v>
      </c>
      <c r="AL64" s="13">
        <v>45</v>
      </c>
      <c r="AM64" s="12" t="s">
        <v>12</v>
      </c>
      <c r="AN64" s="13">
        <v>15</v>
      </c>
      <c r="AO64" s="13">
        <v>30</v>
      </c>
      <c r="AP64" s="13">
        <v>45</v>
      </c>
      <c r="AQ64" s="12" t="s">
        <v>13</v>
      </c>
      <c r="AR64" s="13">
        <v>15</v>
      </c>
      <c r="AS64" s="12" t="s">
        <v>13</v>
      </c>
      <c r="AT64" s="14" t="str">
        <f>AT4</f>
        <v>Heure par jour</v>
      </c>
      <c r="AU64" s="15">
        <f>P63</f>
        <v>44605</v>
      </c>
      <c r="AV64" s="16" t="str">
        <f t="shared" ref="AV64:AV71" si="10">AV4</f>
        <v xml:space="preserve"> heure semaine</v>
      </c>
    </row>
    <row r="65" spans="1:48" x14ac:dyDescent="0.35">
      <c r="A65" t="str">
        <f t="shared" ref="A65:A70" si="11">A5</f>
        <v>JULE</v>
      </c>
      <c r="B65" s="13"/>
      <c r="C65" s="26">
        <v>1</v>
      </c>
      <c r="D65" s="26"/>
      <c r="E65" s="26"/>
      <c r="F65" s="26"/>
      <c r="G65" s="26">
        <v>1</v>
      </c>
      <c r="H65" s="26"/>
      <c r="I65" s="26"/>
      <c r="J65" s="26"/>
      <c r="K65" s="26">
        <v>1</v>
      </c>
      <c r="L65" s="26"/>
      <c r="M65" s="26"/>
      <c r="N65" s="26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13"/>
      <c r="AR65" s="13"/>
      <c r="AS65" s="13"/>
      <c r="AT65" s="21">
        <f>SUM(B65:AR65)</f>
        <v>3</v>
      </c>
      <c r="AU65" s="22" t="s">
        <v>51</v>
      </c>
      <c r="AV65" s="22">
        <f t="shared" si="10"/>
        <v>35</v>
      </c>
    </row>
    <row r="66" spans="1:48" x14ac:dyDescent="0.35">
      <c r="A66" t="str">
        <f t="shared" si="11"/>
        <v>LAURE</v>
      </c>
      <c r="B66" s="13"/>
      <c r="C66" s="13"/>
      <c r="D66" s="13"/>
      <c r="E66" s="13"/>
      <c r="F66" s="13"/>
      <c r="G66" s="20" t="s">
        <v>19</v>
      </c>
      <c r="H66" s="20"/>
      <c r="I66" s="20"/>
      <c r="J66" s="20"/>
      <c r="K66" s="20" t="s">
        <v>19</v>
      </c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13"/>
      <c r="AR66" s="13"/>
      <c r="AS66" s="13"/>
      <c r="AT66" s="21">
        <f>SUM(B66:AR66)</f>
        <v>0</v>
      </c>
      <c r="AU66" s="22" t="s">
        <v>19</v>
      </c>
      <c r="AV66" s="22">
        <f t="shared" si="10"/>
        <v>35</v>
      </c>
    </row>
    <row r="67" spans="1:48" x14ac:dyDescent="0.35">
      <c r="A67" t="str">
        <f t="shared" si="11"/>
        <v>DAVE</v>
      </c>
      <c r="B67" s="13"/>
      <c r="C67" s="26">
        <v>1</v>
      </c>
      <c r="D67" s="26"/>
      <c r="E67" s="26"/>
      <c r="F67" s="26"/>
      <c r="G67" s="26">
        <v>1</v>
      </c>
      <c r="H67" s="26"/>
      <c r="I67" s="26"/>
      <c r="J67" s="26"/>
      <c r="K67" s="26">
        <v>1</v>
      </c>
      <c r="L67" s="26"/>
      <c r="M67" s="26"/>
      <c r="N67" s="26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 t="s">
        <v>19</v>
      </c>
      <c r="AR67" s="13"/>
      <c r="AS67" s="13"/>
      <c r="AT67" s="21">
        <f>SUM(B67:AR67)</f>
        <v>3</v>
      </c>
      <c r="AU67" s="22" t="s">
        <v>51</v>
      </c>
      <c r="AV67" s="22">
        <f t="shared" si="10"/>
        <v>35</v>
      </c>
    </row>
    <row r="68" spans="1:48" x14ac:dyDescent="0.35">
      <c r="A68" t="str">
        <f t="shared" si="11"/>
        <v>BET</v>
      </c>
      <c r="B68" s="13"/>
      <c r="C68" s="13"/>
      <c r="D68" s="13"/>
      <c r="E68" s="13"/>
      <c r="F68" s="13"/>
      <c r="G68" s="13"/>
      <c r="H68" s="13"/>
      <c r="I68" s="13"/>
      <c r="J68" s="13"/>
      <c r="K68" s="20" t="s">
        <v>52</v>
      </c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13"/>
      <c r="AR68" s="13"/>
      <c r="AS68" s="13"/>
      <c r="AT68" s="21">
        <f>SUM(B68:AR68)</f>
        <v>0</v>
      </c>
      <c r="AU68" s="22"/>
      <c r="AV68" s="22">
        <f t="shared" si="10"/>
        <v>35</v>
      </c>
    </row>
    <row r="69" spans="1:48" x14ac:dyDescent="0.35">
      <c r="A69" t="str">
        <f t="shared" si="11"/>
        <v>JOHN</v>
      </c>
      <c r="B69" s="13"/>
      <c r="C69" s="13"/>
      <c r="D69" s="13"/>
      <c r="E69" s="13"/>
      <c r="F69" s="13"/>
      <c r="G69" s="13"/>
      <c r="H69" s="13"/>
      <c r="I69" s="13"/>
      <c r="J69" s="13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13"/>
      <c r="AR69" s="13"/>
      <c r="AS69" s="13"/>
      <c r="AT69" s="21"/>
      <c r="AU69" s="22"/>
      <c r="AV69" s="22">
        <f t="shared" si="10"/>
        <v>35</v>
      </c>
    </row>
    <row r="70" spans="1:48" x14ac:dyDescent="0.35">
      <c r="A70" t="str">
        <f t="shared" si="11"/>
        <v>LISA</v>
      </c>
      <c r="B70" s="45" t="s">
        <v>19</v>
      </c>
      <c r="C70" s="20" t="s">
        <v>19</v>
      </c>
      <c r="D70" s="20"/>
      <c r="E70" s="20"/>
      <c r="F70" s="20"/>
      <c r="G70" s="20"/>
      <c r="H70" s="20"/>
      <c r="I70" s="20"/>
      <c r="J70" s="20"/>
      <c r="K70" s="20"/>
      <c r="L70" s="20"/>
      <c r="M70" s="20" t="s">
        <v>19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13"/>
      <c r="AR70" s="13"/>
      <c r="AS70" s="13"/>
      <c r="AT70" s="21">
        <f>SUM(B70:AR70)</f>
        <v>0</v>
      </c>
      <c r="AU70" s="22" t="s">
        <v>19</v>
      </c>
      <c r="AV70" s="22">
        <f t="shared" si="10"/>
        <v>35</v>
      </c>
    </row>
    <row r="71" spans="1:48" ht="14" hidden="1" customHeight="1" outlineLevel="1" x14ac:dyDescent="0.35">
      <c r="A71" t="s">
        <v>28</v>
      </c>
      <c r="B71" s="52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4"/>
      <c r="AT71" s="21">
        <f>SUM(C71:AR71)</f>
        <v>0</v>
      </c>
      <c r="AU71" s="22"/>
      <c r="AV71" s="22">
        <f t="shared" si="10"/>
        <v>0</v>
      </c>
    </row>
    <row r="72" spans="1:48" collapsed="1" x14ac:dyDescent="0.35"/>
    <row r="74" spans="1:48" ht="15" thickBot="1" x14ac:dyDescent="0.4"/>
    <row r="75" spans="1:48" ht="15" thickBot="1" x14ac:dyDescent="0.4">
      <c r="B75" s="55" t="s">
        <v>53</v>
      </c>
      <c r="C75" s="56"/>
      <c r="D75" s="57"/>
      <c r="E75" s="58"/>
      <c r="F75" s="58"/>
      <c r="G75" s="55" t="s">
        <v>54</v>
      </c>
      <c r="H75" s="56"/>
      <c r="I75" s="56"/>
      <c r="J75" s="56"/>
      <c r="K75" s="57"/>
      <c r="L75" s="58"/>
      <c r="M75" s="58"/>
      <c r="N75" s="58"/>
      <c r="O75" s="55" t="s">
        <v>55</v>
      </c>
      <c r="P75" s="56"/>
      <c r="Q75" s="56"/>
      <c r="R75" s="56"/>
      <c r="S75" s="57"/>
      <c r="T75" s="59" t="s">
        <v>19</v>
      </c>
      <c r="U75" t="s">
        <v>19</v>
      </c>
      <c r="V75" s="60" t="s">
        <v>56</v>
      </c>
      <c r="W75" s="61"/>
      <c r="X75" s="61"/>
      <c r="Y75" s="61"/>
      <c r="Z75" s="61"/>
      <c r="AA75" s="61"/>
      <c r="AB75" s="61"/>
      <c r="AC75" s="61"/>
      <c r="AD75" s="62"/>
      <c r="AE75" s="63"/>
      <c r="AF75" s="63"/>
      <c r="AI75" s="64"/>
      <c r="AJ75" s="65" t="s">
        <v>57</v>
      </c>
      <c r="AK75" s="66"/>
      <c r="AL75" s="66"/>
      <c r="AM75" s="66"/>
      <c r="AN75" s="66"/>
      <c r="AO75" s="66"/>
      <c r="AP75" s="66"/>
      <c r="AQ75" s="66"/>
      <c r="AR75" s="66"/>
      <c r="AS75" s="66"/>
      <c r="AT75" s="67"/>
    </row>
    <row r="76" spans="1:48" x14ac:dyDescent="0.35">
      <c r="B76" s="68" t="s">
        <v>21</v>
      </c>
      <c r="C76" s="69"/>
      <c r="D76" s="69"/>
      <c r="E76" s="69"/>
      <c r="F76" s="69"/>
      <c r="G76" s="69" t="s">
        <v>58</v>
      </c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70">
        <f>SUM(AT7+AT16+AT27+AT37+AT46+AT57+AT67)</f>
        <v>35</v>
      </c>
      <c r="V76" s="71">
        <f>COUNTIFS($A$5:$A$70,B76,$AM$5:$AM$70,1)</f>
        <v>0</v>
      </c>
      <c r="W76" s="72"/>
      <c r="AJ76" s="13">
        <f>SUM(V76+'[1]SEMAINE 05'!V76+'[1]SEMAINE 06'!V76+'[1]SEMAINE 07'!V76+'[1]SEMAINE 4'!V76)</f>
        <v>10</v>
      </c>
    </row>
    <row r="77" spans="1:48" x14ac:dyDescent="0.35">
      <c r="B77" s="68" t="s">
        <v>22</v>
      </c>
      <c r="C77" s="69"/>
      <c r="D77" s="69"/>
      <c r="E77" s="69"/>
      <c r="F77" s="69"/>
      <c r="G77" s="69" t="s">
        <v>59</v>
      </c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70">
        <f>SUM(AT8+AT17+AT25+AT38+AT47+AT58+AT68)</f>
        <v>35</v>
      </c>
      <c r="U77" s="64" t="s">
        <v>19</v>
      </c>
      <c r="V77" s="71">
        <f>COUNTIFS($A$5:$A$70,B77,$AM$5:$AM$70,1)</f>
        <v>0</v>
      </c>
      <c r="W77" s="73"/>
      <c r="X77" s="64"/>
      <c r="Y77" s="64"/>
      <c r="Z77" s="64"/>
      <c r="AA77" s="64"/>
      <c r="AB77" s="64"/>
      <c r="AC77" s="64"/>
      <c r="AD77" s="64"/>
      <c r="AE77" s="64"/>
      <c r="AF77" s="64"/>
      <c r="AI77" s="64"/>
      <c r="AJ77" s="13">
        <f>SUM(V77+'[1]SEMAINE 05'!V77+'[1]SEMAINE 06'!V77+'[1]SEMAINE 07'!V77+'[1]SEMAINE 4'!V77)</f>
        <v>10</v>
      </c>
    </row>
    <row r="78" spans="1:48" x14ac:dyDescent="0.35">
      <c r="B78" s="68" t="s">
        <v>16</v>
      </c>
      <c r="C78" s="69"/>
      <c r="D78" s="69"/>
      <c r="E78" s="69"/>
      <c r="F78" s="69"/>
      <c r="G78" s="69" t="s">
        <v>60</v>
      </c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70">
        <f>SUM(AT5+AT15+AT28+AT35+AT48+AT55+AT65)</f>
        <v>35</v>
      </c>
      <c r="V78" s="71">
        <f>COUNTIFS($A$5:$A$70,B78,$AM$5:$AM$70,1)</f>
        <v>0</v>
      </c>
      <c r="W78" s="72"/>
      <c r="AJ78" s="13">
        <f>SUM(V78+'[1]SEMAINE 05'!V78+'[1]SEMAINE 06'!V78+'[1]SEMAINE 07'!V78+'[1]SEMAINE 4'!V78)</f>
        <v>10</v>
      </c>
    </row>
    <row r="79" spans="1:48" x14ac:dyDescent="0.35">
      <c r="B79" s="68" t="s">
        <v>18</v>
      </c>
      <c r="C79" s="69"/>
      <c r="D79" s="69"/>
      <c r="E79" s="69"/>
      <c r="F79" s="69"/>
      <c r="G79" s="69" t="s">
        <v>58</v>
      </c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70">
        <f>SUM(AT6+AT18+AT26+AT36+AT45+AT56+AT66)</f>
        <v>35</v>
      </c>
      <c r="V79" s="71">
        <f>COUNTIFS($A$5:$A$70,B79,$AM$5:$AM$70,1)</f>
        <v>0</v>
      </c>
      <c r="W79" s="72"/>
      <c r="AJ79" s="13">
        <f>SUM(V79+'[1]SEMAINE 05'!V79+'[1]SEMAINE 06'!V79+'[1]SEMAINE 07'!V79+'[1]SEMAINE 4'!V79)</f>
        <v>10</v>
      </c>
    </row>
    <row r="80" spans="1:48" x14ac:dyDescent="0.35">
      <c r="B80" s="68" t="s">
        <v>24</v>
      </c>
      <c r="C80" s="69"/>
      <c r="D80" s="69"/>
      <c r="E80" s="69"/>
      <c r="F80" s="69"/>
      <c r="G80" s="69" t="s">
        <v>61</v>
      </c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70">
        <f>SUM(AT9+AT19+AT29+AT39+AT49+AT59+AT69)</f>
        <v>35</v>
      </c>
      <c r="V80" s="71">
        <f>COUNTIFS($A$5:$A$70,B80,$AM$5:$AM$70,1)</f>
        <v>0</v>
      </c>
      <c r="W80" s="72"/>
      <c r="AJ80" s="13">
        <f>SUM(V80+'[1]SEMAINE 05'!V80+'[1]SEMAINE 06'!V80+'[1]SEMAINE 07'!V80+'[1]SEMAINE 4'!V80)</f>
        <v>10</v>
      </c>
    </row>
    <row r="81" spans="2:36" x14ac:dyDescent="0.35">
      <c r="B81" s="68" t="s">
        <v>26</v>
      </c>
      <c r="C81" s="69"/>
      <c r="D81" s="69"/>
      <c r="E81" s="69"/>
      <c r="F81" s="69"/>
      <c r="G81" s="69" t="s">
        <v>60</v>
      </c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70">
        <f>SUM(AT10+AT20+AT30+AT40+AT50+AT60+AT70)</f>
        <v>35</v>
      </c>
      <c r="V81" s="37"/>
      <c r="W81" s="72"/>
      <c r="AJ81" s="13">
        <f>SUM(V81+'[1]SEMAINE 05'!V81+'[1]SEMAINE 06'!V81+'[1]SEMAINE 07'!V81+'[1]SEMAINE 4'!V81)</f>
        <v>2</v>
      </c>
    </row>
    <row r="82" spans="2:36" ht="15" thickBot="1" x14ac:dyDescent="0.4">
      <c r="B82" s="74" t="s">
        <v>28</v>
      </c>
      <c r="C82" s="75"/>
      <c r="D82" s="75"/>
      <c r="E82" s="75"/>
      <c r="F82" s="75"/>
      <c r="G82" s="75" t="s">
        <v>60</v>
      </c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6"/>
    </row>
    <row r="85" spans="2:36" x14ac:dyDescent="0.35">
      <c r="B85" s="77" t="s">
        <v>62</v>
      </c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8">
        <f>AT10+AT30+AT50</f>
        <v>21</v>
      </c>
      <c r="S85" s="78" t="s">
        <v>63</v>
      </c>
    </row>
    <row r="86" spans="2:36" x14ac:dyDescent="0.35">
      <c r="B86" s="79" t="s">
        <v>64</v>
      </c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80">
        <f>AT10+AT40</f>
        <v>14</v>
      </c>
      <c r="S86" s="80" t="s">
        <v>63</v>
      </c>
    </row>
    <row r="87" spans="2:36" x14ac:dyDescent="0.35">
      <c r="B87" s="81" t="s">
        <v>65</v>
      </c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2"/>
      <c r="S87" s="82" t="s">
        <v>63</v>
      </c>
    </row>
    <row r="88" spans="2:36" x14ac:dyDescent="0.35">
      <c r="J88" s="83" t="s">
        <v>66</v>
      </c>
      <c r="K88" s="83"/>
      <c r="L88" s="83"/>
      <c r="M88" s="83"/>
      <c r="N88" s="83"/>
      <c r="O88" s="83"/>
      <c r="P88" s="83"/>
      <c r="Q88" s="83"/>
      <c r="R88" s="84">
        <f>R85+R86+R87</f>
        <v>35</v>
      </c>
      <c r="S88" s="84" t="s">
        <v>63</v>
      </c>
    </row>
  </sheetData>
  <mergeCells count="216">
    <mergeCell ref="V75:AD75"/>
    <mergeCell ref="AJ75:AT75"/>
    <mergeCell ref="B85:Q85"/>
    <mergeCell ref="B86:Q86"/>
    <mergeCell ref="B87:Q87"/>
    <mergeCell ref="J88:Q88"/>
    <mergeCell ref="C67:F67"/>
    <mergeCell ref="G67:J67"/>
    <mergeCell ref="K67:N67"/>
    <mergeCell ref="B75:D75"/>
    <mergeCell ref="G75:K75"/>
    <mergeCell ref="O75:S75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  <mergeCell ref="K59:N59"/>
    <mergeCell ref="O59:R59"/>
    <mergeCell ref="W59:Z59"/>
    <mergeCell ref="AA59:AD59"/>
    <mergeCell ref="AE59:AH59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AI56:AL56"/>
    <mergeCell ref="AM56:AP56"/>
    <mergeCell ref="E57:F57"/>
    <mergeCell ref="G57:J57"/>
    <mergeCell ref="K57:N57"/>
    <mergeCell ref="S57:V57"/>
    <mergeCell ref="W57:Z57"/>
    <mergeCell ref="AA57:AD57"/>
    <mergeCell ref="AE57:AH57"/>
    <mergeCell ref="AI57:AL57"/>
    <mergeCell ref="AA55:AD55"/>
    <mergeCell ref="AE55:AH55"/>
    <mergeCell ref="AI55:AL55"/>
    <mergeCell ref="C56:F56"/>
    <mergeCell ref="G56:J56"/>
    <mergeCell ref="K56:N56"/>
    <mergeCell ref="O56:R56"/>
    <mergeCell ref="Y56:Z56"/>
    <mergeCell ref="AA56:AD56"/>
    <mergeCell ref="AE56:AH56"/>
    <mergeCell ref="AI49:AL49"/>
    <mergeCell ref="AM49:AP49"/>
    <mergeCell ref="C50:AL50"/>
    <mergeCell ref="B51:AP51"/>
    <mergeCell ref="P53:AE53"/>
    <mergeCell ref="C55:F55"/>
    <mergeCell ref="G55:J55"/>
    <mergeCell ref="K55:N55"/>
    <mergeCell ref="S55:V55"/>
    <mergeCell ref="W55:Z55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C46:AP46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AM37:AP37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AI36:AL3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27:AP27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E26:AH26"/>
    <mergeCell ref="AI26:AL26"/>
    <mergeCell ref="AM26:AP26"/>
    <mergeCell ref="G27:J27"/>
    <mergeCell ref="K27:N27"/>
    <mergeCell ref="S27:V27"/>
    <mergeCell ref="W27:Z27"/>
    <mergeCell ref="AA27:AD27"/>
    <mergeCell ref="AE27:AH27"/>
    <mergeCell ref="AI27:AL27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C19:F19"/>
    <mergeCell ref="G19:J19"/>
    <mergeCell ref="K19:N19"/>
    <mergeCell ref="O19:R19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AI15:AL15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0:AL10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S9:V9"/>
    <mergeCell ref="W9:Z9"/>
    <mergeCell ref="AA9:AD9"/>
    <mergeCell ref="AE9:AH9"/>
    <mergeCell ref="AI9:AL9"/>
    <mergeCell ref="AM9:AP9"/>
    <mergeCell ref="B7:AP7"/>
    <mergeCell ref="O8:R8"/>
    <mergeCell ref="S8:V8"/>
    <mergeCell ref="W8:Z8"/>
    <mergeCell ref="AA8:AD8"/>
    <mergeCell ref="AE8:AH8"/>
    <mergeCell ref="AI8:AL8"/>
    <mergeCell ref="AM8:AP8"/>
    <mergeCell ref="A1:A2"/>
    <mergeCell ref="B1:AR2"/>
    <mergeCell ref="P3:AE3"/>
    <mergeCell ref="B5:AP5"/>
    <mergeCell ref="S6:V6"/>
    <mergeCell ref="W6:Z6"/>
    <mergeCell ref="AA6:AD6"/>
    <mergeCell ref="AE6:AH6"/>
    <mergeCell ref="AI6:AL6"/>
  </mergeCells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Daniel Potola</cp:lastModifiedBy>
  <dcterms:created xsi:type="dcterms:W3CDTF">2015-06-05T18:19:34Z</dcterms:created>
  <dcterms:modified xsi:type="dcterms:W3CDTF">2022-01-24T18:26:47Z</dcterms:modified>
</cp:coreProperties>
</file>