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ovoarimiA\OneDrive - AptarGroup, Inc\Documents\"/>
    </mc:Choice>
  </mc:AlternateContent>
  <bookViews>
    <workbookView xWindow="0" yWindow="0" windowWidth="28800" windowHeight="12432"/>
  </bookViews>
  <sheets>
    <sheet name="Feuil1" sheetId="1" r:id="rId1"/>
  </sheets>
  <definedNames>
    <definedName name="DATE_CLOTURE" localSheetId="0">Feuil1!$C$5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3" i="1" l="1"/>
  <c r="G3" i="1"/>
  <c r="H3" i="1"/>
  <c r="I3" i="1"/>
  <c r="J3" i="1"/>
  <c r="K3" i="1"/>
  <c r="L3" i="1"/>
  <c r="M3" i="1"/>
  <c r="N3" i="1"/>
  <c r="O3" i="1"/>
  <c r="P3" i="1"/>
  <c r="Q3" i="1"/>
  <c r="F3" i="1"/>
</calcChain>
</file>

<file path=xl/sharedStrings.xml><?xml version="1.0" encoding="utf-8"?>
<sst xmlns="http://schemas.openxmlformats.org/spreadsheetml/2006/main" count="50" uniqueCount="50">
  <si>
    <t>Montant en euro</t>
  </si>
  <si>
    <t>Type</t>
  </si>
  <si>
    <t>Période facture Debut</t>
  </si>
  <si>
    <t>Période facture Fin</t>
  </si>
  <si>
    <t>01/01/2021</t>
  </si>
  <si>
    <t>01/02/2021</t>
  </si>
  <si>
    <t>01/03/2021</t>
  </si>
  <si>
    <t>01/04/2021</t>
  </si>
  <si>
    <t>01/06/2021</t>
  </si>
  <si>
    <t>01/07/2021</t>
  </si>
  <si>
    <t>01/08/2021</t>
  </si>
  <si>
    <t>01/09/2021</t>
  </si>
  <si>
    <t>01/10/2021</t>
  </si>
  <si>
    <t>Type 1</t>
  </si>
  <si>
    <t>Type 2</t>
  </si>
  <si>
    <t>Type 6</t>
  </si>
  <si>
    <t>Type 7</t>
  </si>
  <si>
    <t>Type 9</t>
  </si>
  <si>
    <t>Type 4</t>
  </si>
  <si>
    <t>Type 8</t>
  </si>
  <si>
    <t>Type 3</t>
  </si>
  <si>
    <t>Type 5</t>
  </si>
  <si>
    <t>Type 10</t>
  </si>
  <si>
    <t>Type 11</t>
  </si>
  <si>
    <t>Type 12</t>
  </si>
  <si>
    <t>Type 13</t>
  </si>
  <si>
    <t>Type 14</t>
  </si>
  <si>
    <t>Type 15</t>
  </si>
  <si>
    <t>Type 16</t>
  </si>
  <si>
    <t>Type 17</t>
  </si>
  <si>
    <t>Type 18</t>
  </si>
  <si>
    <t>Type 19</t>
  </si>
  <si>
    <t>Type 20</t>
  </si>
  <si>
    <t>Type 21</t>
  </si>
  <si>
    <t>Type 22</t>
  </si>
  <si>
    <t>Type 23</t>
  </si>
  <si>
    <t>01 Octrobre 2021</t>
  </si>
  <si>
    <t>01/05/2021</t>
  </si>
  <si>
    <t>01/11/2021</t>
  </si>
  <si>
    <t>01/12/2021</t>
  </si>
  <si>
    <t>MOIS</t>
  </si>
  <si>
    <t>Ici la periode de facture fin &gt; date de cloture donc je suis à 0</t>
  </si>
  <si>
    <t>Ici la periode de facture fin &gt; date de cloture donc je suis à 1</t>
  </si>
  <si>
    <t>Ici la periode de facture fin &gt; date de cloture donc je suis à 2</t>
  </si>
  <si>
    <t>Ici la periode de facture fin &gt; date de cloture donc je suis à 3</t>
  </si>
  <si>
    <t>Ici la periode de facture fin &gt; date de cloture donc je suis à 4</t>
  </si>
  <si>
    <t>Ici la periode de facture fin &gt; date de cloture donc je suis à 5</t>
  </si>
  <si>
    <t>Ici la periode de facture fin &gt; date de cloture donc je suis à 6</t>
  </si>
  <si>
    <t>TOTAL CLOTURE RESTANT</t>
  </si>
  <si>
    <t>DATE DE CLOTURE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</si>
</sst>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dd/mm/yy;@"/>
    <numFmt numFmtId="166" formatCode="_-* #,##0\ _€_-;\-* #,##0\ _€_-;_-* &quot;-&quot;??\ _€_-;_-@_-"/>
    <numFmt numFmtId="168" formatCode="[$-F800]dddd\,\ mmmm\ dd\,\ yyyy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0"/>
      <name val="Arial"/>
      <family val="2"/>
    </font>
    <font>
      <b/>
      <sz val="11"/>
      <color rgb="FF000000"/>
      <name val="Arial"/>
      <family val="2"/>
    </font>
    <font>
      <sz val="9"/>
      <name val="Arial"/>
      <family val="2"/>
    </font>
    <font>
      <sz val="11"/>
      <color rgb="FF000000"/>
      <name val="Arial"/>
      <family val="2"/>
    </font>
    <font>
      <sz val="9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rgb="FF808080"/>
      </top>
      <bottom/>
      <diagonal/>
    </border>
    <border>
      <left style="thin">
        <color theme="0" tint="-0.499984740745262"/>
      </left>
      <right/>
      <top style="thin">
        <color rgb="FF808080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rgb="FF808080"/>
      </top>
      <bottom style="thin">
        <color theme="0" tint="-0.499984740745262"/>
      </bottom>
      <diagonal/>
    </border>
    <border>
      <left/>
      <right/>
      <top style="thin">
        <color theme="4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0">
    <xf numFmtId="0" fontId="0" fillId="0" borderId="0" xfId="0"/>
    <xf numFmtId="4" fontId="2" fillId="2" borderId="1" xfId="0" applyNumberFormat="1" applyFont="1" applyFill="1" applyBorder="1" applyAlignment="1">
      <alignment horizontal="center" vertical="center" wrapText="1"/>
    </xf>
    <xf numFmtId="4" fontId="2" fillId="2" borderId="2" xfId="0" applyNumberFormat="1" applyFont="1" applyFill="1" applyBorder="1" applyAlignment="1">
      <alignment horizontal="center" vertical="center" wrapText="1"/>
    </xf>
    <xf numFmtId="14" fontId="3" fillId="3" borderId="3" xfId="0" quotePrefix="1" applyNumberFormat="1" applyFont="1" applyFill="1" applyBorder="1" applyAlignment="1">
      <alignment horizontal="center" vertical="center" wrapText="1"/>
    </xf>
    <xf numFmtId="44" fontId="4" fillId="0" borderId="4" xfId="2" applyNumberFormat="1" applyFont="1" applyBorder="1" applyAlignment="1">
      <alignment horizontal="right" vertical="center"/>
    </xf>
    <xf numFmtId="0" fontId="4" fillId="0" borderId="4" xfId="0" applyFont="1" applyBorder="1" applyAlignment="1">
      <alignment horizontal="center" vertical="center"/>
    </xf>
    <xf numFmtId="164" fontId="4" fillId="4" borderId="4" xfId="0" applyNumberFormat="1" applyFont="1" applyFill="1" applyBorder="1" applyAlignment="1">
      <alignment horizontal="center" vertical="center"/>
    </xf>
    <xf numFmtId="14" fontId="6" fillId="4" borderId="4" xfId="0" applyNumberFormat="1" applyFont="1" applyFill="1" applyBorder="1" applyAlignment="1">
      <alignment horizontal="center"/>
    </xf>
    <xf numFmtId="44" fontId="6" fillId="0" borderId="4" xfId="2" applyNumberFormat="1" applyFont="1" applyBorder="1" applyAlignment="1">
      <alignment horizontal="right"/>
    </xf>
    <xf numFmtId="44" fontId="6" fillId="0" borderId="6" xfId="2" applyNumberFormat="1" applyFont="1" applyBorder="1" applyAlignment="1">
      <alignment horizontal="right"/>
    </xf>
    <xf numFmtId="14" fontId="6" fillId="4" borderId="6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8" fontId="0" fillId="5" borderId="0" xfId="0" applyNumberFormat="1" applyFill="1" applyAlignment="1">
      <alignment horizontal="center"/>
    </xf>
    <xf numFmtId="166" fontId="5" fillId="5" borderId="5" xfId="1" quotePrefix="1" applyNumberFormat="1" applyFont="1" applyFill="1" applyBorder="1" applyAlignment="1">
      <alignment horizontal="center"/>
    </xf>
    <xf numFmtId="166" fontId="5" fillId="6" borderId="5" xfId="1" quotePrefix="1" applyNumberFormat="1" applyFont="1" applyFill="1" applyBorder="1" applyAlignment="1">
      <alignment horizontal="center"/>
    </xf>
    <xf numFmtId="166" fontId="5" fillId="6" borderId="5" xfId="1" applyNumberFormat="1" applyFont="1" applyFill="1" applyBorder="1" applyAlignment="1">
      <alignment horizontal="center"/>
    </xf>
    <xf numFmtId="14" fontId="3" fillId="5" borderId="7" xfId="0" applyNumberFormat="1" applyFont="1" applyFill="1" applyBorder="1" applyAlignment="1">
      <alignment horizontal="center" vertical="center" wrapText="1"/>
    </xf>
    <xf numFmtId="0" fontId="4" fillId="4" borderId="0" xfId="0" applyNumberFormat="1" applyFont="1" applyFill="1" applyBorder="1" applyAlignment="1">
      <alignment horizontal="center" vertical="center"/>
    </xf>
    <xf numFmtId="0" fontId="6" fillId="4" borderId="0" xfId="0" applyNumberFormat="1" applyFont="1" applyFill="1" applyBorder="1" applyAlignment="1">
      <alignment horizontal="center"/>
    </xf>
    <xf numFmtId="44" fontId="0" fillId="0" borderId="0" xfId="2" applyFont="1" applyAlignment="1">
      <alignment horizontal="center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9"/>
  <sheetViews>
    <sheetView tabSelected="1" workbookViewId="0">
      <selection activeCell="G29" sqref="G29"/>
    </sheetView>
  </sheetViews>
  <sheetFormatPr baseColWidth="10" defaultRowHeight="14.4" x14ac:dyDescent="0.3"/>
  <cols>
    <col min="1" max="1" width="16.33203125" bestFit="1" customWidth="1"/>
    <col min="16" max="16" width="11" bestFit="1" customWidth="1"/>
    <col min="18" max="18" width="33.6640625" customWidth="1"/>
  </cols>
  <sheetData>
    <row r="1" spans="1:18" x14ac:dyDescent="0.3">
      <c r="F1" s="11" t="s">
        <v>40</v>
      </c>
    </row>
    <row r="2" spans="1:18" ht="24" x14ac:dyDescent="0.3">
      <c r="A2" s="1" t="s">
        <v>0</v>
      </c>
      <c r="B2" s="1" t="s">
        <v>1</v>
      </c>
      <c r="C2" s="2" t="s">
        <v>2</v>
      </c>
      <c r="D2" s="2" t="s">
        <v>3</v>
      </c>
      <c r="E2" s="2"/>
      <c r="F2" s="3" t="s">
        <v>4</v>
      </c>
      <c r="G2" s="3" t="s">
        <v>5</v>
      </c>
      <c r="H2" s="3" t="s">
        <v>6</v>
      </c>
      <c r="I2" s="3" t="s">
        <v>7</v>
      </c>
      <c r="J2" s="3" t="s">
        <v>37</v>
      </c>
      <c r="K2" s="3" t="s">
        <v>8</v>
      </c>
      <c r="L2" s="3" t="s">
        <v>9</v>
      </c>
      <c r="M2" s="3" t="s">
        <v>10</v>
      </c>
      <c r="N2" s="3" t="s">
        <v>11</v>
      </c>
      <c r="O2" s="3" t="s">
        <v>12</v>
      </c>
      <c r="P2" s="3" t="s">
        <v>38</v>
      </c>
      <c r="Q2" s="3" t="s">
        <v>39</v>
      </c>
      <c r="R2" s="16" t="s">
        <v>48</v>
      </c>
    </row>
    <row r="3" spans="1:18" x14ac:dyDescent="0.3">
      <c r="A3" s="4">
        <v>11000</v>
      </c>
      <c r="B3" s="5" t="s">
        <v>13</v>
      </c>
      <c r="C3" s="6">
        <v>44197</v>
      </c>
      <c r="D3" s="6">
        <v>44561</v>
      </c>
      <c r="E3" s="17">
        <v>12</v>
      </c>
      <c r="F3" s="14">
        <f>$A$3/$E$3</f>
        <v>916.66666666666663</v>
      </c>
      <c r="G3" s="14">
        <f t="shared" ref="G3:Q3" si="0">$A$3/$E$3</f>
        <v>916.66666666666663</v>
      </c>
      <c r="H3" s="14">
        <f t="shared" si="0"/>
        <v>916.66666666666663</v>
      </c>
      <c r="I3" s="14">
        <f t="shared" si="0"/>
        <v>916.66666666666663</v>
      </c>
      <c r="J3" s="14">
        <f t="shared" si="0"/>
        <v>916.66666666666663</v>
      </c>
      <c r="K3" s="14">
        <f t="shared" si="0"/>
        <v>916.66666666666663</v>
      </c>
      <c r="L3" s="14">
        <f t="shared" si="0"/>
        <v>916.66666666666663</v>
      </c>
      <c r="M3" s="14">
        <f t="shared" si="0"/>
        <v>916.66666666666663</v>
      </c>
      <c r="N3" s="14">
        <f t="shared" si="0"/>
        <v>916.66666666666663</v>
      </c>
      <c r="O3" s="13">
        <f t="shared" si="0"/>
        <v>916.66666666666663</v>
      </c>
      <c r="P3" s="13">
        <f t="shared" si="0"/>
        <v>916.66666666666663</v>
      </c>
      <c r="Q3" s="13">
        <f t="shared" si="0"/>
        <v>916.66666666666663</v>
      </c>
      <c r="R3" s="19">
        <f>SUM(O3:Q3)</f>
        <v>2750</v>
      </c>
    </row>
    <row r="4" spans="1:18" x14ac:dyDescent="0.3">
      <c r="A4" s="4">
        <v>2636.21</v>
      </c>
      <c r="B4" s="5" t="s">
        <v>14</v>
      </c>
      <c r="C4" s="7">
        <v>44378</v>
      </c>
      <c r="D4" s="7">
        <v>44469</v>
      </c>
      <c r="E4" s="18">
        <v>3</v>
      </c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t="s">
        <v>41</v>
      </c>
    </row>
    <row r="5" spans="1:18" x14ac:dyDescent="0.3">
      <c r="A5" s="4">
        <v>2403.52</v>
      </c>
      <c r="B5" s="5" t="s">
        <v>20</v>
      </c>
      <c r="C5" s="7">
        <v>44378</v>
      </c>
      <c r="D5" s="7">
        <v>44469</v>
      </c>
      <c r="E5" s="18">
        <v>3</v>
      </c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t="s">
        <v>42</v>
      </c>
    </row>
    <row r="6" spans="1:18" x14ac:dyDescent="0.3">
      <c r="A6" s="8">
        <v>6375.13</v>
      </c>
      <c r="B6" s="5" t="s">
        <v>18</v>
      </c>
      <c r="C6" s="7">
        <v>44378</v>
      </c>
      <c r="D6" s="7">
        <v>44469</v>
      </c>
      <c r="E6" s="18">
        <v>3</v>
      </c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t="s">
        <v>43</v>
      </c>
    </row>
    <row r="7" spans="1:18" x14ac:dyDescent="0.3">
      <c r="A7" s="8">
        <v>756.66</v>
      </c>
      <c r="B7" s="5" t="s">
        <v>21</v>
      </c>
      <c r="C7" s="7">
        <v>44378</v>
      </c>
      <c r="D7" s="7">
        <v>44469</v>
      </c>
      <c r="E7" s="18">
        <v>3</v>
      </c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t="s">
        <v>44</v>
      </c>
    </row>
    <row r="8" spans="1:18" x14ac:dyDescent="0.3">
      <c r="A8" s="8">
        <v>9825</v>
      </c>
      <c r="B8" s="5" t="s">
        <v>15</v>
      </c>
      <c r="C8" s="7">
        <v>44378</v>
      </c>
      <c r="D8" s="7">
        <v>44469</v>
      </c>
      <c r="E8" s="18">
        <v>3</v>
      </c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t="s">
        <v>45</v>
      </c>
    </row>
    <row r="9" spans="1:18" x14ac:dyDescent="0.3">
      <c r="A9" s="8">
        <v>6300</v>
      </c>
      <c r="B9" s="5" t="s">
        <v>16</v>
      </c>
      <c r="C9" s="7">
        <v>44378</v>
      </c>
      <c r="D9" s="7">
        <v>44469</v>
      </c>
      <c r="E9" s="18">
        <v>3</v>
      </c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t="s">
        <v>46</v>
      </c>
    </row>
    <row r="10" spans="1:18" x14ac:dyDescent="0.3">
      <c r="A10" s="8">
        <v>4862.38</v>
      </c>
      <c r="B10" s="5" t="s">
        <v>19</v>
      </c>
      <c r="C10" s="7">
        <v>43988</v>
      </c>
      <c r="D10" s="7">
        <v>44353</v>
      </c>
      <c r="E10" s="18">
        <v>12</v>
      </c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t="s">
        <v>47</v>
      </c>
    </row>
    <row r="11" spans="1:18" x14ac:dyDescent="0.3">
      <c r="A11" s="8">
        <v>19275</v>
      </c>
      <c r="B11" s="5" t="s">
        <v>17</v>
      </c>
      <c r="C11" s="7">
        <v>44348</v>
      </c>
      <c r="D11" s="7">
        <v>44439</v>
      </c>
      <c r="E11" s="18">
        <v>3</v>
      </c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</row>
    <row r="12" spans="1:18" x14ac:dyDescent="0.3">
      <c r="A12" s="8">
        <v>12501</v>
      </c>
      <c r="B12" s="5" t="s">
        <v>22</v>
      </c>
      <c r="C12" s="7">
        <v>44025</v>
      </c>
      <c r="D12" s="7">
        <v>44389</v>
      </c>
      <c r="E12" s="18">
        <v>12</v>
      </c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</row>
    <row r="13" spans="1:18" x14ac:dyDescent="0.3">
      <c r="A13" s="8">
        <v>11805.79</v>
      </c>
      <c r="B13" s="5" t="s">
        <v>23</v>
      </c>
      <c r="C13" s="7">
        <v>44409</v>
      </c>
      <c r="D13" s="7">
        <v>44743</v>
      </c>
      <c r="E13" s="18">
        <v>11</v>
      </c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</row>
    <row r="14" spans="1:18" x14ac:dyDescent="0.3">
      <c r="A14" s="8">
        <v>2538.39</v>
      </c>
      <c r="B14" s="5" t="s">
        <v>24</v>
      </c>
      <c r="C14" s="7">
        <v>44197</v>
      </c>
      <c r="D14" s="7">
        <v>44561</v>
      </c>
      <c r="E14" s="18">
        <v>12</v>
      </c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</row>
    <row r="15" spans="1:18" x14ac:dyDescent="0.3">
      <c r="A15" s="8">
        <v>25416</v>
      </c>
      <c r="B15" s="5" t="s">
        <v>25</v>
      </c>
      <c r="C15" s="7">
        <v>44197</v>
      </c>
      <c r="D15" s="7">
        <v>44561</v>
      </c>
      <c r="E15" s="18">
        <v>12</v>
      </c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</row>
    <row r="16" spans="1:18" x14ac:dyDescent="0.3">
      <c r="A16" s="8">
        <v>44040</v>
      </c>
      <c r="B16" s="5" t="s">
        <v>26</v>
      </c>
      <c r="C16" s="7">
        <v>44197</v>
      </c>
      <c r="D16" s="7">
        <v>44561</v>
      </c>
      <c r="E16" s="18">
        <v>12</v>
      </c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</row>
    <row r="17" spans="1:17" x14ac:dyDescent="0.3">
      <c r="A17" s="8">
        <v>8827</v>
      </c>
      <c r="B17" s="5" t="s">
        <v>27</v>
      </c>
      <c r="C17" s="7">
        <v>44197</v>
      </c>
      <c r="D17" s="7">
        <v>44561</v>
      </c>
      <c r="E17" s="18">
        <v>12</v>
      </c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</row>
    <row r="18" spans="1:17" x14ac:dyDescent="0.3">
      <c r="A18" s="8">
        <v>191846.24</v>
      </c>
      <c r="B18" s="5" t="s">
        <v>28</v>
      </c>
      <c r="C18" s="7">
        <v>44228</v>
      </c>
      <c r="D18" s="7">
        <v>44592</v>
      </c>
      <c r="E18" s="18">
        <v>12</v>
      </c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</row>
    <row r="19" spans="1:17" x14ac:dyDescent="0.3">
      <c r="A19" s="8">
        <v>13913.04</v>
      </c>
      <c r="B19" s="5" t="s">
        <v>29</v>
      </c>
      <c r="C19" s="7">
        <v>44197</v>
      </c>
      <c r="D19" s="7">
        <v>44561</v>
      </c>
      <c r="E19" s="18">
        <v>12</v>
      </c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</row>
    <row r="20" spans="1:17" x14ac:dyDescent="0.3">
      <c r="A20" s="8">
        <v>11769.73</v>
      </c>
      <c r="B20" s="5" t="s">
        <v>30</v>
      </c>
      <c r="C20" s="7">
        <v>44197</v>
      </c>
      <c r="D20" s="7">
        <v>44561</v>
      </c>
      <c r="E20" s="18">
        <v>12</v>
      </c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</row>
    <row r="21" spans="1:17" x14ac:dyDescent="0.3">
      <c r="A21" s="8">
        <v>16271.41</v>
      </c>
      <c r="B21" s="5" t="s">
        <v>31</v>
      </c>
      <c r="C21" s="7">
        <v>44197</v>
      </c>
      <c r="D21" s="7">
        <v>44561</v>
      </c>
      <c r="E21" s="18">
        <v>12</v>
      </c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</row>
    <row r="22" spans="1:17" x14ac:dyDescent="0.3">
      <c r="A22" s="8">
        <v>4889</v>
      </c>
      <c r="B22" s="5" t="s">
        <v>32</v>
      </c>
      <c r="C22" s="7">
        <v>44378</v>
      </c>
      <c r="D22" s="7">
        <v>44469</v>
      </c>
      <c r="E22" s="18">
        <v>3</v>
      </c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</row>
    <row r="23" spans="1:17" x14ac:dyDescent="0.3">
      <c r="A23" s="8">
        <v>20190.439999999999</v>
      </c>
      <c r="B23" s="5" t="s">
        <v>33</v>
      </c>
      <c r="C23" s="7">
        <v>44197</v>
      </c>
      <c r="D23" s="7">
        <v>44561</v>
      </c>
      <c r="E23" s="18">
        <v>12</v>
      </c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</row>
    <row r="24" spans="1:17" x14ac:dyDescent="0.3">
      <c r="A24" s="8">
        <v>8874</v>
      </c>
      <c r="B24" s="5" t="s">
        <v>34</v>
      </c>
      <c r="C24" s="7">
        <v>44197</v>
      </c>
      <c r="D24" s="7">
        <v>44561</v>
      </c>
      <c r="E24" s="18">
        <v>12</v>
      </c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</row>
    <row r="25" spans="1:17" x14ac:dyDescent="0.3">
      <c r="A25" s="9">
        <v>14697.5</v>
      </c>
      <c r="B25" s="5" t="s">
        <v>35</v>
      </c>
      <c r="C25" s="10">
        <v>44197</v>
      </c>
      <c r="D25" s="10">
        <v>44561</v>
      </c>
      <c r="E25" s="18">
        <v>12</v>
      </c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</row>
    <row r="29" spans="1:17" x14ac:dyDescent="0.3">
      <c r="A29" t="s">
        <v>49</v>
      </c>
      <c r="B29" s="12" t="s">
        <v>36</v>
      </c>
      <c r="C29" s="12"/>
    </row>
  </sheetData>
  <mergeCells count="1">
    <mergeCell ref="B29:C2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Feuil1!DATE_CLOTURE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Tovoarimino, Amiel</dc:creator>
  <cp:lastModifiedBy>Tovoarimino, Amiel</cp:lastModifiedBy>
  <dcterms:created xsi:type="dcterms:W3CDTF">2021-10-18T15:24:54Z</dcterms:created>
  <dcterms:modified xsi:type="dcterms:W3CDTF">2021-10-18T15:41:53Z</dcterms:modified>
</cp:coreProperties>
</file>