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voarimiA\OneDrive - AptarGroup, Inc\documents\"/>
    </mc:Choice>
  </mc:AlternateContent>
  <bookViews>
    <workbookView xWindow="28680" yWindow="15" windowWidth="29040" windowHeight="158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F2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</calcChain>
</file>

<file path=xl/sharedStrings.xml><?xml version="1.0" encoding="utf-8"?>
<sst xmlns="http://schemas.openxmlformats.org/spreadsheetml/2006/main" count="161" uniqueCount="160">
  <si>
    <t>Article</t>
  </si>
  <si>
    <t>Désignation</t>
  </si>
  <si>
    <t>MontantHT</t>
  </si>
  <si>
    <t>009203</t>
  </si>
  <si>
    <t>RAC.ISOLANTEAUFxF1"1/41322431D33</t>
  </si>
  <si>
    <t>009204</t>
  </si>
  <si>
    <t>RAC.ISOLANTEAUFxF1"1/21322431D40</t>
  </si>
  <si>
    <t>009292</t>
  </si>
  <si>
    <t>MANCHONANTIVIBRATOIREBRIDESPN16DN65EPDML130</t>
  </si>
  <si>
    <t>009293</t>
  </si>
  <si>
    <t>MANCHONANTIVIBRATOIREBRIDESPN10DN80EPDML130</t>
  </si>
  <si>
    <t>009296</t>
  </si>
  <si>
    <t>MANCHONANTIVIBRATOIREF/F1"10BEPDML200</t>
  </si>
  <si>
    <t>009297</t>
  </si>
  <si>
    <t>MANCHONANTIVIBRATOIREF/F1"1/410BEPDML200</t>
  </si>
  <si>
    <t>009298</t>
  </si>
  <si>
    <t>MANCHONANTIVIBRATOIREF/F1"1/210BEPDML200</t>
  </si>
  <si>
    <t>009299</t>
  </si>
  <si>
    <t>MANCHONANTIVIBRATOIREF/F2"10BEPDML200</t>
  </si>
  <si>
    <t>       14.89</t>
  </si>
  <si>
    <t>009344</t>
  </si>
  <si>
    <t>BOUTEILLED'INJECTIONVOLUME12LITRESTHERMADOR</t>
  </si>
  <si>
    <t>       39.52</t>
  </si>
  <si>
    <t>009706</t>
  </si>
  <si>
    <t>VANNEEQUILIBRAGETARAUDEE1"HYDROCONTROLR</t>
  </si>
  <si>
    <t>       44.21</t>
  </si>
  <si>
    <t>009707</t>
  </si>
  <si>
    <t>VANNEEQUILIBRAGETARAUDEE1"1/4HYDROCONTROLR</t>
  </si>
  <si>
    <t>       52.32</t>
  </si>
  <si>
    <t>009708</t>
  </si>
  <si>
    <t>VANNEEQUILIBRAGETARAUDEE1"1/2HYDROCONTROLR</t>
  </si>
  <si>
    <t>       68.37</t>
  </si>
  <si>
    <t>009709</t>
  </si>
  <si>
    <t>VANNEEQUILIBRAGETARAUDEE2"HYDROCONTROLR</t>
  </si>
  <si>
    <t>       77.41</t>
  </si>
  <si>
    <t>009745</t>
  </si>
  <si>
    <t>VANNEEQUILIBRAGEABRIDESDN65HYDROCONTROLF</t>
  </si>
  <si>
    <t>      208.93</t>
  </si>
  <si>
    <t>013642</t>
  </si>
  <si>
    <t>530-MAMELONMMACIERNOIR1/2"LG200MM</t>
  </si>
  <si>
    <t>        0.49</t>
  </si>
  <si>
    <t>013651</t>
  </si>
  <si>
    <t>530-MAMELONMMACIERNOIR3/4"LG150MM</t>
  </si>
  <si>
    <t>        0.51</t>
  </si>
  <si>
    <t>013652</t>
  </si>
  <si>
    <t>530-MAMELONMMACIERNOIR3/4"LG200MM</t>
  </si>
  <si>
    <t>        0.56</t>
  </si>
  <si>
    <t>013659</t>
  </si>
  <si>
    <t>530-MAMELONMMACIERNOIR1"LG100MM</t>
  </si>
  <si>
    <t>        0.46</t>
  </si>
  <si>
    <t>013669</t>
  </si>
  <si>
    <t>530-MAMELONMMACIERNOIR1"1/4LG100MM</t>
  </si>
  <si>
    <t>        0.74</t>
  </si>
  <si>
    <t>013671</t>
  </si>
  <si>
    <t>530-MAMELONMMACIERNOIR1"1/4LG150MM</t>
  </si>
  <si>
    <t>        1.00</t>
  </si>
  <si>
    <t>013672</t>
  </si>
  <si>
    <t>530-MAMELONMMACIERNOIR1"1/4LG200MM</t>
  </si>
  <si>
    <t>        1.16</t>
  </si>
  <si>
    <t>013680</t>
  </si>
  <si>
    <t>530-MAMELONMMACIERNOIR1"1/2LG150MM</t>
  </si>
  <si>
    <t>        1.09</t>
  </si>
  <si>
    <t>013681</t>
  </si>
  <si>
    <t>530-MAMELONMMACIERNOIR1"1/2LG200MM</t>
  </si>
  <si>
    <t>        1.34</t>
  </si>
  <si>
    <t>013689</t>
  </si>
  <si>
    <t>530-MAMELONMMACIERNOIR2"LG150MM</t>
  </si>
  <si>
    <t>        1.58</t>
  </si>
  <si>
    <t>013690</t>
  </si>
  <si>
    <t>530-MAMELONMMACIERNOIR2"LG200MM</t>
  </si>
  <si>
    <t>        1.70</t>
  </si>
  <si>
    <t>013789</t>
  </si>
  <si>
    <t>COURBE3D90°ACIERASOUDERNOIRØEXT.114.3EPAISSEUR3.6MM-NORMENF-EN10253-1</t>
  </si>
  <si>
    <t>        6.58</t>
  </si>
  <si>
    <t>013795</t>
  </si>
  <si>
    <t>COURBE3D90°ACIERASOUDERNOIRØEXT.21.3EPAISSEUR2MM-NORMENF-EN10253-1</t>
  </si>
  <si>
    <t>013798</t>
  </si>
  <si>
    <t>COURBE3D90°ACIERASOUDERNOIRØEXT.26.9EPAISSEUR2.3MM-NORMENF-EN10253-1</t>
  </si>
  <si>
    <t>        0.61</t>
  </si>
  <si>
    <t>013799</t>
  </si>
  <si>
    <t>COURBE3D90øACIERASOUDERNOIREXT.273EPAISSEUR6.3MM-NORMENF-EN10253-1</t>
  </si>
  <si>
    <t>       96.90</t>
  </si>
  <si>
    <t>013804</t>
  </si>
  <si>
    <t>COURBE3D90°ACIERASOUDERNOIRØEXT.42.4EPAISSEUR2.6MM-NORMENF-EN10253-1</t>
  </si>
  <si>
    <t>        0.77</t>
  </si>
  <si>
    <t>013805</t>
  </si>
  <si>
    <t>COURBE3D90°ACIERASOUDERNOIRØEXT.48.3EPAISSEUR2.6MM-NORMENF-EN10253-1</t>
  </si>
  <si>
    <t>        1.03</t>
  </si>
  <si>
    <t>013807</t>
  </si>
  <si>
    <t>COURBE3D90°ACIERASOUDERNOIRØEXT.76.1EPAISSEUR2.9MM-NORMENF-EN10253-1</t>
  </si>
  <si>
    <t>        2.25</t>
  </si>
  <si>
    <t>013808</t>
  </si>
  <si>
    <t>COURBE3D90°ACIERASOUDERNOIRØEXT.88.9EPAISSEUR3.2MM-NORMENF-EN10253-1</t>
  </si>
  <si>
    <t>        3.42</t>
  </si>
  <si>
    <t>014438</t>
  </si>
  <si>
    <t>FILTRETAMISBRIDESFONTEACSDN100</t>
  </si>
  <si>
    <t>       51.23</t>
  </si>
  <si>
    <t>014447</t>
  </si>
  <si>
    <t>FILTRETAMISBRIDESFONTEACSDN65</t>
  </si>
  <si>
    <t>       34.42</t>
  </si>
  <si>
    <t>014448</t>
  </si>
  <si>
    <t>FILTRETAMISBRIDESFONTEACSDN80</t>
  </si>
  <si>
    <t>       40.13</t>
  </si>
  <si>
    <t>014534</t>
  </si>
  <si>
    <t>CLAPETTOUTESPOSITIONSFONTEGG25ABRIDESDN80</t>
  </si>
  <si>
    <t>       31.72</t>
  </si>
  <si>
    <t>014580</t>
  </si>
  <si>
    <t>CLAPETMF1"1/4ANTIPOL.TYPEEA206200D33</t>
  </si>
  <si>
    <t>       23.70</t>
  </si>
  <si>
    <t>014581</t>
  </si>
  <si>
    <t>CLAPETMF1"1/2ANTIPOL.TYPEEA206200D40</t>
  </si>
  <si>
    <t>       34.12</t>
  </si>
  <si>
    <t>014582</t>
  </si>
  <si>
    <t>CLAPETMF2"ANTIPOL.TYPEEA206200D50</t>
  </si>
  <si>
    <t>       41.11</t>
  </si>
  <si>
    <t>014650</t>
  </si>
  <si>
    <t>COMPTEURE.F.CAL15MM3/4"X110207ETKCAL15</t>
  </si>
  <si>
    <t>       11.21</t>
  </si>
  <si>
    <t>015161</t>
  </si>
  <si>
    <t>BRIDEPLATE01/ADN150PN16NFEN1092-1</t>
  </si>
  <si>
    <t>       15.57</t>
  </si>
  <si>
    <t>015167</t>
  </si>
  <si>
    <t>BRIDEPLATE01/ADN32PN16NFEN1092-1</t>
  </si>
  <si>
    <t>        4.08</t>
  </si>
  <si>
    <t>015468</t>
  </si>
  <si>
    <t>TIRANTZINGUE+3ECROUSØ16X120CLASSE6.8</t>
  </si>
  <si>
    <t>        0.55</t>
  </si>
  <si>
    <t>031729</t>
  </si>
  <si>
    <t>VANNECEPAGEDN325346102010</t>
  </si>
  <si>
    <t>      134.78</t>
  </si>
  <si>
    <t>047602</t>
  </si>
  <si>
    <t>THERMOMETREBIMETALLIQUEØ80PL60MMT°0A120°C</t>
  </si>
  <si>
    <t>        5.28</t>
  </si>
  <si>
    <t>058611</t>
  </si>
  <si>
    <t>FILTRETAMISTARAUDELAITONACS3/4"+ROB.RINCAGE</t>
  </si>
  <si>
    <t>        4.78</t>
  </si>
  <si>
    <t>058613</t>
  </si>
  <si>
    <t>FILTRETAMISTARAUDELAITONACS1"1/4+ROB.RINCAGE</t>
  </si>
  <si>
    <t>        9.52</t>
  </si>
  <si>
    <t>058615</t>
  </si>
  <si>
    <t>FILTRETAMISTARAUDELAITONACS2"+ROB.RINCAGE</t>
  </si>
  <si>
    <t>       17.82</t>
  </si>
  <si>
    <t>061204</t>
  </si>
  <si>
    <t>BRIDERAINUREEROUGEMOD.8084DN100</t>
  </si>
  <si>
    <t>       12.78</t>
  </si>
  <si>
    <t>065385</t>
  </si>
  <si>
    <t>DISCO9553/4'NFSCUDOBA580955005</t>
  </si>
  <si>
    <t>      109.55</t>
  </si>
  <si>
    <t>075736</t>
  </si>
  <si>
    <t>"CLAPETTOUTEPOSITIONLAITON2""307FFTPOS"</t>
  </si>
  <si>
    <t>       10.98</t>
  </si>
  <si>
    <t>075740</t>
  </si>
  <si>
    <t>"CLAPET307TOUTEPOSITIONLAITON1""1/2"</t>
  </si>
  <si>
    <t>        7.52</t>
  </si>
  <si>
    <t>075742</t>
  </si>
  <si>
    <t>"CLAPETTOUTEPOSITIONLAITON1""1/4FFTPOS"</t>
  </si>
  <si>
    <t>        5.98</t>
  </si>
  <si>
    <t>075744</t>
  </si>
  <si>
    <t>"CLAPET307TOUTEPOSITIONLAITON1"""</t>
  </si>
  <si>
    <t>        4.33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</si>
</sst>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quotePrefix="1" applyNumberFormat="1"/>
    <xf numFmtId="2" fontId="0" fillId="0" borderId="0" xfId="0" quotePrefix="1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6"/>
  <sheetViews>
    <sheetView tabSelected="1" topLeftCell="A7" workbookViewId="0">
      <selection activeCell="D10" sqref="D10"/>
    </sheetView>
  </sheetViews>
  <sheetFormatPr baseColWidth="10" defaultRowHeight="15" x14ac:dyDescent="0.25"/>
  <cols>
    <col min="3" max="3" width="10.85546875" bestFit="1" customWidth="1"/>
    <col min="4" max="4" width="10.85546875" customWidth="1"/>
  </cols>
  <sheetData>
    <row r="1" spans="1:6" x14ac:dyDescent="0.25">
      <c r="A1" t="s">
        <v>0</v>
      </c>
      <c r="B1" t="s">
        <v>1</v>
      </c>
      <c r="C1" t="s">
        <v>2</v>
      </c>
    </row>
    <row r="2" spans="1:6" x14ac:dyDescent="0.25">
      <c r="A2" s="1" t="s">
        <v>3</v>
      </c>
      <c r="B2" t="s">
        <v>4</v>
      </c>
      <c r="C2" s="3">
        <v>59.47</v>
      </c>
      <c r="D2" s="3"/>
      <c r="F2" t="str">
        <f>REPLACE(CHAR(C2),1,160,"")</f>
        <v/>
      </c>
    </row>
    <row r="3" spans="1:6" x14ac:dyDescent="0.25">
      <c r="A3" s="1" t="s">
        <v>5</v>
      </c>
      <c r="B3" t="s">
        <v>6</v>
      </c>
      <c r="C3" s="3">
        <v>97.88</v>
      </c>
      <c r="D3" s="3"/>
    </row>
    <row r="4" spans="1:6" x14ac:dyDescent="0.25">
      <c r="A4" s="2" t="s">
        <v>7</v>
      </c>
      <c r="B4" t="s">
        <v>8</v>
      </c>
      <c r="C4" s="3">
        <v>18.579999999999998</v>
      </c>
      <c r="D4" s="3"/>
    </row>
    <row r="5" spans="1:6" x14ac:dyDescent="0.25">
      <c r="A5" s="2" t="s">
        <v>9</v>
      </c>
      <c r="B5" t="s">
        <v>10</v>
      </c>
      <c r="C5" s="3">
        <v>22</v>
      </c>
      <c r="D5" s="3"/>
    </row>
    <row r="6" spans="1:6" x14ac:dyDescent="0.25">
      <c r="A6" s="2" t="s">
        <v>11</v>
      </c>
      <c r="B6" t="s">
        <v>12</v>
      </c>
      <c r="C6" s="3">
        <v>9.74</v>
      </c>
      <c r="D6" s="3"/>
    </row>
    <row r="7" spans="1:6" x14ac:dyDescent="0.25">
      <c r="A7" s="2" t="s">
        <v>13</v>
      </c>
      <c r="B7" t="s">
        <v>14</v>
      </c>
      <c r="C7" s="3">
        <v>10.130000000000001</v>
      </c>
      <c r="D7" s="3"/>
    </row>
    <row r="8" spans="1:6" x14ac:dyDescent="0.25">
      <c r="A8" s="2" t="s">
        <v>15</v>
      </c>
      <c r="B8" t="s">
        <v>16</v>
      </c>
      <c r="C8" s="3">
        <v>11.24</v>
      </c>
      <c r="D8" s="3"/>
    </row>
    <row r="9" spans="1:6" x14ac:dyDescent="0.25">
      <c r="A9" s="2" t="s">
        <v>17</v>
      </c>
      <c r="B9" t="s">
        <v>18</v>
      </c>
      <c r="C9" s="3" t="s">
        <v>19</v>
      </c>
      <c r="D9" s="3" t="str">
        <f xml:space="preserve"> SUBSTITUTE(C9,MID(C9,1,7),"")</f>
        <v>14.89</v>
      </c>
      <c r="E9">
        <f>CODE(LEFT(C9,1))</f>
        <v>160</v>
      </c>
    </row>
    <row r="10" spans="1:6" x14ac:dyDescent="0.25">
      <c r="A10" s="2" t="s">
        <v>20</v>
      </c>
      <c r="B10" t="s">
        <v>21</v>
      </c>
      <c r="C10" s="3" t="s">
        <v>22</v>
      </c>
      <c r="D10" s="3" t="str">
        <f xml:space="preserve"> SUBSTITUTE(C10,MID(C10,1,7),"")</f>
        <v>39.52</v>
      </c>
      <c r="E10">
        <f>CODE(LEFT(C10,1))</f>
        <v>160</v>
      </c>
    </row>
    <row r="11" spans="1:6" x14ac:dyDescent="0.25">
      <c r="A11" s="2" t="s">
        <v>23</v>
      </c>
      <c r="B11" t="s">
        <v>24</v>
      </c>
      <c r="C11" s="3" t="s">
        <v>25</v>
      </c>
      <c r="D11" s="3" t="str">
        <f t="shared" ref="D10:D56" si="0" xml:space="preserve"> SUBSTITUTE(C11,MID(C11,1,7),"")</f>
        <v>44.21</v>
      </c>
      <c r="E11">
        <f>CODE(LEFT(C11,1))</f>
        <v>160</v>
      </c>
    </row>
    <row r="12" spans="1:6" x14ac:dyDescent="0.25">
      <c r="A12" s="2" t="s">
        <v>26</v>
      </c>
      <c r="B12" t="s">
        <v>27</v>
      </c>
      <c r="C12" s="3" t="s">
        <v>28</v>
      </c>
      <c r="D12" s="3" t="str">
        <f t="shared" si="0"/>
        <v>52.32</v>
      </c>
      <c r="E12">
        <f>CODE(LEFT(C12,1))</f>
        <v>160</v>
      </c>
    </row>
    <row r="13" spans="1:6" x14ac:dyDescent="0.25">
      <c r="A13" s="2" t="s">
        <v>29</v>
      </c>
      <c r="B13" t="s">
        <v>30</v>
      </c>
      <c r="C13" s="3" t="s">
        <v>31</v>
      </c>
      <c r="D13" s="3" t="str">
        <f t="shared" si="0"/>
        <v>68.37</v>
      </c>
      <c r="E13">
        <f>CODE(LEFT(C13,1))</f>
        <v>160</v>
      </c>
    </row>
    <row r="14" spans="1:6" x14ac:dyDescent="0.25">
      <c r="A14" s="2" t="s">
        <v>32</v>
      </c>
      <c r="B14" t="s">
        <v>33</v>
      </c>
      <c r="C14" s="3" t="s">
        <v>34</v>
      </c>
      <c r="D14" s="3" t="str">
        <f t="shared" si="0"/>
        <v>77.41</v>
      </c>
      <c r="E14">
        <f>CODE(LEFT(C14,1))</f>
        <v>160</v>
      </c>
    </row>
    <row r="15" spans="1:6" x14ac:dyDescent="0.25">
      <c r="A15" s="2" t="s">
        <v>35</v>
      </c>
      <c r="B15" t="s">
        <v>36</v>
      </c>
      <c r="C15" s="3" t="s">
        <v>37</v>
      </c>
      <c r="D15" s="3" t="str">
        <f t="shared" si="0"/>
        <v>08.93</v>
      </c>
      <c r="E15">
        <f>CODE(LEFT(C15,1))</f>
        <v>160</v>
      </c>
    </row>
    <row r="16" spans="1:6" x14ac:dyDescent="0.25">
      <c r="A16" s="2" t="s">
        <v>38</v>
      </c>
      <c r="B16" t="s">
        <v>39</v>
      </c>
      <c r="C16" s="3" t="s">
        <v>40</v>
      </c>
      <c r="D16" s="3" t="str">
        <f t="shared" si="0"/>
        <v> 0.49</v>
      </c>
      <c r="E16">
        <f>CODE(LEFT(C16,1))</f>
        <v>160</v>
      </c>
    </row>
    <row r="17" spans="1:5" x14ac:dyDescent="0.25">
      <c r="A17" s="2" t="s">
        <v>41</v>
      </c>
      <c r="B17" t="s">
        <v>42</v>
      </c>
      <c r="C17" s="3" t="s">
        <v>43</v>
      </c>
      <c r="D17" s="3" t="str">
        <f t="shared" si="0"/>
        <v> 0.51</v>
      </c>
      <c r="E17">
        <f>CODE(LEFT(C17,1))</f>
        <v>160</v>
      </c>
    </row>
    <row r="18" spans="1:5" x14ac:dyDescent="0.25">
      <c r="A18" s="2" t="s">
        <v>44</v>
      </c>
      <c r="B18" t="s">
        <v>45</v>
      </c>
      <c r="C18" s="3" t="s">
        <v>46</v>
      </c>
      <c r="D18" s="3" t="str">
        <f t="shared" si="0"/>
        <v> 0.56</v>
      </c>
      <c r="E18">
        <f>CODE(LEFT(C18,1))</f>
        <v>160</v>
      </c>
    </row>
    <row r="19" spans="1:5" x14ac:dyDescent="0.25">
      <c r="A19" s="2" t="s">
        <v>47</v>
      </c>
      <c r="B19" t="s">
        <v>48</v>
      </c>
      <c r="C19" s="3" t="s">
        <v>49</v>
      </c>
      <c r="D19" s="3" t="str">
        <f t="shared" si="0"/>
        <v> 0.46</v>
      </c>
      <c r="E19">
        <f>CODE(LEFT(C19,1))</f>
        <v>160</v>
      </c>
    </row>
    <row r="20" spans="1:5" x14ac:dyDescent="0.25">
      <c r="A20" s="2" t="s">
        <v>50</v>
      </c>
      <c r="B20" t="s">
        <v>51</v>
      </c>
      <c r="C20" s="3" t="s">
        <v>52</v>
      </c>
      <c r="D20" s="3" t="str">
        <f t="shared" si="0"/>
        <v> 0.74</v>
      </c>
      <c r="E20">
        <f>CODE(LEFT(C20,1))</f>
        <v>160</v>
      </c>
    </row>
    <row r="21" spans="1:5" x14ac:dyDescent="0.25">
      <c r="A21" s="2" t="s">
        <v>53</v>
      </c>
      <c r="B21" t="s">
        <v>54</v>
      </c>
      <c r="C21" s="3" t="s">
        <v>55</v>
      </c>
      <c r="D21" s="3" t="str">
        <f t="shared" si="0"/>
        <v> 1.00</v>
      </c>
      <c r="E21">
        <f>CODE(LEFT(C21,1))</f>
        <v>160</v>
      </c>
    </row>
    <row r="22" spans="1:5" x14ac:dyDescent="0.25">
      <c r="A22" s="2" t="s">
        <v>56</v>
      </c>
      <c r="B22" t="s">
        <v>57</v>
      </c>
      <c r="C22" s="3" t="s">
        <v>58</v>
      </c>
      <c r="D22" s="3" t="str">
        <f t="shared" si="0"/>
        <v> 1.16</v>
      </c>
      <c r="E22">
        <f>CODE(LEFT(C22,1))</f>
        <v>160</v>
      </c>
    </row>
    <row r="23" spans="1:5" x14ac:dyDescent="0.25">
      <c r="A23" s="2" t="s">
        <v>59</v>
      </c>
      <c r="B23" t="s">
        <v>60</v>
      </c>
      <c r="C23" s="3" t="s">
        <v>61</v>
      </c>
      <c r="D23" s="3" t="str">
        <f t="shared" si="0"/>
        <v> 1.09</v>
      </c>
      <c r="E23">
        <f>CODE(LEFT(C23,1))</f>
        <v>160</v>
      </c>
    </row>
    <row r="24" spans="1:5" x14ac:dyDescent="0.25">
      <c r="A24" s="2" t="s">
        <v>62</v>
      </c>
      <c r="B24" t="s">
        <v>63</v>
      </c>
      <c r="C24" s="3" t="s">
        <v>64</v>
      </c>
      <c r="D24" s="3" t="str">
        <f t="shared" si="0"/>
        <v> 1.34</v>
      </c>
      <c r="E24">
        <f>CODE(LEFT(C24,1))</f>
        <v>160</v>
      </c>
    </row>
    <row r="25" spans="1:5" x14ac:dyDescent="0.25">
      <c r="A25" s="2" t="s">
        <v>65</v>
      </c>
      <c r="B25" t="s">
        <v>66</v>
      </c>
      <c r="C25" s="3" t="s">
        <v>67</v>
      </c>
      <c r="D25" s="3" t="str">
        <f t="shared" si="0"/>
        <v> 1.58</v>
      </c>
      <c r="E25">
        <f>CODE(LEFT(C25,1))</f>
        <v>160</v>
      </c>
    </row>
    <row r="26" spans="1:5" x14ac:dyDescent="0.25">
      <c r="A26" s="2" t="s">
        <v>68</v>
      </c>
      <c r="B26" t="s">
        <v>69</v>
      </c>
      <c r="C26" s="3" t="s">
        <v>70</v>
      </c>
      <c r="D26" s="3" t="str">
        <f t="shared" si="0"/>
        <v> 1.70</v>
      </c>
      <c r="E26">
        <f>CODE(LEFT(C26,1))</f>
        <v>160</v>
      </c>
    </row>
    <row r="27" spans="1:5" x14ac:dyDescent="0.25">
      <c r="A27" s="2" t="s">
        <v>71</v>
      </c>
      <c r="B27" t="s">
        <v>72</v>
      </c>
      <c r="C27" s="3" t="s">
        <v>73</v>
      </c>
      <c r="D27" s="3" t="str">
        <f t="shared" si="0"/>
        <v> 6.58</v>
      </c>
      <c r="E27">
        <f>CODE(LEFT(C27,1))</f>
        <v>160</v>
      </c>
    </row>
    <row r="28" spans="1:5" x14ac:dyDescent="0.25">
      <c r="A28" s="2" t="s">
        <v>74</v>
      </c>
      <c r="B28" t="s">
        <v>75</v>
      </c>
      <c r="C28" s="3" t="s">
        <v>46</v>
      </c>
      <c r="D28" s="3" t="str">
        <f t="shared" si="0"/>
        <v> 0.56</v>
      </c>
      <c r="E28">
        <f>CODE(LEFT(C28,1))</f>
        <v>160</v>
      </c>
    </row>
    <row r="29" spans="1:5" x14ac:dyDescent="0.25">
      <c r="A29" s="2" t="s">
        <v>76</v>
      </c>
      <c r="B29" t="s">
        <v>77</v>
      </c>
      <c r="C29" s="3" t="s">
        <v>78</v>
      </c>
      <c r="D29" s="3" t="str">
        <f t="shared" si="0"/>
        <v> 0.61</v>
      </c>
      <c r="E29">
        <f>CODE(LEFT(C29,1))</f>
        <v>160</v>
      </c>
    </row>
    <row r="30" spans="1:5" x14ac:dyDescent="0.25">
      <c r="A30" s="2" t="s">
        <v>79</v>
      </c>
      <c r="B30" t="s">
        <v>80</v>
      </c>
      <c r="C30" s="3" t="s">
        <v>81</v>
      </c>
      <c r="D30" s="3" t="str">
        <f t="shared" si="0"/>
        <v>96.90</v>
      </c>
      <c r="E30">
        <f>CODE(LEFT(C30,1))</f>
        <v>160</v>
      </c>
    </row>
    <row r="31" spans="1:5" x14ac:dyDescent="0.25">
      <c r="A31" s="2" t="s">
        <v>82</v>
      </c>
      <c r="B31" t="s">
        <v>83</v>
      </c>
      <c r="C31" s="3" t="s">
        <v>84</v>
      </c>
      <c r="D31" s="3" t="str">
        <f t="shared" si="0"/>
        <v> 0.77</v>
      </c>
      <c r="E31">
        <f>CODE(LEFT(C31,1))</f>
        <v>160</v>
      </c>
    </row>
    <row r="32" spans="1:5" x14ac:dyDescent="0.25">
      <c r="A32" s="2" t="s">
        <v>85</v>
      </c>
      <c r="B32" t="s">
        <v>86</v>
      </c>
      <c r="C32" s="3" t="s">
        <v>87</v>
      </c>
      <c r="D32" s="3" t="str">
        <f t="shared" si="0"/>
        <v> 1.03</v>
      </c>
      <c r="E32">
        <f>CODE(LEFT(C32,1))</f>
        <v>160</v>
      </c>
    </row>
    <row r="33" spans="1:5" x14ac:dyDescent="0.25">
      <c r="A33" s="2" t="s">
        <v>88</v>
      </c>
      <c r="B33" t="s">
        <v>89</v>
      </c>
      <c r="C33" s="3" t="s">
        <v>90</v>
      </c>
      <c r="D33" s="3" t="str">
        <f t="shared" si="0"/>
        <v> 2.25</v>
      </c>
      <c r="E33">
        <f>CODE(LEFT(C33,1))</f>
        <v>160</v>
      </c>
    </row>
    <row r="34" spans="1:5" x14ac:dyDescent="0.25">
      <c r="A34" s="2" t="s">
        <v>91</v>
      </c>
      <c r="B34" t="s">
        <v>92</v>
      </c>
      <c r="C34" s="3" t="s">
        <v>93</v>
      </c>
      <c r="D34" s="3" t="str">
        <f t="shared" si="0"/>
        <v> 3.42</v>
      </c>
      <c r="E34">
        <f>CODE(LEFT(C34,1))</f>
        <v>160</v>
      </c>
    </row>
    <row r="35" spans="1:5" x14ac:dyDescent="0.25">
      <c r="A35" s="2" t="s">
        <v>94</v>
      </c>
      <c r="B35" t="s">
        <v>95</v>
      </c>
      <c r="C35" s="3" t="s">
        <v>96</v>
      </c>
      <c r="D35" s="3" t="str">
        <f t="shared" si="0"/>
        <v>51.23</v>
      </c>
      <c r="E35">
        <f>CODE(LEFT(C35,1))</f>
        <v>160</v>
      </c>
    </row>
    <row r="36" spans="1:5" x14ac:dyDescent="0.25">
      <c r="A36" s="2" t="s">
        <v>97</v>
      </c>
      <c r="B36" t="s">
        <v>98</v>
      </c>
      <c r="C36" s="3" t="s">
        <v>99</v>
      </c>
      <c r="D36" s="3" t="str">
        <f t="shared" si="0"/>
        <v>34.42</v>
      </c>
      <c r="E36">
        <f>CODE(LEFT(C36,1))</f>
        <v>160</v>
      </c>
    </row>
    <row r="37" spans="1:5" x14ac:dyDescent="0.25">
      <c r="A37" s="2" t="s">
        <v>100</v>
      </c>
      <c r="B37" t="s">
        <v>101</v>
      </c>
      <c r="C37" s="3" t="s">
        <v>102</v>
      </c>
      <c r="D37" s="3" t="str">
        <f t="shared" si="0"/>
        <v>40.13</v>
      </c>
      <c r="E37">
        <f>CODE(LEFT(C37,1))</f>
        <v>160</v>
      </c>
    </row>
    <row r="38" spans="1:5" x14ac:dyDescent="0.25">
      <c r="A38" s="2" t="s">
        <v>103</v>
      </c>
      <c r="B38" t="s">
        <v>104</v>
      </c>
      <c r="C38" s="3" t="s">
        <v>105</v>
      </c>
      <c r="D38" s="3" t="str">
        <f t="shared" si="0"/>
        <v>31.72</v>
      </c>
      <c r="E38">
        <f>CODE(LEFT(C38,1))</f>
        <v>160</v>
      </c>
    </row>
    <row r="39" spans="1:5" x14ac:dyDescent="0.25">
      <c r="A39" s="2" t="s">
        <v>106</v>
      </c>
      <c r="B39" t="s">
        <v>107</v>
      </c>
      <c r="C39" s="3" t="s">
        <v>108</v>
      </c>
      <c r="D39" s="3" t="str">
        <f t="shared" si="0"/>
        <v>23.70</v>
      </c>
      <c r="E39">
        <f>CODE(LEFT(C39,1))</f>
        <v>160</v>
      </c>
    </row>
    <row r="40" spans="1:5" x14ac:dyDescent="0.25">
      <c r="A40" s="2" t="s">
        <v>109</v>
      </c>
      <c r="B40" t="s">
        <v>110</v>
      </c>
      <c r="C40" s="3" t="s">
        <v>111</v>
      </c>
      <c r="D40" s="3" t="str">
        <f t="shared" si="0"/>
        <v>34.12</v>
      </c>
      <c r="E40">
        <f>CODE(LEFT(C40,1))</f>
        <v>160</v>
      </c>
    </row>
    <row r="41" spans="1:5" x14ac:dyDescent="0.25">
      <c r="A41" s="2" t="s">
        <v>112</v>
      </c>
      <c r="B41" t="s">
        <v>113</v>
      </c>
      <c r="C41" s="3" t="s">
        <v>114</v>
      </c>
      <c r="D41" s="3" t="str">
        <f t="shared" si="0"/>
        <v>41.11</v>
      </c>
      <c r="E41">
        <f>CODE(LEFT(C41,1))</f>
        <v>160</v>
      </c>
    </row>
    <row r="42" spans="1:5" x14ac:dyDescent="0.25">
      <c r="A42" s="2" t="s">
        <v>115</v>
      </c>
      <c r="B42" t="s">
        <v>116</v>
      </c>
      <c r="C42" s="3" t="s">
        <v>117</v>
      </c>
      <c r="D42" s="3" t="str">
        <f t="shared" si="0"/>
        <v>11.21</v>
      </c>
      <c r="E42">
        <f>CODE(LEFT(C42,1))</f>
        <v>160</v>
      </c>
    </row>
    <row r="43" spans="1:5" x14ac:dyDescent="0.25">
      <c r="A43" s="2" t="s">
        <v>118</v>
      </c>
      <c r="B43" t="s">
        <v>119</v>
      </c>
      <c r="C43" s="3" t="s">
        <v>120</v>
      </c>
      <c r="D43" s="3" t="str">
        <f t="shared" si="0"/>
        <v>15.57</v>
      </c>
      <c r="E43">
        <f>CODE(LEFT(C43,1))</f>
        <v>160</v>
      </c>
    </row>
    <row r="44" spans="1:5" x14ac:dyDescent="0.25">
      <c r="A44" s="2" t="s">
        <v>121</v>
      </c>
      <c r="B44" t="s">
        <v>122</v>
      </c>
      <c r="C44" s="3" t="s">
        <v>123</v>
      </c>
      <c r="D44" s="3" t="str">
        <f t="shared" si="0"/>
        <v> 4.08</v>
      </c>
      <c r="E44">
        <f>CODE(LEFT(C44,1))</f>
        <v>160</v>
      </c>
    </row>
    <row r="45" spans="1:5" x14ac:dyDescent="0.25">
      <c r="A45" s="2" t="s">
        <v>124</v>
      </c>
      <c r="B45" t="s">
        <v>125</v>
      </c>
      <c r="C45" s="3" t="s">
        <v>126</v>
      </c>
      <c r="D45" s="3" t="str">
        <f t="shared" si="0"/>
        <v> 0.55</v>
      </c>
      <c r="E45">
        <f>CODE(LEFT(C45,1))</f>
        <v>160</v>
      </c>
    </row>
    <row r="46" spans="1:5" x14ac:dyDescent="0.25">
      <c r="A46" s="2" t="s">
        <v>127</v>
      </c>
      <c r="B46" t="s">
        <v>128</v>
      </c>
      <c r="C46" s="3" t="s">
        <v>129</v>
      </c>
      <c r="D46" s="3" t="str">
        <f t="shared" si="0"/>
        <v>34.78</v>
      </c>
      <c r="E46">
        <f>CODE(LEFT(C46,1))</f>
        <v>160</v>
      </c>
    </row>
    <row r="47" spans="1:5" x14ac:dyDescent="0.25">
      <c r="A47" s="2" t="s">
        <v>130</v>
      </c>
      <c r="B47" t="s">
        <v>131</v>
      </c>
      <c r="C47" s="3" t="s">
        <v>132</v>
      </c>
      <c r="D47" s="3" t="str">
        <f t="shared" si="0"/>
        <v> 5.28</v>
      </c>
      <c r="E47">
        <f>CODE(LEFT(C47,1))</f>
        <v>160</v>
      </c>
    </row>
    <row r="48" spans="1:5" x14ac:dyDescent="0.25">
      <c r="A48" s="2" t="s">
        <v>133</v>
      </c>
      <c r="B48" t="s">
        <v>134</v>
      </c>
      <c r="C48" s="3" t="s">
        <v>135</v>
      </c>
      <c r="D48" s="3" t="str">
        <f t="shared" si="0"/>
        <v> 4.78</v>
      </c>
      <c r="E48">
        <f>CODE(LEFT(C48,1))</f>
        <v>160</v>
      </c>
    </row>
    <row r="49" spans="1:5" x14ac:dyDescent="0.25">
      <c r="A49" s="2" t="s">
        <v>136</v>
      </c>
      <c r="B49" t="s">
        <v>137</v>
      </c>
      <c r="C49" s="3" t="s">
        <v>138</v>
      </c>
      <c r="D49" s="3" t="str">
        <f t="shared" si="0"/>
        <v> 9.52</v>
      </c>
      <c r="E49">
        <f>CODE(LEFT(C49,1))</f>
        <v>160</v>
      </c>
    </row>
    <row r="50" spans="1:5" x14ac:dyDescent="0.25">
      <c r="A50" s="2" t="s">
        <v>139</v>
      </c>
      <c r="B50" t="s">
        <v>140</v>
      </c>
      <c r="C50" s="3" t="s">
        <v>141</v>
      </c>
      <c r="D50" s="3" t="str">
        <f t="shared" si="0"/>
        <v>17.82</v>
      </c>
      <c r="E50">
        <f>CODE(LEFT(C50,1))</f>
        <v>160</v>
      </c>
    </row>
    <row r="51" spans="1:5" x14ac:dyDescent="0.25">
      <c r="A51" s="2" t="s">
        <v>142</v>
      </c>
      <c r="B51" t="s">
        <v>143</v>
      </c>
      <c r="C51" s="3" t="s">
        <v>144</v>
      </c>
      <c r="D51" s="3" t="str">
        <f t="shared" si="0"/>
        <v>12.78</v>
      </c>
      <c r="E51">
        <f>CODE(LEFT(C51,1))</f>
        <v>160</v>
      </c>
    </row>
    <row r="52" spans="1:5" x14ac:dyDescent="0.25">
      <c r="A52" s="2" t="s">
        <v>145</v>
      </c>
      <c r="B52" t="s">
        <v>146</v>
      </c>
      <c r="C52" s="3" t="s">
        <v>147</v>
      </c>
      <c r="D52" s="3" t="str">
        <f t="shared" si="0"/>
        <v>09.55</v>
      </c>
      <c r="E52">
        <f>CODE(LEFT(C52,1))</f>
        <v>160</v>
      </c>
    </row>
    <row r="53" spans="1:5" x14ac:dyDescent="0.25">
      <c r="A53" s="2" t="s">
        <v>148</v>
      </c>
      <c r="B53" t="s">
        <v>149</v>
      </c>
      <c r="C53" s="3" t="s">
        <v>150</v>
      </c>
      <c r="D53" s="3" t="str">
        <f t="shared" si="0"/>
        <v>10.98</v>
      </c>
      <c r="E53">
        <f>CODE(LEFT(C53,1))</f>
        <v>160</v>
      </c>
    </row>
    <row r="54" spans="1:5" x14ac:dyDescent="0.25">
      <c r="A54" s="2" t="s">
        <v>151</v>
      </c>
      <c r="B54" t="s">
        <v>152</v>
      </c>
      <c r="C54" s="3" t="s">
        <v>153</v>
      </c>
      <c r="D54" s="3" t="str">
        <f t="shared" si="0"/>
        <v> 7.52</v>
      </c>
      <c r="E54">
        <f>CODE(LEFT(C54,1))</f>
        <v>160</v>
      </c>
    </row>
    <row r="55" spans="1:5" x14ac:dyDescent="0.25">
      <c r="A55" s="2" t="s">
        <v>154</v>
      </c>
      <c r="B55" t="s">
        <v>155</v>
      </c>
      <c r="C55" s="3" t="s">
        <v>156</v>
      </c>
      <c r="D55" s="3" t="str">
        <f t="shared" si="0"/>
        <v> 5.98</v>
      </c>
      <c r="E55">
        <f>CODE(LEFT(C55,1))</f>
        <v>160</v>
      </c>
    </row>
    <row r="56" spans="1:5" x14ac:dyDescent="0.25">
      <c r="A56" s="2" t="s">
        <v>157</v>
      </c>
      <c r="B56" t="s">
        <v>158</v>
      </c>
      <c r="C56" s="3" t="s">
        <v>159</v>
      </c>
      <c r="D56" s="3" t="str">
        <f t="shared" si="0"/>
        <v> 4.33</v>
      </c>
      <c r="E56">
        <f>CODE(LEFT(C56,1))</f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TANGUY</dc:creator>
  <cp:lastModifiedBy>Tovoarimino, Amiel</cp:lastModifiedBy>
  <dcterms:created xsi:type="dcterms:W3CDTF">2021-09-07T07:36:02Z</dcterms:created>
  <dcterms:modified xsi:type="dcterms:W3CDTF">2021-09-07T08:05:41Z</dcterms:modified>
</cp:coreProperties>
</file>