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390" windowWidth="20730" windowHeight="11760" tabRatio="924" activeTab="2"/>
  </bookViews>
  <sheets>
    <sheet name="2021" sheetId="28" r:id="rId1"/>
    <sheet name="Stats" sheetId="11" r:id="rId2"/>
    <sheet name="Données" sheetId="14" r:id="rId3"/>
  </sheets>
  <definedNames>
    <definedName name="_xlnm._FilterDatabase" localSheetId="0" hidden="1">'2021'!$A$3:$G$3</definedName>
    <definedName name="Annee">Données!$A$11</definedName>
    <definedName name="Periode">Données!$B$1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3" i="14" l="1"/>
  <c r="A14" i="14"/>
  <c r="A15" i="14"/>
  <c r="A16" i="14"/>
  <c r="A17" i="14"/>
  <c r="A18" i="14"/>
  <c r="A19" i="14"/>
  <c r="A20" i="14"/>
  <c r="A21" i="14"/>
  <c r="A22" i="14"/>
  <c r="A23" i="14"/>
  <c r="A24" i="14"/>
  <c r="A1" i="28"/>
  <c r="B4" i="14"/>
  <c r="B5" i="14"/>
  <c r="B6" i="14"/>
  <c r="B7" i="14"/>
</calcChain>
</file>

<file path=xl/sharedStrings.xml><?xml version="1.0" encoding="utf-8"?>
<sst xmlns="http://schemas.openxmlformats.org/spreadsheetml/2006/main" count="22" uniqueCount="16">
  <si>
    <t>DATE</t>
  </si>
  <si>
    <t>INSTALLATEURS</t>
  </si>
  <si>
    <t>AFFAIRE OBTENUE</t>
  </si>
  <si>
    <t>CHARGE D'AFFAIRES</t>
  </si>
  <si>
    <t>ETAT</t>
  </si>
  <si>
    <t>Validé</t>
  </si>
  <si>
    <t>En cours</t>
  </si>
  <si>
    <t>Etat</t>
  </si>
  <si>
    <t>Perdue</t>
  </si>
  <si>
    <t>Aucune information</t>
  </si>
  <si>
    <t>Montant</t>
  </si>
  <si>
    <t>MOIS</t>
  </si>
  <si>
    <t>ANNEE</t>
  </si>
  <si>
    <t>Mois</t>
  </si>
  <si>
    <t>MONTANT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</si>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</sst>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6" formatCode="[$-40C]mmm\-yy;@"/>
    <numFmt numFmtId="167" formatCode="#,##0.00;\-\ #,##0.00;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Fill="1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3" fillId="0" borderId="0" xfId="0" applyFont="1" applyFill="1"/>
    <xf numFmtId="0" fontId="0" fillId="2" borderId="0" xfId="0" applyFill="1" applyBorder="1"/>
    <xf numFmtId="0" fontId="0" fillId="2" borderId="0" xfId="0" applyFill="1"/>
    <xf numFmtId="10" fontId="0" fillId="0" borderId="0" xfId="0" applyNumberFormat="1"/>
    <xf numFmtId="10" fontId="0" fillId="0" borderId="0" xfId="0" applyNumberFormat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/>
    </xf>
    <xf numFmtId="0" fontId="5" fillId="4" borderId="1" xfId="0" applyFont="1" applyFill="1" applyBorder="1"/>
    <xf numFmtId="166" fontId="0" fillId="0" borderId="0" xfId="0" applyNumberFormat="1" applyAlignment="1">
      <alignment horizontal="center"/>
    </xf>
    <xf numFmtId="14" fontId="0" fillId="0" borderId="0" xfId="0" applyNumberFormat="1" applyFill="1" applyBorder="1"/>
    <xf numFmtId="167" fontId="0" fillId="0" borderId="0" xfId="0" applyNumberFormat="1"/>
    <xf numFmtId="166" fontId="0" fillId="3" borderId="3" xfId="0" applyNumberFormat="1" applyFont="1" applyFill="1" applyBorder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Continuous" vertical="center"/>
    </xf>
    <xf numFmtId="0" fontId="5" fillId="4" borderId="1" xfId="0" applyFont="1" applyFill="1" applyBorder="1" applyAlignment="1">
      <alignment horizontal="center"/>
    </xf>
    <xf numFmtId="0" fontId="0" fillId="3" borderId="2" xfId="0" applyNumberFormat="1" applyFont="1" applyFill="1" applyBorder="1" applyAlignment="1">
      <alignment horizontal="center"/>
    </xf>
    <xf numFmtId="14" fontId="0" fillId="0" borderId="0" xfId="0" applyNumberFormat="1" applyFill="1"/>
  </cellXfs>
  <cellStyles count="2">
    <cellStyle name="Normal" xfId="0" builtinId="0"/>
    <cellStyle name="Pourcentage" xfId="1" builtinId="5"/>
  </cellStyles>
  <dxfs count="29"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 patternType="solid">
          <bgColor rgb="FFFF0000"/>
        </patternFill>
      </fill>
    </dxf>
    <dxf>
      <fill>
        <patternFill>
          <bgColor theme="6" tint="0.39994506668294322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 patternType="solid">
          <bgColor rgb="FFFF0000"/>
        </patternFill>
      </fill>
    </dxf>
    <dxf>
      <fill>
        <patternFill>
          <bgColor theme="6" tint="0.39994506668294322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 patternType="solid">
          <bgColor rgb="FFFF0000"/>
        </patternFill>
      </fill>
    </dxf>
    <dxf>
      <fill>
        <patternFill>
          <bgColor theme="6" tint="0.39994506668294322"/>
        </patternFill>
      </fill>
    </dxf>
    <dxf>
      <numFmt numFmtId="166" formatCode="[$-40C]mmm\-yy;@"/>
      <alignment horizontal="center" vertical="bottom" textRotation="0" wrapText="0" indent="0" justifyLastLine="0" shrinkToFit="0" readingOrder="0"/>
    </dxf>
    <dxf>
      <numFmt numFmtId="167" formatCode="#,##0.00;\-\ #,##0.00;"/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 patternType="solid">
          <bgColor rgb="FFFF0000"/>
        </patternFill>
      </fill>
    </dxf>
    <dxf>
      <fill>
        <patternFill>
          <bgColor theme="6" tint="0.39994506668294322"/>
        </patternFill>
      </fill>
    </dxf>
    <dxf>
      <numFmt numFmtId="166" formatCode="[$-40C]mmm\-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FF3300"/>
      <color rgb="FFFF00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Suivi" displayName="Suivi" ref="A3:G9" totalsRowShown="0" headerRowDxfId="24" dataDxfId="23">
  <autoFilter ref="A3:G9"/>
  <tableColumns count="7">
    <tableColumn id="1" name="ETAT" dataDxfId="10"/>
    <tableColumn id="2" name="DATE" dataDxfId="8"/>
    <tableColumn id="3" name="REF" dataDxfId="9"/>
    <tableColumn id="4" name="INSTALLATEURS" dataDxfId="28"/>
    <tableColumn id="5" name="AFFAIRE OBTENUE" dataDxfId="27"/>
    <tableColumn id="6" name="CHARGE D'AFFAIRES" dataDxfId="26"/>
    <tableColumn id="7" name="MONTANT" dataDxfId="25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1" name="Etat" displayName="Etat" ref="A3:B7" totalsRowShown="0">
  <autoFilter ref="A3:B7"/>
  <tableColumns count="2">
    <tableColumn id="1" name="Etat"/>
    <tableColumn id="2" name="Montant" dataDxfId="16">
      <calculatedColumnFormula>IFERROR(SUMPRODUCT(Suivi[MONTANT]*(Suivi[ETAT]=Etat[[#This Row],[Etat]])*((Periode&lt;&gt;"")*(TEXT(Suivi[DATE],"AAMM")=TEXT(Periode,"AAMM"))+(Periode=""))),0)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Mois" displayName="Mois" ref="A12:A24" totalsRowShown="0" headerRowDxfId="22" dataDxfId="21">
  <autoFilter ref="A12:A24"/>
  <tableColumns count="1">
    <tableColumn id="1" name="Mois" dataDxfId="15">
      <calculatedColumnFormula>DATE(Annee,ROW()-ROW(Mois[#Headers]),1)</calculatedColumnFormula>
    </tableColumn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4" tint="-0.249977111117893"/>
    <pageSetUpPr fitToPage="1"/>
  </sheetPr>
  <dimension ref="A1:U330"/>
  <sheetViews>
    <sheetView zoomScale="96" zoomScaleNormal="96" zoomScaleSheetLayoutView="42" workbookViewId="0">
      <pane ySplit="3" topLeftCell="A4" activePane="bottomLeft" state="frozen"/>
      <selection activeCell="Q21" sqref="Q21"/>
      <selection pane="bottomLeft" activeCell="C15" sqref="C15"/>
    </sheetView>
  </sheetViews>
  <sheetFormatPr baseColWidth="10" defaultRowHeight="15" x14ac:dyDescent="0.25"/>
  <cols>
    <col min="1" max="1" width="20.42578125" bestFit="1" customWidth="1"/>
    <col min="2" max="2" width="14.140625" bestFit="1" customWidth="1"/>
    <col min="3" max="3" width="29.140625" bestFit="1" customWidth="1"/>
    <col min="4" max="4" width="22.28515625" style="4" bestFit="1" customWidth="1"/>
    <col min="5" max="5" width="24.42578125" bestFit="1" customWidth="1"/>
    <col min="6" max="6" width="26.140625" bestFit="1" customWidth="1"/>
    <col min="7" max="7" width="22" style="3" customWidth="1"/>
    <col min="8" max="8" width="57.42578125" customWidth="1"/>
    <col min="9" max="9" width="19.140625" bestFit="1" customWidth="1"/>
    <col min="10" max="10" width="14.140625" customWidth="1"/>
    <col min="11" max="11" width="12.140625" bestFit="1" customWidth="1"/>
    <col min="12" max="12" width="16.7109375" bestFit="1" customWidth="1"/>
    <col min="13" max="13" width="14.7109375" bestFit="1" customWidth="1"/>
    <col min="14" max="14" width="13.85546875" bestFit="1" customWidth="1"/>
  </cols>
  <sheetData>
    <row r="1" spans="1:16" s="1" customFormat="1" ht="26.25" x14ac:dyDescent="0.25">
      <c r="A1" s="28" t="str">
        <f>"SUIVI "&amp;Annee</f>
        <v>SUIVI 2021</v>
      </c>
      <c r="B1" s="28"/>
      <c r="C1" s="28"/>
      <c r="D1" s="28"/>
      <c r="E1" s="28"/>
      <c r="F1" s="28"/>
      <c r="G1" s="28"/>
      <c r="H1" s="26"/>
      <c r="I1" s="26"/>
      <c r="J1" s="26"/>
      <c r="K1" s="26"/>
    </row>
    <row r="2" spans="1:16" s="1" customFormat="1" ht="15.75" x14ac:dyDescent="0.25">
      <c r="B2" s="27"/>
      <c r="C2" s="27"/>
      <c r="D2" s="27"/>
      <c r="E2" s="27"/>
      <c r="F2" s="27"/>
      <c r="G2" s="27"/>
    </row>
    <row r="3" spans="1:16" ht="15.75" x14ac:dyDescent="0.25">
      <c r="A3" s="12" t="s">
        <v>4</v>
      </c>
      <c r="B3" s="12" t="s">
        <v>0</v>
      </c>
      <c r="C3" s="12" t="s">
        <v>15</v>
      </c>
      <c r="D3" s="12" t="s">
        <v>1</v>
      </c>
      <c r="E3" s="12" t="s">
        <v>2</v>
      </c>
      <c r="F3" s="12" t="s">
        <v>3</v>
      </c>
      <c r="G3" s="13" t="s">
        <v>14</v>
      </c>
    </row>
    <row r="4" spans="1:16" ht="14.45" customHeight="1" x14ac:dyDescent="0.25">
      <c r="A4" s="14" t="s">
        <v>9</v>
      </c>
      <c r="B4" s="23">
        <v>44228</v>
      </c>
      <c r="C4" s="1"/>
      <c r="D4" s="15"/>
      <c r="E4" s="15"/>
      <c r="F4" s="1"/>
      <c r="G4" s="16">
        <v>720</v>
      </c>
    </row>
    <row r="5" spans="1:16" ht="14.45" customHeight="1" x14ac:dyDescent="0.25">
      <c r="A5" s="14" t="s">
        <v>8</v>
      </c>
      <c r="B5" s="23">
        <v>44197</v>
      </c>
      <c r="C5" s="1"/>
      <c r="D5" s="17"/>
      <c r="E5" s="1"/>
      <c r="F5" s="1"/>
      <c r="G5" s="16">
        <v>1500</v>
      </c>
    </row>
    <row r="6" spans="1:16" ht="14.45" customHeight="1" x14ac:dyDescent="0.25">
      <c r="A6" s="14" t="s">
        <v>8</v>
      </c>
      <c r="B6" s="23">
        <v>44228</v>
      </c>
      <c r="C6" s="1"/>
      <c r="D6" s="17"/>
      <c r="E6" s="1"/>
      <c r="F6" s="1"/>
      <c r="G6" s="16">
        <v>1125</v>
      </c>
    </row>
    <row r="7" spans="1:16" ht="14.45" customHeight="1" x14ac:dyDescent="0.25">
      <c r="A7" s="14" t="s">
        <v>5</v>
      </c>
      <c r="B7" s="23">
        <v>44197</v>
      </c>
      <c r="C7" s="1"/>
      <c r="D7" s="17"/>
      <c r="E7" s="1"/>
      <c r="F7" s="1"/>
      <c r="G7" s="16">
        <v>3000</v>
      </c>
    </row>
    <row r="8" spans="1:16" ht="15" customHeight="1" x14ac:dyDescent="0.25">
      <c r="A8" s="14" t="s">
        <v>6</v>
      </c>
      <c r="B8" s="23">
        <v>44197</v>
      </c>
      <c r="C8" s="1"/>
      <c r="D8" s="17"/>
      <c r="E8" s="1"/>
      <c r="F8" s="1"/>
      <c r="G8" s="16">
        <v>4500</v>
      </c>
    </row>
    <row r="9" spans="1:16" x14ac:dyDescent="0.25">
      <c r="A9" s="14" t="s">
        <v>9</v>
      </c>
      <c r="B9" s="31">
        <v>44197</v>
      </c>
      <c r="C9" s="18"/>
      <c r="D9" s="19"/>
      <c r="E9" s="18"/>
      <c r="F9" s="18"/>
      <c r="G9" s="20">
        <v>360</v>
      </c>
      <c r="L9" s="2"/>
      <c r="M9" s="2"/>
      <c r="N9" s="2"/>
      <c r="O9" s="2"/>
      <c r="P9" s="2"/>
    </row>
    <row r="10" spans="1:16" ht="14.45" x14ac:dyDescent="0.3">
      <c r="L10" s="2"/>
      <c r="M10" s="2"/>
      <c r="N10" s="2"/>
      <c r="O10" s="2"/>
      <c r="P10" s="2"/>
    </row>
    <row r="11" spans="1:16" ht="14.45" x14ac:dyDescent="0.3">
      <c r="L11" s="2"/>
      <c r="M11" s="2"/>
      <c r="N11" s="2"/>
      <c r="O11" s="2"/>
      <c r="P11" s="2"/>
    </row>
    <row r="17" spans="2:21" s="2" customFormat="1" ht="14.45" x14ac:dyDescent="0.3">
      <c r="B17"/>
      <c r="C17"/>
      <c r="D17" s="4"/>
      <c r="E17"/>
      <c r="F17"/>
      <c r="G17" s="3"/>
      <c r="H17"/>
      <c r="I17"/>
      <c r="J17"/>
      <c r="K17"/>
      <c r="L17"/>
      <c r="M17"/>
      <c r="N17"/>
      <c r="O17"/>
      <c r="P17"/>
    </row>
    <row r="18" spans="2:21" s="2" customFormat="1" ht="14.45" x14ac:dyDescent="0.3">
      <c r="B18"/>
      <c r="C18"/>
      <c r="D18" s="4"/>
      <c r="E18"/>
      <c r="F18"/>
      <c r="G18" s="3"/>
      <c r="H18"/>
      <c r="I18"/>
      <c r="J18"/>
      <c r="K18"/>
      <c r="L18"/>
      <c r="M18"/>
      <c r="N18"/>
      <c r="O18"/>
      <c r="P18"/>
    </row>
    <row r="19" spans="2:21" s="2" customFormat="1" ht="14.45" x14ac:dyDescent="0.3">
      <c r="B19"/>
      <c r="C19"/>
      <c r="D19" s="4"/>
      <c r="E19"/>
      <c r="F19"/>
      <c r="G19" s="3"/>
      <c r="H19"/>
      <c r="I19"/>
      <c r="J19"/>
      <c r="K19"/>
      <c r="L19"/>
      <c r="M19"/>
      <c r="N19"/>
      <c r="O19"/>
      <c r="P19"/>
    </row>
    <row r="23" spans="2:21" ht="14.45" x14ac:dyDescent="0.3">
      <c r="L23" s="2"/>
      <c r="M23" s="2"/>
      <c r="N23" s="2"/>
      <c r="O23" s="2"/>
      <c r="P23" s="2"/>
      <c r="U23" s="10"/>
    </row>
    <row r="24" spans="2:21" ht="14.45" x14ac:dyDescent="0.3">
      <c r="L24" s="2"/>
      <c r="M24" s="2"/>
      <c r="N24" s="2"/>
      <c r="O24" s="2"/>
      <c r="P24" s="2"/>
      <c r="U24" s="11"/>
    </row>
    <row r="25" spans="2:21" ht="14.45" x14ac:dyDescent="0.3">
      <c r="L25" s="2"/>
      <c r="M25" s="2"/>
      <c r="N25" s="2"/>
      <c r="O25" s="2"/>
      <c r="P25" s="2"/>
      <c r="U25" s="11"/>
    </row>
    <row r="27" spans="2:21" ht="14.45" x14ac:dyDescent="0.3">
      <c r="U27" s="11"/>
    </row>
    <row r="28" spans="2:21" ht="14.45" x14ac:dyDescent="0.3">
      <c r="U28" s="11"/>
    </row>
    <row r="29" spans="2:21" ht="14.45" x14ac:dyDescent="0.3">
      <c r="U29" s="10"/>
    </row>
    <row r="36" spans="2:16" s="2" customFormat="1" ht="14.45" x14ac:dyDescent="0.3">
      <c r="B36"/>
      <c r="C36"/>
      <c r="D36" s="4"/>
      <c r="E36"/>
      <c r="F36"/>
      <c r="G36" s="3"/>
      <c r="H36"/>
      <c r="I36"/>
      <c r="J36"/>
      <c r="K36"/>
      <c r="L36"/>
      <c r="M36"/>
      <c r="N36"/>
      <c r="O36"/>
      <c r="P36"/>
    </row>
    <row r="37" spans="2:16" s="2" customFormat="1" ht="14.45" x14ac:dyDescent="0.3">
      <c r="B37"/>
      <c r="C37"/>
      <c r="D37" s="4"/>
      <c r="E37"/>
      <c r="F37"/>
      <c r="G37" s="3"/>
      <c r="H37"/>
      <c r="I37"/>
      <c r="J37"/>
      <c r="K37"/>
      <c r="L37"/>
      <c r="M37"/>
      <c r="N37"/>
      <c r="O37"/>
      <c r="P37"/>
    </row>
    <row r="38" spans="2:16" s="2" customFormat="1" ht="14.45" x14ac:dyDescent="0.3">
      <c r="B38"/>
      <c r="C38"/>
      <c r="D38" s="4"/>
      <c r="E38"/>
      <c r="F38"/>
      <c r="G38" s="3"/>
      <c r="H38"/>
      <c r="I38"/>
      <c r="J38"/>
      <c r="K38"/>
      <c r="L38"/>
      <c r="M38"/>
      <c r="N38"/>
      <c r="O38"/>
      <c r="P38"/>
    </row>
    <row r="50" spans="2:16" s="2" customFormat="1" ht="14.45" x14ac:dyDescent="0.3">
      <c r="B50"/>
      <c r="C50"/>
      <c r="D50" s="4"/>
      <c r="E50"/>
      <c r="F50"/>
      <c r="G50" s="3"/>
      <c r="H50"/>
      <c r="I50"/>
      <c r="J50"/>
      <c r="K50"/>
      <c r="L50"/>
      <c r="M50"/>
      <c r="N50"/>
      <c r="O50"/>
      <c r="P50"/>
    </row>
    <row r="51" spans="2:16" s="2" customFormat="1" ht="14.45" x14ac:dyDescent="0.3">
      <c r="B51"/>
      <c r="C51"/>
      <c r="D51" s="4"/>
      <c r="E51"/>
      <c r="F51"/>
      <c r="G51" s="3"/>
      <c r="H51"/>
      <c r="I51"/>
      <c r="J51"/>
      <c r="K51"/>
      <c r="L51"/>
      <c r="M51"/>
      <c r="N51"/>
      <c r="O51"/>
      <c r="P51"/>
    </row>
    <row r="52" spans="2:16" s="2" customFormat="1" ht="14.45" x14ac:dyDescent="0.3">
      <c r="B52"/>
      <c r="C52"/>
      <c r="D52" s="4"/>
      <c r="E52"/>
      <c r="F52"/>
      <c r="G52" s="3"/>
      <c r="H52"/>
      <c r="I52"/>
      <c r="J52"/>
      <c r="K52"/>
      <c r="L52"/>
      <c r="M52"/>
      <c r="N52"/>
      <c r="O52"/>
      <c r="P52"/>
    </row>
    <row r="53" spans="2:16" ht="14.45" x14ac:dyDescent="0.3">
      <c r="L53" s="7"/>
      <c r="M53" s="7"/>
      <c r="N53" s="7"/>
      <c r="O53" s="7"/>
      <c r="P53" s="7"/>
    </row>
    <row r="80" spans="2:16" s="7" customFormat="1" x14ac:dyDescent="0.25">
      <c r="B80"/>
      <c r="C80"/>
      <c r="D80" s="4"/>
      <c r="E80"/>
      <c r="F80"/>
      <c r="G80" s="3"/>
      <c r="H80"/>
      <c r="I80"/>
      <c r="J80"/>
      <c r="K80"/>
      <c r="L80"/>
      <c r="M80"/>
      <c r="N80"/>
      <c r="O80"/>
      <c r="P80"/>
    </row>
    <row r="92" spans="12:16" ht="14.25" customHeight="1" x14ac:dyDescent="0.25"/>
    <row r="93" spans="12:16" x14ac:dyDescent="0.25">
      <c r="L93" s="2"/>
      <c r="M93" s="2"/>
      <c r="N93" s="2"/>
      <c r="O93" s="2"/>
      <c r="P93" s="2"/>
    </row>
    <row r="94" spans="12:16" x14ac:dyDescent="0.25">
      <c r="L94" s="2"/>
      <c r="M94" s="2"/>
      <c r="N94" s="2"/>
      <c r="O94" s="2"/>
      <c r="P94" s="2"/>
    </row>
    <row r="95" spans="12:16" x14ac:dyDescent="0.25">
      <c r="L95" s="2"/>
      <c r="M95" s="2"/>
      <c r="N95" s="2"/>
      <c r="O95" s="2"/>
      <c r="P95" s="2"/>
    </row>
    <row r="120" spans="2:16" s="2" customFormat="1" x14ac:dyDescent="0.25">
      <c r="B120"/>
      <c r="C120"/>
      <c r="D120" s="4"/>
      <c r="E120"/>
      <c r="F120"/>
      <c r="G120" s="3"/>
      <c r="H120"/>
      <c r="I120"/>
      <c r="J120"/>
      <c r="K120"/>
      <c r="L120"/>
      <c r="M120"/>
      <c r="N120"/>
      <c r="O120"/>
      <c r="P120"/>
    </row>
    <row r="121" spans="2:16" s="2" customFormat="1" x14ac:dyDescent="0.25">
      <c r="B121"/>
      <c r="C121"/>
      <c r="D121" s="4"/>
      <c r="E121"/>
      <c r="F121"/>
      <c r="G121" s="3"/>
      <c r="H121"/>
      <c r="I121"/>
      <c r="J121"/>
      <c r="K121"/>
      <c r="L121"/>
      <c r="M121"/>
      <c r="N121"/>
      <c r="O121"/>
      <c r="P121"/>
    </row>
    <row r="122" spans="2:16" s="2" customFormat="1" x14ac:dyDescent="0.25">
      <c r="B122"/>
      <c r="C122"/>
      <c r="D122" s="4"/>
      <c r="E122"/>
      <c r="F122"/>
      <c r="G122" s="3"/>
      <c r="H122"/>
      <c r="I122"/>
      <c r="J122"/>
      <c r="K122"/>
      <c r="L122"/>
      <c r="M122"/>
      <c r="N122"/>
      <c r="O122"/>
      <c r="P122"/>
    </row>
    <row r="180" spans="12:16" x14ac:dyDescent="0.25">
      <c r="L180" s="2"/>
      <c r="M180" s="2"/>
      <c r="N180" s="2"/>
      <c r="O180" s="2"/>
      <c r="P180" s="2"/>
    </row>
    <row r="186" spans="12:16" x14ac:dyDescent="0.25">
      <c r="L186" s="1"/>
    </row>
    <row r="187" spans="12:16" x14ac:dyDescent="0.25">
      <c r="L187" s="1"/>
    </row>
    <row r="188" spans="12:16" x14ac:dyDescent="0.25">
      <c r="L188" s="1"/>
    </row>
    <row r="189" spans="12:16" x14ac:dyDescent="0.25">
      <c r="L189" s="1"/>
    </row>
    <row r="190" spans="12:16" x14ac:dyDescent="0.25">
      <c r="L190" s="1"/>
    </row>
    <row r="191" spans="12:16" x14ac:dyDescent="0.25">
      <c r="L191" s="1"/>
    </row>
    <row r="192" spans="12:16" x14ac:dyDescent="0.25">
      <c r="L192" s="1"/>
    </row>
    <row r="193" spans="2:16" x14ac:dyDescent="0.25">
      <c r="L193" s="1"/>
    </row>
    <row r="194" spans="2:16" x14ac:dyDescent="0.25">
      <c r="L194" s="1"/>
    </row>
    <row r="195" spans="2:16" x14ac:dyDescent="0.25">
      <c r="L195" s="8"/>
      <c r="M195" s="9"/>
      <c r="N195" s="9"/>
      <c r="O195" s="9"/>
      <c r="P195" s="9"/>
    </row>
    <row r="196" spans="2:16" x14ac:dyDescent="0.25">
      <c r="L196" s="1"/>
    </row>
    <row r="197" spans="2:16" x14ac:dyDescent="0.25">
      <c r="L197" s="1"/>
    </row>
    <row r="198" spans="2:16" x14ac:dyDescent="0.25">
      <c r="L198" s="1"/>
    </row>
    <row r="199" spans="2:16" x14ac:dyDescent="0.25">
      <c r="L199" s="1"/>
    </row>
    <row r="200" spans="2:16" x14ac:dyDescent="0.25">
      <c r="L200" s="1"/>
    </row>
    <row r="201" spans="2:16" x14ac:dyDescent="0.25">
      <c r="L201" s="1"/>
    </row>
    <row r="202" spans="2:16" x14ac:dyDescent="0.25">
      <c r="L202" s="1"/>
    </row>
    <row r="203" spans="2:16" x14ac:dyDescent="0.25">
      <c r="L203" s="1"/>
    </row>
    <row r="204" spans="2:16" x14ac:dyDescent="0.25">
      <c r="L204" s="1"/>
    </row>
    <row r="205" spans="2:16" x14ac:dyDescent="0.25">
      <c r="L205" s="1"/>
    </row>
    <row r="206" spans="2:16" x14ac:dyDescent="0.25">
      <c r="L206" s="1"/>
    </row>
    <row r="207" spans="2:16" s="2" customFormat="1" x14ac:dyDescent="0.25">
      <c r="B207"/>
      <c r="C207"/>
      <c r="D207" s="4"/>
      <c r="E207"/>
      <c r="F207"/>
      <c r="G207" s="3"/>
      <c r="H207"/>
      <c r="I207"/>
      <c r="J207"/>
      <c r="K207"/>
      <c r="L207" s="1"/>
      <c r="M207"/>
      <c r="N207"/>
      <c r="O207"/>
      <c r="P207"/>
    </row>
    <row r="208" spans="2:16" x14ac:dyDescent="0.25">
      <c r="L208" s="1"/>
    </row>
    <row r="209" spans="2:16" x14ac:dyDescent="0.25">
      <c r="L209" s="1"/>
    </row>
    <row r="210" spans="2:16" x14ac:dyDescent="0.25">
      <c r="L210" s="1"/>
    </row>
    <row r="211" spans="2:16" x14ac:dyDescent="0.25">
      <c r="L211" s="1"/>
    </row>
    <row r="212" spans="2:16" x14ac:dyDescent="0.25">
      <c r="L212" s="1"/>
    </row>
    <row r="213" spans="2:16" x14ac:dyDescent="0.25">
      <c r="L213" s="1"/>
    </row>
    <row r="214" spans="2:16" x14ac:dyDescent="0.25">
      <c r="L214" s="1"/>
    </row>
    <row r="215" spans="2:16" x14ac:dyDescent="0.25">
      <c r="L215" s="1"/>
    </row>
    <row r="216" spans="2:16" x14ac:dyDescent="0.25">
      <c r="L216" s="1"/>
    </row>
    <row r="217" spans="2:16" x14ac:dyDescent="0.25">
      <c r="L217" s="6"/>
    </row>
    <row r="218" spans="2:16" x14ac:dyDescent="0.25">
      <c r="L218" s="1"/>
    </row>
    <row r="219" spans="2:16" x14ac:dyDescent="0.25">
      <c r="L219" s="1"/>
    </row>
    <row r="220" spans="2:16" x14ac:dyDescent="0.25">
      <c r="L220" s="1"/>
    </row>
    <row r="221" spans="2:16" x14ac:dyDescent="0.25">
      <c r="L221" s="1"/>
    </row>
    <row r="222" spans="2:16" s="9" customFormat="1" x14ac:dyDescent="0.25">
      <c r="B222"/>
      <c r="C222"/>
      <c r="D222" s="4"/>
      <c r="E222"/>
      <c r="F222"/>
      <c r="G222" s="3"/>
      <c r="H222"/>
      <c r="I222"/>
      <c r="J222"/>
      <c r="K222"/>
      <c r="L222" s="1"/>
      <c r="M222"/>
      <c r="N222"/>
      <c r="O222"/>
      <c r="P222"/>
    </row>
    <row r="223" spans="2:16" x14ac:dyDescent="0.25">
      <c r="L223" s="1"/>
    </row>
    <row r="224" spans="2:16" x14ac:dyDescent="0.25">
      <c r="L224" s="1"/>
    </row>
    <row r="225" spans="12:12" x14ac:dyDescent="0.25">
      <c r="L225" s="1"/>
    </row>
    <row r="226" spans="12:12" x14ac:dyDescent="0.25">
      <c r="L226" s="1"/>
    </row>
    <row r="227" spans="12:12" x14ac:dyDescent="0.25">
      <c r="L227" s="1"/>
    </row>
    <row r="228" spans="12:12" x14ac:dyDescent="0.25">
      <c r="L228" s="1"/>
    </row>
    <row r="229" spans="12:12" x14ac:dyDescent="0.25">
      <c r="L229" s="1"/>
    </row>
    <row r="230" spans="12:12" x14ac:dyDescent="0.25">
      <c r="L230" s="6"/>
    </row>
    <row r="231" spans="12:12" x14ac:dyDescent="0.25">
      <c r="L231" s="1"/>
    </row>
    <row r="232" spans="12:12" x14ac:dyDescent="0.25">
      <c r="L232" s="1"/>
    </row>
    <row r="233" spans="12:12" x14ac:dyDescent="0.25">
      <c r="L233" s="1"/>
    </row>
    <row r="234" spans="12:12" x14ac:dyDescent="0.25">
      <c r="L234" s="1"/>
    </row>
    <row r="235" spans="12:12" x14ac:dyDescent="0.25">
      <c r="L235" s="1"/>
    </row>
    <row r="236" spans="12:12" x14ac:dyDescent="0.25">
      <c r="L236" s="1"/>
    </row>
    <row r="237" spans="12:12" x14ac:dyDescent="0.25">
      <c r="L237" s="1"/>
    </row>
    <row r="238" spans="12:12" x14ac:dyDescent="0.25">
      <c r="L238" s="1"/>
    </row>
    <row r="242" ht="14.25" customHeight="1" x14ac:dyDescent="0.25"/>
    <row r="252" ht="17.25" customHeight="1" x14ac:dyDescent="0.25"/>
    <row r="253" ht="17.25" customHeight="1" x14ac:dyDescent="0.25"/>
    <row r="260" spans="12:16" x14ac:dyDescent="0.25">
      <c r="L260" s="9"/>
      <c r="M260" s="9"/>
      <c r="N260" s="9"/>
      <c r="O260" s="9"/>
      <c r="P260" s="9"/>
    </row>
    <row r="264" spans="12:16" x14ac:dyDescent="0.25">
      <c r="L264" s="9"/>
      <c r="M264" s="9"/>
      <c r="N264" s="9"/>
      <c r="O264" s="9"/>
      <c r="P264" s="9"/>
    </row>
    <row r="265" spans="12:16" x14ac:dyDescent="0.25">
      <c r="L265" s="9"/>
      <c r="M265" s="9"/>
      <c r="N265" s="9"/>
      <c r="O265" s="9"/>
      <c r="P265" s="9"/>
    </row>
    <row r="266" spans="12:16" x14ac:dyDescent="0.25">
      <c r="L266" s="9"/>
      <c r="M266" s="9"/>
      <c r="N266" s="9"/>
      <c r="O266" s="9"/>
      <c r="P266" s="9"/>
    </row>
    <row r="267" spans="12:16" x14ac:dyDescent="0.25">
      <c r="L267" s="9"/>
      <c r="M267" s="9"/>
      <c r="N267" s="9"/>
      <c r="O267" s="9"/>
      <c r="P267" s="9"/>
    </row>
    <row r="287" spans="2:16" s="9" customFormat="1" x14ac:dyDescent="0.25">
      <c r="B287"/>
      <c r="C287"/>
      <c r="D287" s="4"/>
      <c r="E287"/>
      <c r="F287"/>
      <c r="G287" s="3"/>
      <c r="H287"/>
      <c r="I287"/>
      <c r="J287"/>
      <c r="K287"/>
      <c r="L287"/>
      <c r="M287"/>
      <c r="N287"/>
      <c r="O287"/>
      <c r="P287"/>
    </row>
    <row r="291" spans="2:16" s="9" customFormat="1" x14ac:dyDescent="0.25">
      <c r="B291"/>
      <c r="C291"/>
      <c r="D291" s="4"/>
      <c r="E291"/>
      <c r="F291"/>
      <c r="G291" s="3"/>
      <c r="H291"/>
      <c r="I291"/>
      <c r="J291"/>
      <c r="K291"/>
      <c r="L291"/>
      <c r="M291"/>
      <c r="N291"/>
      <c r="O291"/>
      <c r="P291"/>
    </row>
    <row r="292" spans="2:16" s="9" customFormat="1" x14ac:dyDescent="0.25">
      <c r="B292"/>
      <c r="C292"/>
      <c r="D292" s="4"/>
      <c r="E292"/>
      <c r="F292"/>
      <c r="G292" s="3"/>
      <c r="H292"/>
      <c r="I292"/>
      <c r="J292"/>
      <c r="K292"/>
      <c r="L292"/>
      <c r="M292"/>
      <c r="N292"/>
      <c r="O292"/>
      <c r="P292"/>
    </row>
    <row r="293" spans="2:16" s="9" customFormat="1" x14ac:dyDescent="0.25">
      <c r="B293"/>
      <c r="C293"/>
      <c r="D293" s="4"/>
      <c r="E293"/>
      <c r="F293"/>
      <c r="G293" s="3"/>
      <c r="H293"/>
      <c r="I293"/>
      <c r="J293"/>
      <c r="K293"/>
      <c r="L293"/>
      <c r="M293"/>
      <c r="N293"/>
      <c r="O293"/>
      <c r="P293"/>
    </row>
    <row r="294" spans="2:16" s="9" customFormat="1" x14ac:dyDescent="0.25">
      <c r="B294"/>
      <c r="C294"/>
      <c r="D294" s="4"/>
      <c r="E294"/>
      <c r="F294"/>
      <c r="G294" s="3"/>
      <c r="H294"/>
      <c r="I294"/>
      <c r="J294"/>
      <c r="K294"/>
      <c r="L294"/>
      <c r="M294"/>
      <c r="N294"/>
      <c r="O294"/>
      <c r="P294"/>
    </row>
    <row r="330" ht="15" customHeight="1" x14ac:dyDescent="0.25"/>
  </sheetData>
  <conditionalFormatting sqref="A4:G9">
    <cfRule type="expression" dxfId="14" priority="1">
      <formula>$A4="Aucune information"</formula>
    </cfRule>
    <cfRule type="expression" dxfId="13" priority="2">
      <formula>$A4="Perdue"</formula>
    </cfRule>
    <cfRule type="expression" dxfId="12" priority="3">
      <formula>$A4="En cours"</formula>
    </cfRule>
    <cfRule type="expression" dxfId="11" priority="4">
      <formula>$A4="Validé"</formula>
    </cfRule>
  </conditionalFormatting>
  <dataValidations xWindow="57" yWindow="383" count="1">
    <dataValidation type="list" allowBlank="1" showInputMessage="1" showErrorMessage="1" errorTitle="Entrée non valide" error="Sélectionnez parmi les choix de la liste l'état d'avancement du dossier" sqref="A4:A9">
      <formula1>INDIRECT("Etat[Etat]")</formula1>
    </dataValidation>
  </dataValidations>
  <pageMargins left="0.7" right="0.7" top="0.75" bottom="0.75" header="0.3" footer="0.3"/>
  <pageSetup paperSize="8" scale="30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  <pageSetUpPr fitToPage="1"/>
  </sheetPr>
  <dimension ref="A2:H20"/>
  <sheetViews>
    <sheetView zoomScale="65" workbookViewId="0">
      <selection activeCell="C34" sqref="C34"/>
    </sheetView>
  </sheetViews>
  <sheetFormatPr baseColWidth="10" defaultRowHeight="15" x14ac:dyDescent="0.25"/>
  <cols>
    <col min="2" max="3" width="14.28515625" bestFit="1" customWidth="1"/>
    <col min="6" max="6" width="14.28515625" bestFit="1" customWidth="1"/>
    <col min="8" max="8" width="18.140625" style="3" customWidth="1"/>
    <col min="9" max="9" width="18" customWidth="1"/>
    <col min="10" max="10" width="20.42578125" customWidth="1"/>
    <col min="11" max="11" width="18.140625" customWidth="1"/>
    <col min="12" max="12" width="17.28515625" customWidth="1"/>
  </cols>
  <sheetData>
    <row r="2" spans="1:8" x14ac:dyDescent="0.3">
      <c r="H2"/>
    </row>
    <row r="3" spans="1:8" s="4" customFormat="1" x14ac:dyDescent="0.3">
      <c r="A3" s="5"/>
      <c r="B3" s="5"/>
      <c r="C3" s="5"/>
    </row>
    <row r="4" spans="1:8" x14ac:dyDescent="0.3">
      <c r="A4" s="5"/>
      <c r="B4" s="5"/>
      <c r="C4" s="5"/>
      <c r="D4" s="5"/>
      <c r="H4"/>
    </row>
    <row r="5" spans="1:8" x14ac:dyDescent="0.3">
      <c r="A5" s="5"/>
      <c r="B5" s="5"/>
      <c r="C5" s="5"/>
      <c r="D5" s="5"/>
      <c r="H5"/>
    </row>
    <row r="6" spans="1:8" x14ac:dyDescent="0.3">
      <c r="H6"/>
    </row>
    <row r="7" spans="1:8" x14ac:dyDescent="0.3">
      <c r="H7"/>
    </row>
    <row r="8" spans="1:8" x14ac:dyDescent="0.3">
      <c r="H8"/>
    </row>
    <row r="9" spans="1:8" x14ac:dyDescent="0.3">
      <c r="H9"/>
    </row>
    <row r="10" spans="1:8" x14ac:dyDescent="0.3">
      <c r="H10"/>
    </row>
    <row r="11" spans="1:8" x14ac:dyDescent="0.3">
      <c r="H11"/>
    </row>
    <row r="12" spans="1:8" x14ac:dyDescent="0.3">
      <c r="H12"/>
    </row>
    <row r="13" spans="1:8" x14ac:dyDescent="0.3">
      <c r="H13"/>
    </row>
    <row r="14" spans="1:8" x14ac:dyDescent="0.3">
      <c r="H14"/>
    </row>
    <row r="15" spans="1:8" x14ac:dyDescent="0.3">
      <c r="H15"/>
    </row>
    <row r="16" spans="1:8" x14ac:dyDescent="0.3">
      <c r="H16"/>
    </row>
    <row r="17" spans="1:8" x14ac:dyDescent="0.3">
      <c r="H17"/>
    </row>
    <row r="18" spans="1:8" x14ac:dyDescent="0.3">
      <c r="H18"/>
    </row>
    <row r="19" spans="1:8" x14ac:dyDescent="0.3">
      <c r="H19"/>
    </row>
    <row r="20" spans="1:8" x14ac:dyDescent="0.3">
      <c r="A20" s="4"/>
      <c r="B20" s="4"/>
      <c r="C20" s="4"/>
      <c r="D20" s="4"/>
      <c r="E20" s="4"/>
    </row>
  </sheetData>
  <pageMargins left="0.7" right="0.7" top="0.75" bottom="0.75" header="0.3" footer="0.3"/>
  <pageSetup paperSize="9" scale="4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B24"/>
  <sheetViews>
    <sheetView tabSelected="1" zoomScaleNormal="100" workbookViewId="0">
      <selection activeCell="C10" sqref="C10"/>
    </sheetView>
  </sheetViews>
  <sheetFormatPr baseColWidth="10" defaultRowHeight="15" x14ac:dyDescent="0.25"/>
  <cols>
    <col min="1" max="1" width="19.42578125" bestFit="1" customWidth="1"/>
    <col min="4" max="4" width="18.5703125" bestFit="1" customWidth="1"/>
  </cols>
  <sheetData>
    <row r="1" spans="1:2" x14ac:dyDescent="0.25">
      <c r="A1" s="21" t="s">
        <v>11</v>
      </c>
      <c r="B1" s="25"/>
    </row>
    <row r="3" spans="1:2" x14ac:dyDescent="0.25">
      <c r="A3" t="s">
        <v>7</v>
      </c>
      <c r="B3" t="s">
        <v>10</v>
      </c>
    </row>
    <row r="4" spans="1:2" x14ac:dyDescent="0.25">
      <c r="A4" t="s">
        <v>5</v>
      </c>
      <c r="B4" s="24">
        <f>IFERROR(SUMPRODUCT(Suivi[MONTANT]*(Suivi[ETAT]=Etat[[#This Row],[Etat]])*((Periode&lt;&gt;"")*(TEXT(Suivi[DATE],"AAMM")=TEXT(Periode,"AAMM"))+(Periode=""))),0)</f>
        <v>3000</v>
      </c>
    </row>
    <row r="5" spans="1:2" x14ac:dyDescent="0.25">
      <c r="A5" t="s">
        <v>6</v>
      </c>
      <c r="B5" s="24">
        <f>IFERROR(SUMPRODUCT(Suivi[MONTANT]*(Suivi[ETAT]=Etat[[#This Row],[Etat]])*((Periode&lt;&gt;"")*(TEXT(Suivi[DATE],"AAMM")=TEXT(Periode,"AAMM"))+(Periode=""))),0)</f>
        <v>4500</v>
      </c>
    </row>
    <row r="6" spans="1:2" x14ac:dyDescent="0.25">
      <c r="A6" t="s">
        <v>8</v>
      </c>
      <c r="B6" s="24">
        <f>IFERROR(SUMPRODUCT(Suivi[MONTANT]*(Suivi[ETAT]=Etat[[#This Row],[Etat]])*((Periode&lt;&gt;"")*(TEXT(Suivi[DATE],"AAMM")=TEXT(Periode,"AAMM"))+(Periode=""))),0)</f>
        <v>2625</v>
      </c>
    </row>
    <row r="7" spans="1:2" ht="14.45" x14ac:dyDescent="0.3">
      <c r="A7" t="s">
        <v>9</v>
      </c>
      <c r="B7" s="24">
        <f>IFERROR(SUMPRODUCT(Suivi[MONTANT]*(Suivi[ETAT]=Etat[[#This Row],[Etat]])*((Periode&lt;&gt;"")*(TEXT(Suivi[DATE],"AAMM")=TEXT(Periode,"AAMM"))+(Periode=""))),0)</f>
        <v>1080</v>
      </c>
    </row>
    <row r="10" spans="1:2" x14ac:dyDescent="0.25">
      <c r="A10" s="29" t="s">
        <v>12</v>
      </c>
    </row>
    <row r="11" spans="1:2" x14ac:dyDescent="0.25">
      <c r="A11" s="30">
        <v>2021</v>
      </c>
    </row>
    <row r="12" spans="1:2" x14ac:dyDescent="0.25">
      <c r="A12" s="3" t="s">
        <v>13</v>
      </c>
    </row>
    <row r="13" spans="1:2" x14ac:dyDescent="0.25">
      <c r="A13" s="22">
        <f>DATE(Annee,ROW()-ROW(Mois[#Headers]),1)</f>
        <v>44197</v>
      </c>
    </row>
    <row r="14" spans="1:2" x14ac:dyDescent="0.25">
      <c r="A14" s="22">
        <f>DATE(Annee,ROW()-ROW(Mois[#Headers]),1)</f>
        <v>44228</v>
      </c>
    </row>
    <row r="15" spans="1:2" x14ac:dyDescent="0.25">
      <c r="A15" s="22">
        <f>DATE(Annee,ROW()-ROW(Mois[#Headers]),1)</f>
        <v>44256</v>
      </c>
    </row>
    <row r="16" spans="1:2" x14ac:dyDescent="0.25">
      <c r="A16" s="22">
        <f>DATE(Annee,ROW()-ROW(Mois[#Headers]),1)</f>
        <v>44287</v>
      </c>
    </row>
    <row r="17" spans="1:1" x14ac:dyDescent="0.25">
      <c r="A17" s="22">
        <f>DATE(Annee,ROW()-ROW(Mois[#Headers]),1)</f>
        <v>44317</v>
      </c>
    </row>
    <row r="18" spans="1:1" x14ac:dyDescent="0.25">
      <c r="A18" s="22">
        <f>DATE(Annee,ROW()-ROW(Mois[#Headers]),1)</f>
        <v>44348</v>
      </c>
    </row>
    <row r="19" spans="1:1" x14ac:dyDescent="0.25">
      <c r="A19" s="22">
        <f>DATE(Annee,ROW()-ROW(Mois[#Headers]),1)</f>
        <v>44378</v>
      </c>
    </row>
    <row r="20" spans="1:1" x14ac:dyDescent="0.25">
      <c r="A20" s="22">
        <f>DATE(Annee,ROW()-ROW(Mois[#Headers]),1)</f>
        <v>44409</v>
      </c>
    </row>
    <row r="21" spans="1:1" x14ac:dyDescent="0.25">
      <c r="A21" s="22">
        <f>DATE(Annee,ROW()-ROW(Mois[#Headers]),1)</f>
        <v>44440</v>
      </c>
    </row>
    <row r="22" spans="1:1" x14ac:dyDescent="0.25">
      <c r="A22" s="22">
        <f>DATE(Annee,ROW()-ROW(Mois[#Headers]),1)</f>
        <v>44470</v>
      </c>
    </row>
    <row r="23" spans="1:1" x14ac:dyDescent="0.25">
      <c r="A23" s="22">
        <f>DATE(Annee,ROW()-ROW(Mois[#Headers]),1)</f>
        <v>44501</v>
      </c>
    </row>
    <row r="24" spans="1:1" x14ac:dyDescent="0.25">
      <c r="A24" s="22">
        <f>DATE(Annee,ROW()-ROW(Mois[#Headers]),1)</f>
        <v>44531</v>
      </c>
    </row>
  </sheetData>
  <dataValidations count="2">
    <dataValidation type="list" allowBlank="1" showInputMessage="1" showErrorMessage="1" errorTitle="Entrée non valide" error="Sélectionnez un état dans la liste" sqref="A4:A7">
      <formula1>$A$4:$A$7</formula1>
    </dataValidation>
    <dataValidation type="list" allowBlank="1" showInputMessage="1" showErrorMessage="1" sqref="B1">
      <formula1>INDIRECT("Mois")</formula1>
    </dataValidation>
  </dataValidations>
  <pageMargins left="0.7" right="0.7" top="0.75" bottom="0.75" header="0.3" footer="0.3"/>
  <pageSetup paperSize="9" scale="88" orientation="landscape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2021</vt:lpstr>
      <vt:lpstr>Stats</vt:lpstr>
      <vt:lpstr>Données</vt:lpstr>
      <vt:lpstr>Annee</vt:lpstr>
      <vt:lpstr>Periode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FINITZER</dc:creator>
  <cp:lastModifiedBy>User</cp:lastModifiedBy>
  <cp:lastPrinted>2020-10-30T13:56:52Z</cp:lastPrinted>
  <dcterms:created xsi:type="dcterms:W3CDTF">2019-05-22T06:52:05Z</dcterms:created>
  <dcterms:modified xsi:type="dcterms:W3CDTF">2021-03-02T08:40:09Z</dcterms:modified>
</cp:coreProperties>
</file>