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8800" yWindow="0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 s="1"/>
  <c r="J2" i="1" a="1"/>
  <c r="J2" i="1" s="1"/>
  <c r="D2" i="1"/>
  <c r="D3" i="1"/>
  <c r="E3" i="1"/>
  <c r="F3" i="1"/>
  <c r="G3" i="1"/>
  <c r="H3" i="1"/>
  <c r="E2" i="1"/>
  <c r="F2" i="1"/>
  <c r="G2" i="1"/>
  <c r="H2" i="1"/>
  <c r="I3" i="1" l="1"/>
  <c r="I2" i="1"/>
</calcChain>
</file>

<file path=xl/sharedStrings.xml><?xml version="1.0" encoding="utf-8"?>
<sst xmlns="http://schemas.openxmlformats.org/spreadsheetml/2006/main" count="23" uniqueCount="18">
  <si>
    <t>Date</t>
  </si>
  <si>
    <t>Total</t>
  </si>
  <si>
    <t>Tarif A</t>
  </si>
  <si>
    <t>Tarif B</t>
  </si>
  <si>
    <t>Tarif C</t>
  </si>
  <si>
    <t>Tarif D</t>
  </si>
  <si>
    <t>Tarif E</t>
  </si>
  <si>
    <t>Tarifs</t>
  </si>
  <si>
    <t>Plages</t>
  </si>
  <si>
    <t>PU</t>
  </si>
  <si>
    <t>07:00-08:00</t>
  </si>
  <si>
    <t>08:00-20:00</t>
  </si>
  <si>
    <t>20:00-21:00</t>
  </si>
  <si>
    <t>21:00-00:00</t>
  </si>
  <si>
    <t>00:00-07:00</t>
  </si>
  <si>
    <t>Tarif</t>
  </si>
  <si>
    <t>Debut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</si>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</sst>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/>
    <xf numFmtId="0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 applyAlignment="1"/>
  </cellXfs>
  <cellStyles count="2">
    <cellStyle name="Monétaire" xfId="1" builtinId="4"/>
    <cellStyle name="Normal" xfId="0" builtinId="0"/>
  </cellStyles>
  <dxfs count="16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JL" displayName="JL" ref="A1:J3" totalsRowShown="0" headerRowDxfId="8" dataDxfId="9">
  <autoFilter ref="A1:J3"/>
  <tableColumns count="10">
    <tableColumn id="1" name="Date" dataDxfId="7"/>
    <tableColumn id="2" name="Debut" dataDxfId="6"/>
    <tableColumn id="3" name="Fin" dataDxfId="5"/>
    <tableColumn id="4" name="07:00-08:00" dataDxfId="0">
      <calculatedColumnFormula>MAX(MIN($C2,RIGHT(D$1,LEN(D$1)-SEARCH("-",D$1))*1)-MAX($B2,LEFT(D$1,SEARCH("-",D$1)-1)*1),0)*24</calculatedColumnFormula>
    </tableColumn>
    <tableColumn id="5" name="08:00-20:00" dataDxfId="4">
      <calculatedColumnFormula>MAX(MIN($C2,RIGHT(E$1,LEN(E$1)-SEARCH("-",E$1))*1)-MAX($B2,LEFT(E$1,SEARCH("-",E$1)-1)*1),0)*24</calculatedColumnFormula>
    </tableColumn>
    <tableColumn id="6" name="20:00-21:00" dataDxfId="3">
      <calculatedColumnFormula>MAX(MIN($C2,RIGHT(F$1,LEN(F$1)-SEARCH("-",F$1))*1)-MAX($B2,LEFT(F$1,SEARCH("-",F$1)-1)*1),0)*24</calculatedColumnFormula>
    </tableColumn>
    <tableColumn id="7" name="21:00-00:00" dataDxfId="2">
      <calculatedColumnFormula>MAX(MIN($C2,RIGHT(G$1,LEN(G$1)-SEARCH("-",G$1))*1)-MAX($B2,LEFT(G$1,SEARCH("-",G$1)-1)*1),0)*24</calculatedColumnFormula>
    </tableColumn>
    <tableColumn id="8" name="00:00-07:00" dataDxfId="1">
      <calculatedColumnFormula>MAX(MIN($C2,RIGHT(H$1,LEN(H$1)-SEARCH("-",H$1))*1)-MAX($B2,LEFT(H$1,SEARCH("-",H$1)-1)*1),0)*24</calculatedColumnFormula>
    </tableColumn>
    <tableColumn id="9" name="Total">
      <calculatedColumnFormula>SUM(D2:H2)</calculatedColumnFormula>
    </tableColumn>
    <tableColumn id="10" name="Tarif" dataDxfId="10" dataCellStyle="Monétaire">
      <calculatedColumnFormula array="1">SUM($D2:$H2*TRANSPOSE(Tarifs[PU]))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rifs" displayName="Tarifs" ref="A1:C6" totalsRowShown="0" headerRowDxfId="14" dataDxfId="15">
  <autoFilter ref="A1:C6"/>
  <tableColumns count="3">
    <tableColumn id="1" name="Tarifs" dataDxfId="13"/>
    <tableColumn id="2" name="Plages" dataDxfId="11"/>
    <tableColumn id="3" name="PU" dataDxfId="12" dataCellStyle="Moné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"/>
  <sheetViews>
    <sheetView tabSelected="1" workbookViewId="0">
      <selection activeCell="F11" sqref="F11"/>
    </sheetView>
  </sheetViews>
  <sheetFormatPr baseColWidth="10" defaultColWidth="18.5" defaultRowHeight="15.75" x14ac:dyDescent="0.25"/>
  <cols>
    <col min="1" max="1" width="11" customWidth="1"/>
    <col min="2" max="3" width="11" style="1" customWidth="1"/>
    <col min="4" max="7" width="12.375" customWidth="1"/>
    <col min="8" max="8" width="13.25" customWidth="1"/>
    <col min="9" max="9" width="10.875" customWidth="1"/>
    <col min="10" max="10" width="12.625" customWidth="1"/>
  </cols>
  <sheetData>
    <row r="1" spans="1:10" s="1" customFormat="1" x14ac:dyDescent="0.25">
      <c r="A1" s="1" t="s">
        <v>0</v>
      </c>
      <c r="B1" s="1" t="s">
        <v>16</v>
      </c>
      <c r="C1" s="1" t="s">
        <v>17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14</v>
      </c>
      <c r="I1" s="1" t="s">
        <v>1</v>
      </c>
      <c r="J1" s="1" t="s">
        <v>15</v>
      </c>
    </row>
    <row r="2" spans="1:10" x14ac:dyDescent="0.25">
      <c r="A2" s="3">
        <v>44228</v>
      </c>
      <c r="B2" s="2">
        <v>0.54166666666666663</v>
      </c>
      <c r="C2" s="2">
        <v>0.875</v>
      </c>
      <c r="D2" s="5">
        <f>MAX(MIN($C2,RIGHT(D$1,LEN(D$1)-SEARCH("-",D$1))*1)-MAX($B2,LEFT(D$1,SEARCH("-",D$1)-1)*1),0)*24</f>
        <v>0</v>
      </c>
      <c r="E2" s="5">
        <f t="shared" ref="E2:H3" si="0">MAX(MIN($C2,RIGHT(E$1,LEN(E$1)-SEARCH("-",E$1))*1)-MAX($B2,LEFT(E$1,SEARCH("-",E$1)-1)*1),0)*24</f>
        <v>7.0000000000000018</v>
      </c>
      <c r="F2" s="5">
        <f t="shared" si="0"/>
        <v>0.99999999999999911</v>
      </c>
      <c r="G2" s="5">
        <f t="shared" si="0"/>
        <v>0</v>
      </c>
      <c r="H2" s="5">
        <f t="shared" si="0"/>
        <v>0</v>
      </c>
      <c r="I2">
        <f>SUM(D2:H2)</f>
        <v>8</v>
      </c>
      <c r="J2" s="6">
        <f t="array" ref="J2">SUM($D2:$H2*TRANSPOSE(Tarifs[PU]))</f>
        <v>82</v>
      </c>
    </row>
    <row r="3" spans="1:10" x14ac:dyDescent="0.25">
      <c r="A3" s="3">
        <v>44230</v>
      </c>
      <c r="B3" s="2">
        <v>0.16666666666666666</v>
      </c>
      <c r="C3" s="2">
        <v>0.54166666666666663</v>
      </c>
      <c r="D3" s="5">
        <f>MAX(MIN($C3,RIGHT(D$1,LEN(D$1)-SEARCH("-",D$1))*1)-MAX($B3,LEFT(D$1,SEARCH("-",D$1)-1)*1),0)*24</f>
        <v>0.99999999999999911</v>
      </c>
      <c r="E3" s="5">
        <f t="shared" si="0"/>
        <v>5</v>
      </c>
      <c r="F3" s="5">
        <f t="shared" si="0"/>
        <v>0</v>
      </c>
      <c r="G3" s="5">
        <f t="shared" si="0"/>
        <v>0</v>
      </c>
      <c r="H3" s="5">
        <f t="shared" si="0"/>
        <v>3.0000000000000009</v>
      </c>
      <c r="I3">
        <f>SUM(D3:H3)</f>
        <v>9</v>
      </c>
      <c r="J3" s="6">
        <f t="array" ref="J3">SUM($D3:$H3*TRANSPOSE(Tarifs[PU]))</f>
        <v>122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"/>
  <sheetViews>
    <sheetView workbookViewId="0">
      <selection activeCell="E10" sqref="E10"/>
    </sheetView>
  </sheetViews>
  <sheetFormatPr baseColWidth="10" defaultRowHeight="15.75" x14ac:dyDescent="0.25"/>
  <cols>
    <col min="2" max="2" width="15.375" bestFit="1" customWidth="1"/>
  </cols>
  <sheetData>
    <row r="1" spans="1:6" x14ac:dyDescent="0.25">
      <c r="A1" s="1" t="s">
        <v>7</v>
      </c>
      <c r="B1" s="1" t="s">
        <v>8</v>
      </c>
      <c r="C1" s="1" t="s">
        <v>9</v>
      </c>
    </row>
    <row r="2" spans="1:6" x14ac:dyDescent="0.25">
      <c r="A2" s="4" t="s">
        <v>2</v>
      </c>
      <c r="B2" s="1" t="s">
        <v>10</v>
      </c>
      <c r="C2" s="7">
        <v>12</v>
      </c>
      <c r="D2" s="1"/>
      <c r="F2" s="1"/>
    </row>
    <row r="3" spans="1:6" x14ac:dyDescent="0.25">
      <c r="A3" s="4" t="s">
        <v>3</v>
      </c>
      <c r="B3" s="1" t="s">
        <v>11</v>
      </c>
      <c r="C3" s="7">
        <v>10</v>
      </c>
    </row>
    <row r="4" spans="1:6" x14ac:dyDescent="0.25">
      <c r="A4" s="4" t="s">
        <v>4</v>
      </c>
      <c r="B4" s="1" t="s">
        <v>12</v>
      </c>
      <c r="C4" s="7">
        <v>12</v>
      </c>
    </row>
    <row r="5" spans="1:6" x14ac:dyDescent="0.25">
      <c r="A5" s="4" t="s">
        <v>5</v>
      </c>
      <c r="B5" s="1" t="s">
        <v>13</v>
      </c>
      <c r="C5" s="7">
        <v>14</v>
      </c>
    </row>
    <row r="6" spans="1:6" x14ac:dyDescent="0.25">
      <c r="A6" s="4" t="s">
        <v>6</v>
      </c>
      <c r="B6" s="1" t="s">
        <v>14</v>
      </c>
      <c r="C6" s="7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User</cp:lastModifiedBy>
  <dcterms:created xsi:type="dcterms:W3CDTF">2021-02-11T14:16:04Z</dcterms:created>
  <dcterms:modified xsi:type="dcterms:W3CDTF">2021-02-11T21:38:53Z</dcterms:modified>
</cp:coreProperties>
</file>