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310" activeTab="1"/>
  </bookViews>
  <sheets>
    <sheet name="Feuil1" sheetId="1" r:id="rId1"/>
    <sheet name="Sources" sheetId="2" r:id="rId2"/>
    <sheet name="Saisie" sheetId="3" r:id="rId3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2" i="2" l="1" a="1"/>
  <c r="I2" i="2" s="1"/>
  <c r="I3" i="2" a="1"/>
  <c r="I3" i="2" s="1"/>
  <c r="I4" i="2" a="1"/>
  <c r="I4" i="2" s="1"/>
  <c r="I5" i="2" a="1"/>
  <c r="I5" i="2" s="1"/>
  <c r="I6" i="2" a="1"/>
  <c r="I6" i="2" s="1"/>
  <c r="I7" i="2" a="1"/>
  <c r="I7" i="2" s="1"/>
  <c r="I8" i="2" a="1"/>
  <c r="I8" i="2" s="1"/>
  <c r="I9" i="2" a="1"/>
  <c r="I9" i="2" s="1"/>
  <c r="I10" i="2" a="1"/>
  <c r="I10" i="2" s="1"/>
  <c r="I11" i="2" a="1"/>
  <c r="I11" i="2" s="1"/>
  <c r="I12" i="2" a="1"/>
  <c r="I12" i="2" s="1"/>
  <c r="I13" i="2" a="1"/>
  <c r="I13" i="2" s="1"/>
  <c r="I14" i="2" a="1"/>
  <c r="I14" i="2" s="1"/>
  <c r="I15" i="2" a="1"/>
  <c r="I15" i="2" s="1"/>
  <c r="I16" i="2" a="1"/>
  <c r="I16" i="2" s="1"/>
  <c r="I17" i="2" a="1"/>
  <c r="I17" i="2" s="1"/>
  <c r="H2" i="2" a="1"/>
  <c r="H2" i="2" s="1"/>
  <c r="H3" i="2" a="1"/>
  <c r="H3" i="2" s="1"/>
  <c r="H4" i="2" a="1"/>
  <c r="H4" i="2" s="1"/>
  <c r="H5" i="2" a="1"/>
  <c r="H5" i="2" s="1"/>
  <c r="H6" i="2" a="1"/>
  <c r="H6" i="2" s="1"/>
  <c r="H7" i="2" a="1"/>
  <c r="H7" i="2" s="1"/>
  <c r="H8" i="2" a="1"/>
  <c r="H8" i="2" s="1"/>
  <c r="H9" i="2" a="1"/>
  <c r="H9" i="2" s="1"/>
  <c r="H10" i="2" a="1"/>
  <c r="H10" i="2" s="1"/>
  <c r="H11" i="2" a="1"/>
  <c r="H11" i="2" s="1"/>
  <c r="H12" i="2" a="1"/>
  <c r="H12" i="2" s="1"/>
  <c r="H13" i="2" a="1"/>
  <c r="H13" i="2" s="1"/>
  <c r="H14" i="2" a="1"/>
  <c r="H14" i="2" s="1"/>
  <c r="H15" i="2" a="1"/>
  <c r="H15" i="2" s="1"/>
  <c r="H16" i="2" a="1"/>
  <c r="H16" i="2" s="1"/>
  <c r="H17" i="2" a="1"/>
  <c r="H17" i="2" s="1"/>
  <c r="F2" i="2" l="1" a="1"/>
  <c r="F2" i="2" s="1"/>
  <c r="F3" i="2" a="1"/>
  <c r="F3" i="2" s="1"/>
  <c r="F4" i="2" a="1"/>
  <c r="F4" i="2" s="1"/>
  <c r="F5" i="2" a="1"/>
  <c r="F5" i="2" s="1"/>
  <c r="F6" i="2" a="1"/>
  <c r="F6" i="2" s="1"/>
  <c r="F7" i="2" a="1"/>
  <c r="F7" i="2" s="1"/>
  <c r="F8" i="2" a="1"/>
  <c r="F8" i="2" s="1"/>
  <c r="F9" i="2" a="1"/>
  <c r="F9" i="2" s="1"/>
  <c r="F10" i="2" a="1"/>
  <c r="F10" i="2" s="1"/>
  <c r="F11" i="2" a="1"/>
  <c r="F11" i="2" s="1"/>
  <c r="F12" i="2" a="1"/>
  <c r="F12" i="2" s="1"/>
  <c r="F13" i="2" a="1"/>
  <c r="F13" i="2" s="1"/>
  <c r="F14" i="2" a="1"/>
  <c r="F14" i="2" s="1"/>
  <c r="F15" i="2" a="1"/>
  <c r="F15" i="2" s="1"/>
  <c r="F16" i="2" a="1"/>
  <c r="F16" i="2" s="1"/>
  <c r="F17" i="2" a="1"/>
  <c r="F17" i="2" s="1"/>
  <c r="G3" i="2" l="1" a="1"/>
  <c r="G3" i="2" s="1"/>
  <c r="G5" i="2" a="1"/>
  <c r="G5" i="2" s="1"/>
  <c r="G7" i="2" a="1"/>
  <c r="G7" i="2" s="1"/>
  <c r="G9" i="2" a="1"/>
  <c r="G9" i="2" s="1"/>
  <c r="G11" i="2" a="1"/>
  <c r="G11" i="2" s="1"/>
  <c r="G13" i="2" a="1"/>
  <c r="G13" i="2" s="1"/>
  <c r="G15" i="2" a="1"/>
  <c r="G15" i="2" s="1"/>
  <c r="G17" i="2" a="1"/>
  <c r="G17" i="2" s="1"/>
  <c r="G2" i="2" a="1"/>
  <c r="G2" i="2" s="1"/>
  <c r="G4" i="2" a="1"/>
  <c r="G4" i="2" s="1"/>
  <c r="G6" i="2" a="1"/>
  <c r="G6" i="2" s="1"/>
  <c r="G8" i="2" a="1"/>
  <c r="G8" i="2" s="1"/>
  <c r="G10" i="2" a="1"/>
  <c r="G10" i="2" s="1"/>
  <c r="G12" i="2" a="1"/>
  <c r="G12" i="2" s="1"/>
  <c r="G14" i="2" a="1"/>
  <c r="G14" i="2" s="1"/>
  <c r="G16" i="2" a="1"/>
  <c r="G16" i="2" s="1"/>
</calcChain>
</file>

<file path=xl/sharedStrings.xml><?xml version="1.0" encoding="utf-8"?>
<sst xmlns="http://schemas.openxmlformats.org/spreadsheetml/2006/main" count="106" uniqueCount="41">
  <si>
    <t>Opération 4.1.1</t>
  </si>
  <si>
    <t>Pièces 4.1</t>
  </si>
  <si>
    <t>Type 4</t>
  </si>
  <si>
    <t>Opération 3.2.4</t>
  </si>
  <si>
    <t>Opération 3.2.3</t>
  </si>
  <si>
    <t>Opération 3.2.2</t>
  </si>
  <si>
    <t>Opération 3.2.1</t>
  </si>
  <si>
    <t>Pièces 3.2</t>
  </si>
  <si>
    <t>Opération 3.1.2</t>
  </si>
  <si>
    <t>Opération 3.1.1</t>
  </si>
  <si>
    <t>Pièces 3.1</t>
  </si>
  <si>
    <t>Type 3</t>
  </si>
  <si>
    <t>Secteur B</t>
  </si>
  <si>
    <t>Opération 2.2.3</t>
  </si>
  <si>
    <t>Opération 2.2.2</t>
  </si>
  <si>
    <t>Opération 2.2.1</t>
  </si>
  <si>
    <t>Pièces 2.3</t>
  </si>
  <si>
    <t>Pièces 2.2</t>
  </si>
  <si>
    <t>Opération 2.1.2</t>
  </si>
  <si>
    <t>Opération 2.1.1</t>
  </si>
  <si>
    <t>Pièces 2.1</t>
  </si>
  <si>
    <t>Type 2</t>
  </si>
  <si>
    <t>Opération 1.2.1</t>
  </si>
  <si>
    <t>Pièces 1.2</t>
  </si>
  <si>
    <t>Opération 1.1.2</t>
  </si>
  <si>
    <t>Opération 1.1.1</t>
  </si>
  <si>
    <t>Pièces 1.1</t>
  </si>
  <si>
    <t>Type 1</t>
  </si>
  <si>
    <t>Opération</t>
  </si>
  <si>
    <t>Pièce</t>
  </si>
  <si>
    <t>Type</t>
  </si>
  <si>
    <t>Secteur</t>
  </si>
  <si>
    <t>Secteur A</t>
  </si>
  <si>
    <t>Opération 2.3.1</t>
  </si>
  <si>
    <t>Opération 2.3.2</t>
  </si>
  <si>
    <t>Opération 2.3.3</t>
  </si>
  <si>
    <t>Pièces 2.4</t>
  </si>
  <si>
    <t>Pièces 2.5</t>
  </si>
  <si>
    <t>Pièces 3.3</t>
  </si>
  <si>
    <t>Pièces 3.4</t>
  </si>
  <si>
    <t>Pièces 3.5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</si>
</sst>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center"/>
    </xf>
    <xf numFmtId="0" fontId="0" fillId="0" borderId="0" xfId="0" applyFill="1"/>
    <xf numFmtId="0" fontId="0" fillId="0" borderId="0" xfId="0" applyAlignment="1">
      <alignment horizontal="center"/>
    </xf>
  </cellXfs>
  <cellStyles count="1">
    <cellStyle name="Normal" xfId="0" builtinId="0"/>
  </cellStyles>
  <dxfs count="11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id="1" name="Orga" displayName="Orga" ref="A1:D17" totalsRowShown="0">
  <autoFilter ref="A1:D17"/>
  <tableColumns count="4">
    <tableColumn id="1" name="Secteur"/>
    <tableColumn id="2" name="Type"/>
    <tableColumn id="3" name="Pièce" dataDxfId="10"/>
    <tableColumn id="4" name="Opération"/>
  </tableColumns>
  <tableStyleInfo name="TableStyleMedium14" showFirstColumn="0" showLastColumn="0" showRowStripes="1" showColumnStripes="0"/>
</table>
</file>

<file path=xl/tables/table2.xml><?xml version="1.0" encoding="utf-8"?>
<table xmlns="http://schemas.openxmlformats.org/spreadsheetml/2006/main" id="2" name="Listes" displayName="Listes" ref="F1:I17" totalsRowShown="0" dataDxfId="9">
  <autoFilter ref="F1:I17"/>
  <tableColumns count="4">
    <tableColumn id="1" name="Secteur" dataDxfId="8">
      <calculatedColumnFormula array="1">IFERROR(INDEX(Orga[Secteur],SMALL(IF(Orga[Secteur]&lt;&gt;OFFSET(Orga[Secteur],-1,),ROW(Orga[Secteur])-ROW(Orga[#Headers])),ROW()-ROW(Listes[#Headers]))),"")</calculatedColumnFormula>
    </tableColumn>
    <tableColumn id="2" name="Type" dataDxfId="7">
      <calculatedColumnFormula array="1">IFERROR(INDEX(Orga[Type],SMALL(IF((Orga[Secteur]=Saisie!$A$2)*(Orga[Type]&lt;&gt;OFFSET(Orga[Type],-1,)),ROW(Orga[Type])-ROW(Orga[#Headers])),ROW()-ROW(Listes[#Headers]))),"")</calculatedColumnFormula>
    </tableColumn>
    <tableColumn id="3" name="Pièce" dataDxfId="6">
      <calculatedColumnFormula array="1">IFERROR(INDEX(Orga[Pièce],SMALL(IF((Orga[Type]=Saisie!$B$2)*(Orga[Pièce]&lt;&gt;OFFSET(Orga[Pièce],-1,)),ROW(Orga[Pièce])-ROW(Orga[#Headers])),ROW()-ROW(Listes[#Headers]))),"")</calculatedColumnFormula>
    </tableColumn>
    <tableColumn id="4" name="Opération" dataDxfId="5">
      <calculatedColumnFormula array="1">IFERROR(INDEX(Orga[Opération],SMALL(IF((Orga[Pièce]=Saisie!$C$2)*(Orga[Opération]&lt;&gt;OFFSET(Orga[Opération],-1,)),ROW(Orga[Opération])-ROW(Orga[#Headers])),ROW()-ROW(Listes[#Headers]))),"")</calculatedColumnFormula>
    </tableColumn>
  </tableColumns>
  <tableStyleInfo name="TableStyleMedium10" showFirstColumn="0" showLastColumn="0" showRowStripes="1" showColumnStripes="0"/>
</table>
</file>

<file path=xl/tables/table3.xml><?xml version="1.0" encoding="utf-8"?>
<table xmlns="http://schemas.openxmlformats.org/spreadsheetml/2006/main" id="3" name="BD" displayName="BD" ref="A1:D2" totalsRowShown="0" dataDxfId="4">
  <autoFilter ref="A1:D2"/>
  <tableColumns count="4">
    <tableColumn id="1" name="Secteur" dataDxfId="3"/>
    <tableColumn id="2" name="Type" dataDxfId="2"/>
    <tableColumn id="3" name="Pièce" dataDxfId="1"/>
    <tableColumn id="4" name="Opération" dataDxfId="0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30"/>
  <sheetViews>
    <sheetView workbookViewId="0">
      <selection activeCell="C1" sqref="C1"/>
    </sheetView>
  </sheetViews>
  <sheetFormatPr baseColWidth="10" defaultRowHeight="15" x14ac:dyDescent="0.25"/>
  <cols>
    <col min="10" max="10" width="14.5703125" bestFit="1" customWidth="1"/>
  </cols>
  <sheetData>
    <row r="1" spans="1:4" x14ac:dyDescent="0.25">
      <c r="A1" s="1" t="s">
        <v>32</v>
      </c>
    </row>
    <row r="2" spans="1:4" x14ac:dyDescent="0.25">
      <c r="B2" s="1" t="s">
        <v>27</v>
      </c>
    </row>
    <row r="3" spans="1:4" x14ac:dyDescent="0.25">
      <c r="C3" s="1" t="s">
        <v>26</v>
      </c>
    </row>
    <row r="4" spans="1:4" x14ac:dyDescent="0.25">
      <c r="D4" s="1" t="s">
        <v>25</v>
      </c>
    </row>
    <row r="5" spans="1:4" x14ac:dyDescent="0.25">
      <c r="D5" s="1" t="s">
        <v>24</v>
      </c>
    </row>
    <row r="6" spans="1:4" x14ac:dyDescent="0.25">
      <c r="C6" s="1" t="s">
        <v>23</v>
      </c>
    </row>
    <row r="7" spans="1:4" x14ac:dyDescent="0.25">
      <c r="D7" s="1" t="s">
        <v>22</v>
      </c>
    </row>
    <row r="8" spans="1:4" x14ac:dyDescent="0.25">
      <c r="B8" s="1" t="s">
        <v>21</v>
      </c>
    </row>
    <row r="9" spans="1:4" x14ac:dyDescent="0.25">
      <c r="C9" s="1" t="s">
        <v>20</v>
      </c>
    </row>
    <row r="10" spans="1:4" x14ac:dyDescent="0.25">
      <c r="D10" s="1" t="s">
        <v>19</v>
      </c>
    </row>
    <row r="11" spans="1:4" x14ac:dyDescent="0.25">
      <c r="D11" s="1" t="s">
        <v>18</v>
      </c>
    </row>
    <row r="12" spans="1:4" x14ac:dyDescent="0.25">
      <c r="C12" s="1" t="s">
        <v>17</v>
      </c>
    </row>
    <row r="13" spans="1:4" x14ac:dyDescent="0.25">
      <c r="D13" s="1" t="s">
        <v>15</v>
      </c>
    </row>
    <row r="14" spans="1:4" x14ac:dyDescent="0.25">
      <c r="C14" s="1" t="s">
        <v>16</v>
      </c>
    </row>
    <row r="15" spans="1:4" x14ac:dyDescent="0.25">
      <c r="D15" s="1" t="s">
        <v>15</v>
      </c>
    </row>
    <row r="16" spans="1:4" x14ac:dyDescent="0.25">
      <c r="D16" s="1" t="s">
        <v>14</v>
      </c>
    </row>
    <row r="17" spans="1:4" x14ac:dyDescent="0.25">
      <c r="D17" s="1" t="s">
        <v>13</v>
      </c>
    </row>
    <row r="18" spans="1:4" x14ac:dyDescent="0.25">
      <c r="A18" s="1" t="s">
        <v>12</v>
      </c>
    </row>
    <row r="19" spans="1:4" x14ac:dyDescent="0.25">
      <c r="B19" s="1" t="s">
        <v>11</v>
      </c>
    </row>
    <row r="20" spans="1:4" x14ac:dyDescent="0.25">
      <c r="C20" s="1" t="s">
        <v>10</v>
      </c>
    </row>
    <row r="21" spans="1:4" x14ac:dyDescent="0.25">
      <c r="D21" s="1" t="s">
        <v>9</v>
      </c>
    </row>
    <row r="22" spans="1:4" x14ac:dyDescent="0.25">
      <c r="D22" s="1" t="s">
        <v>8</v>
      </c>
    </row>
    <row r="23" spans="1:4" x14ac:dyDescent="0.25">
      <c r="C23" s="1" t="s">
        <v>7</v>
      </c>
    </row>
    <row r="24" spans="1:4" x14ac:dyDescent="0.25">
      <c r="D24" s="1" t="s">
        <v>6</v>
      </c>
    </row>
    <row r="25" spans="1:4" x14ac:dyDescent="0.25">
      <c r="D25" s="1" t="s">
        <v>5</v>
      </c>
    </row>
    <row r="26" spans="1:4" x14ac:dyDescent="0.25">
      <c r="D26" s="1" t="s">
        <v>4</v>
      </c>
    </row>
    <row r="27" spans="1:4" x14ac:dyDescent="0.25">
      <c r="D27" s="1" t="s">
        <v>3</v>
      </c>
    </row>
    <row r="28" spans="1:4" x14ac:dyDescent="0.25">
      <c r="B28" s="1" t="s">
        <v>2</v>
      </c>
    </row>
    <row r="29" spans="1:4" x14ac:dyDescent="0.25">
      <c r="C29" s="1" t="s">
        <v>1</v>
      </c>
    </row>
    <row r="30" spans="1:4" x14ac:dyDescent="0.25">
      <c r="D30" s="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7"/>
  <sheetViews>
    <sheetView tabSelected="1" workbookViewId="0">
      <selection activeCell="F2" sqref="F2"/>
    </sheetView>
  </sheetViews>
  <sheetFormatPr baseColWidth="10" defaultRowHeight="15" x14ac:dyDescent="0.25"/>
  <cols>
    <col min="4" max="4" width="14.5703125" bestFit="1" customWidth="1"/>
    <col min="9" max="9" width="14.5703125" bestFit="1" customWidth="1"/>
  </cols>
  <sheetData>
    <row r="1" spans="1:9" x14ac:dyDescent="0.25">
      <c r="A1" t="s">
        <v>31</v>
      </c>
      <c r="B1" t="s">
        <v>30</v>
      </c>
      <c r="C1" t="s">
        <v>29</v>
      </c>
      <c r="D1" t="s">
        <v>28</v>
      </c>
      <c r="F1" t="s">
        <v>31</v>
      </c>
      <c r="G1" t="s">
        <v>30</v>
      </c>
      <c r="H1" t="s">
        <v>29</v>
      </c>
      <c r="I1" t="s">
        <v>28</v>
      </c>
    </row>
    <row r="2" spans="1:9" x14ac:dyDescent="0.25">
      <c r="A2" t="s">
        <v>32</v>
      </c>
      <c r="B2" t="s">
        <v>27</v>
      </c>
      <c r="C2" t="s">
        <v>26</v>
      </c>
      <c r="D2" t="s">
        <v>25</v>
      </c>
      <c r="F2" s="2" t="str">
        <f t="array" aca="1" ref="F2" ca="1">IFERROR(INDEX(Orga[Secteur],SMALL(IF(Orga[Secteur]&lt;&gt;OFFSET(Orga[Secteur],-1,),ROW(Orga[Secteur])-ROW(Orga[#Headers])),ROW()-ROW(Listes[#Headers]))),"")</f>
        <v>Secteur A</v>
      </c>
      <c r="G2" s="2" t="str">
        <f t="array" aca="1" ref="G2" ca="1">IFERROR(INDEX(Orga[Type],SMALL(IF((Orga[Secteur]=Saisie!$A$2)*(Orga[Type]&lt;&gt;OFFSET(Orga[Type],-1,)),ROW(Orga[Type])-ROW(Orga[#Headers])),ROW()-ROW(Listes[#Headers]))),"")</f>
        <v/>
      </c>
      <c r="H2" s="2" t="str">
        <f t="array" aca="1" ref="H2" ca="1">IFERROR(INDEX(Orga[Pièce],SMALL(IF((Orga[Type]=Saisie!$B$2)*(Orga[Pièce]&lt;&gt;OFFSET(Orga[Pièce],-1,)),ROW(Orga[Pièce])-ROW(Orga[#Headers])),ROW()-ROW(Listes[#Headers]))),"")</f>
        <v/>
      </c>
      <c r="I2" s="2" t="str">
        <f t="array" aca="1" ref="I2" ca="1">IFERROR(INDEX(Orga[Opération],SMALL(IF((Orga[Pièce]=Saisie!$C$2)*(Orga[Opération]&lt;&gt;OFFSET(Orga[Opération],-1,)),ROW(Orga[Opération])-ROW(Orga[#Headers])),ROW()-ROW(Listes[#Headers]))),"")</f>
        <v/>
      </c>
    </row>
    <row r="3" spans="1:9" x14ac:dyDescent="0.25">
      <c r="A3" t="s">
        <v>32</v>
      </c>
      <c r="B3" t="s">
        <v>27</v>
      </c>
      <c r="C3" t="s">
        <v>26</v>
      </c>
      <c r="D3" t="s">
        <v>24</v>
      </c>
      <c r="F3" s="2" t="str">
        <f t="array" aca="1" ref="F3" ca="1">IFERROR(INDEX(Orga[Secteur],SMALL(IF(Orga[Secteur]&lt;&gt;OFFSET(Orga[Secteur],-1,),ROW(Orga[Secteur])-ROW(Orga[#Headers])),ROW()-ROW(Listes[#Headers]))),"")</f>
        <v>Secteur B</v>
      </c>
      <c r="G3" s="2" t="str">
        <f t="array" aca="1" ref="G3" ca="1">IFERROR(INDEX(Orga[Type],SMALL(IF((Orga[Secteur]=Saisie!$A$2)*(Orga[Type]&lt;&gt;OFFSET(Orga[Type],-1,)),ROW(Orga[Type])-ROW(Orga[#Headers])),ROW()-ROW(Listes[#Headers]))),"")</f>
        <v/>
      </c>
      <c r="H3" s="2" t="str">
        <f t="array" aca="1" ref="H3" ca="1">IFERROR(INDEX(Orga[Pièce],SMALL(IF((Orga[Type]=Saisie!$B$2)*(Orga[Pièce]&lt;&gt;OFFSET(Orga[Pièce],-1,)),ROW(Orga[Pièce])-ROW(Orga[#Headers])),ROW()-ROW(Listes[#Headers]))),"")</f>
        <v/>
      </c>
      <c r="I3" s="2" t="str">
        <f t="array" aca="1" ref="I3" ca="1">IFERROR(INDEX(Orga[Opération],SMALL(IF((Orga[Pièce]=Saisie!$C$2)*(Orga[Opération]&lt;&gt;OFFSET(Orga[Opération],-1,)),ROW(Orga[Opération])-ROW(Orga[#Headers])),ROW()-ROW(Listes[#Headers]))),"")</f>
        <v/>
      </c>
    </row>
    <row r="4" spans="1:9" x14ac:dyDescent="0.25">
      <c r="A4" t="s">
        <v>32</v>
      </c>
      <c r="B4" t="s">
        <v>27</v>
      </c>
      <c r="C4" t="s">
        <v>23</v>
      </c>
      <c r="D4" t="s">
        <v>22</v>
      </c>
      <c r="F4" s="2" t="str">
        <f t="array" aca="1" ref="F4" ca="1">IFERROR(INDEX(Orga[Secteur],SMALL(IF(Orga[Secteur]&lt;&gt;OFFSET(Orga[Secteur],-1,),ROW(Orga[Secteur])-ROW(Orga[#Headers])),ROW()-ROW(Listes[#Headers]))),"")</f>
        <v/>
      </c>
      <c r="G4" s="2" t="str">
        <f t="array" aca="1" ref="G4" ca="1">IFERROR(INDEX(Orga[Type],SMALL(IF((Orga[Secteur]=Saisie!$A$2)*(Orga[Type]&lt;&gt;OFFSET(Orga[Type],-1,)),ROW(Orga[Type])-ROW(Orga[#Headers])),ROW()-ROW(Listes[#Headers]))),"")</f>
        <v/>
      </c>
      <c r="H4" s="2" t="str">
        <f t="array" aca="1" ref="H4" ca="1">IFERROR(INDEX(Orga[Pièce],SMALL(IF((Orga[Type]=Saisie!$B$2)*(Orga[Pièce]&lt;&gt;OFFSET(Orga[Pièce],-1,)),ROW(Orga[Pièce])-ROW(Orga[#Headers])),ROW()-ROW(Listes[#Headers]))),"")</f>
        <v/>
      </c>
      <c r="I4" s="2" t="str">
        <f t="array" aca="1" ref="I4" ca="1">IFERROR(INDEX(Orga[Opération],SMALL(IF((Orga[Pièce]=Saisie!$C$2)*(Orga[Opération]&lt;&gt;OFFSET(Orga[Opération],-1,)),ROW(Orga[Opération])-ROW(Orga[#Headers])),ROW()-ROW(Listes[#Headers]))),"")</f>
        <v/>
      </c>
    </row>
    <row r="5" spans="1:9" x14ac:dyDescent="0.25">
      <c r="A5" t="s">
        <v>32</v>
      </c>
      <c r="B5" t="s">
        <v>21</v>
      </c>
      <c r="C5" s="1" t="s">
        <v>20</v>
      </c>
      <c r="D5" t="s">
        <v>19</v>
      </c>
      <c r="F5" s="2" t="str">
        <f t="array" aca="1" ref="F5" ca="1">IFERROR(INDEX(Orga[Secteur],SMALL(IF(Orga[Secteur]&lt;&gt;OFFSET(Orga[Secteur],-1,),ROW(Orga[Secteur])-ROW(Orga[#Headers])),ROW()-ROW(Listes[#Headers]))),"")</f>
        <v/>
      </c>
      <c r="G5" s="2" t="str">
        <f t="array" aca="1" ref="G5" ca="1">IFERROR(INDEX(Orga[Type],SMALL(IF((Orga[Secteur]=Saisie!$A$2)*(Orga[Type]&lt;&gt;OFFSET(Orga[Type],-1,)),ROW(Orga[Type])-ROW(Orga[#Headers])),ROW()-ROW(Listes[#Headers]))),"")</f>
        <v/>
      </c>
      <c r="H5" s="2" t="str">
        <f t="array" aca="1" ref="H5" ca="1">IFERROR(INDEX(Orga[Pièce],SMALL(IF((Orga[Type]=Saisie!$B$2)*(Orga[Pièce]&lt;&gt;OFFSET(Orga[Pièce],-1,)),ROW(Orga[Pièce])-ROW(Orga[#Headers])),ROW()-ROW(Listes[#Headers]))),"")</f>
        <v/>
      </c>
      <c r="I5" s="2" t="str">
        <f t="array" aca="1" ref="I5" ca="1">IFERROR(INDEX(Orga[Opération],SMALL(IF((Orga[Pièce]=Saisie!$C$2)*(Orga[Opération]&lt;&gt;OFFSET(Orga[Opération],-1,)),ROW(Orga[Opération])-ROW(Orga[#Headers])),ROW()-ROW(Listes[#Headers]))),"")</f>
        <v/>
      </c>
    </row>
    <row r="6" spans="1:9" x14ac:dyDescent="0.25">
      <c r="A6" t="s">
        <v>32</v>
      </c>
      <c r="B6" t="s">
        <v>21</v>
      </c>
      <c r="C6" s="1" t="s">
        <v>17</v>
      </c>
      <c r="D6" t="s">
        <v>18</v>
      </c>
      <c r="F6" s="2" t="str">
        <f t="array" aca="1" ref="F6" ca="1">IFERROR(INDEX(Orga[Secteur],SMALL(IF(Orga[Secteur]&lt;&gt;OFFSET(Orga[Secteur],-1,),ROW(Orga[Secteur])-ROW(Orga[#Headers])),ROW()-ROW(Listes[#Headers]))),"")</f>
        <v/>
      </c>
      <c r="G6" s="2" t="str">
        <f t="array" aca="1" ref="G6" ca="1">IFERROR(INDEX(Orga[Type],SMALL(IF((Orga[Secteur]=Saisie!$A$2)*(Orga[Type]&lt;&gt;OFFSET(Orga[Type],-1,)),ROW(Orga[Type])-ROW(Orga[#Headers])),ROW()-ROW(Listes[#Headers]))),"")</f>
        <v/>
      </c>
      <c r="H6" s="2" t="str">
        <f t="array" aca="1" ref="H6" ca="1">IFERROR(INDEX(Orga[Pièce],SMALL(IF((Orga[Type]=Saisie!$B$2)*(Orga[Pièce]&lt;&gt;OFFSET(Orga[Pièce],-1,)),ROW(Orga[Pièce])-ROW(Orga[#Headers])),ROW()-ROW(Listes[#Headers]))),"")</f>
        <v/>
      </c>
      <c r="I6" s="2" t="str">
        <f t="array" aca="1" ref="I6" ca="1">IFERROR(INDEX(Orga[Opération],SMALL(IF((Orga[Pièce]=Saisie!$C$2)*(Orga[Opération]&lt;&gt;OFFSET(Orga[Opération],-1,)),ROW(Orga[Opération])-ROW(Orga[#Headers])),ROW()-ROW(Listes[#Headers]))),"")</f>
        <v/>
      </c>
    </row>
    <row r="7" spans="1:9" x14ac:dyDescent="0.25">
      <c r="A7" t="s">
        <v>32</v>
      </c>
      <c r="B7" t="s">
        <v>21</v>
      </c>
      <c r="C7" s="1" t="s">
        <v>17</v>
      </c>
      <c r="D7" t="s">
        <v>15</v>
      </c>
      <c r="F7" s="2" t="str">
        <f t="array" aca="1" ref="F7" ca="1">IFERROR(INDEX(Orga[Secteur],SMALL(IF(Orga[Secteur]&lt;&gt;OFFSET(Orga[Secteur],-1,),ROW(Orga[Secteur])-ROW(Orga[#Headers])),ROW()-ROW(Listes[#Headers]))),"")</f>
        <v/>
      </c>
      <c r="G7" s="2" t="str">
        <f t="array" aca="1" ref="G7" ca="1">IFERROR(INDEX(Orga[Type],SMALL(IF((Orga[Secteur]=Saisie!$A$2)*(Orga[Type]&lt;&gt;OFFSET(Orga[Type],-1,)),ROW(Orga[Type])-ROW(Orga[#Headers])),ROW()-ROW(Listes[#Headers]))),"")</f>
        <v/>
      </c>
      <c r="H7" s="2" t="str">
        <f t="array" aca="1" ref="H7" ca="1">IFERROR(INDEX(Orga[Pièce],SMALL(IF((Orga[Type]=Saisie!$B$2)*(Orga[Pièce]&lt;&gt;OFFSET(Orga[Pièce],-1,)),ROW(Orga[Pièce])-ROW(Orga[#Headers])),ROW()-ROW(Listes[#Headers]))),"")</f>
        <v/>
      </c>
      <c r="I7" s="2" t="str">
        <f t="array" aca="1" ref="I7" ca="1">IFERROR(INDEX(Orga[Opération],SMALL(IF((Orga[Pièce]=Saisie!$C$2)*(Orga[Opération]&lt;&gt;OFFSET(Orga[Opération],-1,)),ROW(Orga[Opération])-ROW(Orga[#Headers])),ROW()-ROW(Listes[#Headers]))),"")</f>
        <v/>
      </c>
    </row>
    <row r="8" spans="1:9" x14ac:dyDescent="0.25">
      <c r="A8" t="s">
        <v>32</v>
      </c>
      <c r="B8" t="s">
        <v>21</v>
      </c>
      <c r="C8" s="1" t="s">
        <v>16</v>
      </c>
      <c r="D8" t="s">
        <v>33</v>
      </c>
      <c r="F8" s="2" t="str">
        <f t="array" aca="1" ref="F8" ca="1">IFERROR(INDEX(Orga[Secteur],SMALL(IF(Orga[Secteur]&lt;&gt;OFFSET(Orga[Secteur],-1,),ROW(Orga[Secteur])-ROW(Orga[#Headers])),ROW()-ROW(Listes[#Headers]))),"")</f>
        <v/>
      </c>
      <c r="G8" s="2" t="str">
        <f t="array" aca="1" ref="G8" ca="1">IFERROR(INDEX(Orga[Type],SMALL(IF((Orga[Secteur]=Saisie!$A$2)*(Orga[Type]&lt;&gt;OFFSET(Orga[Type],-1,)),ROW(Orga[Type])-ROW(Orga[#Headers])),ROW()-ROW(Listes[#Headers]))),"")</f>
        <v/>
      </c>
      <c r="H8" s="2" t="str">
        <f t="array" aca="1" ref="H8" ca="1">IFERROR(INDEX(Orga[Pièce],SMALL(IF((Orga[Type]=Saisie!$B$2)*(Orga[Pièce]&lt;&gt;OFFSET(Orga[Pièce],-1,)),ROW(Orga[Pièce])-ROW(Orga[#Headers])),ROW()-ROW(Listes[#Headers]))),"")</f>
        <v/>
      </c>
      <c r="I8" s="2" t="str">
        <f t="array" aca="1" ref="I8" ca="1">IFERROR(INDEX(Orga[Opération],SMALL(IF((Orga[Pièce]=Saisie!$C$2)*(Orga[Opération]&lt;&gt;OFFSET(Orga[Opération],-1,)),ROW(Orga[Opération])-ROW(Orga[#Headers])),ROW()-ROW(Listes[#Headers]))),"")</f>
        <v/>
      </c>
    </row>
    <row r="9" spans="1:9" x14ac:dyDescent="0.25">
      <c r="A9" t="s">
        <v>32</v>
      </c>
      <c r="B9" t="s">
        <v>21</v>
      </c>
      <c r="C9" s="1" t="s">
        <v>36</v>
      </c>
      <c r="D9" t="s">
        <v>34</v>
      </c>
      <c r="F9" s="2" t="str">
        <f t="array" aca="1" ref="F9" ca="1">IFERROR(INDEX(Orga[Secteur],SMALL(IF(Orga[Secteur]&lt;&gt;OFFSET(Orga[Secteur],-1,),ROW(Orga[Secteur])-ROW(Orga[#Headers])),ROW()-ROW(Listes[#Headers]))),"")</f>
        <v/>
      </c>
      <c r="G9" s="2" t="str">
        <f t="array" aca="1" ref="G9" ca="1">IFERROR(INDEX(Orga[Type],SMALL(IF((Orga[Secteur]=Saisie!$A$2)*(Orga[Type]&lt;&gt;OFFSET(Orga[Type],-1,)),ROW(Orga[Type])-ROW(Orga[#Headers])),ROW()-ROW(Listes[#Headers]))),"")</f>
        <v/>
      </c>
      <c r="H9" s="2" t="str">
        <f t="array" aca="1" ref="H9" ca="1">IFERROR(INDEX(Orga[Pièce],SMALL(IF((Orga[Type]=Saisie!$B$2)*(Orga[Pièce]&lt;&gt;OFFSET(Orga[Pièce],-1,)),ROW(Orga[Pièce])-ROW(Orga[#Headers])),ROW()-ROW(Listes[#Headers]))),"")</f>
        <v/>
      </c>
      <c r="I9" s="2" t="str">
        <f t="array" aca="1" ref="I9" ca="1">IFERROR(INDEX(Orga[Opération],SMALL(IF((Orga[Pièce]=Saisie!$C$2)*(Orga[Opération]&lt;&gt;OFFSET(Orga[Opération],-1,)),ROW(Orga[Opération])-ROW(Orga[#Headers])),ROW()-ROW(Listes[#Headers]))),"")</f>
        <v/>
      </c>
    </row>
    <row r="10" spans="1:9" x14ac:dyDescent="0.25">
      <c r="A10" t="s">
        <v>32</v>
      </c>
      <c r="B10" t="s">
        <v>21</v>
      </c>
      <c r="C10" s="1" t="s">
        <v>37</v>
      </c>
      <c r="D10" t="s">
        <v>35</v>
      </c>
      <c r="F10" s="2" t="str">
        <f t="array" aca="1" ref="F10" ca="1">IFERROR(INDEX(Orga[Secteur],SMALL(IF(Orga[Secteur]&lt;&gt;OFFSET(Orga[Secteur],-1,),ROW(Orga[Secteur])-ROW(Orga[#Headers])),ROW()-ROW(Listes[#Headers]))),"")</f>
        <v/>
      </c>
      <c r="G10" s="2" t="str">
        <f t="array" aca="1" ref="G10" ca="1">IFERROR(INDEX(Orga[Type],SMALL(IF((Orga[Secteur]=Saisie!$A$2)*(Orga[Type]&lt;&gt;OFFSET(Orga[Type],-1,)),ROW(Orga[Type])-ROW(Orga[#Headers])),ROW()-ROW(Listes[#Headers]))),"")</f>
        <v/>
      </c>
      <c r="H10" s="2" t="str">
        <f t="array" aca="1" ref="H10" ca="1">IFERROR(INDEX(Orga[Pièce],SMALL(IF((Orga[Type]=Saisie!$B$2)*(Orga[Pièce]&lt;&gt;OFFSET(Orga[Pièce],-1,)),ROW(Orga[Pièce])-ROW(Orga[#Headers])),ROW()-ROW(Listes[#Headers]))),"")</f>
        <v/>
      </c>
      <c r="I10" s="2" t="str">
        <f t="array" aca="1" ref="I10" ca="1">IFERROR(INDEX(Orga[Opération],SMALL(IF((Orga[Pièce]=Saisie!$C$2)*(Orga[Opération]&lt;&gt;OFFSET(Orga[Opération],-1,)),ROW(Orga[Opération])-ROW(Orga[#Headers])),ROW()-ROW(Listes[#Headers]))),"")</f>
        <v/>
      </c>
    </row>
    <row r="11" spans="1:9" x14ac:dyDescent="0.25">
      <c r="A11" t="s">
        <v>12</v>
      </c>
      <c r="B11" t="s">
        <v>11</v>
      </c>
      <c r="C11" s="1" t="s">
        <v>10</v>
      </c>
      <c r="D11" t="s">
        <v>9</v>
      </c>
      <c r="F11" s="2" t="str">
        <f t="array" aca="1" ref="F11" ca="1">IFERROR(INDEX(Orga[Secteur],SMALL(IF(Orga[Secteur]&lt;&gt;OFFSET(Orga[Secteur],-1,),ROW(Orga[Secteur])-ROW(Orga[#Headers])),ROW()-ROW(Listes[#Headers]))),"")</f>
        <v/>
      </c>
      <c r="G11" s="2" t="str">
        <f t="array" aca="1" ref="G11" ca="1">IFERROR(INDEX(Orga[Type],SMALL(IF((Orga[Secteur]=Saisie!$A$2)*(Orga[Type]&lt;&gt;OFFSET(Orga[Type],-1,)),ROW(Orga[Type])-ROW(Orga[#Headers])),ROW()-ROW(Listes[#Headers]))),"")</f>
        <v/>
      </c>
      <c r="H11" s="2" t="str">
        <f t="array" aca="1" ref="H11" ca="1">IFERROR(INDEX(Orga[Pièce],SMALL(IF((Orga[Type]=Saisie!$B$2)*(Orga[Pièce]&lt;&gt;OFFSET(Orga[Pièce],-1,)),ROW(Orga[Pièce])-ROW(Orga[#Headers])),ROW()-ROW(Listes[#Headers]))),"")</f>
        <v/>
      </c>
      <c r="I11" s="2" t="str">
        <f t="array" aca="1" ref="I11" ca="1">IFERROR(INDEX(Orga[Opération],SMALL(IF((Orga[Pièce]=Saisie!$C$2)*(Orga[Opération]&lt;&gt;OFFSET(Orga[Opération],-1,)),ROW(Orga[Opération])-ROW(Orga[#Headers])),ROW()-ROW(Listes[#Headers]))),"")</f>
        <v/>
      </c>
    </row>
    <row r="12" spans="1:9" x14ac:dyDescent="0.25">
      <c r="A12" t="s">
        <v>12</v>
      </c>
      <c r="B12" t="s">
        <v>11</v>
      </c>
      <c r="C12" s="1" t="s">
        <v>7</v>
      </c>
      <c r="D12" t="s">
        <v>8</v>
      </c>
      <c r="F12" s="2" t="str">
        <f t="array" aca="1" ref="F12" ca="1">IFERROR(INDEX(Orga[Secteur],SMALL(IF(Orga[Secteur]&lt;&gt;OFFSET(Orga[Secteur],-1,),ROW(Orga[Secteur])-ROW(Orga[#Headers])),ROW()-ROW(Listes[#Headers]))),"")</f>
        <v/>
      </c>
      <c r="G12" s="2" t="str">
        <f t="array" aca="1" ref="G12" ca="1">IFERROR(INDEX(Orga[Type],SMALL(IF((Orga[Secteur]=Saisie!$A$2)*(Orga[Type]&lt;&gt;OFFSET(Orga[Type],-1,)),ROW(Orga[Type])-ROW(Orga[#Headers])),ROW()-ROW(Listes[#Headers]))),"")</f>
        <v/>
      </c>
      <c r="H12" s="2" t="str">
        <f t="array" aca="1" ref="H12" ca="1">IFERROR(INDEX(Orga[Pièce],SMALL(IF((Orga[Type]=Saisie!$B$2)*(Orga[Pièce]&lt;&gt;OFFSET(Orga[Pièce],-1,)),ROW(Orga[Pièce])-ROW(Orga[#Headers])),ROW()-ROW(Listes[#Headers]))),"")</f>
        <v/>
      </c>
      <c r="I12" s="2" t="str">
        <f t="array" aca="1" ref="I12" ca="1">IFERROR(INDEX(Orga[Opération],SMALL(IF((Orga[Pièce]=Saisie!$C$2)*(Orga[Opération]&lt;&gt;OFFSET(Orga[Opération],-1,)),ROW(Orga[Opération])-ROW(Orga[#Headers])),ROW()-ROW(Listes[#Headers]))),"")</f>
        <v/>
      </c>
    </row>
    <row r="13" spans="1:9" x14ac:dyDescent="0.25">
      <c r="A13" t="s">
        <v>12</v>
      </c>
      <c r="B13" t="s">
        <v>11</v>
      </c>
      <c r="C13" s="1" t="s">
        <v>7</v>
      </c>
      <c r="D13" t="s">
        <v>6</v>
      </c>
      <c r="F13" s="2" t="str">
        <f t="array" aca="1" ref="F13" ca="1">IFERROR(INDEX(Orga[Secteur],SMALL(IF(Orga[Secteur]&lt;&gt;OFFSET(Orga[Secteur],-1,),ROW(Orga[Secteur])-ROW(Orga[#Headers])),ROW()-ROW(Listes[#Headers]))),"")</f>
        <v/>
      </c>
      <c r="G13" s="2" t="str">
        <f t="array" aca="1" ref="G13" ca="1">IFERROR(INDEX(Orga[Type],SMALL(IF((Orga[Secteur]=Saisie!$A$2)*(Orga[Type]&lt;&gt;OFFSET(Orga[Type],-1,)),ROW(Orga[Type])-ROW(Orga[#Headers])),ROW()-ROW(Listes[#Headers]))),"")</f>
        <v/>
      </c>
      <c r="H13" s="2" t="str">
        <f t="array" aca="1" ref="H13" ca="1">IFERROR(INDEX(Orga[Pièce],SMALL(IF((Orga[Type]=Saisie!$B$2)*(Orga[Pièce]&lt;&gt;OFFSET(Orga[Pièce],-1,)),ROW(Orga[Pièce])-ROW(Orga[#Headers])),ROW()-ROW(Listes[#Headers]))),"")</f>
        <v/>
      </c>
      <c r="I13" s="2" t="str">
        <f t="array" aca="1" ref="I13" ca="1">IFERROR(INDEX(Orga[Opération],SMALL(IF((Orga[Pièce]=Saisie!$C$2)*(Orga[Opération]&lt;&gt;OFFSET(Orga[Opération],-1,)),ROW(Orga[Opération])-ROW(Orga[#Headers])),ROW()-ROW(Listes[#Headers]))),"")</f>
        <v/>
      </c>
    </row>
    <row r="14" spans="1:9" x14ac:dyDescent="0.25">
      <c r="A14" t="s">
        <v>12</v>
      </c>
      <c r="B14" t="s">
        <v>11</v>
      </c>
      <c r="C14" s="1" t="s">
        <v>38</v>
      </c>
      <c r="D14" t="s">
        <v>5</v>
      </c>
      <c r="F14" s="2" t="str">
        <f t="array" aca="1" ref="F14" ca="1">IFERROR(INDEX(Orga[Secteur],SMALL(IF(Orga[Secteur]&lt;&gt;OFFSET(Orga[Secteur],-1,),ROW(Orga[Secteur])-ROW(Orga[#Headers])),ROW()-ROW(Listes[#Headers]))),"")</f>
        <v/>
      </c>
      <c r="G14" s="2" t="str">
        <f t="array" aca="1" ref="G14" ca="1">IFERROR(INDEX(Orga[Type],SMALL(IF((Orga[Secteur]=Saisie!$A$2)*(Orga[Type]&lt;&gt;OFFSET(Orga[Type],-1,)),ROW(Orga[Type])-ROW(Orga[#Headers])),ROW()-ROW(Listes[#Headers]))),"")</f>
        <v/>
      </c>
      <c r="H14" s="2" t="str">
        <f t="array" aca="1" ref="H14" ca="1">IFERROR(INDEX(Orga[Pièce],SMALL(IF((Orga[Type]=Saisie!$B$2)*(Orga[Pièce]&lt;&gt;OFFSET(Orga[Pièce],-1,)),ROW(Orga[Pièce])-ROW(Orga[#Headers])),ROW()-ROW(Listes[#Headers]))),"")</f>
        <v/>
      </c>
      <c r="I14" s="2" t="str">
        <f t="array" aca="1" ref="I14" ca="1">IFERROR(INDEX(Orga[Opération],SMALL(IF((Orga[Pièce]=Saisie!$C$2)*(Orga[Opération]&lt;&gt;OFFSET(Orga[Opération],-1,)),ROW(Orga[Opération])-ROW(Orga[#Headers])),ROW()-ROW(Listes[#Headers]))),"")</f>
        <v/>
      </c>
    </row>
    <row r="15" spans="1:9" x14ac:dyDescent="0.25">
      <c r="A15" t="s">
        <v>12</v>
      </c>
      <c r="B15" t="s">
        <v>11</v>
      </c>
      <c r="C15" s="1" t="s">
        <v>39</v>
      </c>
      <c r="D15" t="s">
        <v>4</v>
      </c>
      <c r="F15" s="2" t="str">
        <f t="array" aca="1" ref="F15" ca="1">IFERROR(INDEX(Orga[Secteur],SMALL(IF(Orga[Secteur]&lt;&gt;OFFSET(Orga[Secteur],-1,),ROW(Orga[Secteur])-ROW(Orga[#Headers])),ROW()-ROW(Listes[#Headers]))),"")</f>
        <v/>
      </c>
      <c r="G15" s="2" t="str">
        <f t="array" aca="1" ref="G15" ca="1">IFERROR(INDEX(Orga[Type],SMALL(IF((Orga[Secteur]=Saisie!$A$2)*(Orga[Type]&lt;&gt;OFFSET(Orga[Type],-1,)),ROW(Orga[Type])-ROW(Orga[#Headers])),ROW()-ROW(Listes[#Headers]))),"")</f>
        <v/>
      </c>
      <c r="H15" s="2" t="str">
        <f t="array" aca="1" ref="H15" ca="1">IFERROR(INDEX(Orga[Pièce],SMALL(IF((Orga[Type]=Saisie!$B$2)*(Orga[Pièce]&lt;&gt;OFFSET(Orga[Pièce],-1,)),ROW(Orga[Pièce])-ROW(Orga[#Headers])),ROW()-ROW(Listes[#Headers]))),"")</f>
        <v/>
      </c>
      <c r="I15" s="2" t="str">
        <f t="array" aca="1" ref="I15" ca="1">IFERROR(INDEX(Orga[Opération],SMALL(IF((Orga[Pièce]=Saisie!$C$2)*(Orga[Opération]&lt;&gt;OFFSET(Orga[Opération],-1,)),ROW(Orga[Opération])-ROW(Orga[#Headers])),ROW()-ROW(Listes[#Headers]))),"")</f>
        <v/>
      </c>
    </row>
    <row r="16" spans="1:9" x14ac:dyDescent="0.25">
      <c r="A16" t="s">
        <v>12</v>
      </c>
      <c r="B16" t="s">
        <v>11</v>
      </c>
      <c r="C16" s="1" t="s">
        <v>40</v>
      </c>
      <c r="D16" t="s">
        <v>3</v>
      </c>
      <c r="F16" s="2" t="str">
        <f t="array" aca="1" ref="F16" ca="1">IFERROR(INDEX(Orga[Secteur],SMALL(IF(Orga[Secteur]&lt;&gt;OFFSET(Orga[Secteur],-1,),ROW(Orga[Secteur])-ROW(Orga[#Headers])),ROW()-ROW(Listes[#Headers]))),"")</f>
        <v/>
      </c>
      <c r="G16" s="2" t="str">
        <f t="array" aca="1" ref="G16" ca="1">IFERROR(INDEX(Orga[Type],SMALL(IF((Orga[Secteur]=Saisie!$A$2)*(Orga[Type]&lt;&gt;OFFSET(Orga[Type],-1,)),ROW(Orga[Type])-ROW(Orga[#Headers])),ROW()-ROW(Listes[#Headers]))),"")</f>
        <v/>
      </c>
      <c r="H16" s="2" t="str">
        <f t="array" aca="1" ref="H16" ca="1">IFERROR(INDEX(Orga[Pièce],SMALL(IF((Orga[Type]=Saisie!$B$2)*(Orga[Pièce]&lt;&gt;OFFSET(Orga[Pièce],-1,)),ROW(Orga[Pièce])-ROW(Orga[#Headers])),ROW()-ROW(Listes[#Headers]))),"")</f>
        <v/>
      </c>
      <c r="I16" s="2" t="str">
        <f t="array" aca="1" ref="I16" ca="1">IFERROR(INDEX(Orga[Opération],SMALL(IF((Orga[Pièce]=Saisie!$C$2)*(Orga[Opération]&lt;&gt;OFFSET(Orga[Opération],-1,)),ROW(Orga[Opération])-ROW(Orga[#Headers])),ROW()-ROW(Listes[#Headers]))),"")</f>
        <v/>
      </c>
    </row>
    <row r="17" spans="1:9" x14ac:dyDescent="0.25">
      <c r="A17" t="s">
        <v>12</v>
      </c>
      <c r="B17" t="s">
        <v>2</v>
      </c>
      <c r="C17" s="1" t="s">
        <v>1</v>
      </c>
      <c r="D17" t="s">
        <v>0</v>
      </c>
      <c r="F17" s="2" t="str">
        <f t="array" aca="1" ref="F17" ca="1">IFERROR(INDEX(Orga[Secteur],SMALL(IF(Orga[Secteur]&lt;&gt;OFFSET(Orga[Secteur],-1,),ROW(Orga[Secteur])-ROW(Orga[#Headers])),ROW()-ROW(Listes[#Headers]))),"")</f>
        <v/>
      </c>
      <c r="G17" s="2" t="str">
        <f t="array" aca="1" ref="G17" ca="1">IFERROR(INDEX(Orga[Type],SMALL(IF((Orga[Secteur]=Saisie!$A$2)*(Orga[Type]&lt;&gt;OFFSET(Orga[Type],-1,)),ROW(Orga[Type])-ROW(Orga[#Headers])),ROW()-ROW(Listes[#Headers]))),"")</f>
        <v/>
      </c>
      <c r="H17" s="2" t="str">
        <f t="array" aca="1" ref="H17" ca="1">IFERROR(INDEX(Orga[Pièce],SMALL(IF((Orga[Type]=Saisie!$B$2)*(Orga[Pièce]&lt;&gt;OFFSET(Orga[Pièce],-1,)),ROW(Orga[Pièce])-ROW(Orga[#Headers])),ROW()-ROW(Listes[#Headers]))),"")</f>
        <v/>
      </c>
      <c r="I17" s="2" t="str">
        <f t="array" aca="1" ref="I17" ca="1">IFERROR(INDEX(Orga[Opération],SMALL(IF((Orga[Pièce]=Saisie!$C$2)*(Orga[Opération]&lt;&gt;OFFSET(Orga[Opération],-1,)),ROW(Orga[Opération])-ROW(Orga[#Headers])),ROW()-ROW(Listes[#Headers]))),"")</f>
        <v/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D2"/>
  <sheetViews>
    <sheetView workbookViewId="0">
      <selection activeCell="C12" sqref="C12"/>
    </sheetView>
  </sheetViews>
  <sheetFormatPr baseColWidth="10" defaultRowHeight="15" x14ac:dyDescent="0.25"/>
  <cols>
    <col min="1" max="3" width="13.42578125" customWidth="1"/>
    <col min="4" max="4" width="18.7109375" customWidth="1"/>
  </cols>
  <sheetData>
    <row r="1" spans="1:4" x14ac:dyDescent="0.25">
      <c r="A1" t="s">
        <v>31</v>
      </c>
      <c r="B1" t="s">
        <v>30</v>
      </c>
      <c r="C1" t="s">
        <v>29</v>
      </c>
      <c r="D1" t="s">
        <v>28</v>
      </c>
    </row>
    <row r="2" spans="1:4" s="3" customFormat="1" x14ac:dyDescent="0.25"/>
  </sheetData>
  <dataValidations count="1">
    <dataValidation type="list" allowBlank="1" showInputMessage="1" showErrorMessage="1" sqref="A2:D2">
      <formula1>OFFSET(INDIRECT("Listes["&amp;A$1&amp;"]"),,,ROWS(INDIRECT("Listes"))-COUNTBLANK(INDIRECT("Listes["&amp;A$1&amp;"]")))</formula1>
    </dataValidation>
  </dataValidations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59C627C40C9FF489C90686ED56DA5D0" ma:contentTypeVersion="9" ma:contentTypeDescription="Crée un document." ma:contentTypeScope="" ma:versionID="12dcd49e241ee8e9e3471008780a5f56">
  <xsd:schema xmlns:xsd="http://www.w3.org/2001/XMLSchema" xmlns:xs="http://www.w3.org/2001/XMLSchema" xmlns:p="http://schemas.microsoft.com/office/2006/metadata/properties" xmlns:ns3="d3c84361-e9f0-4b85-a36a-a8fd388be040" targetNamespace="http://schemas.microsoft.com/office/2006/metadata/properties" ma:root="true" ma:fieldsID="7b2e28a5d285c3ebce41b04257014213" ns3:_="">
    <xsd:import namespace="d3c84361-e9f0-4b85-a36a-a8fd388be04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3c84361-e9f0-4b85-a36a-a8fd388be04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5E41658-7E1A-47AE-AF8F-F64DBC95245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4E09964-1863-4BC6-A2EE-1DD291489A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3c84361-e9f0-4b85-a36a-a8fd388be04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FE6A3BA-5930-4F16-8991-27248C13B2C5}">
  <ds:schemaRefs>
    <ds:schemaRef ds:uri="http://schemas.openxmlformats.org/package/2006/metadata/core-properties"/>
    <ds:schemaRef ds:uri="http://www.w3.org/XML/1998/namespace"/>
    <ds:schemaRef ds:uri="http://purl.org/dc/dcmitype/"/>
    <ds:schemaRef ds:uri="http://schemas.microsoft.com/office/2006/documentManagement/types"/>
    <ds:schemaRef ds:uri="http://purl.org/dc/terms/"/>
    <ds:schemaRef ds:uri="d3c84361-e9f0-4b85-a36a-a8fd388be040"/>
    <ds:schemaRef ds:uri="http://purl.org/dc/elements/1.1/"/>
    <ds:schemaRef ds:uri="http://schemas.microsoft.com/office/infopath/2007/PartnerControl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Sources</vt:lpstr>
      <vt:lpstr>Saisie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0017469N</dc:creator>
  <cp:lastModifiedBy>User</cp:lastModifiedBy>
  <dcterms:created xsi:type="dcterms:W3CDTF">2021-02-05T09:35:46Z</dcterms:created>
  <dcterms:modified xsi:type="dcterms:W3CDTF">2021-02-06T09:31:05Z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0x010100259C627C40C9FF489C90686ED56DA5D0</vt:lpwstr>
  </property>
</Properties>
</file>