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20" yWindow="-120" windowWidth="20730" windowHeight="11760"/>
  </bookViews>
  <sheets>
    <sheet name="Rank" sheetId="2" r:id="rId1"/>
    <sheet name="Parameter" sheetId="3" r:id="rId2"/>
  </sheets>
  <calcPr calcId="14562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6" i="2" l="1"/>
  <c r="L5" i="2"/>
  <c r="L4" i="2"/>
  <c r="L3" i="2"/>
  <c r="L2" i="2"/>
  <c r="J6" i="2"/>
  <c r="J5" i="2"/>
  <c r="J4" i="2"/>
  <c r="J3" i="2"/>
  <c r="J2" i="2"/>
  <c r="H6" i="2"/>
  <c r="H5" i="2"/>
  <c r="H4" i="2"/>
  <c r="H3" i="2"/>
  <c r="H2" i="2"/>
  <c r="F6" i="2"/>
  <c r="F5" i="2"/>
  <c r="F4" i="2"/>
  <c r="F3" i="2"/>
  <c r="F2" i="2"/>
  <c r="D3" i="2"/>
  <c r="D4" i="2"/>
  <c r="D5" i="2"/>
  <c r="D6" i="2"/>
  <c r="D2" i="2"/>
  <c r="B2" i="2" a="1"/>
  <c r="B2" i="2"/>
  <c r="A11" i="3"/>
  <c r="A10" i="3"/>
  <c r="A9" i="3"/>
  <c r="A8" i="3"/>
  <c r="A7" i="3"/>
  <c r="A6" i="3"/>
  <c r="A5" i="3"/>
  <c r="A4" i="3"/>
  <c r="A3" i="3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<sst xmlns="http://schemas.openxmlformats.org/spreadsheetml/2006/main" count="16" uniqueCount="11">
  <si>
    <t>Name</t>
  </si>
  <si>
    <t>A</t>
  </si>
  <si>
    <t>B</t>
  </si>
  <si>
    <t>C</t>
  </si>
  <si>
    <t>D</t>
  </si>
  <si>
    <t>E</t>
  </si>
  <si>
    <t>P1</t>
  </si>
  <si>
    <t>P2</t>
  </si>
  <si>
    <t>P3</t>
  </si>
  <si>
    <t>P4</t>
  </si>
  <si>
    <t>P5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</si>
</sst>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#,##0.0%"/>
    <numFmt numFmtId="165" formatCode="&quot;$&quot;#,##0"/>
    <numFmt numFmtId="166" formatCode="0.0%"/>
    <numFmt numFmtId="167" formatCode="\$#,##0"/>
  </numFmts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64" fontId="1" fillId="0" borderId="0" xfId="0" applyNumberFormat="1" applyFont="1" applyAlignment="1">
      <alignment horizontal="center" vertical="center" wrapText="1"/>
    </xf>
    <xf numFmtId="165" fontId="1" fillId="0" borderId="0" xfId="0" applyNumberFormat="1" applyFont="1" applyAlignment="1">
      <alignment horizontal="center" vertical="center" wrapText="1"/>
    </xf>
    <xf numFmtId="166" fontId="1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6"/>
  <sheetViews>
    <sheetView tabSelected="1" workbookViewId="0">
      <selection activeCell="L2" activeCellId="3" sqref="F2:F6 H2:H6 J2:J6 L2:L6"/>
    </sheetView>
  </sheetViews>
  <sheetFormatPr baseColWidth="10" defaultColWidth="9.140625" defaultRowHeight="15" x14ac:dyDescent="0.25"/>
  <cols>
    <col min="1" max="1" width="26.7109375" bestFit="1" customWidth="1"/>
  </cols>
  <sheetData>
    <row r="1" spans="1:13" x14ac:dyDescent="0.25">
      <c r="A1" s="1" t="s">
        <v>0</v>
      </c>
      <c r="B1" s="1"/>
      <c r="C1" s="1" t="s">
        <v>1</v>
      </c>
      <c r="D1" s="1"/>
      <c r="E1" s="2" t="s">
        <v>2</v>
      </c>
      <c r="F1" s="2"/>
      <c r="G1" s="2" t="s">
        <v>3</v>
      </c>
      <c r="H1" s="2"/>
      <c r="I1" s="2" t="s">
        <v>4</v>
      </c>
      <c r="J1" s="2"/>
      <c r="K1" s="2" t="s">
        <v>5</v>
      </c>
      <c r="L1" s="2"/>
      <c r="M1" s="3"/>
    </row>
    <row r="2" spans="1:13" x14ac:dyDescent="0.25">
      <c r="A2" s="7" t="s">
        <v>6</v>
      </c>
      <c r="B2" s="4" t="e" cm="1">
        <f t="array" aca="1" ref="B2" ca="1">somme(D2+F2+H2+J2+L2)</f>
        <v>#NAME?</v>
      </c>
      <c r="C2" s="5">
        <v>-0.2195</v>
      </c>
      <c r="D2" s="10">
        <f>INDEX(Parameter!$C$2:$G$11,MATCH(C2,Parameter!$A$2:$A$11,1),MATCH(C$1,Parameter!$C$1:$G$1,0))</f>
        <v>4</v>
      </c>
      <c r="E2" s="5">
        <v>-0.113</v>
      </c>
      <c r="F2" s="10">
        <f>INDEX(Parameter!$C$2:$G$11,MATCH(E2,Parameter!$A$2:$A$11,1),MATCH(E$1,Parameter!$C$1:$G$1,0))</f>
        <v>6</v>
      </c>
      <c r="G2" s="5">
        <v>-0.1232</v>
      </c>
      <c r="H2" s="10">
        <f>INDEX(Parameter!$C$2:$G$11,MATCH(G2,Parameter!$A$2:$A$11,1),MATCH(G$1,Parameter!$C$1:$G$1,0))</f>
        <v>6</v>
      </c>
      <c r="I2" s="5">
        <v>-0.1176</v>
      </c>
      <c r="J2" s="10">
        <f>INDEX(Parameter!$C$2:$G$11,MATCH(I2,Parameter!$A$2:$A$11,1),MATCH(I$1,Parameter!$C$1:$G$1,0))</f>
        <v>5</v>
      </c>
      <c r="K2" s="5">
        <v>0.05</v>
      </c>
      <c r="L2" s="10">
        <f>INDEX(Parameter!$C$2:$G$11,MATCH(K2,Parameter!$A$2:$A$11,1),MATCH(K$1,Parameter!$C$1:$G$1,0))</f>
        <v>6</v>
      </c>
      <c r="M2" s="6"/>
    </row>
    <row r="3" spans="1:13" x14ac:dyDescent="0.25">
      <c r="A3" s="7" t="s">
        <v>7</v>
      </c>
      <c r="B3" s="4"/>
      <c r="C3" s="5">
        <v>-0.21099999999999999</v>
      </c>
      <c r="D3" s="10">
        <f>INDEX(Parameter!$C$2:$G$11,MATCH(C3,Parameter!$A$2:$A$11,1),MATCH(C$1,Parameter!$C$1:$G$1,0))</f>
        <v>4</v>
      </c>
      <c r="E3" s="5">
        <v>-0.2364</v>
      </c>
      <c r="F3" s="10">
        <f>INDEX(Parameter!$C$2:$G$11,MATCH(E3,Parameter!$A$2:$A$11,1),MATCH(E$1,Parameter!$C$1:$G$1,0))</f>
        <v>7</v>
      </c>
      <c r="G3" s="5">
        <v>0.2</v>
      </c>
      <c r="H3" s="10">
        <f>INDEX(Parameter!$C$2:$G$11,MATCH(G3,Parameter!$A$2:$A$11,1),MATCH(G$1,Parameter!$C$1:$G$1,0))</f>
        <v>4</v>
      </c>
      <c r="I3" s="5">
        <v>0.15</v>
      </c>
      <c r="J3" s="10">
        <f>INDEX(Parameter!$C$2:$G$11,MATCH(I3,Parameter!$A$2:$A$11,1),MATCH(I$1,Parameter!$C$1:$G$1,0))</f>
        <v>6</v>
      </c>
      <c r="K3" s="5">
        <v>-0.09</v>
      </c>
      <c r="L3" s="10">
        <f>INDEX(Parameter!$C$2:$G$11,MATCH(K3,Parameter!$A$2:$A$11,1),MATCH(K$1,Parameter!$C$1:$G$1,0))</f>
        <v>5</v>
      </c>
      <c r="M3" s="6"/>
    </row>
    <row r="4" spans="1:13" x14ac:dyDescent="0.25">
      <c r="A4" s="7" t="s">
        <v>8</v>
      </c>
      <c r="B4" s="4"/>
      <c r="C4" s="5">
        <v>-0.68220000000000003</v>
      </c>
      <c r="D4" s="10">
        <f>INDEX(Parameter!$C$2:$G$11,MATCH(C4,Parameter!$A$2:$A$11,1),MATCH(C$1,Parameter!$C$1:$G$1,0))</f>
        <v>2</v>
      </c>
      <c r="E4" s="5">
        <v>-0.42749999999999999</v>
      </c>
      <c r="F4" s="10">
        <f>INDEX(Parameter!$C$2:$G$11,MATCH(E4,Parameter!$A$2:$A$11,1),MATCH(E$1,Parameter!$C$1:$G$1,0))</f>
        <v>8</v>
      </c>
      <c r="G4" s="5">
        <v>-0.52039999999999997</v>
      </c>
      <c r="H4" s="10">
        <f>INDEX(Parameter!$C$2:$G$11,MATCH(G4,Parameter!$A$2:$A$11,1),MATCH(G$1,Parameter!$C$1:$G$1,0))</f>
        <v>8</v>
      </c>
      <c r="I4" s="5">
        <v>-0.90059999999999996</v>
      </c>
      <c r="J4" s="10">
        <f>INDEX(Parameter!$C$2:$G$11,MATCH(I4,Parameter!$A$2:$A$11,1),MATCH(I$1,Parameter!$C$1:$G$1,0))</f>
        <v>1</v>
      </c>
      <c r="K4" s="5">
        <v>0.06</v>
      </c>
      <c r="L4" s="10">
        <f>INDEX(Parameter!$C$2:$G$11,MATCH(K4,Parameter!$A$2:$A$11,1),MATCH(K$1,Parameter!$C$1:$G$1,0))</f>
        <v>6</v>
      </c>
      <c r="M4" s="6"/>
    </row>
    <row r="5" spans="1:13" x14ac:dyDescent="0.25">
      <c r="A5" s="7" t="s">
        <v>9</v>
      </c>
      <c r="B5" s="4"/>
      <c r="C5" s="5">
        <v>0.14829999999999999</v>
      </c>
      <c r="D5" s="10">
        <f>INDEX(Parameter!$C$2:$G$11,MATCH(C5,Parameter!$A$2:$A$11,1),MATCH(C$1,Parameter!$C$1:$G$1,0))</f>
        <v>6</v>
      </c>
      <c r="E5" s="5">
        <v>0.15279999999999999</v>
      </c>
      <c r="F5" s="10">
        <f>INDEX(Parameter!$C$2:$G$11,MATCH(E5,Parameter!$A$2:$A$11,1),MATCH(E$1,Parameter!$C$1:$G$1,0))</f>
        <v>5</v>
      </c>
      <c r="G5" s="5">
        <v>0.17050000000000001</v>
      </c>
      <c r="H5" s="10">
        <f>INDEX(Parameter!$C$2:$G$11,MATCH(G5,Parameter!$A$2:$A$11,1),MATCH(G$1,Parameter!$C$1:$G$1,0))</f>
        <v>5</v>
      </c>
      <c r="I5" s="5">
        <v>0.1797</v>
      </c>
      <c r="J5" s="10">
        <f>INDEX(Parameter!$C$2:$G$11,MATCH(I5,Parameter!$A$2:$A$11,1),MATCH(I$1,Parameter!$C$1:$G$1,0))</f>
        <v>6</v>
      </c>
      <c r="K5" s="5">
        <v>0.16950000000000001</v>
      </c>
      <c r="L5" s="10">
        <f>INDEX(Parameter!$C$2:$G$11,MATCH(K5,Parameter!$A$2:$A$11,1),MATCH(K$1,Parameter!$C$1:$G$1,0))</f>
        <v>6</v>
      </c>
      <c r="M5" s="6"/>
    </row>
    <row r="6" spans="1:13" x14ac:dyDescent="0.25">
      <c r="A6" s="7" t="s">
        <v>10</v>
      </c>
      <c r="B6" s="4"/>
      <c r="C6" s="5">
        <v>-122.42659999999999</v>
      </c>
      <c r="D6" s="10" t="e">
        <f>INDEX(Parameter!$C$2:$G$11,MATCH(C6,Parameter!$A$2:$A$11,1),MATCH(C$1,Parameter!$C$1:$G$1,0))</f>
        <v>#N/A</v>
      </c>
      <c r="E6" s="5">
        <v>-156.34899999999999</v>
      </c>
      <c r="F6" s="10" t="e">
        <f>INDEX(Parameter!$C$2:$G$11,MATCH(E6,Parameter!$A$2:$A$11,1),MATCH(E$1,Parameter!$C$1:$G$1,0))</f>
        <v>#N/A</v>
      </c>
      <c r="G6" s="5">
        <v>-92.565299999999993</v>
      </c>
      <c r="H6" s="10" t="e">
        <f>INDEX(Parameter!$C$2:$G$11,MATCH(G6,Parameter!$A$2:$A$11,1),MATCH(G$1,Parameter!$C$1:$G$1,0))</f>
        <v>#N/A</v>
      </c>
      <c r="I6" s="5">
        <v>-72.002399999999994</v>
      </c>
      <c r="J6" s="10" t="e">
        <f>INDEX(Parameter!$C$2:$G$11,MATCH(I6,Parameter!$A$2:$A$11,1),MATCH(I$1,Parameter!$C$1:$G$1,0))</f>
        <v>#N/A</v>
      </c>
      <c r="K6" s="5">
        <v>-118.1362</v>
      </c>
      <c r="L6" s="10" t="e">
        <f>INDEX(Parameter!$C$2:$G$11,MATCH(K6,Parameter!$A$2:$A$11,1),MATCH(K$1,Parameter!$C$1:$G$1,0))</f>
        <v>#N/A</v>
      </c>
      <c r="M6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H11"/>
  <sheetViews>
    <sheetView workbookViewId="0">
      <selection activeCell="F16" sqref="F16"/>
    </sheetView>
  </sheetViews>
  <sheetFormatPr baseColWidth="10" defaultColWidth="9.140625" defaultRowHeight="15" x14ac:dyDescent="0.25"/>
  <sheetData>
    <row r="1" spans="1:8" x14ac:dyDescent="0.25">
      <c r="C1" s="1" t="s">
        <v>1</v>
      </c>
      <c r="D1" s="2" t="s">
        <v>2</v>
      </c>
      <c r="E1" s="2" t="s">
        <v>3</v>
      </c>
      <c r="F1" s="2" t="s">
        <v>4</v>
      </c>
      <c r="G1" s="2" t="s">
        <v>5</v>
      </c>
    </row>
    <row r="2" spans="1:8" x14ac:dyDescent="0.25">
      <c r="A2" s="8">
        <v>-1</v>
      </c>
      <c r="B2" s="8">
        <v>-0.8</v>
      </c>
      <c r="C2" s="9">
        <v>1</v>
      </c>
      <c r="D2" s="9">
        <v>10</v>
      </c>
      <c r="E2" s="9">
        <v>10</v>
      </c>
      <c r="F2" s="9">
        <v>1</v>
      </c>
      <c r="G2" s="9">
        <v>1</v>
      </c>
      <c r="H2" s="9"/>
    </row>
    <row r="3" spans="1:8" x14ac:dyDescent="0.25">
      <c r="A3" s="8">
        <f>B2</f>
        <v>-0.8</v>
      </c>
      <c r="B3" s="8">
        <v>-0.6</v>
      </c>
      <c r="C3" s="9">
        <v>2</v>
      </c>
      <c r="D3" s="9">
        <v>9</v>
      </c>
      <c r="E3" s="9">
        <v>9</v>
      </c>
      <c r="F3" s="9">
        <v>2</v>
      </c>
      <c r="G3" s="9">
        <v>2</v>
      </c>
      <c r="H3" s="9"/>
    </row>
    <row r="4" spans="1:8" x14ac:dyDescent="0.25">
      <c r="A4" s="8">
        <f t="shared" ref="A4:A11" si="0">B3</f>
        <v>-0.6</v>
      </c>
      <c r="B4" s="8">
        <v>-0.4</v>
      </c>
      <c r="C4" s="9">
        <v>3</v>
      </c>
      <c r="D4" s="9">
        <v>8</v>
      </c>
      <c r="E4" s="9">
        <v>8</v>
      </c>
      <c r="F4" s="9">
        <v>3</v>
      </c>
      <c r="G4" s="9">
        <v>3</v>
      </c>
      <c r="H4" s="9"/>
    </row>
    <row r="5" spans="1:8" x14ac:dyDescent="0.25">
      <c r="A5" s="8">
        <f t="shared" si="0"/>
        <v>-0.4</v>
      </c>
      <c r="B5" s="8">
        <v>-0.2</v>
      </c>
      <c r="C5" s="9">
        <v>4</v>
      </c>
      <c r="D5" s="9">
        <v>7</v>
      </c>
      <c r="E5" s="9">
        <v>7</v>
      </c>
      <c r="F5" s="9">
        <v>4</v>
      </c>
      <c r="G5" s="9">
        <v>4</v>
      </c>
      <c r="H5" s="9"/>
    </row>
    <row r="6" spans="1:8" x14ac:dyDescent="0.25">
      <c r="A6" s="8">
        <f t="shared" si="0"/>
        <v>-0.2</v>
      </c>
      <c r="B6" s="8">
        <v>0</v>
      </c>
      <c r="C6" s="9">
        <v>5</v>
      </c>
      <c r="D6" s="9">
        <v>6</v>
      </c>
      <c r="E6" s="9">
        <v>6</v>
      </c>
      <c r="F6" s="9">
        <v>5</v>
      </c>
      <c r="G6" s="9">
        <v>5</v>
      </c>
      <c r="H6" s="9"/>
    </row>
    <row r="7" spans="1:8" x14ac:dyDescent="0.25">
      <c r="A7" s="8">
        <f t="shared" si="0"/>
        <v>0</v>
      </c>
      <c r="B7" s="8">
        <v>0.2</v>
      </c>
      <c r="C7" s="9">
        <v>6</v>
      </c>
      <c r="D7" s="9">
        <v>5</v>
      </c>
      <c r="E7" s="9">
        <v>5</v>
      </c>
      <c r="F7" s="9">
        <v>6</v>
      </c>
      <c r="G7" s="9">
        <v>6</v>
      </c>
      <c r="H7" s="9"/>
    </row>
    <row r="8" spans="1:8" x14ac:dyDescent="0.25">
      <c r="A8" s="8">
        <f t="shared" si="0"/>
        <v>0.2</v>
      </c>
      <c r="B8" s="8">
        <v>0.4</v>
      </c>
      <c r="C8" s="9">
        <v>7</v>
      </c>
      <c r="D8" s="9">
        <v>4</v>
      </c>
      <c r="E8" s="9">
        <v>4</v>
      </c>
      <c r="F8" s="9">
        <v>7</v>
      </c>
      <c r="G8" s="9">
        <v>7</v>
      </c>
      <c r="H8" s="9"/>
    </row>
    <row r="9" spans="1:8" x14ac:dyDescent="0.25">
      <c r="A9" s="8">
        <f t="shared" si="0"/>
        <v>0.4</v>
      </c>
      <c r="B9" s="8">
        <v>0.6</v>
      </c>
      <c r="C9" s="9">
        <v>8</v>
      </c>
      <c r="D9" s="9">
        <v>3</v>
      </c>
      <c r="E9" s="9">
        <v>3</v>
      </c>
      <c r="F9" s="9">
        <v>8</v>
      </c>
      <c r="G9" s="9">
        <v>8</v>
      </c>
      <c r="H9" s="9"/>
    </row>
    <row r="10" spans="1:8" x14ac:dyDescent="0.25">
      <c r="A10" s="8">
        <f t="shared" si="0"/>
        <v>0.6</v>
      </c>
      <c r="B10" s="8">
        <v>0.8</v>
      </c>
      <c r="C10" s="9">
        <v>9</v>
      </c>
      <c r="D10" s="9">
        <v>2</v>
      </c>
      <c r="E10" s="9">
        <v>2</v>
      </c>
      <c r="F10" s="9">
        <v>9</v>
      </c>
      <c r="G10" s="9">
        <v>9</v>
      </c>
      <c r="H10" s="9"/>
    </row>
    <row r="11" spans="1:8" x14ac:dyDescent="0.25">
      <c r="A11" s="8">
        <f t="shared" si="0"/>
        <v>0.8</v>
      </c>
      <c r="B11" s="8">
        <v>1</v>
      </c>
      <c r="C11" s="9">
        <v>10</v>
      </c>
      <c r="D11" s="9">
        <v>1</v>
      </c>
      <c r="E11" s="9">
        <v>1</v>
      </c>
      <c r="F11" s="9">
        <v>10</v>
      </c>
      <c r="G11" s="9">
        <v>10</v>
      </c>
      <c r="H11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Rank</vt:lpstr>
      <vt:lpstr>Parameter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Manon Viel</dc:creator>
  <cp:lastModifiedBy>User</cp:lastModifiedBy>
  <dcterms:created xsi:type="dcterms:W3CDTF">2021-01-26T11:48:30Z</dcterms:created>
  <dcterms:modified xsi:type="dcterms:W3CDTF">2021-01-26T12:42:30Z</dcterms:modified>
</cp:coreProperties>
</file>