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guillaume.SOFTREPORT\Downloads\"/>
    </mc:Choice>
  </mc:AlternateContent>
  <bookViews>
    <workbookView xWindow="0" yWindow="0" windowWidth="21600" windowHeight="8472"/>
  </bookViews>
  <sheets>
    <sheet name="Liste Contrats" sheetId="1" r:id="rId1"/>
    <sheet name="Liste Gérance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" i="1" l="1" a="1"/>
  <c r="K3" i="1" s="1"/>
  <c r="K4" i="1" a="1"/>
  <c r="K4" i="1" s="1"/>
  <c r="K5" i="1" a="1"/>
  <c r="K5" i="1" s="1"/>
  <c r="K6" i="1" a="1"/>
  <c r="K6" i="1"/>
  <c r="K2" i="1" a="1"/>
  <c r="K2" i="1" s="1"/>
  <c r="J2" i="1" a="1"/>
  <c r="J2" i="1" s="1"/>
  <c r="J3" i="1" a="1"/>
  <c r="J3" i="1" s="1"/>
  <c r="J4" i="1" a="1"/>
  <c r="J4" i="1"/>
</calcChain>
</file>

<file path=xl/sharedStrings.xml><?xml version="1.0" encoding="utf-8"?>
<sst xmlns="http://schemas.openxmlformats.org/spreadsheetml/2006/main" count="29" uniqueCount="29">
  <si>
    <t>Ligne adresse 1</t>
  </si>
  <si>
    <t>ligne adresse 2</t>
  </si>
  <si>
    <t>Ligne adresse 3</t>
  </si>
  <si>
    <t>Ligne adresse 4</t>
  </si>
  <si>
    <t>Linge adresse 5</t>
  </si>
  <si>
    <t>Ligne adresse 6</t>
  </si>
  <si>
    <t>Ligne adresse 7</t>
  </si>
  <si>
    <t>Type de contrat</t>
  </si>
  <si>
    <t>Montant</t>
  </si>
  <si>
    <t>P.A Régie Dupont</t>
  </si>
  <si>
    <t>Rte du Rhone 47</t>
  </si>
  <si>
    <t>CP 12</t>
  </si>
  <si>
    <t>Lausanne</t>
  </si>
  <si>
    <t>Groupe Mutuel</t>
  </si>
  <si>
    <t>P.A Régie 22</t>
  </si>
  <si>
    <t>Chemin de la Rue</t>
  </si>
  <si>
    <t>Grandvaux</t>
  </si>
  <si>
    <t>CP 99</t>
  </si>
  <si>
    <t>M. Pierre</t>
  </si>
  <si>
    <t>Chemin du Crêt</t>
  </si>
  <si>
    <t>Savigny</t>
  </si>
  <si>
    <t>Gérance</t>
  </si>
  <si>
    <t>Régie 22</t>
  </si>
  <si>
    <t>Régie Dupont</t>
  </si>
  <si>
    <t>Noms</t>
  </si>
  <si>
    <t>blo</t>
  </si>
  <si>
    <t>bligu</t>
  </si>
  <si>
    <t>1009 Pully Régie 22</t>
  </si>
  <si>
    <t>John blo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</si>
</sst>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1" fillId="0" borderId="0" xfId="0" applyFont="1" applyFill="1" applyBorder="1"/>
    <xf numFmtId="0" fontId="0" fillId="0" borderId="0" xfId="0" applyFill="1" applyBorder="1"/>
  </cellXfs>
  <cellStyles count="1">
    <cellStyle name="Normal" xfId="0" builtinId="0"/>
  </cellStyles>
  <dxfs count="3"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GERANCES" displayName="GERANCES" ref="A1:A5" totalsRowShown="0" headerRowDxfId="2" dataDxfId="1">
  <autoFilter ref="A1:A5"/>
  <tableColumns count="1">
    <tableColumn id="1" name="Noms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workbookViewId="0">
      <selection activeCell="J6" sqref="J6"/>
    </sheetView>
  </sheetViews>
  <sheetFormatPr baseColWidth="10" defaultRowHeight="14.4" x14ac:dyDescent="0.3"/>
  <cols>
    <col min="1" max="1" width="14.44140625" bestFit="1" customWidth="1"/>
    <col min="2" max="2" width="16.5546875" bestFit="1" customWidth="1"/>
    <col min="3" max="3" width="15.33203125" bestFit="1" customWidth="1"/>
    <col min="4" max="4" width="16.5546875" bestFit="1" customWidth="1"/>
    <col min="5" max="7" width="14.44140625" bestFit="1" customWidth="1"/>
    <col min="8" max="8" width="14.6640625" bestFit="1" customWidth="1"/>
    <col min="9" max="9" width="8.6640625" bestFit="1" customWidth="1"/>
  </cols>
  <sheetData>
    <row r="1" spans="1:1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21</v>
      </c>
    </row>
    <row r="2" spans="1:11" x14ac:dyDescent="0.3">
      <c r="A2" s="1" t="s">
        <v>28</v>
      </c>
      <c r="B2" s="1" t="s">
        <v>9</v>
      </c>
      <c r="C2" s="1" t="s">
        <v>10</v>
      </c>
      <c r="D2" s="1" t="s">
        <v>11</v>
      </c>
      <c r="E2" s="1">
        <v>1008</v>
      </c>
      <c r="F2" s="1" t="s">
        <v>12</v>
      </c>
      <c r="G2" s="1"/>
      <c r="H2" s="1">
        <v>1</v>
      </c>
      <c r="I2" s="1">
        <v>1000</v>
      </c>
      <c r="J2" t="str">
        <f t="array" ref="J2">IFERROR(INDEX(GERANCES[Noms],MATCH(1,--(COUNTIF(A2:D2,"*"&amp;GERANCES[Noms]&amp;"*")&gt;0),0)),"Introuvable")</f>
        <v>Régie Dupont</v>
      </c>
      <c r="K2" t="str">
        <f t="array" ref="K2">IFERROR(INDEX(GERANCES[Noms],LARGE(--(COUNTIF(A2:D2,"*"&amp;GERANCES[Noms]&amp;"*")&gt;0)*ROW(GERANCES[Noms])-ROW(GERANCES[#Headers]),2)) &amp; " - ","")
 &amp; IFERROR(INDEX(GERANCES[Noms],LARGE(--(COUNTIF(A2:D2,"*"&amp;GERANCES[Noms]&amp;"*")&gt;0)*ROW(GERANCES[Noms])-ROW(GERANCES[#Headers]),1)),"Introuvable")</f>
        <v>Régie Dupont - blo</v>
      </c>
    </row>
    <row r="3" spans="1:11" x14ac:dyDescent="0.3">
      <c r="A3" s="1" t="s">
        <v>13</v>
      </c>
      <c r="B3" s="1" t="s">
        <v>27</v>
      </c>
      <c r="C3" s="1" t="s">
        <v>14</v>
      </c>
      <c r="D3" s="1" t="s">
        <v>15</v>
      </c>
      <c r="E3" s="1" t="s">
        <v>17</v>
      </c>
      <c r="F3" s="1">
        <v>1091</v>
      </c>
      <c r="G3" s="1" t="s">
        <v>16</v>
      </c>
      <c r="H3" s="1">
        <v>2</v>
      </c>
      <c r="I3" s="1">
        <v>980</v>
      </c>
      <c r="J3" t="str">
        <f t="array" ref="J3">IFERROR(INDEX(GERANCES[Noms],MATCH(1,--(COUNTIF(A3:D3,"*"&amp;GERANCES[Noms]&amp;"*")&gt;0),0)),"Introuvable")</f>
        <v>Régie 22</v>
      </c>
      <c r="K3" t="str">
        <f t="array" ref="K3">IFERROR(INDEX(GERANCES[Noms],LARGE(--(COUNTIF(A3:D3,"*"&amp;GERANCES[Noms]&amp;"*")&gt;0)*ROW(GERANCES[Noms])-ROW(GERANCES[#Headers]),2)) &amp; " - ","")
 &amp; IFERROR(INDEX(GERANCES[Noms],LARGE(--(COUNTIF(A3:D3,"*"&amp;GERANCES[Noms]&amp;"*")&gt;0)*ROW(GERANCES[Noms])-ROW(GERANCES[#Headers]),1)),"Introuvable")</f>
        <v>Régie 22</v>
      </c>
    </row>
    <row r="4" spans="1:11" x14ac:dyDescent="0.3">
      <c r="A4" s="1" t="s">
        <v>18</v>
      </c>
      <c r="B4" s="1" t="s">
        <v>19</v>
      </c>
      <c r="C4" s="1">
        <v>1073</v>
      </c>
      <c r="D4" s="1" t="s">
        <v>20</v>
      </c>
      <c r="E4" s="1"/>
      <c r="F4" s="1"/>
      <c r="G4" s="1"/>
      <c r="H4" s="1">
        <v>1</v>
      </c>
      <c r="I4" s="1">
        <v>100</v>
      </c>
      <c r="J4" t="str">
        <f t="array" ref="J4">IFERROR(INDEX(GERANCES[Noms],MATCH(1,--(COUNTIF(A4:D4,"*"&amp;GERANCES[Noms]&amp;"*")&gt;0),0)),"Introuvable")</f>
        <v>Introuvable</v>
      </c>
      <c r="K4" t="str">
        <f t="array" ref="K4">IFERROR(INDEX(GERANCES[Noms],LARGE(--(COUNTIF(A4:D4,"*"&amp;GERANCES[Noms]&amp;"*")&gt;0)*ROW(GERANCES[Noms])-ROW(GERANCES[#Headers]),2)) &amp; " - ","")
 &amp; IFERROR(INDEX(GERANCES[Noms],LARGE(--(COUNTIF(A4:D4,"*"&amp;GERANCES[Noms]&amp;"*")&gt;0)*ROW(GERANCES[Noms])-ROW(GERANCES[#Headers]),1)),"Introuvable")</f>
        <v>Introuvable</v>
      </c>
    </row>
    <row r="5" spans="1:11" x14ac:dyDescent="0.3">
      <c r="A5" s="1"/>
      <c r="B5" s="1"/>
      <c r="C5" s="1"/>
      <c r="D5" s="1"/>
      <c r="E5" s="1"/>
      <c r="F5" s="1"/>
      <c r="G5" s="1"/>
      <c r="H5" s="1"/>
      <c r="I5" s="1"/>
      <c r="K5" t="str">
        <f t="array" ref="K5">IFERROR(INDEX(GERANCES[Noms],LARGE(--(COUNTIF(A5:D5,"*"&amp;GERANCES[Noms]&amp;"*")&gt;0)*ROW(GERANCES[Noms])-ROW(GERANCES[#Headers]),2)) &amp; " - ","")
 &amp; IFERROR(INDEX(GERANCES[Noms],LARGE(--(COUNTIF(A5:D5,"*"&amp;GERANCES[Noms]&amp;"*")&gt;0)*ROW(GERANCES[Noms])-ROW(GERANCES[#Headers]),1)),"Introuvable")</f>
        <v>Introuvable</v>
      </c>
    </row>
    <row r="6" spans="1:11" x14ac:dyDescent="0.3">
      <c r="A6" s="1"/>
      <c r="B6" s="1"/>
      <c r="C6" s="1"/>
      <c r="D6" s="1"/>
      <c r="E6" s="1"/>
      <c r="F6" s="1"/>
      <c r="G6" s="1"/>
      <c r="H6" s="1"/>
      <c r="I6" s="1"/>
      <c r="K6" t="str">
        <f t="array" ref="K6">IFERROR(INDEX(GERANCES[Noms],LARGE(--(COUNTIF(A6:D6,"*"&amp;GERANCES[Noms]&amp;"*")&gt;0)*ROW(GERANCES[Noms])-ROW(GERANCES[#Headers]),2)) &amp; " - ","")
 &amp; IFERROR(INDEX(GERANCES[Noms],LARGE(--(COUNTIF(A6:D6,"*"&amp;GERANCES[Noms]&amp;"*")&gt;0)*ROW(GERANCES[Noms])-ROW(GERANCES[#Headers]),1)),"Introuvable")</f>
        <v>Introuvable</v>
      </c>
    </row>
    <row r="7" spans="1:11" x14ac:dyDescent="0.3">
      <c r="A7" s="1"/>
      <c r="B7" s="1"/>
      <c r="C7" s="1"/>
      <c r="D7" s="1"/>
      <c r="E7" s="1"/>
      <c r="F7" s="1"/>
      <c r="G7" s="1"/>
      <c r="H7" s="1"/>
      <c r="I7" s="1"/>
    </row>
    <row r="8" spans="1:11" x14ac:dyDescent="0.3">
      <c r="A8" s="1"/>
      <c r="B8" s="1"/>
      <c r="C8" s="1"/>
      <c r="D8" s="1"/>
      <c r="E8" s="1"/>
      <c r="F8" s="1"/>
      <c r="G8" s="1"/>
      <c r="H8" s="1"/>
      <c r="I8" s="1"/>
    </row>
    <row r="9" spans="1:11" x14ac:dyDescent="0.3">
      <c r="A9" s="1"/>
      <c r="B9" s="1"/>
      <c r="C9" s="1"/>
      <c r="D9" s="1"/>
      <c r="E9" s="1"/>
      <c r="F9" s="1"/>
      <c r="G9" s="1"/>
      <c r="H9" s="1"/>
      <c r="I9" s="1"/>
    </row>
    <row r="10" spans="1:11" x14ac:dyDescent="0.3">
      <c r="A10" s="1"/>
      <c r="B10" s="1"/>
      <c r="C10" s="1"/>
      <c r="D10" s="1"/>
      <c r="E10" s="1"/>
      <c r="F10" s="1"/>
      <c r="G10" s="1"/>
      <c r="H10" s="1"/>
      <c r="I10" s="1"/>
    </row>
    <row r="11" spans="1:11" x14ac:dyDescent="0.3">
      <c r="A11" s="1"/>
      <c r="B11" s="1"/>
      <c r="C11" s="1"/>
      <c r="D11" s="1"/>
      <c r="E11" s="1"/>
      <c r="F11" s="1"/>
      <c r="G11" s="1"/>
      <c r="H11" s="1"/>
      <c r="I11" s="1"/>
    </row>
    <row r="12" spans="1:11" x14ac:dyDescent="0.3">
      <c r="A12" s="1"/>
      <c r="B12" s="1"/>
      <c r="C12" s="1"/>
      <c r="D12" s="1"/>
      <c r="E12" s="1"/>
      <c r="F12" s="1"/>
      <c r="G12" s="1"/>
      <c r="H12" s="1"/>
      <c r="I12" s="1"/>
    </row>
    <row r="13" spans="1:11" x14ac:dyDescent="0.3">
      <c r="A13" s="1"/>
      <c r="B13" s="1"/>
      <c r="C13" s="1"/>
      <c r="D13" s="1"/>
      <c r="E13" s="1"/>
      <c r="F13" s="1"/>
      <c r="G13" s="1"/>
      <c r="H13" s="1"/>
      <c r="I13" s="1"/>
    </row>
    <row r="14" spans="1:11" x14ac:dyDescent="0.3">
      <c r="A14" s="1"/>
      <c r="B14" s="1"/>
      <c r="C14" s="1"/>
      <c r="D14" s="1"/>
      <c r="E14" s="1"/>
      <c r="F14" s="1"/>
      <c r="G14" s="1"/>
      <c r="H14" s="1"/>
      <c r="I14" s="1"/>
    </row>
    <row r="15" spans="1:11" x14ac:dyDescent="0.3">
      <c r="A15" s="1"/>
      <c r="B15" s="1"/>
      <c r="C15" s="1"/>
      <c r="D15" s="1"/>
      <c r="E15" s="1"/>
      <c r="F15" s="1"/>
      <c r="G15" s="1"/>
      <c r="H15" s="1"/>
      <c r="I1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C15" sqref="C15"/>
    </sheetView>
  </sheetViews>
  <sheetFormatPr baseColWidth="10" defaultRowHeight="14.4" x14ac:dyDescent="0.3"/>
  <cols>
    <col min="1" max="1" width="18.33203125" customWidth="1"/>
  </cols>
  <sheetData>
    <row r="1" spans="1:1" x14ac:dyDescent="0.3">
      <c r="A1" s="3" t="s">
        <v>24</v>
      </c>
    </row>
    <row r="2" spans="1:1" x14ac:dyDescent="0.3">
      <c r="A2" s="4" t="s">
        <v>22</v>
      </c>
    </row>
    <row r="3" spans="1:1" x14ac:dyDescent="0.3">
      <c r="A3" s="4" t="s">
        <v>23</v>
      </c>
    </row>
    <row r="4" spans="1:1" x14ac:dyDescent="0.3">
      <c r="A4" s="4" t="s">
        <v>25</v>
      </c>
    </row>
    <row r="5" spans="1:1" x14ac:dyDescent="0.3">
      <c r="A5" s="4" t="s">
        <v>26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Contrats</vt:lpstr>
      <vt:lpstr>Liste Gérance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Secretariat</dc:creator>
  <cp:lastModifiedBy>Guillaume</cp:lastModifiedBy>
  <dcterms:created xsi:type="dcterms:W3CDTF">2021-01-14T13:14:09Z</dcterms:created>
  <dcterms:modified xsi:type="dcterms:W3CDTF">2021-01-15T14:14:23Z</dcterms:modified>
</cp:coreProperties>
</file>