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32" activeTab="3"/>
  </bookViews>
  <sheets>
    <sheet name="Liste" sheetId="4" r:id="rId1"/>
    <sheet name="David" sheetId="5" r:id="rId2"/>
    <sheet name="Antoine" sheetId="7" r:id="rId3"/>
    <sheet name="David (2)" sheetId="8" r:id="rId4"/>
  </sheets>
  <functionGroups builtInGroupCount="18"/>
  <definedNames>
    <definedName name="_xlnm._FilterDatabase" localSheetId="2" hidden="1">Antoine!$A$1:$A$68</definedName>
    <definedName name="_xlnm._FilterDatabase" localSheetId="0" hidden="1">Liste!$B$2:$L$68</definedName>
    <definedName name="_xlnm.Print_Titles" localSheetId="2">Antoine!#REF!</definedName>
    <definedName name="_xlnm.Print_Titles" localSheetId="1">David!#REF!</definedName>
    <definedName name="_xlnm.Print_Titles" localSheetId="3">'David (2)'!#REF!</definedName>
    <definedName name="_xlnm.Print_Titles" localSheetId="0">Liste!$B$2:$BF$2</definedName>
    <definedName name="_xlnm.Print_Area" localSheetId="2">Antoine!$B$2:$L$68</definedName>
    <definedName name="_xlnm.Print_Area" localSheetId="1">David!$B$2:$L$68</definedName>
    <definedName name="_xlnm.Print_Area" localSheetId="3">'David (2)'!#REF!</definedName>
    <definedName name="_xlnm.Print_Area" localSheetId="0">Liste!$B$2:$L$68</definedName>
  </definedNames>
  <calcPr calcId="152511"/>
</workbook>
</file>

<file path=xl/calcChain.xml><?xml version="1.0" encoding="utf-8"?>
<calcChain xmlns="http://schemas.openxmlformats.org/spreadsheetml/2006/main">
  <c r="D2" i="8" l="1"/>
  <c r="D182" i="8"/>
  <c r="D181" i="8"/>
  <c r="D180" i="8"/>
  <c r="D179" i="8"/>
  <c r="D178" i="8"/>
  <c r="D177" i="8"/>
  <c r="D176" i="8"/>
  <c r="A176" i="8"/>
  <c r="A177" i="8" s="1"/>
  <c r="D175" i="8"/>
  <c r="D174" i="8"/>
  <c r="D173" i="8"/>
  <c r="D172" i="8"/>
  <c r="D171" i="8"/>
  <c r="D170" i="8"/>
  <c r="D169" i="8"/>
  <c r="D168" i="8"/>
  <c r="D167" i="8"/>
  <c r="D166" i="8"/>
  <c r="D165" i="8"/>
  <c r="D164" i="8"/>
  <c r="D163" i="8"/>
  <c r="D162" i="8"/>
  <c r="D161" i="8"/>
  <c r="D160" i="8"/>
  <c r="D159" i="8"/>
  <c r="D158" i="8"/>
  <c r="D157" i="8"/>
  <c r="D156" i="8"/>
  <c r="D155" i="8"/>
  <c r="D154" i="8"/>
  <c r="D153" i="8"/>
  <c r="D152" i="8"/>
  <c r="D151" i="8"/>
  <c r="D150" i="8"/>
  <c r="D149" i="8"/>
  <c r="D148" i="8"/>
  <c r="D147" i="8"/>
  <c r="D146" i="8"/>
  <c r="D145" i="8"/>
  <c r="D144" i="8"/>
  <c r="D143" i="8"/>
  <c r="D142" i="8"/>
  <c r="D141" i="8"/>
  <c r="D140" i="8"/>
  <c r="D139" i="8"/>
  <c r="D138" i="8"/>
  <c r="D137" i="8"/>
  <c r="D136" i="8"/>
  <c r="D135" i="8"/>
  <c r="D134" i="8"/>
  <c r="D133" i="8"/>
  <c r="D132" i="8"/>
  <c r="D131" i="8"/>
  <c r="D130" i="8"/>
  <c r="D129" i="8"/>
  <c r="D128" i="8"/>
  <c r="D127" i="8"/>
  <c r="D126" i="8"/>
  <c r="D125" i="8"/>
  <c r="D124" i="8"/>
  <c r="A124" i="8"/>
  <c r="D123" i="8"/>
  <c r="D122" i="8"/>
  <c r="D121" i="8"/>
  <c r="D120" i="8"/>
  <c r="D119" i="8"/>
  <c r="D118" i="8"/>
  <c r="D117" i="8"/>
  <c r="D116" i="8"/>
  <c r="D115" i="8"/>
  <c r="D114" i="8"/>
  <c r="D113" i="8"/>
  <c r="D112" i="8"/>
  <c r="D111" i="8"/>
  <c r="D110" i="8"/>
  <c r="D109" i="8"/>
  <c r="D108" i="8"/>
  <c r="D107" i="8"/>
  <c r="D106" i="8"/>
  <c r="D105" i="8"/>
  <c r="D104" i="8"/>
  <c r="D103" i="8"/>
  <c r="D102" i="8"/>
  <c r="D101" i="8"/>
  <c r="D100" i="8"/>
  <c r="D99" i="8"/>
  <c r="D98" i="8"/>
  <c r="D97" i="8"/>
  <c r="D96" i="8"/>
  <c r="D95" i="8"/>
  <c r="D94" i="8"/>
  <c r="D93" i="8"/>
  <c r="D92" i="8"/>
  <c r="D91" i="8"/>
  <c r="D90" i="8"/>
  <c r="D89" i="8"/>
  <c r="D88" i="8"/>
  <c r="D87" i="8"/>
  <c r="D86" i="8"/>
  <c r="D85" i="8"/>
  <c r="D84" i="8"/>
  <c r="D83" i="8"/>
  <c r="D82" i="8"/>
  <c r="D81" i="8"/>
  <c r="D80" i="8"/>
  <c r="D79" i="8"/>
  <c r="D78" i="8"/>
  <c r="D77" i="8"/>
  <c r="D76" i="8"/>
  <c r="D75" i="8"/>
  <c r="D74" i="8"/>
  <c r="D73" i="8"/>
  <c r="D72" i="8"/>
  <c r="D71" i="8"/>
  <c r="D70" i="8"/>
  <c r="D69" i="8"/>
  <c r="D68" i="8"/>
  <c r="D67" i="8"/>
  <c r="D66" i="8"/>
  <c r="D65" i="8"/>
  <c r="D64" i="8"/>
  <c r="D63" i="8"/>
  <c r="D62" i="8"/>
  <c r="D61" i="8"/>
  <c r="D60" i="8"/>
  <c r="D59" i="8"/>
  <c r="D58" i="8"/>
  <c r="D57" i="8"/>
  <c r="D56" i="8"/>
  <c r="D55" i="8"/>
  <c r="D54" i="8"/>
  <c r="D53" i="8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5" i="8"/>
  <c r="D24" i="8"/>
  <c r="D23" i="8"/>
  <c r="D22" i="8"/>
  <c r="D21" i="8"/>
  <c r="D20" i="8"/>
  <c r="A20" i="8"/>
  <c r="B20" i="8" s="1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D3" i="8"/>
  <c r="A3" i="8"/>
  <c r="A4" i="8" s="1"/>
  <c r="B2" i="8"/>
  <c r="B176" i="8" l="1"/>
  <c r="B3" i="8"/>
  <c r="A21" i="8"/>
  <c r="B21" i="8" s="1"/>
  <c r="B177" i="8"/>
  <c r="A178" i="8"/>
  <c r="B4" i="8"/>
  <c r="A5" i="8"/>
  <c r="A22" i="8"/>
  <c r="A125" i="8"/>
  <c r="B124" i="8"/>
  <c r="Z68" i="7"/>
  <c r="O6" i="5"/>
  <c r="V68" i="7"/>
  <c r="R62" i="7"/>
  <c r="X55" i="7"/>
  <c r="T49" i="7"/>
  <c r="P43" i="7"/>
  <c r="V36" i="7"/>
  <c r="R30" i="7"/>
  <c r="X23" i="7"/>
  <c r="T17" i="7"/>
  <c r="P11" i="7"/>
  <c r="X67" i="7"/>
  <c r="T61" i="7"/>
  <c r="P55" i="7"/>
  <c r="V48" i="7"/>
  <c r="R42" i="7"/>
  <c r="X35" i="7"/>
  <c r="T29" i="7"/>
  <c r="P23" i="7"/>
  <c r="V16" i="7"/>
  <c r="R10" i="7"/>
  <c r="X65" i="7"/>
  <c r="T59" i="7"/>
  <c r="P53" i="7"/>
  <c r="V46" i="7"/>
  <c r="R40" i="7"/>
  <c r="X33" i="7"/>
  <c r="T27" i="7"/>
  <c r="P21" i="7"/>
  <c r="V14" i="7"/>
  <c r="R8" i="7"/>
  <c r="R52" i="7"/>
  <c r="V26" i="7"/>
  <c r="T63" i="7"/>
  <c r="X37" i="7"/>
  <c r="R12" i="7"/>
  <c r="T47" i="7"/>
  <c r="X21" i="7"/>
  <c r="W65" i="7"/>
  <c r="S59" i="7"/>
  <c r="O53" i="7"/>
  <c r="U46" i="7"/>
  <c r="Q40" i="7"/>
  <c r="W33" i="7"/>
  <c r="S27" i="7"/>
  <c r="O21" i="7"/>
  <c r="U14" i="7"/>
  <c r="Q8" i="7"/>
  <c r="P17" i="7"/>
  <c r="S61" i="7"/>
  <c r="U52" i="7"/>
  <c r="Q44" i="7"/>
  <c r="W35" i="7"/>
  <c r="O27" i="7"/>
  <c r="U18" i="7"/>
  <c r="Q10" i="7"/>
  <c r="V10" i="7"/>
  <c r="U60" i="7"/>
  <c r="Q52" i="7"/>
  <c r="W43" i="7"/>
  <c r="O35" i="7"/>
  <c r="U26" i="7"/>
  <c r="Q18" i="7"/>
  <c r="S9" i="7"/>
  <c r="Q68" i="7"/>
  <c r="W59" i="7"/>
  <c r="O51" i="7"/>
  <c r="U42" i="7"/>
  <c r="Q34" i="7"/>
  <c r="S25" i="7"/>
  <c r="O17" i="7"/>
  <c r="U8" i="7"/>
  <c r="W55" i="7"/>
  <c r="W21" i="7"/>
  <c r="V65" i="7"/>
  <c r="R59" i="7"/>
  <c r="X52" i="7"/>
  <c r="T46" i="7"/>
  <c r="P40" i="7"/>
  <c r="V33" i="7"/>
  <c r="R27" i="7"/>
  <c r="X20" i="7"/>
  <c r="T14" i="7"/>
  <c r="P8" i="7"/>
  <c r="S45" i="7"/>
  <c r="O11" i="7"/>
  <c r="V63" i="7"/>
  <c r="R57" i="7"/>
  <c r="X50" i="7"/>
  <c r="T44" i="7"/>
  <c r="P38" i="7"/>
  <c r="V31" i="7"/>
  <c r="R25" i="7"/>
  <c r="X18" i="7"/>
  <c r="T12" i="7"/>
  <c r="P6" i="7"/>
  <c r="S49" i="7"/>
  <c r="S15" i="7"/>
  <c r="T64" i="7"/>
  <c r="P58" i="7"/>
  <c r="V51" i="7"/>
  <c r="R45" i="7"/>
  <c r="X38" i="7"/>
  <c r="T32" i="7"/>
  <c r="P26" i="7"/>
  <c r="V19" i="7"/>
  <c r="R13" i="7"/>
  <c r="X6" i="7"/>
  <c r="X56" i="7"/>
  <c r="R31" i="7"/>
  <c r="W68" i="7"/>
  <c r="S62" i="7"/>
  <c r="O56" i="7"/>
  <c r="U49" i="7"/>
  <c r="Q43" i="7"/>
  <c r="W36" i="7"/>
  <c r="S30" i="7"/>
  <c r="P67" i="7"/>
  <c r="V60" i="7"/>
  <c r="R54" i="7"/>
  <c r="X47" i="7"/>
  <c r="T41" i="7"/>
  <c r="P35" i="7"/>
  <c r="V28" i="7"/>
  <c r="R22" i="7"/>
  <c r="X15" i="7"/>
  <c r="T9" i="7"/>
  <c r="R66" i="7"/>
  <c r="X59" i="7"/>
  <c r="T53" i="7"/>
  <c r="P47" i="7"/>
  <c r="V40" i="7"/>
  <c r="R34" i="7"/>
  <c r="X27" i="7"/>
  <c r="T21" i="7"/>
  <c r="P15" i="7"/>
  <c r="V8" i="7"/>
  <c r="R64" i="7"/>
  <c r="X57" i="7"/>
  <c r="T51" i="7"/>
  <c r="P45" i="7"/>
  <c r="V38" i="7"/>
  <c r="R32" i="7"/>
  <c r="X25" i="7"/>
  <c r="T19" i="7"/>
  <c r="P13" i="7"/>
  <c r="V6" i="7"/>
  <c r="X45" i="7"/>
  <c r="R20" i="7"/>
  <c r="P57" i="7"/>
  <c r="T31" i="7"/>
  <c r="V66" i="7"/>
  <c r="P41" i="7"/>
  <c r="T15" i="7"/>
  <c r="Q64" i="7"/>
  <c r="W57" i="7"/>
  <c r="S51" i="7"/>
  <c r="O45" i="7"/>
  <c r="U38" i="7"/>
  <c r="Q32" i="7"/>
  <c r="W25" i="7"/>
  <c r="S19" i="7"/>
  <c r="O13" i="7"/>
  <c r="U6" i="7"/>
  <c r="W67" i="7"/>
  <c r="O59" i="7"/>
  <c r="U50" i="7"/>
  <c r="Q42" i="7"/>
  <c r="S33" i="7"/>
  <c r="O25" i="7"/>
  <c r="U16" i="7"/>
  <c r="W7" i="7"/>
  <c r="O67" i="7"/>
  <c r="U58" i="7"/>
  <c r="Q50" i="7"/>
  <c r="S41" i="7"/>
  <c r="O33" i="7"/>
  <c r="U24" i="7"/>
  <c r="W15" i="7"/>
  <c r="S7" i="7"/>
  <c r="Q66" i="7"/>
  <c r="S57" i="7"/>
  <c r="O49" i="7"/>
  <c r="U40" i="7"/>
  <c r="W31" i="7"/>
  <c r="S23" i="7"/>
  <c r="O15" i="7"/>
  <c r="Q6" i="7"/>
  <c r="S47" i="7"/>
  <c r="S13" i="7"/>
  <c r="P64" i="7"/>
  <c r="V57" i="7"/>
  <c r="R51" i="7"/>
  <c r="X44" i="7"/>
  <c r="T38" i="7"/>
  <c r="P32" i="7"/>
  <c r="V25" i="7"/>
  <c r="R19" i="7"/>
  <c r="X12" i="7"/>
  <c r="T6" i="7"/>
  <c r="U36" i="7"/>
  <c r="T68" i="7"/>
  <c r="P62" i="7"/>
  <c r="V55" i="7"/>
  <c r="R49" i="7"/>
  <c r="X42" i="7"/>
  <c r="T36" i="7"/>
  <c r="P30" i="7"/>
  <c r="V23" i="7"/>
  <c r="R17" i="7"/>
  <c r="X10" i="7"/>
  <c r="T55" i="7"/>
  <c r="O41" i="7"/>
  <c r="O7" i="7"/>
  <c r="X62" i="7"/>
  <c r="T56" i="7"/>
  <c r="P50" i="7"/>
  <c r="V43" i="7"/>
  <c r="R37" i="7"/>
  <c r="X30" i="7"/>
  <c r="T24" i="7"/>
  <c r="P18" i="7"/>
  <c r="V11" i="7"/>
  <c r="Q60" i="7"/>
  <c r="T50" i="7"/>
  <c r="X24" i="7"/>
  <c r="Q67" i="7"/>
  <c r="W60" i="7"/>
  <c r="S54" i="7"/>
  <c r="O48" i="7"/>
  <c r="U41" i="7"/>
  <c r="Q35" i="7"/>
  <c r="W28" i="7"/>
  <c r="S22" i="7"/>
  <c r="O16" i="7"/>
  <c r="U9" i="7"/>
  <c r="S17" i="7"/>
  <c r="X48" i="7"/>
  <c r="R23" i="7"/>
  <c r="W66" i="7"/>
  <c r="S60" i="7"/>
  <c r="O54" i="7"/>
  <c r="U47" i="7"/>
  <c r="Q41" i="7"/>
  <c r="T65" i="7"/>
  <c r="V52" i="7"/>
  <c r="X39" i="7"/>
  <c r="P27" i="7"/>
  <c r="R14" i="7"/>
  <c r="V64" i="7"/>
  <c r="X51" i="7"/>
  <c r="P39" i="7"/>
  <c r="R26" i="7"/>
  <c r="T13" i="7"/>
  <c r="V62" i="7"/>
  <c r="X49" i="7"/>
  <c r="P37" i="7"/>
  <c r="R24" i="7"/>
  <c r="T11" i="7"/>
  <c r="T39" i="7"/>
  <c r="V50" i="7"/>
  <c r="R60" i="7"/>
  <c r="P9" i="7"/>
  <c r="Q56" i="7"/>
  <c r="S43" i="7"/>
  <c r="U30" i="7"/>
  <c r="W17" i="7"/>
  <c r="R68" i="7"/>
  <c r="O57" i="7"/>
  <c r="W39" i="7"/>
  <c r="O23" i="7"/>
  <c r="X61" i="7"/>
  <c r="U56" i="7"/>
  <c r="S39" i="7"/>
  <c r="Q22" i="7"/>
  <c r="P49" i="7"/>
  <c r="S55" i="7"/>
  <c r="Q38" i="7"/>
  <c r="S21" i="7"/>
  <c r="X29" i="7"/>
  <c r="X68" i="7"/>
  <c r="P56" i="7"/>
  <c r="R43" i="7"/>
  <c r="T30" i="7"/>
  <c r="V17" i="7"/>
  <c r="Q62" i="7"/>
  <c r="X66" i="7"/>
  <c r="P54" i="7"/>
  <c r="R41" i="7"/>
  <c r="T28" i="7"/>
  <c r="V15" i="7"/>
  <c r="U66" i="7"/>
  <c r="V67" i="7"/>
  <c r="X54" i="7"/>
  <c r="P42" i="7"/>
  <c r="R29" i="7"/>
  <c r="T16" i="7"/>
  <c r="Q26" i="7"/>
  <c r="T18" i="7"/>
  <c r="Q59" i="7"/>
  <c r="S46" i="7"/>
  <c r="U33" i="7"/>
  <c r="O24" i="7"/>
  <c r="S14" i="7"/>
  <c r="S6" i="7"/>
  <c r="R55" i="7"/>
  <c r="X16" i="7"/>
  <c r="U63" i="7"/>
  <c r="U55" i="7"/>
  <c r="O46" i="7"/>
  <c r="O38" i="7"/>
  <c r="U31" i="7"/>
  <c r="Q25" i="7"/>
  <c r="W18" i="7"/>
  <c r="S12" i="7"/>
  <c r="O6" i="7"/>
  <c r="T58" i="7"/>
  <c r="X32" i="7"/>
  <c r="R7" i="7"/>
  <c r="W62" i="7"/>
  <c r="S56" i="7"/>
  <c r="O50" i="7"/>
  <c r="U43" i="7"/>
  <c r="Q37" i="7"/>
  <c r="W30" i="7"/>
  <c r="S24" i="7"/>
  <c r="O18" i="7"/>
  <c r="U11" i="7"/>
  <c r="O68" i="7"/>
  <c r="W32" i="7"/>
  <c r="T34" i="7"/>
  <c r="U53" i="7"/>
  <c r="O28" i="7"/>
  <c r="V53" i="7"/>
  <c r="U45" i="7"/>
  <c r="V21" i="7"/>
  <c r="O44" i="7"/>
  <c r="S18" i="7"/>
  <c r="X40" i="7"/>
  <c r="S42" i="7"/>
  <c r="O52" i="7"/>
  <c r="V68" i="5"/>
  <c r="Q68" i="5"/>
  <c r="W61" i="5"/>
  <c r="P61" i="5"/>
  <c r="O54" i="5"/>
  <c r="U47" i="5"/>
  <c r="Q41" i="5"/>
  <c r="W34" i="5"/>
  <c r="S28" i="5"/>
  <c r="V66" i="5"/>
  <c r="X65" i="5"/>
  <c r="S65" i="5"/>
  <c r="O59" i="5"/>
  <c r="T59" i="5"/>
  <c r="W52" i="5"/>
  <c r="S46" i="5"/>
  <c r="O40" i="5"/>
  <c r="U33" i="5"/>
  <c r="Q27" i="5"/>
  <c r="U62" i="5"/>
  <c r="P58" i="5"/>
  <c r="Q45" i="5"/>
  <c r="S32" i="5"/>
  <c r="P63" i="5"/>
  <c r="T55" i="5"/>
  <c r="P49" i="5"/>
  <c r="V42" i="5"/>
  <c r="R36" i="5"/>
  <c r="X29" i="5"/>
  <c r="Q65" i="5"/>
  <c r="X63" i="7"/>
  <c r="P51" i="7"/>
  <c r="R38" i="7"/>
  <c r="T25" i="7"/>
  <c r="V12" i="7"/>
  <c r="P63" i="7"/>
  <c r="R50" i="7"/>
  <c r="T37" i="7"/>
  <c r="V24" i="7"/>
  <c r="X11" i="7"/>
  <c r="P61" i="7"/>
  <c r="R48" i="7"/>
  <c r="T35" i="7"/>
  <c r="V22" i="7"/>
  <c r="X9" i="7"/>
  <c r="P33" i="7"/>
  <c r="R44" i="7"/>
  <c r="X53" i="7"/>
  <c r="S67" i="7"/>
  <c r="U54" i="7"/>
  <c r="W41" i="7"/>
  <c r="O29" i="7"/>
  <c r="Q16" i="7"/>
  <c r="V42" i="7"/>
  <c r="O55" i="7"/>
  <c r="W37" i="7"/>
  <c r="U20" i="7"/>
  <c r="R36" i="7"/>
  <c r="Q54" i="7"/>
  <c r="S37" i="7"/>
  <c r="Q20" i="7"/>
  <c r="T23" i="7"/>
  <c r="S53" i="7"/>
  <c r="Q36" i="7"/>
  <c r="O19" i="7"/>
  <c r="U64" i="7"/>
  <c r="R67" i="7"/>
  <c r="T54" i="7"/>
  <c r="V41" i="7"/>
  <c r="X28" i="7"/>
  <c r="P16" i="7"/>
  <c r="W53" i="7"/>
  <c r="R65" i="7"/>
  <c r="T52" i="7"/>
  <c r="V39" i="7"/>
  <c r="X26" i="7"/>
  <c r="P14" i="7"/>
  <c r="Q58" i="7"/>
  <c r="P66" i="7"/>
  <c r="R53" i="7"/>
  <c r="T40" i="7"/>
  <c r="V27" i="7"/>
  <c r="X14" i="7"/>
  <c r="R63" i="7"/>
  <c r="P12" i="7"/>
  <c r="U57" i="7"/>
  <c r="W44" i="7"/>
  <c r="O32" i="7"/>
  <c r="W20" i="7"/>
  <c r="W12" i="7"/>
  <c r="W51" i="7"/>
  <c r="T42" i="7"/>
  <c r="T10" i="7"/>
  <c r="O62" i="7"/>
  <c r="S52" i="7"/>
  <c r="S44" i="7"/>
  <c r="S36" i="7"/>
  <c r="O30" i="7"/>
  <c r="U23" i="7"/>
  <c r="Q17" i="7"/>
  <c r="W10" i="7"/>
  <c r="U68" i="7"/>
  <c r="P52" i="7"/>
  <c r="T26" i="7"/>
  <c r="U67" i="7"/>
  <c r="Q61" i="7"/>
  <c r="W54" i="7"/>
  <c r="S48" i="7"/>
  <c r="O42" i="7"/>
  <c r="U35" i="7"/>
  <c r="Q29" i="7"/>
  <c r="W22" i="7"/>
  <c r="S16" i="7"/>
  <c r="O10" i="7"/>
  <c r="W48" i="7"/>
  <c r="Q7" i="7"/>
  <c r="X8" i="7"/>
  <c r="Q47" i="7"/>
  <c r="U21" i="7"/>
  <c r="P28" i="7"/>
  <c r="Q39" i="7"/>
  <c r="Q63" i="7"/>
  <c r="U37" i="7"/>
  <c r="O12" i="7"/>
  <c r="R15" i="7"/>
  <c r="O36" i="7"/>
  <c r="S26" i="7"/>
  <c r="P67" i="5"/>
  <c r="U66" i="5"/>
  <c r="Q60" i="5"/>
  <c r="X58" i="5"/>
  <c r="S52" i="5"/>
  <c r="O46" i="5"/>
  <c r="U39" i="5"/>
  <c r="Q33" i="5"/>
  <c r="W26" i="5"/>
  <c r="P65" i="5"/>
  <c r="R64" i="5"/>
  <c r="W63" i="5"/>
  <c r="Q67" i="5"/>
  <c r="U57" i="5"/>
  <c r="Q51" i="5"/>
  <c r="W44" i="5"/>
  <c r="S38" i="5"/>
  <c r="O32" i="5"/>
  <c r="P66" i="5"/>
  <c r="S59" i="5"/>
  <c r="W54" i="5"/>
  <c r="O42" i="5"/>
  <c r="Q29" i="5"/>
  <c r="X60" i="5"/>
  <c r="P59" i="7"/>
  <c r="T33" i="7"/>
  <c r="X7" i="7"/>
  <c r="T45" i="7"/>
  <c r="X19" i="7"/>
  <c r="R56" i="7"/>
  <c r="V30" i="7"/>
  <c r="P65" i="7"/>
  <c r="P25" i="7"/>
  <c r="U62" i="7"/>
  <c r="O37" i="7"/>
  <c r="S11" i="7"/>
  <c r="U48" i="7"/>
  <c r="Q14" i="7"/>
  <c r="W47" i="7"/>
  <c r="W13" i="7"/>
  <c r="O47" i="7"/>
  <c r="U12" i="7"/>
  <c r="T62" i="7"/>
  <c r="X36" i="7"/>
  <c r="R11" i="7"/>
  <c r="T60" i="7"/>
  <c r="X34" i="7"/>
  <c r="R9" i="7"/>
  <c r="R61" i="7"/>
  <c r="V35" i="7"/>
  <c r="P10" i="7"/>
  <c r="U65" i="7"/>
  <c r="O40" i="7"/>
  <c r="Q19" i="7"/>
  <c r="P68" i="7"/>
  <c r="S68" i="7"/>
  <c r="W50" i="7"/>
  <c r="W34" i="7"/>
  <c r="O22" i="7"/>
  <c r="Q9" i="7"/>
  <c r="V45" i="7"/>
  <c r="O66" i="7"/>
  <c r="Q53" i="7"/>
  <c r="S40" i="7"/>
  <c r="U27" i="7"/>
  <c r="W14" i="7"/>
  <c r="U29" i="7"/>
  <c r="S66" i="7"/>
  <c r="Q15" i="7"/>
  <c r="O20" i="7"/>
  <c r="Q31" i="7"/>
  <c r="U61" i="7"/>
  <c r="U13" i="7"/>
  <c r="O65" i="5"/>
  <c r="Q57" i="5"/>
  <c r="S44" i="5"/>
  <c r="U31" i="5"/>
  <c r="T63" i="5"/>
  <c r="Q62" i="5"/>
  <c r="O56" i="5"/>
  <c r="Q43" i="5"/>
  <c r="S30" i="5"/>
  <c r="O68" i="5"/>
  <c r="W38" i="5"/>
  <c r="W58" i="5"/>
  <c r="V50" i="5"/>
  <c r="P41" i="5"/>
  <c r="P33" i="5"/>
  <c r="S68" i="5"/>
  <c r="U56" i="5"/>
  <c r="Q50" i="5"/>
  <c r="W43" i="5"/>
  <c r="S37" i="5"/>
  <c r="O31" i="5"/>
  <c r="W62" i="5"/>
  <c r="P36" i="5"/>
  <c r="W21" i="5"/>
  <c r="S15" i="5"/>
  <c r="O9" i="5"/>
  <c r="U64" i="5"/>
  <c r="W56" i="5"/>
  <c r="O44" i="5"/>
  <c r="Q31" i="5"/>
  <c r="S60" i="5"/>
  <c r="T53" i="5"/>
  <c r="P47" i="5"/>
  <c r="V40" i="5"/>
  <c r="R34" i="5"/>
  <c r="X27" i="5"/>
  <c r="X61" i="5"/>
  <c r="U54" i="5"/>
  <c r="Q48" i="5"/>
  <c r="W41" i="5"/>
  <c r="S35" i="5"/>
  <c r="O29" i="5"/>
  <c r="V53" i="5"/>
  <c r="P28" i="5"/>
  <c r="W19" i="5"/>
  <c r="S13" i="5"/>
  <c r="O7" i="5"/>
  <c r="T58" i="5"/>
  <c r="W32" i="5"/>
  <c r="T57" i="5"/>
  <c r="V44" i="5"/>
  <c r="X31" i="5"/>
  <c r="O57" i="5"/>
  <c r="Q44" i="5"/>
  <c r="S31" i="5"/>
  <c r="V37" i="5"/>
  <c r="W15" i="5"/>
  <c r="P60" i="5"/>
  <c r="P34" i="5"/>
  <c r="R21" i="5"/>
  <c r="X14" i="5"/>
  <c r="T8" i="5"/>
  <c r="O60" i="5"/>
  <c r="O34" i="5"/>
  <c r="V54" i="5"/>
  <c r="X41" i="5"/>
  <c r="P29" i="5"/>
  <c r="S57" i="5"/>
  <c r="U44" i="5"/>
  <c r="W31" i="5"/>
  <c r="P52" i="5"/>
  <c r="S19" i="5"/>
  <c r="U6" i="5"/>
  <c r="P42" i="5"/>
  <c r="R23" i="5"/>
  <c r="X16" i="5"/>
  <c r="T10" i="5"/>
  <c r="O50" i="5"/>
  <c r="T43" i="5"/>
  <c r="W55" i="5"/>
  <c r="Q30" i="5"/>
  <c r="S11" i="5"/>
  <c r="P24" i="5"/>
  <c r="R11" i="5"/>
  <c r="T46" i="5"/>
  <c r="S24" i="5"/>
  <c r="O18" i="5"/>
  <c r="U11" i="5"/>
  <c r="V55" i="5"/>
  <c r="T7" i="5"/>
  <c r="X11" i="5"/>
  <c r="V63" i="5"/>
  <c r="V36" i="5"/>
  <c r="O49" i="5"/>
  <c r="P44" i="5"/>
  <c r="T56" i="5"/>
  <c r="T20" i="5"/>
  <c r="V7" i="5"/>
  <c r="X44" i="5"/>
  <c r="O24" i="5"/>
  <c r="U17" i="5"/>
  <c r="Q11" i="5"/>
  <c r="R49" i="5"/>
  <c r="R41" i="5"/>
  <c r="O63" i="5"/>
  <c r="R59" i="5"/>
  <c r="T33" i="5"/>
  <c r="W45" i="5"/>
  <c r="X56" i="5"/>
  <c r="W7" i="5"/>
  <c r="R25" i="5"/>
  <c r="T12" i="5"/>
  <c r="T54" i="5"/>
  <c r="X28" i="5"/>
  <c r="O20" i="5"/>
  <c r="U13" i="5"/>
  <c r="Q7" i="5"/>
  <c r="T15" i="5"/>
  <c r="X19" i="5"/>
  <c r="W39" i="5"/>
  <c r="T6" i="5"/>
  <c r="S12" i="5"/>
  <c r="V8" i="5"/>
  <c r="T11" i="5"/>
  <c r="S56" i="5"/>
  <c r="S33" i="5"/>
  <c r="R43" i="5"/>
  <c r="X42" i="5"/>
  <c r="R16" i="5"/>
  <c r="U43" i="5"/>
  <c r="O27" i="5"/>
  <c r="P64" i="5"/>
  <c r="Q9" i="5"/>
  <c r="R33" i="5"/>
  <c r="P11" i="5"/>
  <c r="V9" i="5"/>
  <c r="R14" i="5"/>
  <c r="W30" i="5"/>
  <c r="P17" i="5"/>
  <c r="T44" i="5"/>
  <c r="X15" i="5"/>
  <c r="Q8" i="5"/>
  <c r="X50" i="5"/>
  <c r="T19" i="5"/>
  <c r="T13" i="5"/>
  <c r="X23" i="5"/>
  <c r="O21" i="5"/>
  <c r="U23" i="5"/>
  <c r="X9" i="5"/>
  <c r="P53" i="5"/>
  <c r="X36" i="5"/>
  <c r="P21" i="5"/>
  <c r="R22" i="5"/>
  <c r="V12" i="5"/>
  <c r="P15" i="5"/>
  <c r="R57" i="5"/>
  <c r="P68" i="5"/>
  <c r="R46" i="7"/>
  <c r="V34" i="7"/>
  <c r="Q24" i="7"/>
  <c r="S31" i="7"/>
  <c r="O31" i="7"/>
  <c r="W29" i="7"/>
  <c r="V49" i="7"/>
  <c r="Q28" i="7"/>
  <c r="V47" i="7"/>
  <c r="U32" i="7"/>
  <c r="X22" i="7"/>
  <c r="W52" i="7"/>
  <c r="Q27" i="7"/>
  <c r="P36" i="7"/>
  <c r="W42" i="7"/>
  <c r="U15" i="7"/>
  <c r="P20" i="7"/>
  <c r="W46" i="7"/>
  <c r="Q21" i="7"/>
  <c r="O9" i="7"/>
  <c r="W40" i="7"/>
  <c r="W56" i="7"/>
  <c r="Q23" i="7"/>
  <c r="S66" i="5"/>
  <c r="O38" i="5"/>
  <c r="T68" i="5"/>
  <c r="O64" i="5"/>
  <c r="W36" i="5"/>
  <c r="U51" i="5"/>
  <c r="X53" i="5"/>
  <c r="X37" i="5"/>
  <c r="R60" i="5"/>
  <c r="S53" i="5"/>
  <c r="U40" i="5"/>
  <c r="W27" i="5"/>
  <c r="O25" i="5"/>
  <c r="Q12" i="5"/>
  <c r="R66" i="5"/>
  <c r="S50" i="5"/>
  <c r="R65" i="5"/>
  <c r="R50" i="5"/>
  <c r="X43" i="5"/>
  <c r="P31" i="5"/>
  <c r="X57" i="5"/>
  <c r="O45" i="5"/>
  <c r="Q32" i="5"/>
  <c r="W25" i="5"/>
  <c r="O23" i="5"/>
  <c r="T57" i="7"/>
  <c r="X31" i="7"/>
  <c r="R6" i="7"/>
  <c r="X43" i="7"/>
  <c r="R18" i="7"/>
  <c r="V54" i="7"/>
  <c r="P29" i="7"/>
  <c r="V58" i="7"/>
  <c r="V18" i="7"/>
  <c r="O61" i="7"/>
  <c r="S35" i="7"/>
  <c r="W9" i="7"/>
  <c r="Q46" i="7"/>
  <c r="Q12" i="7"/>
  <c r="W45" i="7"/>
  <c r="W11" i="7"/>
  <c r="U44" i="7"/>
  <c r="U10" i="7"/>
  <c r="X60" i="7"/>
  <c r="R35" i="7"/>
  <c r="V9" i="7"/>
  <c r="X58" i="7"/>
  <c r="R33" i="7"/>
  <c r="V7" i="7"/>
  <c r="V59" i="7"/>
  <c r="P34" i="7"/>
  <c r="T8" i="7"/>
  <c r="O64" i="7"/>
  <c r="S38" i="7"/>
  <c r="U17" i="7"/>
  <c r="V61" i="7"/>
  <c r="Q65" i="7"/>
  <c r="Q49" i="7"/>
  <c r="Q33" i="7"/>
  <c r="S20" i="7"/>
  <c r="U7" i="7"/>
  <c r="R39" i="7"/>
  <c r="S64" i="7"/>
  <c r="U51" i="7"/>
  <c r="W38" i="7"/>
  <c r="O26" i="7"/>
  <c r="Q13" i="7"/>
  <c r="S10" i="7"/>
  <c r="O60" i="7"/>
  <c r="W8" i="7"/>
  <c r="R47" i="7"/>
  <c r="W24" i="7"/>
  <c r="Q55" i="7"/>
  <c r="R56" i="5"/>
  <c r="S63" i="5"/>
  <c r="U55" i="5"/>
  <c r="W42" i="5"/>
  <c r="O30" i="5"/>
  <c r="T67" i="5"/>
  <c r="U60" i="5"/>
  <c r="S54" i="5"/>
  <c r="U41" i="5"/>
  <c r="W28" i="5"/>
  <c r="P62" i="5"/>
  <c r="U35" i="5"/>
  <c r="P57" i="5"/>
  <c r="T47" i="5"/>
  <c r="T39" i="5"/>
  <c r="T31" i="5"/>
  <c r="S62" i="5"/>
  <c r="O55" i="5"/>
  <c r="U48" i="5"/>
  <c r="Q42" i="5"/>
  <c r="W35" i="5"/>
  <c r="S29" i="5"/>
  <c r="R55" i="5"/>
  <c r="V29" i="5"/>
  <c r="Q20" i="5"/>
  <c r="W13" i="5"/>
  <c r="S7" i="5"/>
  <c r="S61" i="5"/>
  <c r="U53" i="5"/>
  <c r="W40" i="5"/>
  <c r="O28" i="5"/>
  <c r="S58" i="5"/>
  <c r="X51" i="5"/>
  <c r="T45" i="5"/>
  <c r="P39" i="5"/>
  <c r="V32" i="5"/>
  <c r="R26" i="5"/>
  <c r="V59" i="5"/>
  <c r="O53" i="5"/>
  <c r="U46" i="5"/>
  <c r="Q40" i="5"/>
  <c r="W33" i="5"/>
  <c r="S27" i="5"/>
  <c r="R47" i="5"/>
  <c r="U24" i="5"/>
  <c r="Q18" i="5"/>
  <c r="W11" i="5"/>
  <c r="Q66" i="5"/>
  <c r="O52" i="5"/>
  <c r="S26" i="5"/>
  <c r="R54" i="5"/>
  <c r="T41" i="5"/>
  <c r="V28" i="5"/>
  <c r="W53" i="5"/>
  <c r="O41" i="5"/>
  <c r="Q28" i="5"/>
  <c r="T25" i="5"/>
  <c r="U12" i="5"/>
  <c r="R53" i="5"/>
  <c r="V27" i="5"/>
  <c r="V19" i="5"/>
  <c r="R13" i="5"/>
  <c r="X6" i="5"/>
  <c r="Q53" i="5"/>
  <c r="U27" i="5"/>
  <c r="T51" i="5"/>
  <c r="V38" i="5"/>
  <c r="X25" i="5"/>
  <c r="Q54" i="5"/>
  <c r="S41" i="5"/>
  <c r="U28" i="5"/>
  <c r="R39" i="5"/>
  <c r="Q16" i="5"/>
  <c r="R62" i="5"/>
  <c r="V35" i="5"/>
  <c r="V21" i="5"/>
  <c r="R15" i="5"/>
  <c r="X8" i="5"/>
  <c r="Q37" i="5"/>
  <c r="P37" i="5"/>
  <c r="S49" i="5"/>
  <c r="V45" i="5"/>
  <c r="Q58" i="5"/>
  <c r="X20" i="5"/>
  <c r="P8" i="5"/>
  <c r="P40" i="5"/>
  <c r="W22" i="5"/>
  <c r="S16" i="5"/>
  <c r="O10" i="5"/>
  <c r="P30" i="5"/>
  <c r="V47" i="5"/>
  <c r="V62" i="5"/>
  <c r="X55" i="5"/>
  <c r="R30" i="5"/>
  <c r="U42" i="5"/>
  <c r="W23" i="5"/>
  <c r="V43" i="5"/>
  <c r="R17" i="5"/>
  <c r="R67" i="5"/>
  <c r="T38" i="5"/>
  <c r="S22" i="5"/>
  <c r="O16" i="5"/>
  <c r="U9" i="5"/>
  <c r="P25" i="5"/>
  <c r="P23" i="5"/>
  <c r="Q55" i="5"/>
  <c r="V52" i="5"/>
  <c r="P27" i="5"/>
  <c r="S39" i="5"/>
  <c r="R31" i="5"/>
  <c r="X64" i="5"/>
  <c r="P22" i="5"/>
  <c r="R9" i="5"/>
  <c r="P48" i="5"/>
  <c r="W24" i="5"/>
  <c r="S18" i="5"/>
  <c r="O12" i="5"/>
  <c r="R63" i="5"/>
  <c r="P9" i="5"/>
  <c r="X32" i="5"/>
  <c r="V49" i="5"/>
  <c r="P46" i="5"/>
  <c r="X59" i="5"/>
  <c r="X34" i="5"/>
  <c r="U14" i="5"/>
  <c r="T23" i="5"/>
  <c r="O14" i="5"/>
  <c r="U58" i="5"/>
  <c r="R6" i="5"/>
  <c r="V31" i="5"/>
  <c r="V20" i="7"/>
  <c r="R58" i="7"/>
  <c r="V32" i="7"/>
  <c r="P7" i="7"/>
  <c r="T43" i="7"/>
  <c r="X17" i="7"/>
  <c r="X13" i="7"/>
  <c r="W49" i="7"/>
  <c r="S65" i="7"/>
  <c r="O65" i="7"/>
  <c r="W63" i="7"/>
  <c r="O39" i="7"/>
  <c r="P24" i="7"/>
  <c r="P22" i="7"/>
  <c r="T48" i="7"/>
  <c r="P44" i="7"/>
  <c r="Q11" i="7"/>
  <c r="W58" i="7"/>
  <c r="S28" i="7"/>
  <c r="U34" i="7"/>
  <c r="U59" i="7"/>
  <c r="O34" i="7"/>
  <c r="S8" i="7"/>
  <c r="W64" i="7"/>
  <c r="O43" i="7"/>
  <c r="T65" i="5"/>
  <c r="W50" i="5"/>
  <c r="U68" i="5"/>
  <c r="U49" i="5"/>
  <c r="X67" i="5"/>
  <c r="O26" i="5"/>
  <c r="X45" i="5"/>
  <c r="R28" i="5"/>
  <c r="O47" i="5"/>
  <c r="Q34" i="5"/>
  <c r="X48" i="5"/>
  <c r="U18" i="5"/>
  <c r="U65" i="5"/>
  <c r="U37" i="5"/>
  <c r="V56" i="5"/>
  <c r="T37" i="5"/>
  <c r="U67" i="5"/>
  <c r="S51" i="5"/>
  <c r="U38" i="5"/>
  <c r="X40" i="5"/>
  <c r="U16" i="5"/>
  <c r="V44" i="7"/>
  <c r="T67" i="7"/>
  <c r="R28" i="7"/>
  <c r="S29" i="7"/>
  <c r="W27" i="7"/>
  <c r="W19" i="7"/>
  <c r="X46" i="7"/>
  <c r="U25" i="7"/>
  <c r="U39" i="7"/>
  <c r="V13" i="7"/>
  <c r="U19" i="7"/>
  <c r="S58" i="7"/>
  <c r="X63" i="5"/>
  <c r="R68" i="5"/>
  <c r="Q35" i="5"/>
  <c r="R52" i="5"/>
  <c r="R58" i="5"/>
  <c r="U32" i="5"/>
  <c r="O17" i="5"/>
  <c r="Q47" i="5"/>
  <c r="V48" i="5"/>
  <c r="S64" i="5"/>
  <c r="O37" i="5"/>
  <c r="S21" i="5"/>
  <c r="W59" i="5"/>
  <c r="V67" i="5"/>
  <c r="R38" i="5"/>
  <c r="U50" i="5"/>
  <c r="V65" i="5"/>
  <c r="S9" i="5"/>
  <c r="T24" i="5"/>
  <c r="V11" i="5"/>
  <c r="W46" i="5"/>
  <c r="R48" i="5"/>
  <c r="W66" i="5"/>
  <c r="Q38" i="5"/>
  <c r="T26" i="5"/>
  <c r="X54" i="5"/>
  <c r="P20" i="5"/>
  <c r="R7" i="5"/>
  <c r="V30" i="5"/>
  <c r="Q24" i="5"/>
  <c r="V17" i="5"/>
  <c r="V33" i="5"/>
  <c r="W14" i="5"/>
  <c r="R20" i="5"/>
  <c r="W48" i="5"/>
  <c r="X62" i="5"/>
  <c r="S17" i="5"/>
  <c r="P14" i="5"/>
  <c r="P32" i="5"/>
  <c r="S14" i="5"/>
  <c r="V18" i="5"/>
  <c r="S42" i="5"/>
  <c r="V58" i="5"/>
  <c r="U20" i="5"/>
  <c r="X18" i="5"/>
  <c r="V41" i="5"/>
  <c r="W16" i="5"/>
  <c r="T36" i="5"/>
  <c r="P7" i="5"/>
  <c r="Q25" i="5"/>
  <c r="R24" i="5"/>
  <c r="X33" i="5"/>
  <c r="Q17" i="5"/>
  <c r="T17" i="5"/>
  <c r="P26" i="5"/>
  <c r="T21" i="5"/>
  <c r="Q64" i="5"/>
  <c r="V20" i="5"/>
  <c r="T52" i="5"/>
  <c r="T9" i="5"/>
  <c r="V57" i="5"/>
  <c r="R16" i="7"/>
  <c r="P60" i="7"/>
  <c r="U61" i="5"/>
  <c r="V34" i="5"/>
  <c r="T42" i="5"/>
  <c r="T62" i="5"/>
  <c r="V60" i="5"/>
  <c r="U45" i="5"/>
  <c r="O66" i="5"/>
  <c r="Q22" i="5"/>
  <c r="P18" i="5"/>
  <c r="O62" i="5"/>
  <c r="O51" i="5"/>
  <c r="O13" i="5"/>
  <c r="V13" i="5"/>
  <c r="O43" i="5"/>
  <c r="U59" i="5"/>
  <c r="S8" i="5"/>
  <c r="T49" i="5"/>
  <c r="W57" i="5"/>
  <c r="O8" i="5"/>
  <c r="R46" i="5"/>
  <c r="P50" i="5"/>
  <c r="Q23" i="5"/>
  <c r="P54" i="5"/>
  <c r="T66" i="5"/>
  <c r="V39" i="5"/>
  <c r="O22" i="5"/>
  <c r="P13" i="5"/>
  <c r="X7" i="5"/>
  <c r="T7" i="7"/>
  <c r="T22" i="7"/>
  <c r="Q51" i="7"/>
  <c r="X64" i="7"/>
  <c r="S34" i="7"/>
  <c r="O48" i="5"/>
  <c r="V26" i="5"/>
  <c r="S23" i="5"/>
  <c r="P55" i="5"/>
  <c r="S43" i="5"/>
  <c r="U8" i="5"/>
  <c r="W60" i="5"/>
  <c r="O19" i="5"/>
  <c r="T16" i="5"/>
  <c r="O58" i="5"/>
  <c r="X68" i="5"/>
  <c r="X24" i="5"/>
  <c r="X49" i="5"/>
  <c r="T32" i="5"/>
  <c r="U19" i="5"/>
  <c r="P43" i="5"/>
  <c r="V23" i="5"/>
  <c r="Q19" i="5"/>
  <c r="R10" i="5"/>
  <c r="U26" i="5"/>
  <c r="V61" i="5"/>
  <c r="W8" i="5"/>
  <c r="R19" i="5"/>
  <c r="V64" i="5"/>
  <c r="V22" i="5"/>
  <c r="U15" i="5"/>
  <c r="U7" i="5"/>
  <c r="X26" i="5"/>
  <c r="P19" i="7"/>
  <c r="X41" i="7"/>
  <c r="Q48" i="7"/>
  <c r="O63" i="7"/>
  <c r="Q30" i="7"/>
  <c r="P46" i="7"/>
  <c r="R21" i="7"/>
  <c r="O8" i="7"/>
  <c r="W26" i="7"/>
  <c r="O58" i="7"/>
  <c r="W6" i="7"/>
  <c r="S50" i="7"/>
  <c r="Q63" i="5"/>
  <c r="O67" i="5"/>
  <c r="W65" i="5"/>
  <c r="R44" i="5"/>
  <c r="W51" i="5"/>
  <c r="Q26" i="5"/>
  <c r="U10" i="5"/>
  <c r="S34" i="5"/>
  <c r="R42" i="5"/>
  <c r="Q56" i="5"/>
  <c r="U30" i="5"/>
  <c r="O15" i="5"/>
  <c r="W68" i="5"/>
  <c r="T61" i="5"/>
  <c r="P35" i="5"/>
  <c r="S47" i="5"/>
  <c r="T50" i="5"/>
  <c r="Q6" i="5"/>
  <c r="X22" i="5"/>
  <c r="P10" i="5"/>
  <c r="S40" i="5"/>
  <c r="P45" i="5"/>
  <c r="R61" i="5"/>
  <c r="O35" i="5"/>
  <c r="U22" i="5"/>
  <c r="T48" i="5"/>
  <c r="T18" i="5"/>
  <c r="W64" i="5"/>
  <c r="U63" i="5"/>
  <c r="W17" i="5"/>
  <c r="T14" i="5"/>
  <c r="R27" i="5"/>
  <c r="Q13" i="5"/>
  <c r="X13" i="5"/>
  <c r="O36" i="5"/>
  <c r="S55" i="5"/>
  <c r="O11" i="5"/>
  <c r="X10" i="5"/>
  <c r="V25" i="5"/>
  <c r="W12" i="5"/>
  <c r="R12" i="5"/>
  <c r="U29" i="5"/>
  <c r="Q52" i="5"/>
  <c r="Q14" i="5"/>
  <c r="V15" i="5"/>
  <c r="R35" i="5"/>
  <c r="Q15" i="5"/>
  <c r="X21" i="5"/>
  <c r="R40" i="5"/>
  <c r="W18" i="5"/>
  <c r="X17" i="5"/>
  <c r="Q59" i="5"/>
  <c r="W10" i="5"/>
  <c r="P38" i="5"/>
  <c r="X12" i="5"/>
  <c r="P59" i="5"/>
  <c r="Q46" i="5"/>
  <c r="U25" i="5"/>
  <c r="V6" i="5"/>
  <c r="V46" i="5"/>
  <c r="S20" i="5"/>
  <c r="V56" i="7"/>
  <c r="U22" i="7"/>
  <c r="U28" i="7"/>
  <c r="P48" i="7"/>
  <c r="T20" i="7"/>
  <c r="V37" i="7"/>
  <c r="V29" i="7"/>
  <c r="O14" i="7"/>
  <c r="Q45" i="7"/>
  <c r="T66" i="7"/>
  <c r="Q49" i="5"/>
  <c r="S48" i="5"/>
  <c r="S45" i="5"/>
  <c r="W67" i="5"/>
  <c r="X35" i="5"/>
  <c r="W49" i="5"/>
  <c r="Q10" i="5"/>
  <c r="P51" i="5"/>
  <c r="W37" i="5"/>
  <c r="X46" i="5"/>
  <c r="S67" i="5"/>
  <c r="T35" i="5"/>
  <c r="S25" i="5"/>
  <c r="R29" i="5"/>
  <c r="T64" i="5"/>
  <c r="R45" i="5"/>
  <c r="Q21" i="5"/>
  <c r="V24" i="5"/>
  <c r="Q36" i="5"/>
  <c r="X30" i="5"/>
  <c r="W20" i="5"/>
  <c r="V16" i="5"/>
  <c r="O33" i="5"/>
  <c r="P6" i="5"/>
  <c r="S10" i="5"/>
  <c r="V51" i="5"/>
  <c r="V10" i="5"/>
  <c r="X38" i="5"/>
  <c r="T27" i="5"/>
  <c r="V14" i="5"/>
  <c r="P56" i="5"/>
  <c r="T30" i="5"/>
  <c r="P31" i="7"/>
  <c r="S63" i="7"/>
  <c r="W61" i="7"/>
  <c r="W23" i="7"/>
  <c r="Q57" i="7"/>
  <c r="S32" i="7"/>
  <c r="W16" i="7"/>
  <c r="S36" i="5"/>
  <c r="X66" i="5"/>
  <c r="O39" i="5"/>
  <c r="T60" i="5"/>
  <c r="T29" i="5"/>
  <c r="T34" i="5"/>
  <c r="Q39" i="5"/>
  <c r="X47" i="5"/>
  <c r="U34" i="5"/>
  <c r="T40" i="5"/>
  <c r="O61" i="5"/>
  <c r="R32" i="5"/>
  <c r="W47" i="5"/>
  <c r="W9" i="5"/>
  <c r="P12" i="5"/>
  <c r="U36" i="5"/>
  <c r="X52" i="5"/>
  <c r="W6" i="5"/>
  <c r="R18" i="5"/>
  <c r="W29" i="5"/>
  <c r="R51" i="5"/>
  <c r="S6" i="5"/>
  <c r="X39" i="5"/>
  <c r="R37" i="5"/>
  <c r="U21" i="5"/>
  <c r="T28" i="5"/>
  <c r="Q61" i="5"/>
  <c r="P16" i="5"/>
  <c r="U52" i="5"/>
  <c r="R8" i="5"/>
  <c r="P19" i="5"/>
  <c r="T22" i="5"/>
  <c r="B178" i="8" l="1"/>
  <c r="A179" i="8"/>
  <c r="A126" i="8"/>
  <c r="B125" i="8"/>
  <c r="A23" i="8"/>
  <c r="B22" i="8"/>
  <c r="B5" i="8"/>
  <c r="A6" i="8"/>
  <c r="Y68" i="7"/>
  <c r="L68" i="7"/>
  <c r="K68" i="7"/>
  <c r="B68" i="7"/>
  <c r="A68" i="7"/>
  <c r="Z67" i="7"/>
  <c r="A180" i="8" l="1"/>
  <c r="B179" i="8"/>
  <c r="A7" i="8"/>
  <c r="B6" i="8"/>
  <c r="B126" i="8"/>
  <c r="A127" i="8"/>
  <c r="B23" i="8"/>
  <c r="A24" i="8"/>
  <c r="Y67" i="7"/>
  <c r="L67" i="7"/>
  <c r="K67" i="7"/>
  <c r="B67" i="7"/>
  <c r="A67" i="7"/>
  <c r="Z66" i="7"/>
  <c r="B24" i="8" l="1"/>
  <c r="A25" i="8"/>
  <c r="A8" i="8"/>
  <c r="B7" i="8"/>
  <c r="B127" i="8"/>
  <c r="A128" i="8"/>
  <c r="A181" i="8"/>
  <c r="B180" i="8"/>
  <c r="Y66" i="7"/>
  <c r="L66" i="7"/>
  <c r="K66" i="7"/>
  <c r="B66" i="7"/>
  <c r="A66" i="7"/>
  <c r="Z65" i="7"/>
  <c r="B181" i="8" l="1"/>
  <c r="A182" i="8"/>
  <c r="B182" i="8" s="1"/>
  <c r="B8" i="8"/>
  <c r="A9" i="8"/>
  <c r="A129" i="8"/>
  <c r="B128" i="8"/>
  <c r="A26" i="8"/>
  <c r="B25" i="8"/>
  <c r="Y65" i="7"/>
  <c r="L65" i="7"/>
  <c r="K65" i="7"/>
  <c r="B65" i="7"/>
  <c r="A65" i="7"/>
  <c r="Z64" i="7"/>
  <c r="A10" i="8" l="1"/>
  <c r="B9" i="8"/>
  <c r="A27" i="8"/>
  <c r="B26" i="8"/>
  <c r="A130" i="8"/>
  <c r="B129" i="8"/>
  <c r="Y64" i="7"/>
  <c r="L64" i="7"/>
  <c r="K64" i="7"/>
  <c r="B64" i="7"/>
  <c r="A64" i="7"/>
  <c r="Z63" i="7"/>
  <c r="B27" i="8" l="1"/>
  <c r="A28" i="8"/>
  <c r="B130" i="8"/>
  <c r="A131" i="8"/>
  <c r="B10" i="8"/>
  <c r="A11" i="8"/>
  <c r="Y63" i="7"/>
  <c r="L63" i="7"/>
  <c r="K63" i="7"/>
  <c r="B63" i="7"/>
  <c r="A63" i="7"/>
  <c r="Z62" i="7"/>
  <c r="B131" i="8" l="1"/>
  <c r="A132" i="8"/>
  <c r="A12" i="8"/>
  <c r="B11" i="8"/>
  <c r="A29" i="8"/>
  <c r="B28" i="8"/>
  <c r="Y62" i="7"/>
  <c r="L62" i="7"/>
  <c r="K62" i="7"/>
  <c r="B62" i="7"/>
  <c r="A62" i="7"/>
  <c r="Z61" i="7"/>
  <c r="A13" i="8" l="1"/>
  <c r="B12" i="8"/>
  <c r="A133" i="8"/>
  <c r="B132" i="8"/>
  <c r="A30" i="8"/>
  <c r="B29" i="8"/>
  <c r="Y61" i="7"/>
  <c r="L61" i="7"/>
  <c r="K61" i="7"/>
  <c r="B61" i="7"/>
  <c r="A61" i="7"/>
  <c r="Z60" i="7"/>
  <c r="A134" i="8" l="1"/>
  <c r="B133" i="8"/>
  <c r="B30" i="8"/>
  <c r="A31" i="8"/>
  <c r="B13" i="8"/>
  <c r="A14" i="8"/>
  <c r="Y60" i="7"/>
  <c r="L60" i="7"/>
  <c r="K60" i="7"/>
  <c r="B60" i="7"/>
  <c r="A60" i="7"/>
  <c r="Z59" i="7"/>
  <c r="A15" i="8" l="1"/>
  <c r="B14" i="8"/>
  <c r="B31" i="8"/>
  <c r="A32" i="8"/>
  <c r="B134" i="8"/>
  <c r="A135" i="8"/>
  <c r="Y59" i="7"/>
  <c r="L59" i="7"/>
  <c r="K59" i="7"/>
  <c r="B59" i="7"/>
  <c r="A59" i="7"/>
  <c r="Z58" i="7"/>
  <c r="B135" i="8" l="1"/>
  <c r="A136" i="8"/>
  <c r="A33" i="8"/>
  <c r="B32" i="8"/>
  <c r="A16" i="8"/>
  <c r="B15" i="8"/>
  <c r="Y58" i="7"/>
  <c r="L58" i="7"/>
  <c r="K58" i="7"/>
  <c r="B58" i="7"/>
  <c r="A58" i="7"/>
  <c r="Z57" i="7"/>
  <c r="A34" i="8" l="1"/>
  <c r="B33" i="8"/>
  <c r="A137" i="8"/>
  <c r="B136" i="8"/>
  <c r="B16" i="8"/>
  <c r="A17" i="8"/>
  <c r="Y57" i="7"/>
  <c r="L57" i="7"/>
  <c r="K57" i="7"/>
  <c r="B57" i="7"/>
  <c r="A57" i="7"/>
  <c r="Z56" i="7"/>
  <c r="B17" i="8" l="1"/>
  <c r="A18" i="8"/>
  <c r="A138" i="8"/>
  <c r="B137" i="8"/>
  <c r="B34" i="8"/>
  <c r="A35" i="8"/>
  <c r="Y56" i="7"/>
  <c r="L56" i="7"/>
  <c r="K56" i="7"/>
  <c r="B56" i="7"/>
  <c r="A56" i="7"/>
  <c r="Z55" i="7"/>
  <c r="B138" i="8" l="1"/>
  <c r="A139" i="8"/>
  <c r="B35" i="8"/>
  <c r="A36" i="8"/>
  <c r="B19" i="8"/>
  <c r="B18" i="8"/>
  <c r="Y55" i="7"/>
  <c r="L55" i="7"/>
  <c r="K55" i="7"/>
  <c r="B55" i="7"/>
  <c r="A55" i="7"/>
  <c r="Z54" i="7"/>
  <c r="A37" i="8" l="1"/>
  <c r="B36" i="8"/>
  <c r="B139" i="8"/>
  <c r="A140" i="8"/>
  <c r="Y54" i="7"/>
  <c r="L54" i="7"/>
  <c r="K54" i="7"/>
  <c r="B54" i="7"/>
  <c r="A54" i="7"/>
  <c r="Z53" i="7"/>
  <c r="A141" i="8" l="1"/>
  <c r="B140" i="8"/>
  <c r="A38" i="8"/>
  <c r="B37" i="8"/>
  <c r="Y53" i="7"/>
  <c r="L53" i="7"/>
  <c r="K53" i="7"/>
  <c r="B53" i="7"/>
  <c r="A53" i="7"/>
  <c r="Z52" i="7"/>
  <c r="B38" i="8" l="1"/>
  <c r="A39" i="8"/>
  <c r="A142" i="8"/>
  <c r="B141" i="8"/>
  <c r="Y52" i="7"/>
  <c r="L52" i="7"/>
  <c r="K52" i="7"/>
  <c r="B52" i="7"/>
  <c r="A52" i="7"/>
  <c r="Z51" i="7"/>
  <c r="B142" i="8" l="1"/>
  <c r="A143" i="8"/>
  <c r="B39" i="8"/>
  <c r="A40" i="8"/>
  <c r="Y51" i="7"/>
  <c r="L51" i="7"/>
  <c r="K51" i="7"/>
  <c r="B51" i="7"/>
  <c r="A51" i="7"/>
  <c r="Z50" i="7"/>
  <c r="A41" i="8" l="1"/>
  <c r="B40" i="8"/>
  <c r="B143" i="8"/>
  <c r="A144" i="8"/>
  <c r="Y50" i="7"/>
  <c r="L50" i="7"/>
  <c r="K50" i="7"/>
  <c r="B50" i="7"/>
  <c r="A50" i="7"/>
  <c r="Z49" i="7"/>
  <c r="A145" i="8" l="1"/>
  <c r="B144" i="8"/>
  <c r="A42" i="8"/>
  <c r="B41" i="8"/>
  <c r="Y49" i="7"/>
  <c r="L49" i="7"/>
  <c r="K49" i="7"/>
  <c r="B49" i="7"/>
  <c r="A49" i="7"/>
  <c r="Z48" i="7"/>
  <c r="B42" i="8" l="1"/>
  <c r="A43" i="8"/>
  <c r="A146" i="8"/>
  <c r="B145" i="8"/>
  <c r="Y48" i="7"/>
  <c r="L48" i="7"/>
  <c r="K48" i="7"/>
  <c r="B48" i="7"/>
  <c r="A48" i="7"/>
  <c r="Z47" i="7"/>
  <c r="B146" i="8" l="1"/>
  <c r="A147" i="8"/>
  <c r="B43" i="8"/>
  <c r="A44" i="8"/>
  <c r="Y47" i="7"/>
  <c r="L47" i="7"/>
  <c r="K47" i="7"/>
  <c r="B47" i="7"/>
  <c r="A47" i="7"/>
  <c r="Z46" i="7"/>
  <c r="A45" i="8" l="1"/>
  <c r="B44" i="8"/>
  <c r="B147" i="8"/>
  <c r="A148" i="8"/>
  <c r="Y46" i="7"/>
  <c r="L46" i="7"/>
  <c r="K46" i="7"/>
  <c r="B46" i="7"/>
  <c r="A46" i="7"/>
  <c r="Z45" i="7"/>
  <c r="A149" i="8" l="1"/>
  <c r="B148" i="8"/>
  <c r="A46" i="8"/>
  <c r="B45" i="8"/>
  <c r="Y45" i="7"/>
  <c r="L45" i="7"/>
  <c r="K45" i="7"/>
  <c r="B45" i="7"/>
  <c r="A45" i="7"/>
  <c r="Z44" i="7"/>
  <c r="A47" i="8" l="1"/>
  <c r="B46" i="8"/>
  <c r="A150" i="8"/>
  <c r="B149" i="8"/>
  <c r="Y44" i="7"/>
  <c r="L44" i="7"/>
  <c r="K44" i="7"/>
  <c r="B44" i="7"/>
  <c r="A44" i="7"/>
  <c r="Z43" i="7"/>
  <c r="B150" i="8" l="1"/>
  <c r="A151" i="8"/>
  <c r="B47" i="8"/>
  <c r="A48" i="8"/>
  <c r="Y43" i="7"/>
  <c r="L43" i="7"/>
  <c r="K43" i="7"/>
  <c r="B43" i="7"/>
  <c r="A43" i="7"/>
  <c r="Z42" i="7"/>
  <c r="B151" i="8" l="1"/>
  <c r="A152" i="8"/>
  <c r="B48" i="8"/>
  <c r="A49" i="8"/>
  <c r="Y42" i="7"/>
  <c r="L42" i="7"/>
  <c r="K42" i="7"/>
  <c r="B42" i="7"/>
  <c r="A42" i="7"/>
  <c r="Z41" i="7"/>
  <c r="A153" i="8" l="1"/>
  <c r="B152" i="8"/>
  <c r="A50" i="8"/>
  <c r="B49" i="8"/>
  <c r="Y41" i="7"/>
  <c r="L41" i="7"/>
  <c r="K41" i="7"/>
  <c r="B41" i="7"/>
  <c r="A41" i="7"/>
  <c r="Z40" i="7"/>
  <c r="A51" i="8" l="1"/>
  <c r="B50" i="8"/>
  <c r="A154" i="8"/>
  <c r="B153" i="8"/>
  <c r="Y40" i="7"/>
  <c r="L40" i="7"/>
  <c r="K40" i="7"/>
  <c r="B40" i="7"/>
  <c r="A40" i="7"/>
  <c r="Z39" i="7"/>
  <c r="B154" i="8" l="1"/>
  <c r="A155" i="8"/>
  <c r="B51" i="8"/>
  <c r="A52" i="8"/>
  <c r="Y39" i="7"/>
  <c r="L39" i="7"/>
  <c r="K39" i="7"/>
  <c r="B39" i="7"/>
  <c r="A39" i="7"/>
  <c r="Z38" i="7"/>
  <c r="B52" i="8" l="1"/>
  <c r="A53" i="8"/>
  <c r="B155" i="8"/>
  <c r="A156" i="8"/>
  <c r="Y38" i="7"/>
  <c r="L38" i="7"/>
  <c r="K38" i="7"/>
  <c r="B38" i="7"/>
  <c r="A38" i="7"/>
  <c r="Z37" i="7"/>
  <c r="A157" i="8" l="1"/>
  <c r="B156" i="8"/>
  <c r="A54" i="8"/>
  <c r="B53" i="8"/>
  <c r="Y37" i="7"/>
  <c r="L37" i="7"/>
  <c r="K37" i="7"/>
  <c r="B37" i="7"/>
  <c r="A37" i="7"/>
  <c r="Z36" i="7"/>
  <c r="A55" i="8" l="1"/>
  <c r="B54" i="8"/>
  <c r="A158" i="8"/>
  <c r="B157" i="8"/>
  <c r="Y36" i="7"/>
  <c r="L36" i="7"/>
  <c r="K36" i="7"/>
  <c r="B36" i="7"/>
  <c r="A36" i="7"/>
  <c r="Z35" i="7"/>
  <c r="B158" i="8" l="1"/>
  <c r="A159" i="8"/>
  <c r="B55" i="8"/>
  <c r="A56" i="8"/>
  <c r="Y35" i="7"/>
  <c r="L35" i="7"/>
  <c r="K35" i="7"/>
  <c r="B35" i="7"/>
  <c r="A35" i="7"/>
  <c r="Z34" i="7"/>
  <c r="B56" i="8" l="1"/>
  <c r="A57" i="8"/>
  <c r="B159" i="8"/>
  <c r="A160" i="8"/>
  <c r="Y34" i="7"/>
  <c r="L34" i="7"/>
  <c r="K34" i="7"/>
  <c r="B34" i="7"/>
  <c r="A34" i="7"/>
  <c r="Z33" i="7"/>
  <c r="A161" i="8" l="1"/>
  <c r="B160" i="8"/>
  <c r="A58" i="8"/>
  <c r="B57" i="8"/>
  <c r="Y33" i="7"/>
  <c r="L33" i="7"/>
  <c r="K33" i="7"/>
  <c r="B33" i="7"/>
  <c r="A33" i="7"/>
  <c r="Z32" i="7"/>
  <c r="A162" i="8" l="1"/>
  <c r="B161" i="8"/>
  <c r="A59" i="8"/>
  <c r="B58" i="8"/>
  <c r="Y32" i="7"/>
  <c r="L32" i="7"/>
  <c r="K32" i="7"/>
  <c r="B32" i="7"/>
  <c r="A32" i="7"/>
  <c r="Z31" i="7"/>
  <c r="B59" i="8" l="1"/>
  <c r="A60" i="8"/>
  <c r="B162" i="8"/>
  <c r="A163" i="8"/>
  <c r="Y31" i="7"/>
  <c r="L31" i="7"/>
  <c r="K31" i="7"/>
  <c r="B31" i="7"/>
  <c r="A31" i="7"/>
  <c r="Z30" i="7"/>
  <c r="B60" i="8" l="1"/>
  <c r="A61" i="8"/>
  <c r="B163" i="8"/>
  <c r="A164" i="8"/>
  <c r="Y30" i="7"/>
  <c r="L30" i="7"/>
  <c r="K30" i="7"/>
  <c r="B30" i="7"/>
  <c r="A30" i="7"/>
  <c r="Z29" i="7"/>
  <c r="A62" i="8" l="1"/>
  <c r="B61" i="8"/>
  <c r="A165" i="8"/>
  <c r="B164" i="8"/>
  <c r="Y29" i="7"/>
  <c r="L29" i="7"/>
  <c r="K29" i="7"/>
  <c r="B29" i="7"/>
  <c r="A29" i="7"/>
  <c r="Z28" i="7"/>
  <c r="A166" i="8" l="1"/>
  <c r="B165" i="8"/>
  <c r="A63" i="8"/>
  <c r="B62" i="8"/>
  <c r="Y28" i="7"/>
  <c r="L28" i="7"/>
  <c r="K28" i="7"/>
  <c r="B28" i="7"/>
  <c r="A28" i="7"/>
  <c r="Z27" i="7"/>
  <c r="B63" i="8" l="1"/>
  <c r="A64" i="8"/>
  <c r="B166" i="8"/>
  <c r="A167" i="8"/>
  <c r="Y27" i="7"/>
  <c r="L27" i="7"/>
  <c r="K27" i="7"/>
  <c r="B27" i="7"/>
  <c r="A27" i="7"/>
  <c r="Z26" i="7"/>
  <c r="B167" i="8" l="1"/>
  <c r="A168" i="8"/>
  <c r="B64" i="8"/>
  <c r="A65" i="8"/>
  <c r="Y26" i="7"/>
  <c r="L26" i="7"/>
  <c r="K26" i="7"/>
  <c r="B26" i="7"/>
  <c r="A26" i="7"/>
  <c r="Z25" i="7"/>
  <c r="A66" i="8" l="1"/>
  <c r="B65" i="8"/>
  <c r="A169" i="8"/>
  <c r="B168" i="8"/>
  <c r="Y25" i="7"/>
  <c r="L25" i="7"/>
  <c r="K25" i="7"/>
  <c r="B25" i="7"/>
  <c r="A25" i="7"/>
  <c r="Z24" i="7"/>
  <c r="A170" i="8" l="1"/>
  <c r="B169" i="8"/>
  <c r="A67" i="8"/>
  <c r="B66" i="8"/>
  <c r="Y24" i="7"/>
  <c r="L24" i="7"/>
  <c r="K24" i="7"/>
  <c r="B24" i="7"/>
  <c r="A24" i="7"/>
  <c r="Z23" i="7"/>
  <c r="B67" i="8" l="1"/>
  <c r="A68" i="8"/>
  <c r="B170" i="8"/>
  <c r="A171" i="8"/>
  <c r="Y23" i="7"/>
  <c r="L23" i="7"/>
  <c r="K23" i="7"/>
  <c r="B23" i="7"/>
  <c r="A23" i="7"/>
  <c r="Z22" i="7"/>
  <c r="B171" i="8" l="1"/>
  <c r="A172" i="8"/>
  <c r="B68" i="8"/>
  <c r="A69" i="8"/>
  <c r="Y22" i="7"/>
  <c r="L22" i="7"/>
  <c r="K22" i="7"/>
  <c r="B22" i="7"/>
  <c r="A22" i="7"/>
  <c r="Z21" i="7"/>
  <c r="A70" i="8" l="1"/>
  <c r="B69" i="8"/>
  <c r="A173" i="8"/>
  <c r="B172" i="8"/>
  <c r="Y21" i="7"/>
  <c r="L21" i="7"/>
  <c r="K21" i="7"/>
  <c r="B21" i="7"/>
  <c r="A21" i="7"/>
  <c r="Z20" i="7"/>
  <c r="A174" i="8" l="1"/>
  <c r="B173" i="8"/>
  <c r="A71" i="8"/>
  <c r="B70" i="8"/>
  <c r="Y20" i="7"/>
  <c r="L20" i="7"/>
  <c r="K20" i="7"/>
  <c r="B20" i="7"/>
  <c r="A20" i="7"/>
  <c r="Z19" i="7"/>
  <c r="B71" i="8" l="1"/>
  <c r="A72" i="8"/>
  <c r="B174" i="8"/>
  <c r="B175" i="8"/>
  <c r="Y19" i="7"/>
  <c r="L19" i="7"/>
  <c r="K19" i="7"/>
  <c r="B19" i="7"/>
  <c r="A19" i="7"/>
  <c r="Z18" i="7"/>
  <c r="B72" i="8" l="1"/>
  <c r="A73" i="8"/>
  <c r="Y18" i="7"/>
  <c r="L18" i="7"/>
  <c r="K18" i="7"/>
  <c r="B18" i="7"/>
  <c r="A18" i="7"/>
  <c r="Z17" i="7"/>
  <c r="A74" i="8" l="1"/>
  <c r="B73" i="8"/>
  <c r="Y17" i="7"/>
  <c r="L17" i="7"/>
  <c r="K17" i="7"/>
  <c r="B17" i="7"/>
  <c r="A17" i="7"/>
  <c r="Z16" i="7"/>
  <c r="A75" i="8" l="1"/>
  <c r="B74" i="8"/>
  <c r="Y16" i="7"/>
  <c r="L16" i="7"/>
  <c r="K16" i="7"/>
  <c r="B16" i="7"/>
  <c r="A16" i="7"/>
  <c r="Z15" i="7"/>
  <c r="B75" i="8" l="1"/>
  <c r="A76" i="8"/>
  <c r="Y15" i="7"/>
  <c r="L15" i="7"/>
  <c r="K15" i="7"/>
  <c r="B15" i="7"/>
  <c r="A15" i="7"/>
  <c r="Z14" i="7"/>
  <c r="B76" i="8" l="1"/>
  <c r="A77" i="8"/>
  <c r="Y14" i="7"/>
  <c r="L14" i="7"/>
  <c r="K14" i="7"/>
  <c r="B14" i="7"/>
  <c r="A14" i="7"/>
  <c r="Z13" i="7"/>
  <c r="A78" i="8" l="1"/>
  <c r="B77" i="8"/>
  <c r="Y13" i="7"/>
  <c r="L13" i="7"/>
  <c r="K13" i="7"/>
  <c r="B13" i="7"/>
  <c r="A13" i="7"/>
  <c r="Z12" i="7"/>
  <c r="A79" i="8" l="1"/>
  <c r="B78" i="8"/>
  <c r="Y12" i="7"/>
  <c r="L12" i="7"/>
  <c r="K12" i="7"/>
  <c r="B12" i="7"/>
  <c r="A12" i="7"/>
  <c r="Z11" i="7"/>
  <c r="B79" i="8" l="1"/>
  <c r="A80" i="8"/>
  <c r="Y11" i="7"/>
  <c r="L11" i="7"/>
  <c r="K11" i="7"/>
  <c r="B11" i="7"/>
  <c r="A11" i="7"/>
  <c r="Z10" i="7"/>
  <c r="B80" i="8" l="1"/>
  <c r="A81" i="8"/>
  <c r="Y10" i="7"/>
  <c r="L10" i="7"/>
  <c r="K10" i="7"/>
  <c r="B10" i="7"/>
  <c r="A10" i="7"/>
  <c r="Z9" i="7"/>
  <c r="A82" i="8" l="1"/>
  <c r="B81" i="8"/>
  <c r="Y9" i="7"/>
  <c r="L9" i="7"/>
  <c r="K9" i="7"/>
  <c r="B9" i="7"/>
  <c r="A9" i="7"/>
  <c r="Z8" i="7"/>
  <c r="A83" i="8" l="1"/>
  <c r="B82" i="8"/>
  <c r="Y8" i="7"/>
  <c r="L8" i="7"/>
  <c r="K8" i="7"/>
  <c r="B8" i="7"/>
  <c r="A8" i="7"/>
  <c r="Z7" i="7"/>
  <c r="B83" i="8" l="1"/>
  <c r="A84" i="8"/>
  <c r="Y7" i="7"/>
  <c r="L7" i="7"/>
  <c r="K7" i="7"/>
  <c r="B7" i="7"/>
  <c r="A7" i="7"/>
  <c r="Z6" i="7"/>
  <c r="B84" i="8" l="1"/>
  <c r="A85" i="8"/>
  <c r="Y6" i="7"/>
  <c r="L6" i="7"/>
  <c r="K6" i="7"/>
  <c r="B6" i="7"/>
  <c r="A6" i="7"/>
  <c r="A86" i="8" l="1"/>
  <c r="B85" i="8"/>
  <c r="Z5" i="7"/>
  <c r="A87" i="8" l="1"/>
  <c r="B86" i="8"/>
  <c r="Y5" i="7"/>
  <c r="GY4" i="7"/>
  <c r="GX4" i="7"/>
  <c r="GW4" i="7"/>
  <c r="GV4" i="7"/>
  <c r="GU4" i="7"/>
  <c r="GT4" i="7"/>
  <c r="GS4" i="7"/>
  <c r="GR4" i="7"/>
  <c r="GQ4" i="7"/>
  <c r="GP4" i="7"/>
  <c r="GO4" i="7"/>
  <c r="GN4" i="7"/>
  <c r="GM4" i="7"/>
  <c r="GL4" i="7"/>
  <c r="GK4" i="7"/>
  <c r="GJ4" i="7"/>
  <c r="GI4" i="7"/>
  <c r="GH4" i="7"/>
  <c r="GG4" i="7"/>
  <c r="GF4" i="7"/>
  <c r="GE4" i="7"/>
  <c r="GD4" i="7"/>
  <c r="GC4" i="7"/>
  <c r="GB4" i="7"/>
  <c r="GA4" i="7"/>
  <c r="FZ4" i="7"/>
  <c r="FY4" i="7"/>
  <c r="FX4" i="7"/>
  <c r="FW4" i="7"/>
  <c r="FV4" i="7"/>
  <c r="FU4" i="7"/>
  <c r="FT4" i="7"/>
  <c r="FS4" i="7"/>
  <c r="FR4" i="7"/>
  <c r="FQ4" i="7"/>
  <c r="FP4" i="7"/>
  <c r="FO4" i="7"/>
  <c r="FN4" i="7"/>
  <c r="FM4" i="7"/>
  <c r="FL4" i="7"/>
  <c r="FK4" i="7"/>
  <c r="FJ4" i="7"/>
  <c r="FI4" i="7"/>
  <c r="FH4" i="7"/>
  <c r="FG4" i="7"/>
  <c r="FF4" i="7"/>
  <c r="FE4" i="7"/>
  <c r="FD4" i="7"/>
  <c r="FC4" i="7"/>
  <c r="FB4" i="7"/>
  <c r="FA4" i="7"/>
  <c r="EZ4" i="7"/>
  <c r="EY4" i="7"/>
  <c r="EX4" i="7"/>
  <c r="EW4" i="7"/>
  <c r="EV4" i="7"/>
  <c r="EU4" i="7"/>
  <c r="ET4" i="7"/>
  <c r="ES4" i="7"/>
  <c r="ER4" i="7"/>
  <c r="EQ4" i="7"/>
  <c r="EP4" i="7"/>
  <c r="EO4" i="7"/>
  <c r="EN4" i="7"/>
  <c r="EM4" i="7"/>
  <c r="EL4" i="7"/>
  <c r="EK4" i="7"/>
  <c r="EJ4" i="7"/>
  <c r="EI4" i="7"/>
  <c r="EH4" i="7"/>
  <c r="EG4" i="7"/>
  <c r="EF4" i="7"/>
  <c r="EE4" i="7"/>
  <c r="ED4" i="7"/>
  <c r="EC4" i="7"/>
  <c r="EB4" i="7"/>
  <c r="EA4" i="7"/>
  <c r="DZ4" i="7"/>
  <c r="DY4" i="7"/>
  <c r="DX4" i="7"/>
  <c r="DW4" i="7"/>
  <c r="DV4" i="7"/>
  <c r="DU4" i="7"/>
  <c r="DT4" i="7"/>
  <c r="DS4" i="7"/>
  <c r="DR4" i="7"/>
  <c r="DQ4" i="7"/>
  <c r="DP4" i="7"/>
  <c r="DO4" i="7"/>
  <c r="DN4" i="7"/>
  <c r="DM4" i="7"/>
  <c r="DL4" i="7"/>
  <c r="DK4" i="7"/>
  <c r="DJ4" i="7"/>
  <c r="DI4" i="7"/>
  <c r="DH4" i="7"/>
  <c r="DG4" i="7"/>
  <c r="DF4" i="7"/>
  <c r="DE4" i="7"/>
  <c r="DD4" i="7"/>
  <c r="DC4" i="7"/>
  <c r="DB4" i="7"/>
  <c r="DA4" i="7"/>
  <c r="CZ4" i="7"/>
  <c r="CY4" i="7"/>
  <c r="CX4" i="7"/>
  <c r="CW4" i="7"/>
  <c r="CV4" i="7"/>
  <c r="CU4" i="7"/>
  <c r="CT4" i="7"/>
  <c r="CS4" i="7"/>
  <c r="CR4" i="7"/>
  <c r="CQ4" i="7"/>
  <c r="CP4" i="7"/>
  <c r="CO4" i="7"/>
  <c r="CN4" i="7"/>
  <c r="CM4" i="7"/>
  <c r="CL4" i="7"/>
  <c r="CK4" i="7"/>
  <c r="CJ4" i="7"/>
  <c r="CI4" i="7"/>
  <c r="CH4" i="7"/>
  <c r="CG4" i="7"/>
  <c r="CF4" i="7"/>
  <c r="CE4" i="7"/>
  <c r="CD4" i="7"/>
  <c r="CC4" i="7"/>
  <c r="CB4" i="7"/>
  <c r="CA4" i="7"/>
  <c r="BZ4" i="7"/>
  <c r="BY4" i="7"/>
  <c r="BX4" i="7"/>
  <c r="BW4" i="7"/>
  <c r="BV4" i="7"/>
  <c r="BU4" i="7"/>
  <c r="BT4" i="7"/>
  <c r="BS4" i="7"/>
  <c r="BR4" i="7"/>
  <c r="BQ4" i="7"/>
  <c r="BP4" i="7"/>
  <c r="BO4" i="7"/>
  <c r="BN4" i="7"/>
  <c r="BM4" i="7"/>
  <c r="BL4" i="7"/>
  <c r="BK4" i="7"/>
  <c r="BJ4" i="7"/>
  <c r="BI4" i="7"/>
  <c r="BH4" i="7"/>
  <c r="BG4" i="7"/>
  <c r="BF4" i="7"/>
  <c r="BE4" i="7"/>
  <c r="BD4" i="7"/>
  <c r="BC4" i="7"/>
  <c r="BB4" i="7"/>
  <c r="BA4" i="7"/>
  <c r="AZ4" i="7"/>
  <c r="AY4" i="7"/>
  <c r="AX4" i="7"/>
  <c r="AW4" i="7"/>
  <c r="AV4" i="7"/>
  <c r="AU4" i="7"/>
  <c r="AT4" i="7"/>
  <c r="AS4" i="7"/>
  <c r="AR4" i="7"/>
  <c r="AQ4" i="7"/>
  <c r="AP4" i="7"/>
  <c r="AO4" i="7"/>
  <c r="AN4" i="7"/>
  <c r="AM4" i="7"/>
  <c r="AL4" i="7"/>
  <c r="AK4" i="7"/>
  <c r="AJ4" i="7"/>
  <c r="AI4" i="7"/>
  <c r="AH4" i="7"/>
  <c r="AG4" i="7"/>
  <c r="AF4" i="7"/>
  <c r="AE4" i="7"/>
  <c r="AD4" i="7"/>
  <c r="AC4" i="7"/>
  <c r="AB4" i="7"/>
  <c r="AA4" i="7"/>
  <c r="M4" i="7"/>
  <c r="AA2" i="7"/>
  <c r="GS1" i="7"/>
  <c r="GS2" i="7" s="1"/>
  <c r="ES1" i="7"/>
  <c r="ES2" i="7" s="1"/>
  <c r="AS1" i="7"/>
  <c r="AS2" i="7" s="1"/>
  <c r="AB1" i="7"/>
  <c r="AB2" i="7" s="1"/>
  <c r="Z68" i="5"/>
  <c r="Y68" i="5" s="1"/>
  <c r="L68" i="5"/>
  <c r="K68" i="5"/>
  <c r="A68" i="5"/>
  <c r="Z67" i="5"/>
  <c r="Y67" i="5" s="1"/>
  <c r="L67" i="5"/>
  <c r="K67" i="5"/>
  <c r="A67" i="5"/>
  <c r="Z66" i="5"/>
  <c r="Y66" i="5" s="1"/>
  <c r="L66" i="5"/>
  <c r="K66" i="5"/>
  <c r="A66" i="5"/>
  <c r="Z65" i="5"/>
  <c r="Y65" i="5" s="1"/>
  <c r="L65" i="5"/>
  <c r="K65" i="5"/>
  <c r="A65" i="5"/>
  <c r="Z64" i="5"/>
  <c r="Y64" i="5" s="1"/>
  <c r="L64" i="5"/>
  <c r="K64" i="5"/>
  <c r="A64" i="5"/>
  <c r="Z63" i="5"/>
  <c r="Y63" i="5" s="1"/>
  <c r="L63" i="5"/>
  <c r="K63" i="5"/>
  <c r="A63" i="5"/>
  <c r="Z62" i="5"/>
  <c r="Y62" i="5" s="1"/>
  <c r="L62" i="5"/>
  <c r="K62" i="5"/>
  <c r="A62" i="5"/>
  <c r="Z61" i="5"/>
  <c r="Y61" i="5" s="1"/>
  <c r="L61" i="5"/>
  <c r="K61" i="5"/>
  <c r="A61" i="5"/>
  <c r="Z60" i="5"/>
  <c r="Y60" i="5" s="1"/>
  <c r="L60" i="5"/>
  <c r="K60" i="5"/>
  <c r="A60" i="5"/>
  <c r="Z59" i="5"/>
  <c r="Y59" i="5" s="1"/>
  <c r="L59" i="5"/>
  <c r="K59" i="5"/>
  <c r="A59" i="5"/>
  <c r="Z58" i="5"/>
  <c r="Y58" i="5" s="1"/>
  <c r="L58" i="5"/>
  <c r="K58" i="5"/>
  <c r="A58" i="5"/>
  <c r="Z57" i="5"/>
  <c r="Y57" i="5" s="1"/>
  <c r="L57" i="5"/>
  <c r="K57" i="5"/>
  <c r="A57" i="5"/>
  <c r="Z56" i="5"/>
  <c r="Y56" i="5" s="1"/>
  <c r="L56" i="5"/>
  <c r="K56" i="5"/>
  <c r="A56" i="5"/>
  <c r="BR55" i="5"/>
  <c r="L55" i="5"/>
  <c r="K55" i="5"/>
  <c r="A55" i="5"/>
  <c r="Z54" i="5"/>
  <c r="Y54" i="5" s="1"/>
  <c r="L54" i="5"/>
  <c r="K54" i="5"/>
  <c r="A54" i="5"/>
  <c r="Z53" i="5"/>
  <c r="Y53" i="5" s="1"/>
  <c r="L53" i="5"/>
  <c r="K53" i="5"/>
  <c r="A53" i="5"/>
  <c r="Z52" i="5"/>
  <c r="Y52" i="5" s="1"/>
  <c r="L52" i="5"/>
  <c r="K52" i="5"/>
  <c r="A52" i="5"/>
  <c r="Z51" i="5"/>
  <c r="Y51" i="5" s="1"/>
  <c r="L51" i="5"/>
  <c r="K51" i="5"/>
  <c r="A51" i="5"/>
  <c r="Z50" i="5"/>
  <c r="Y50" i="5" s="1"/>
  <c r="L50" i="5"/>
  <c r="K50" i="5"/>
  <c r="A50" i="5"/>
  <c r="Z49" i="5"/>
  <c r="Y49" i="5" s="1"/>
  <c r="L49" i="5"/>
  <c r="K49" i="5"/>
  <c r="A49" i="5"/>
  <c r="Z48" i="5"/>
  <c r="Y48" i="5" s="1"/>
  <c r="L48" i="5"/>
  <c r="K48" i="5"/>
  <c r="A48" i="5"/>
  <c r="Z47" i="5"/>
  <c r="Y47" i="5" s="1"/>
  <c r="L47" i="5"/>
  <c r="K47" i="5"/>
  <c r="A47" i="5"/>
  <c r="Z46" i="5"/>
  <c r="Y46" i="5" s="1"/>
  <c r="L46" i="5"/>
  <c r="K46" i="5"/>
  <c r="A46" i="5"/>
  <c r="Z45" i="5"/>
  <c r="Y45" i="5" s="1"/>
  <c r="L45" i="5"/>
  <c r="K45" i="5"/>
  <c r="A45" i="5"/>
  <c r="Z44" i="5"/>
  <c r="Y44" i="5" s="1"/>
  <c r="L44" i="5"/>
  <c r="K44" i="5"/>
  <c r="A44" i="5"/>
  <c r="Z43" i="5"/>
  <c r="Y43" i="5" s="1"/>
  <c r="L43" i="5"/>
  <c r="K43" i="5"/>
  <c r="A43" i="5"/>
  <c r="Z42" i="5"/>
  <c r="Y42" i="5" s="1"/>
  <c r="L42" i="5"/>
  <c r="K42" i="5"/>
  <c r="A42" i="5"/>
  <c r="Z41" i="5"/>
  <c r="Y41" i="5" s="1"/>
  <c r="L41" i="5"/>
  <c r="K41" i="5"/>
  <c r="A41" i="5"/>
  <c r="Z40" i="5"/>
  <c r="Y40" i="5" s="1"/>
  <c r="L40" i="5"/>
  <c r="K40" i="5"/>
  <c r="A40" i="5"/>
  <c r="Z39" i="5"/>
  <c r="Y39" i="5" s="1"/>
  <c r="L39" i="5"/>
  <c r="K39" i="5"/>
  <c r="A39" i="5"/>
  <c r="Z38" i="5"/>
  <c r="Y38" i="5" s="1"/>
  <c r="L38" i="5"/>
  <c r="K38" i="5"/>
  <c r="A38" i="5"/>
  <c r="Z37" i="5"/>
  <c r="Y37" i="5" s="1"/>
  <c r="L37" i="5"/>
  <c r="K37" i="5"/>
  <c r="A37" i="5"/>
  <c r="Z36" i="5"/>
  <c r="Y36" i="5" s="1"/>
  <c r="L36" i="5"/>
  <c r="K36" i="5"/>
  <c r="A36" i="5"/>
  <c r="Z35" i="5"/>
  <c r="Y35" i="5" s="1"/>
  <c r="L35" i="5"/>
  <c r="K35" i="5"/>
  <c r="A35" i="5"/>
  <c r="Z34" i="5"/>
  <c r="Y34" i="5" s="1"/>
  <c r="L34" i="5"/>
  <c r="K34" i="5"/>
  <c r="A34" i="5"/>
  <c r="Z33" i="5"/>
  <c r="Y33" i="5" s="1"/>
  <c r="L33" i="5"/>
  <c r="K33" i="5"/>
  <c r="A33" i="5"/>
  <c r="Z32" i="5"/>
  <c r="Y32" i="5" s="1"/>
  <c r="L32" i="5"/>
  <c r="K32" i="5"/>
  <c r="A32" i="5"/>
  <c r="Z31" i="5"/>
  <c r="Y31" i="5" s="1"/>
  <c r="L31" i="5"/>
  <c r="K31" i="5"/>
  <c r="A31" i="5"/>
  <c r="Z30" i="5"/>
  <c r="Y30" i="5" s="1"/>
  <c r="L30" i="5"/>
  <c r="K30" i="5"/>
  <c r="A30" i="5"/>
  <c r="Z29" i="5"/>
  <c r="Y29" i="5" s="1"/>
  <c r="L29" i="5"/>
  <c r="K29" i="5"/>
  <c r="A29" i="5"/>
  <c r="Z28" i="5"/>
  <c r="Y28" i="5" s="1"/>
  <c r="L28" i="5"/>
  <c r="K28" i="5"/>
  <c r="A28" i="5"/>
  <c r="Z27" i="5"/>
  <c r="Y27" i="5" s="1"/>
  <c r="L27" i="5"/>
  <c r="K27" i="5"/>
  <c r="A27" i="5"/>
  <c r="Z26" i="5"/>
  <c r="Y26" i="5" s="1"/>
  <c r="L26" i="5"/>
  <c r="K26" i="5"/>
  <c r="A26" i="5"/>
  <c r="Z25" i="5"/>
  <c r="Y25" i="5" s="1"/>
  <c r="L25" i="5"/>
  <c r="K25" i="5"/>
  <c r="A25" i="5"/>
  <c r="Z24" i="5"/>
  <c r="Y24" i="5" s="1"/>
  <c r="L24" i="5"/>
  <c r="K24" i="5"/>
  <c r="A24" i="5"/>
  <c r="Z23" i="5"/>
  <c r="Y23" i="5" s="1"/>
  <c r="L23" i="5"/>
  <c r="K23" i="5"/>
  <c r="A23" i="5"/>
  <c r="Z22" i="5"/>
  <c r="Y22" i="5" s="1"/>
  <c r="L22" i="5"/>
  <c r="K22" i="5"/>
  <c r="A22" i="5"/>
  <c r="Z21" i="5"/>
  <c r="Y21" i="5" s="1"/>
  <c r="L21" i="5"/>
  <c r="K21" i="5"/>
  <c r="A21" i="5"/>
  <c r="Z20" i="5"/>
  <c r="Y20" i="5" s="1"/>
  <c r="L20" i="5"/>
  <c r="K20" i="5"/>
  <c r="A20" i="5"/>
  <c r="Z19" i="5"/>
  <c r="Y19" i="5" s="1"/>
  <c r="L19" i="5"/>
  <c r="K19" i="5"/>
  <c r="A19" i="5"/>
  <c r="Z18" i="5"/>
  <c r="Y18" i="5" s="1"/>
  <c r="L18" i="5"/>
  <c r="K18" i="5"/>
  <c r="A18" i="5"/>
  <c r="Z17" i="5"/>
  <c r="Y17" i="5" s="1"/>
  <c r="L17" i="5"/>
  <c r="K17" i="5"/>
  <c r="A17" i="5"/>
  <c r="Z16" i="5"/>
  <c r="Y16" i="5" s="1"/>
  <c r="L16" i="5"/>
  <c r="K16" i="5"/>
  <c r="A16" i="5"/>
  <c r="Z15" i="5"/>
  <c r="Y15" i="5" s="1"/>
  <c r="L15" i="5"/>
  <c r="K15" i="5"/>
  <c r="A15" i="5"/>
  <c r="Z14" i="5"/>
  <c r="Y14" i="5" s="1"/>
  <c r="L14" i="5"/>
  <c r="K14" i="5"/>
  <c r="A14" i="5"/>
  <c r="Z13" i="5"/>
  <c r="Y13" i="5" s="1"/>
  <c r="L13" i="5"/>
  <c r="K13" i="5"/>
  <c r="A13" i="5"/>
  <c r="Z12" i="5"/>
  <c r="Y12" i="5" s="1"/>
  <c r="L12" i="5"/>
  <c r="K12" i="5"/>
  <c r="A12" i="5"/>
  <c r="Z11" i="5"/>
  <c r="Y11" i="5" s="1"/>
  <c r="L11" i="5"/>
  <c r="K11" i="5"/>
  <c r="A11" i="5"/>
  <c r="Z10" i="5"/>
  <c r="Y10" i="5" s="1"/>
  <c r="L10" i="5"/>
  <c r="K10" i="5"/>
  <c r="A10" i="5"/>
  <c r="Z9" i="5"/>
  <c r="Y9" i="5" s="1"/>
  <c r="L9" i="5"/>
  <c r="K9" i="5"/>
  <c r="A9" i="5"/>
  <c r="Z8" i="5"/>
  <c r="Y8" i="5" s="1"/>
  <c r="L8" i="5"/>
  <c r="K8" i="5"/>
  <c r="A8" i="5"/>
  <c r="Z7" i="5"/>
  <c r="Y7" i="5" s="1"/>
  <c r="L7" i="5"/>
  <c r="K7" i="5"/>
  <c r="A7" i="5"/>
  <c r="Z6" i="5"/>
  <c r="Y6" i="5" s="1"/>
  <c r="L6" i="5"/>
  <c r="K6" i="5"/>
  <c r="A6" i="5"/>
  <c r="B87" i="8" l="1"/>
  <c r="A88" i="8"/>
  <c r="Z55" i="5"/>
  <c r="Y55" i="5" s="1"/>
  <c r="AT1" i="7"/>
  <c r="AU1" i="7" s="1"/>
  <c r="AU2" i="7" s="1"/>
  <c r="AC1" i="7"/>
  <c r="AD1" i="7" s="1"/>
  <c r="AE1" i="7" s="1"/>
  <c r="ET1" i="7"/>
  <c r="GT1" i="7"/>
  <c r="Z5" i="5"/>
  <c r="GY4" i="5"/>
  <c r="GX4" i="5"/>
  <c r="GW4" i="5"/>
  <c r="GV4" i="5"/>
  <c r="GU4" i="5"/>
  <c r="GT4" i="5"/>
  <c r="GS4" i="5"/>
  <c r="GR4" i="5"/>
  <c r="GQ4" i="5"/>
  <c r="GP4" i="5"/>
  <c r="GO4" i="5"/>
  <c r="GN4" i="5"/>
  <c r="GM4" i="5"/>
  <c r="GL4" i="5"/>
  <c r="GK4" i="5"/>
  <c r="GJ4" i="5"/>
  <c r="GI4" i="5"/>
  <c r="GH4" i="5"/>
  <c r="GG4" i="5"/>
  <c r="GF4" i="5"/>
  <c r="GE4" i="5"/>
  <c r="GD4" i="5"/>
  <c r="GC4" i="5"/>
  <c r="GB4" i="5"/>
  <c r="GA4" i="5"/>
  <c r="FZ4" i="5"/>
  <c r="FY4" i="5"/>
  <c r="FX4" i="5"/>
  <c r="FW4" i="5"/>
  <c r="FV4" i="5"/>
  <c r="FU4" i="5"/>
  <c r="FT4" i="5"/>
  <c r="FS4" i="5"/>
  <c r="FR4" i="5"/>
  <c r="FQ4" i="5"/>
  <c r="FP4" i="5"/>
  <c r="FO4" i="5"/>
  <c r="FN4" i="5"/>
  <c r="FM4" i="5"/>
  <c r="FL4" i="5"/>
  <c r="FK4" i="5"/>
  <c r="FJ4" i="5"/>
  <c r="FI4" i="5"/>
  <c r="FH4" i="5"/>
  <c r="FG4" i="5"/>
  <c r="FF4" i="5"/>
  <c r="FE4" i="5"/>
  <c r="FD4" i="5"/>
  <c r="FC4" i="5"/>
  <c r="FB4" i="5"/>
  <c r="FA4" i="5"/>
  <c r="EZ4" i="5"/>
  <c r="EY4" i="5"/>
  <c r="EX4" i="5"/>
  <c r="EW4" i="5"/>
  <c r="EV4" i="5"/>
  <c r="EU4" i="5"/>
  <c r="ET4" i="5"/>
  <c r="ES4" i="5"/>
  <c r="ER4" i="5"/>
  <c r="EQ4" i="5"/>
  <c r="EP4" i="5"/>
  <c r="EO4" i="5"/>
  <c r="EN4" i="5"/>
  <c r="EM4" i="5"/>
  <c r="EL4" i="5"/>
  <c r="EK4" i="5"/>
  <c r="EJ4" i="5"/>
  <c r="EI4" i="5"/>
  <c r="EH4" i="5"/>
  <c r="EG4" i="5"/>
  <c r="EF4" i="5"/>
  <c r="EE4" i="5"/>
  <c r="ED4" i="5"/>
  <c r="EC4" i="5"/>
  <c r="EB4" i="5"/>
  <c r="EA4" i="5"/>
  <c r="DZ4" i="5"/>
  <c r="DY4" i="5"/>
  <c r="DX4" i="5"/>
  <c r="DW4" i="5"/>
  <c r="DV4" i="5"/>
  <c r="DU4" i="5"/>
  <c r="DT4" i="5"/>
  <c r="DS4" i="5"/>
  <c r="DR4" i="5"/>
  <c r="DQ4" i="5"/>
  <c r="DP4" i="5"/>
  <c r="DO4" i="5"/>
  <c r="DN4" i="5"/>
  <c r="DM4" i="5"/>
  <c r="DL4" i="5"/>
  <c r="DK4" i="5"/>
  <c r="DJ4" i="5"/>
  <c r="DI4" i="5"/>
  <c r="DH4" i="5"/>
  <c r="DG4" i="5"/>
  <c r="DF4" i="5"/>
  <c r="DE4" i="5"/>
  <c r="DD4" i="5"/>
  <c r="DC4" i="5"/>
  <c r="DB4" i="5"/>
  <c r="DA4" i="5"/>
  <c r="CZ4" i="5"/>
  <c r="CY4" i="5"/>
  <c r="CX4" i="5"/>
  <c r="CW4" i="5"/>
  <c r="CV4" i="5"/>
  <c r="CU4" i="5"/>
  <c r="CT4" i="5"/>
  <c r="CS4" i="5"/>
  <c r="CR4" i="5"/>
  <c r="CQ4" i="5"/>
  <c r="CP4" i="5"/>
  <c r="CO4" i="5"/>
  <c r="CN4" i="5"/>
  <c r="CM4" i="5"/>
  <c r="CL4" i="5"/>
  <c r="CK4" i="5"/>
  <c r="CJ4" i="5"/>
  <c r="CI4" i="5"/>
  <c r="CH4" i="5"/>
  <c r="CG4" i="5"/>
  <c r="CF4" i="5"/>
  <c r="CE4" i="5"/>
  <c r="CD4" i="5"/>
  <c r="CC4" i="5"/>
  <c r="CB4" i="5"/>
  <c r="CA4" i="5"/>
  <c r="BZ4" i="5"/>
  <c r="BY4" i="5"/>
  <c r="BX4" i="5"/>
  <c r="BW4" i="5"/>
  <c r="BV4" i="5"/>
  <c r="BU4" i="5"/>
  <c r="BT4" i="5"/>
  <c r="BS4" i="5"/>
  <c r="BR4" i="5"/>
  <c r="BQ4" i="5"/>
  <c r="BP4" i="5"/>
  <c r="BO4" i="5"/>
  <c r="BN4" i="5"/>
  <c r="BM4" i="5"/>
  <c r="BL4" i="5"/>
  <c r="BK4" i="5"/>
  <c r="BJ4" i="5"/>
  <c r="BI4" i="5"/>
  <c r="BH4" i="5"/>
  <c r="BG4" i="5"/>
  <c r="BF4" i="5"/>
  <c r="BE4" i="5"/>
  <c r="BD4" i="5"/>
  <c r="BC4" i="5"/>
  <c r="BB4" i="5"/>
  <c r="BA4" i="5"/>
  <c r="AZ4" i="5"/>
  <c r="AX4" i="5"/>
  <c r="AW4" i="5"/>
  <c r="AV4" i="5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H4" i="5"/>
  <c r="AG4" i="5"/>
  <c r="AF4" i="5"/>
  <c r="AE4" i="5"/>
  <c r="AD4" i="5"/>
  <c r="AC4" i="5"/>
  <c r="AB4" i="5"/>
  <c r="AA4" i="5"/>
  <c r="M4" i="5"/>
  <c r="B88" i="8" l="1"/>
  <c r="A89" i="8"/>
  <c r="AV1" i="7"/>
  <c r="AW1" i="7" s="1"/>
  <c r="AT2" i="7"/>
  <c r="ET2" i="7"/>
  <c r="EU1" i="7"/>
  <c r="GT2" i="7"/>
  <c r="GU1" i="7"/>
  <c r="AD2" i="7"/>
  <c r="AC2" i="7"/>
  <c r="AF1" i="7"/>
  <c r="AE2" i="7"/>
  <c r="AV2" i="7"/>
  <c r="AA2" i="5"/>
  <c r="GS1" i="5"/>
  <c r="GS2" i="5" s="1"/>
  <c r="ES1" i="5"/>
  <c r="ES2" i="5" s="1"/>
  <c r="AS1" i="5"/>
  <c r="AS2" i="5" s="1"/>
  <c r="AB1" i="5"/>
  <c r="AB2" i="5" s="1"/>
  <c r="A90" i="8" l="1"/>
  <c r="B89" i="8"/>
  <c r="AT1" i="5"/>
  <c r="AU1" i="5" s="1"/>
  <c r="AV1" i="5" s="1"/>
  <c r="GT1" i="5"/>
  <c r="GT2" i="5" s="1"/>
  <c r="AC1" i="5"/>
  <c r="AD1" i="5" s="1"/>
  <c r="AE1" i="5" s="1"/>
  <c r="EV1" i="7"/>
  <c r="EU2" i="7"/>
  <c r="GU2" i="7"/>
  <c r="GV1" i="7"/>
  <c r="AW2" i="7"/>
  <c r="AX1" i="7"/>
  <c r="ET1" i="5"/>
  <c r="GU1" i="5"/>
  <c r="AF2" i="7"/>
  <c r="AG1" i="7"/>
  <c r="A91" i="8" l="1"/>
  <c r="B90" i="8"/>
  <c r="AC2" i="5"/>
  <c r="AU2" i="5"/>
  <c r="AD2" i="5"/>
  <c r="AT2" i="5"/>
  <c r="EW1" i="7"/>
  <c r="EV2" i="7"/>
  <c r="GV2" i="7"/>
  <c r="GW1" i="7"/>
  <c r="AH1" i="7"/>
  <c r="AG2" i="7"/>
  <c r="ET2" i="5"/>
  <c r="EU1" i="5"/>
  <c r="AV2" i="5"/>
  <c r="AW1" i="5"/>
  <c r="GU2" i="5"/>
  <c r="GV1" i="5"/>
  <c r="AY1" i="7"/>
  <c r="AX2" i="7"/>
  <c r="AF1" i="5"/>
  <c r="AE2" i="5"/>
  <c r="B91" i="8" l="1"/>
  <c r="A92" i="8"/>
  <c r="EX1" i="7"/>
  <c r="EW2" i="7"/>
  <c r="GX1" i="7"/>
  <c r="GW2" i="7"/>
  <c r="AF2" i="5"/>
  <c r="AG1" i="5"/>
  <c r="GV2" i="5"/>
  <c r="GW1" i="5"/>
  <c r="EV1" i="5"/>
  <c r="EU2" i="5"/>
  <c r="AZ1" i="7"/>
  <c r="AY2" i="7"/>
  <c r="AI1" i="7"/>
  <c r="AH2" i="7"/>
  <c r="AW2" i="5"/>
  <c r="AX1" i="5"/>
  <c r="B92" i="8" l="1"/>
  <c r="A93" i="8"/>
  <c r="EY1" i="7"/>
  <c r="EX2" i="7"/>
  <c r="GX2" i="7"/>
  <c r="GY1" i="7"/>
  <c r="GY2" i="7" s="1"/>
  <c r="AZ2" i="7"/>
  <c r="BA1" i="7"/>
  <c r="AY1" i="5"/>
  <c r="AX2" i="5"/>
  <c r="GW2" i="5"/>
  <c r="GX1" i="5"/>
  <c r="AJ1" i="7"/>
  <c r="AI2" i="7"/>
  <c r="EV2" i="5"/>
  <c r="EW1" i="5"/>
  <c r="AH1" i="5"/>
  <c r="AG2" i="5"/>
  <c r="A94" i="8" l="1"/>
  <c r="B93" i="8"/>
  <c r="EY2" i="7"/>
  <c r="EZ1" i="7"/>
  <c r="AI1" i="5"/>
  <c r="AH2" i="5"/>
  <c r="AJ2" i="7"/>
  <c r="AK1" i="7"/>
  <c r="GX2" i="5"/>
  <c r="GY1" i="5"/>
  <c r="GY2" i="5" s="1"/>
  <c r="BA2" i="7"/>
  <c r="BB1" i="7"/>
  <c r="AZ1" i="5"/>
  <c r="AY2" i="5"/>
  <c r="EW2" i="5"/>
  <c r="EX1" i="5"/>
  <c r="A95" i="8" l="1"/>
  <c r="B94" i="8"/>
  <c r="FA1" i="7"/>
  <c r="EZ2" i="7"/>
  <c r="EX2" i="5"/>
  <c r="EY1" i="5"/>
  <c r="BC1" i="7"/>
  <c r="BB2" i="7"/>
  <c r="AL1" i="7"/>
  <c r="AK2" i="7"/>
  <c r="AZ2" i="5"/>
  <c r="BA1" i="5"/>
  <c r="AJ1" i="5"/>
  <c r="AI2" i="5"/>
  <c r="B95" i="8" l="1"/>
  <c r="A96" i="8"/>
  <c r="FB1" i="7"/>
  <c r="FA2" i="7"/>
  <c r="EZ1" i="5"/>
  <c r="EY2" i="5"/>
  <c r="BA2" i="5"/>
  <c r="BB1" i="5"/>
  <c r="AJ2" i="5"/>
  <c r="AK1" i="5"/>
  <c r="AM1" i="7"/>
  <c r="AL2" i="7"/>
  <c r="BD1" i="7"/>
  <c r="BC2" i="7"/>
  <c r="B96" i="8" l="1"/>
  <c r="A97" i="8"/>
  <c r="FC1" i="7"/>
  <c r="FB2" i="7"/>
  <c r="BD2" i="7"/>
  <c r="BE1" i="7"/>
  <c r="EZ2" i="5"/>
  <c r="FA1" i="5"/>
  <c r="AL1" i="5"/>
  <c r="AK2" i="5"/>
  <c r="AN1" i="7"/>
  <c r="AM2" i="7"/>
  <c r="BC1" i="5"/>
  <c r="BB2" i="5"/>
  <c r="A98" i="8" l="1"/>
  <c r="B97" i="8"/>
  <c r="FC2" i="7"/>
  <c r="FD1" i="7"/>
  <c r="BE2" i="7"/>
  <c r="BF1" i="7"/>
  <c r="BD1" i="5"/>
  <c r="BC2" i="5"/>
  <c r="FA2" i="5"/>
  <c r="FB1" i="5"/>
  <c r="AN2" i="7"/>
  <c r="AO1" i="7"/>
  <c r="AM1" i="5"/>
  <c r="AL2" i="5"/>
  <c r="A99" i="8" l="1"/>
  <c r="B98" i="8"/>
  <c r="FE1" i="7"/>
  <c r="FD2" i="7"/>
  <c r="BD2" i="5"/>
  <c r="BE1" i="5"/>
  <c r="AP1" i="7"/>
  <c r="AO2" i="7"/>
  <c r="BG1" i="7"/>
  <c r="BF2" i="7"/>
  <c r="AN1" i="5"/>
  <c r="AM2" i="5"/>
  <c r="FB2" i="5"/>
  <c r="FC1" i="5"/>
  <c r="B99" i="8" l="1"/>
  <c r="A100" i="8"/>
  <c r="FF1" i="7"/>
  <c r="FE2" i="7"/>
  <c r="BE2" i="5"/>
  <c r="BF1" i="5"/>
  <c r="FD1" i="5"/>
  <c r="FC2" i="5"/>
  <c r="AN2" i="5"/>
  <c r="AO1" i="5"/>
  <c r="BH1" i="7"/>
  <c r="BG2" i="7"/>
  <c r="AQ1" i="7"/>
  <c r="AP2" i="7"/>
  <c r="B100" i="8" l="1"/>
  <c r="A101" i="8"/>
  <c r="FG1" i="7"/>
  <c r="FF2" i="7"/>
  <c r="BH2" i="7"/>
  <c r="BI1" i="7"/>
  <c r="AP1" i="5"/>
  <c r="AO2" i="5"/>
  <c r="BG1" i="5"/>
  <c r="BF2" i="5"/>
  <c r="AR2" i="7"/>
  <c r="AQ2" i="7"/>
  <c r="FD2" i="5"/>
  <c r="FE1" i="5"/>
  <c r="A102" i="8" l="1"/>
  <c r="B101" i="8"/>
  <c r="FH1" i="7"/>
  <c r="FG2" i="7"/>
  <c r="FE2" i="5"/>
  <c r="FF1" i="5"/>
  <c r="BI2" i="7"/>
  <c r="BJ1" i="7"/>
  <c r="AQ1" i="5"/>
  <c r="AP2" i="5"/>
  <c r="BH1" i="5"/>
  <c r="BG2" i="5"/>
  <c r="A103" i="8" l="1"/>
  <c r="B102" i="8"/>
  <c r="FI1" i="7"/>
  <c r="FH2" i="7"/>
  <c r="BK1" i="7"/>
  <c r="BJ2" i="7"/>
  <c r="BH2" i="5"/>
  <c r="BI1" i="5"/>
  <c r="AR2" i="5"/>
  <c r="AQ2" i="5"/>
  <c r="FF2" i="5"/>
  <c r="FG1" i="5"/>
  <c r="B103" i="8" l="1"/>
  <c r="A104" i="8"/>
  <c r="FJ1" i="7"/>
  <c r="FI2" i="7"/>
  <c r="BL1" i="7"/>
  <c r="BK2" i="7"/>
  <c r="FH1" i="5"/>
  <c r="FG2" i="5"/>
  <c r="BI2" i="5"/>
  <c r="BJ1" i="5"/>
  <c r="B104" i="8" l="1"/>
  <c r="A105" i="8"/>
  <c r="FK1" i="7"/>
  <c r="FJ2" i="7"/>
  <c r="BK1" i="5"/>
  <c r="BJ2" i="5"/>
  <c r="FH2" i="5"/>
  <c r="FI1" i="5"/>
  <c r="BL2" i="7"/>
  <c r="BM1" i="7"/>
  <c r="A106" i="8" l="1"/>
  <c r="B105" i="8"/>
  <c r="FK2" i="7"/>
  <c r="FL1" i="7"/>
  <c r="BL1" i="5"/>
  <c r="BK2" i="5"/>
  <c r="FI2" i="5"/>
  <c r="FJ1" i="5"/>
  <c r="BM2" i="7"/>
  <c r="BN1" i="7"/>
  <c r="A107" i="8" l="1"/>
  <c r="B106" i="8"/>
  <c r="FL2" i="7"/>
  <c r="FM1" i="7"/>
  <c r="FJ2" i="5"/>
  <c r="FK1" i="5"/>
  <c r="BL2" i="5"/>
  <c r="BM1" i="5"/>
  <c r="BO1" i="7"/>
  <c r="BN2" i="7"/>
  <c r="B107" i="8" l="1"/>
  <c r="A108" i="8"/>
  <c r="FN1" i="7"/>
  <c r="FM2" i="7"/>
  <c r="BM2" i="5"/>
  <c r="BN1" i="5"/>
  <c r="BP1" i="7"/>
  <c r="BO2" i="7"/>
  <c r="FL1" i="5"/>
  <c r="FK2" i="5"/>
  <c r="B108" i="8" l="1"/>
  <c r="A109" i="8"/>
  <c r="FO1" i="7"/>
  <c r="FN2" i="7"/>
  <c r="BP2" i="7"/>
  <c r="BQ1" i="7"/>
  <c r="FL2" i="5"/>
  <c r="FM1" i="5"/>
  <c r="BO1" i="5"/>
  <c r="BN2" i="5"/>
  <c r="A110" i="8" l="1"/>
  <c r="B109" i="8"/>
  <c r="FO2" i="7"/>
  <c r="FP1" i="7"/>
  <c r="BP1" i="5"/>
  <c r="BO2" i="5"/>
  <c r="FM2" i="5"/>
  <c r="FN1" i="5"/>
  <c r="BQ2" i="7"/>
  <c r="BR1" i="7"/>
  <c r="A111" i="8" l="1"/>
  <c r="B110" i="8"/>
  <c r="FQ1" i="7"/>
  <c r="FP2" i="7"/>
  <c r="BP2" i="5"/>
  <c r="BQ1" i="5"/>
  <c r="BS1" i="7"/>
  <c r="BR2" i="7"/>
  <c r="FN2" i="5"/>
  <c r="FO1" i="5"/>
  <c r="B111" i="8" l="1"/>
  <c r="A112" i="8"/>
  <c r="FR1" i="7"/>
  <c r="FQ2" i="7"/>
  <c r="BQ2" i="5"/>
  <c r="BR1" i="5"/>
  <c r="BT1" i="7"/>
  <c r="BS2" i="7"/>
  <c r="FP1" i="5"/>
  <c r="FO2" i="5"/>
  <c r="B112" i="8" l="1"/>
  <c r="A113" i="8"/>
  <c r="FS1" i="7"/>
  <c r="FR2" i="7"/>
  <c r="BT2" i="7"/>
  <c r="BU1" i="7"/>
  <c r="FP2" i="5"/>
  <c r="FQ1" i="5"/>
  <c r="BS1" i="5"/>
  <c r="BR2" i="5"/>
  <c r="A114" i="8" l="1"/>
  <c r="B113" i="8"/>
  <c r="FS2" i="7"/>
  <c r="FT1" i="7"/>
  <c r="FQ2" i="5"/>
  <c r="FR1" i="5"/>
  <c r="BU2" i="7"/>
  <c r="BV1" i="7"/>
  <c r="BT1" i="5"/>
  <c r="BS2" i="5"/>
  <c r="A115" i="8" l="1"/>
  <c r="B114" i="8"/>
  <c r="FU1" i="7"/>
  <c r="FT2" i="7"/>
  <c r="BT2" i="5"/>
  <c r="BU1" i="5"/>
  <c r="FR2" i="5"/>
  <c r="FS1" i="5"/>
  <c r="BW1" i="7"/>
  <c r="BV2" i="7"/>
  <c r="B115" i="8" l="1"/>
  <c r="A116" i="8"/>
  <c r="FV1" i="7"/>
  <c r="FU2" i="7"/>
  <c r="BU2" i="5"/>
  <c r="BV1" i="5"/>
  <c r="BX1" i="7"/>
  <c r="BW2" i="7"/>
  <c r="FT1" i="5"/>
  <c r="FS2" i="5"/>
  <c r="B116" i="8" l="1"/>
  <c r="A117" i="8"/>
  <c r="FW1" i="7"/>
  <c r="FV2" i="7"/>
  <c r="BX2" i="7"/>
  <c r="BY1" i="7"/>
  <c r="FT2" i="5"/>
  <c r="FU1" i="5"/>
  <c r="BW1" i="5"/>
  <c r="BV2" i="5"/>
  <c r="A118" i="8" l="1"/>
  <c r="B117" i="8"/>
  <c r="FW2" i="7"/>
  <c r="FX1" i="7"/>
  <c r="BY2" i="7"/>
  <c r="BZ1" i="7"/>
  <c r="BX1" i="5"/>
  <c r="BW2" i="5"/>
  <c r="FU2" i="5"/>
  <c r="FV1" i="5"/>
  <c r="A119" i="8" l="1"/>
  <c r="B118" i="8"/>
  <c r="FY1" i="7"/>
  <c r="FX2" i="7"/>
  <c r="FV2" i="5"/>
  <c r="FW1" i="5"/>
  <c r="CA1" i="7"/>
  <c r="BZ2" i="7"/>
  <c r="BX2" i="5"/>
  <c r="BY1" i="5"/>
  <c r="B119" i="8" l="1"/>
  <c r="A120" i="8"/>
  <c r="FZ1" i="7"/>
  <c r="FY2" i="7"/>
  <c r="CB1" i="7"/>
  <c r="CA2" i="7"/>
  <c r="BY2" i="5"/>
  <c r="BZ1" i="5"/>
  <c r="FX1" i="5"/>
  <c r="FW2" i="5"/>
  <c r="B120" i="8" l="1"/>
  <c r="A121" i="8"/>
  <c r="GA1" i="7"/>
  <c r="FZ2" i="7"/>
  <c r="CB2" i="7"/>
  <c r="CC1" i="7"/>
  <c r="CA1" i="5"/>
  <c r="BZ2" i="5"/>
  <c r="FX2" i="5"/>
  <c r="FY1" i="5"/>
  <c r="A122" i="8" l="1"/>
  <c r="B121" i="8"/>
  <c r="GA2" i="7"/>
  <c r="GB1" i="7"/>
  <c r="CC2" i="7"/>
  <c r="CD1" i="7"/>
  <c r="CB1" i="5"/>
  <c r="CA2" i="5"/>
  <c r="FY2" i="5"/>
  <c r="FZ1" i="5"/>
  <c r="B123" i="8" l="1"/>
  <c r="B122" i="8"/>
  <c r="GB2" i="7"/>
  <c r="GC1" i="7"/>
  <c r="FZ2" i="5"/>
  <c r="GA1" i="5"/>
  <c r="CE1" i="7"/>
  <c r="CD2" i="7"/>
  <c r="CB2" i="5"/>
  <c r="CC1" i="5"/>
  <c r="GC2" i="7" l="1"/>
  <c r="GD1" i="7"/>
  <c r="CF1" i="7"/>
  <c r="CE2" i="7"/>
  <c r="CC2" i="5"/>
  <c r="CD1" i="5"/>
  <c r="GB1" i="5"/>
  <c r="GA2" i="5"/>
  <c r="GE1" i="7" l="1"/>
  <c r="GD2" i="7"/>
  <c r="CE1" i="5"/>
  <c r="CD2" i="5"/>
  <c r="GB2" i="5"/>
  <c r="GC1" i="5"/>
  <c r="CF2" i="7"/>
  <c r="CG1" i="7"/>
  <c r="GE2" i="7" l="1"/>
  <c r="GF1" i="7"/>
  <c r="CF1" i="5"/>
  <c r="CE2" i="5"/>
  <c r="GC2" i="5"/>
  <c r="GD1" i="5"/>
  <c r="CG2" i="7"/>
  <c r="CH1" i="7"/>
  <c r="GG1" i="7" l="1"/>
  <c r="GF2" i="7"/>
  <c r="CF2" i="5"/>
  <c r="CG1" i="5"/>
  <c r="CI1" i="7"/>
  <c r="CH2" i="7"/>
  <c r="GD2" i="5"/>
  <c r="GE1" i="5"/>
  <c r="GG2" i="7" l="1"/>
  <c r="GH1" i="7"/>
  <c r="CG2" i="5"/>
  <c r="CH1" i="5"/>
  <c r="CJ1" i="7"/>
  <c r="CI2" i="7"/>
  <c r="GF1" i="5"/>
  <c r="GE2" i="5"/>
  <c r="GI1" i="7" l="1"/>
  <c r="GH2" i="7"/>
  <c r="CJ2" i="7"/>
  <c r="CK1" i="7"/>
  <c r="GF2" i="5"/>
  <c r="GG1" i="5"/>
  <c r="CI1" i="5"/>
  <c r="CH2" i="5"/>
  <c r="GI2" i="7" l="1"/>
  <c r="GJ1" i="7"/>
  <c r="GG2" i="5"/>
  <c r="GH1" i="5"/>
  <c r="CK2" i="7"/>
  <c r="CL1" i="7"/>
  <c r="CJ1" i="5"/>
  <c r="CI2" i="5"/>
  <c r="GK1" i="7" l="1"/>
  <c r="GJ2" i="7"/>
  <c r="GH2" i="5"/>
  <c r="GI1" i="5"/>
  <c r="CJ2" i="5"/>
  <c r="CK1" i="5"/>
  <c r="CM1" i="7"/>
  <c r="CL2" i="7"/>
  <c r="GL1" i="7" l="1"/>
  <c r="GK2" i="7"/>
  <c r="GJ1" i="5"/>
  <c r="GI2" i="5"/>
  <c r="CN1" i="7"/>
  <c r="CM2" i="7"/>
  <c r="CK2" i="5"/>
  <c r="CL1" i="5"/>
  <c r="GM1" i="7" l="1"/>
  <c r="GL2" i="7"/>
  <c r="GJ2" i="5"/>
  <c r="GK1" i="5"/>
  <c r="CN2" i="7"/>
  <c r="CO1" i="7"/>
  <c r="CM1" i="5"/>
  <c r="CL2" i="5"/>
  <c r="GM2" i="7" l="1"/>
  <c r="GN1" i="7"/>
  <c r="CO2" i="7"/>
  <c r="CP1" i="7"/>
  <c r="CN1" i="5"/>
  <c r="CM2" i="5"/>
  <c r="GK2" i="5"/>
  <c r="GL1" i="5"/>
  <c r="GO1" i="7" l="1"/>
  <c r="GN2" i="7"/>
  <c r="CN2" i="5"/>
  <c r="CO1" i="5"/>
  <c r="CQ1" i="7"/>
  <c r="CP2" i="7"/>
  <c r="GL2" i="5"/>
  <c r="GM1" i="5"/>
  <c r="GP1" i="7" l="1"/>
  <c r="GO2" i="7"/>
  <c r="GN1" i="5"/>
  <c r="GM2" i="5"/>
  <c r="CO2" i="5"/>
  <c r="CP1" i="5"/>
  <c r="CR1" i="7"/>
  <c r="CQ2" i="7"/>
  <c r="GQ1" i="7" l="1"/>
  <c r="GP2" i="7"/>
  <c r="CR2" i="7"/>
  <c r="CS1" i="7"/>
  <c r="GN2" i="5"/>
  <c r="GO1" i="5"/>
  <c r="CQ1" i="5"/>
  <c r="CP2" i="5"/>
  <c r="GQ2" i="7" l="1"/>
  <c r="GR2" i="7"/>
  <c r="CR1" i="5"/>
  <c r="CQ2" i="5"/>
  <c r="CS2" i="7"/>
  <c r="CT1" i="7"/>
  <c r="GO2" i="5"/>
  <c r="GP1" i="5"/>
  <c r="CR2" i="5" l="1"/>
  <c r="CS1" i="5"/>
  <c r="GP2" i="5"/>
  <c r="GQ1" i="5"/>
  <c r="CU1" i="7"/>
  <c r="CT2" i="7"/>
  <c r="CV1" i="7" l="1"/>
  <c r="CU2" i="7"/>
  <c r="CS2" i="5"/>
  <c r="CT1" i="5"/>
  <c r="GR2" i="5"/>
  <c r="GQ2" i="5"/>
  <c r="CV2" i="7" l="1"/>
  <c r="CW1" i="7"/>
  <c r="CU1" i="5"/>
  <c r="CT2" i="5"/>
  <c r="CW2" i="7" l="1"/>
  <c r="CX1" i="7"/>
  <c r="CV1" i="5"/>
  <c r="CU2" i="5"/>
  <c r="CY1" i="7" l="1"/>
  <c r="CX2" i="7"/>
  <c r="CV2" i="5"/>
  <c r="CW1" i="5"/>
  <c r="CZ1" i="7" l="1"/>
  <c r="CY2" i="7"/>
  <c r="CW2" i="5"/>
  <c r="CX1" i="5"/>
  <c r="CZ2" i="7" l="1"/>
  <c r="DA1" i="7"/>
  <c r="CY1" i="5"/>
  <c r="CX2" i="5"/>
  <c r="DA2" i="7" l="1"/>
  <c r="DB1" i="7"/>
  <c r="CZ1" i="5"/>
  <c r="CY2" i="5"/>
  <c r="DC1" i="7" l="1"/>
  <c r="DB2" i="7"/>
  <c r="CZ2" i="5"/>
  <c r="DA1" i="5"/>
  <c r="DD1" i="7" l="1"/>
  <c r="DC2" i="7"/>
  <c r="DA2" i="5"/>
  <c r="DB1" i="5"/>
  <c r="DD2" i="7" l="1"/>
  <c r="DE1" i="7"/>
  <c r="DC1" i="5"/>
  <c r="DB2" i="5"/>
  <c r="DE2" i="7" l="1"/>
  <c r="DF1" i="7"/>
  <c r="DD1" i="5"/>
  <c r="DC2" i="5"/>
  <c r="DG1" i="7" l="1"/>
  <c r="DF2" i="7"/>
  <c r="DD2" i="5"/>
  <c r="DE1" i="5"/>
  <c r="DH1" i="7" l="1"/>
  <c r="DG2" i="7"/>
  <c r="DE2" i="5"/>
  <c r="DF1" i="5"/>
  <c r="DH2" i="7" l="1"/>
  <c r="DI1" i="7"/>
  <c r="DG1" i="5"/>
  <c r="DF2" i="5"/>
  <c r="DI2" i="7" l="1"/>
  <c r="DJ1" i="7"/>
  <c r="DH1" i="5"/>
  <c r="DG2" i="5"/>
  <c r="DK1" i="7" l="1"/>
  <c r="DJ2" i="7"/>
  <c r="DH2" i="5"/>
  <c r="DI1" i="5"/>
  <c r="DL1" i="7" l="1"/>
  <c r="DK2" i="7"/>
  <c r="DI2" i="5"/>
  <c r="DJ1" i="5"/>
  <c r="DL2" i="7" l="1"/>
  <c r="DM1" i="7"/>
  <c r="DK1" i="5"/>
  <c r="DJ2" i="5"/>
  <c r="DM2" i="7" l="1"/>
  <c r="DN1" i="7"/>
  <c r="DL1" i="5"/>
  <c r="DK2" i="5"/>
  <c r="DL2" i="5" l="1"/>
  <c r="DM1" i="5"/>
  <c r="DO1" i="7"/>
  <c r="DN2" i="7"/>
  <c r="DM2" i="5" l="1"/>
  <c r="DN1" i="5"/>
  <c r="DP1" i="7"/>
  <c r="DO2" i="7"/>
  <c r="DO1" i="5" l="1"/>
  <c r="DN2" i="5"/>
  <c r="DP2" i="7"/>
  <c r="DQ1" i="7"/>
  <c r="DP1" i="5" l="1"/>
  <c r="DO2" i="5"/>
  <c r="DQ2" i="7"/>
  <c r="DR1" i="7"/>
  <c r="DP2" i="5" l="1"/>
  <c r="DQ1" i="5"/>
  <c r="DS1" i="7"/>
  <c r="DR2" i="7"/>
  <c r="DQ2" i="5" l="1"/>
  <c r="DR1" i="5"/>
  <c r="DT1" i="7"/>
  <c r="DS2" i="7"/>
  <c r="DT2" i="7" l="1"/>
  <c r="DU1" i="7"/>
  <c r="DS1" i="5"/>
  <c r="DR2" i="5"/>
  <c r="DU2" i="7" l="1"/>
  <c r="DV1" i="7"/>
  <c r="DT1" i="5"/>
  <c r="DS2" i="5"/>
  <c r="DT2" i="5" l="1"/>
  <c r="DU1" i="5"/>
  <c r="DW1" i="7"/>
  <c r="DV2" i="7"/>
  <c r="DU2" i="5" l="1"/>
  <c r="DV1" i="5"/>
  <c r="DX1" i="7"/>
  <c r="DW2" i="7"/>
  <c r="DW1" i="5" l="1"/>
  <c r="DV2" i="5"/>
  <c r="DX2" i="7"/>
  <c r="DY1" i="7"/>
  <c r="DX1" i="5" l="1"/>
  <c r="DW2" i="5"/>
  <c r="DY2" i="7"/>
  <c r="DZ1" i="7"/>
  <c r="DX2" i="5" l="1"/>
  <c r="DY1" i="5"/>
  <c r="EA1" i="7"/>
  <c r="DZ2" i="7"/>
  <c r="DY2" i="5" l="1"/>
  <c r="DZ1" i="5"/>
  <c r="EB1" i="7"/>
  <c r="EA2" i="7"/>
  <c r="EA1" i="5" l="1"/>
  <c r="DZ2" i="5"/>
  <c r="EB2" i="7"/>
  <c r="EC1" i="7"/>
  <c r="EB1" i="5" l="1"/>
  <c r="EA2" i="5"/>
  <c r="EC2" i="7"/>
  <c r="ED1" i="7"/>
  <c r="EB2" i="5" l="1"/>
  <c r="EC1" i="5"/>
  <c r="EE1" i="7"/>
  <c r="ED2" i="7"/>
  <c r="EC2" i="5" l="1"/>
  <c r="ED1" i="5"/>
  <c r="EF1" i="7"/>
  <c r="EE2" i="7"/>
  <c r="EE1" i="5" l="1"/>
  <c r="ED2" i="5"/>
  <c r="EF2" i="7"/>
  <c r="EG1" i="7"/>
  <c r="EF1" i="5" l="1"/>
  <c r="EE2" i="5"/>
  <c r="EG2" i="7"/>
  <c r="EH1" i="7"/>
  <c r="EF2" i="5" l="1"/>
  <c r="EG1" i="5"/>
  <c r="EI1" i="7"/>
  <c r="EH2" i="7"/>
  <c r="EG2" i="5" l="1"/>
  <c r="EH1" i="5"/>
  <c r="EJ1" i="7"/>
  <c r="EI2" i="7"/>
  <c r="EJ2" i="7" l="1"/>
  <c r="EK1" i="7"/>
  <c r="EI1" i="5"/>
  <c r="EH2" i="5"/>
  <c r="EK2" i="7" l="1"/>
  <c r="EL1" i="7"/>
  <c r="EJ1" i="5"/>
  <c r="EI2" i="5"/>
  <c r="EM1" i="7" l="1"/>
  <c r="EL2" i="7"/>
  <c r="EJ2" i="5"/>
  <c r="EK1" i="5"/>
  <c r="EN1" i="7" l="1"/>
  <c r="EM2" i="7"/>
  <c r="EK2" i="5"/>
  <c r="EL1" i="5"/>
  <c r="EN2" i="7" l="1"/>
  <c r="EO1" i="7"/>
  <c r="EM1" i="5"/>
  <c r="EL2" i="5"/>
  <c r="EN1" i="5" l="1"/>
  <c r="EM2" i="5"/>
  <c r="EO2" i="7"/>
  <c r="EP1" i="7"/>
  <c r="EN2" i="5" l="1"/>
  <c r="EO1" i="5"/>
  <c r="EQ1" i="7"/>
  <c r="EP2" i="7"/>
  <c r="EO2" i="5" l="1"/>
  <c r="EP1" i="5"/>
  <c r="ER2" i="7"/>
  <c r="EQ2" i="7"/>
  <c r="EQ1" i="5" l="1"/>
  <c r="EP2" i="5"/>
  <c r="ER2" i="5" l="1"/>
  <c r="EQ2" i="5"/>
</calcChain>
</file>

<file path=xl/sharedStrings.xml><?xml version="1.0" encoding="utf-8"?>
<sst xmlns="http://schemas.openxmlformats.org/spreadsheetml/2006/main" count="843" uniqueCount="251">
  <si>
    <t>N° DOSSIER</t>
  </si>
  <si>
    <t>APS</t>
  </si>
  <si>
    <t>APD</t>
  </si>
  <si>
    <t>PRO</t>
  </si>
  <si>
    <t>DCE</t>
  </si>
  <si>
    <t>EXE</t>
  </si>
  <si>
    <t>ACT</t>
  </si>
  <si>
    <t>NEGO</t>
  </si>
  <si>
    <t>CHANT.</t>
  </si>
  <si>
    <t>SUIVI FINANCIER</t>
  </si>
  <si>
    <t>LIEU</t>
  </si>
  <si>
    <t>AFFAIRES</t>
  </si>
  <si>
    <t>Total</t>
  </si>
  <si>
    <t>NOTES</t>
  </si>
  <si>
    <t>2 jour sur concours Evron</t>
  </si>
  <si>
    <t>1/2j 1605</t>
  </si>
  <si>
    <t>1/2j untec</t>
  </si>
  <si>
    <t>1j untec</t>
  </si>
  <si>
    <t>CONCARNEAU</t>
  </si>
  <si>
    <t>RENNES</t>
  </si>
  <si>
    <t>QUIMPER</t>
  </si>
  <si>
    <t>LE RHEU</t>
  </si>
  <si>
    <t>LANNION</t>
  </si>
  <si>
    <t>ANGERS</t>
  </si>
  <si>
    <t>YQUELON</t>
  </si>
  <si>
    <t>LA ROCHE SUR YON</t>
  </si>
  <si>
    <t>THORIGNE FOUILLARD</t>
  </si>
  <si>
    <t>LIFFRE</t>
  </si>
  <si>
    <t>CESSON SEVIGNE</t>
  </si>
  <si>
    <t>ST MALO</t>
  </si>
  <si>
    <t>MORDELLES</t>
  </si>
  <si>
    <t>ST MEEN LE GRAND</t>
  </si>
  <si>
    <t>MAYENNE</t>
  </si>
  <si>
    <t>NOYAL CHATILLON SUR SEICHE</t>
  </si>
  <si>
    <t>Construction de 30 logements</t>
  </si>
  <si>
    <t>BRUZ</t>
  </si>
  <si>
    <t>RETIERS</t>
  </si>
  <si>
    <t>MELESSE</t>
  </si>
  <si>
    <t>1701.ING</t>
  </si>
  <si>
    <t>Extension laboratoires d'analyse médical maison de santé</t>
  </si>
  <si>
    <t>1702.ING</t>
  </si>
  <si>
    <t>Réhabilitation de 125 logements locatifs collectifs Caserne MAYRAN</t>
  </si>
  <si>
    <t>1703.ING</t>
  </si>
  <si>
    <t>Extension et restructuration de la CMA</t>
  </si>
  <si>
    <t>1704.ING</t>
  </si>
  <si>
    <t>Restructuration partielle du collège "La Roche aux Fées"</t>
  </si>
  <si>
    <t>1705.ING</t>
  </si>
  <si>
    <t>Gendarmerie - Construction 20 logements, bâtiment à usage de bureaux et locaux de services spécifiques et techniques</t>
  </si>
  <si>
    <t>1706.ING</t>
  </si>
  <si>
    <t>BOURG DES COMPTES</t>
  </si>
  <si>
    <t>Construction de 9 logements et 1 salle commune "Le Petit Hamonay" et "Rue de la Gare"</t>
  </si>
  <si>
    <t>1707.ING</t>
  </si>
  <si>
    <t>IRODOUER</t>
  </si>
  <si>
    <t>Construction d'un complexe sportif</t>
  </si>
  <si>
    <t>1708.ING</t>
  </si>
  <si>
    <t>Construction de 33 logements locatifs "Les jardins du Feuil"</t>
  </si>
  <si>
    <t>1709.ING</t>
  </si>
  <si>
    <t>Construction de 19 logements</t>
  </si>
  <si>
    <t>1710.ING</t>
  </si>
  <si>
    <t>Construction d'une résidence de 69 logements "Les Senioriales"</t>
  </si>
  <si>
    <t>1711.ING</t>
  </si>
  <si>
    <t>Construction d'un collectif de 19 logements Rue de Saint Malo</t>
  </si>
  <si>
    <t>1712.ING</t>
  </si>
  <si>
    <t>Aménagement de laboratoires de micro-biologie</t>
  </si>
  <si>
    <t>1713.ING</t>
  </si>
  <si>
    <t>GEVEZE</t>
  </si>
  <si>
    <t>Réalisation de 10 logements PLS Rue de Dinan</t>
  </si>
  <si>
    <t>1714.ING</t>
  </si>
  <si>
    <t>SAINT ERBLON</t>
  </si>
  <si>
    <t>Construction d'une décheterie métropolitaine</t>
  </si>
  <si>
    <t>1715.ING</t>
  </si>
  <si>
    <t>GUER</t>
  </si>
  <si>
    <t>Base de défense Vannes - Coëtquidan</t>
  </si>
  <si>
    <t>1716.ING</t>
  </si>
  <si>
    <t>VERN SUR SEICHE</t>
  </si>
  <si>
    <t>Opération Hauts de Gaudon - 40 logements répartis en 3 collectifs intermédiaires</t>
  </si>
  <si>
    <t>1717.ING</t>
  </si>
  <si>
    <t>2 immeubles de bureaux NEOSIS - plateau IBEP</t>
  </si>
  <si>
    <t>1718.AMO</t>
  </si>
  <si>
    <t>MONDEVILLE</t>
  </si>
  <si>
    <t>Opération ilôts 6 et 7 ZAC centre ville de Mondeville</t>
  </si>
  <si>
    <t>1719.ING</t>
  </si>
  <si>
    <t>ERGUE GABERIC</t>
  </si>
  <si>
    <t>Construction d'une mairie</t>
  </si>
  <si>
    <t>1720.ING</t>
  </si>
  <si>
    <t>Construction immeuble de bureaux - ZAC Atalante Champeaux</t>
  </si>
  <si>
    <t>1721.AMO</t>
  </si>
  <si>
    <t>ST BRICE EN COGLES</t>
  </si>
  <si>
    <t>Création espace social culturel et commun</t>
  </si>
  <si>
    <t>1722.ING</t>
  </si>
  <si>
    <t>PARIS</t>
  </si>
  <si>
    <t>Aménagement de l'espace Agora - Maison de la Radio</t>
  </si>
  <si>
    <t>1723.ING</t>
  </si>
  <si>
    <t>Accord cadre Allée Gérard Leduc - La Rance</t>
  </si>
  <si>
    <t>1724.ING</t>
  </si>
  <si>
    <t>ST DENIS DE GASTINES</t>
  </si>
  <si>
    <t>REVITALISATION DU CENTRE-BOURG</t>
  </si>
  <si>
    <t>1725.ING</t>
  </si>
  <si>
    <t>REALISATION DE LOCAUX - ZAC DU HIL</t>
  </si>
  <si>
    <t>1726.ING</t>
  </si>
  <si>
    <t>REALISATION DE PLATEFORMES EXTERIEURES SUR LE CENTRE IRSTEA</t>
  </si>
  <si>
    <t>1727.AMO</t>
  </si>
  <si>
    <t>AMO UNTEC ENSAM ANGERS</t>
  </si>
  <si>
    <t>1728.ING</t>
  </si>
  <si>
    <t>NOYAL SUR VILAINE</t>
  </si>
  <si>
    <t>CONSTRUCTION D'UNE SALLE MULTISPORTS</t>
  </si>
  <si>
    <t>1729.ING</t>
  </si>
  <si>
    <t>BANNALEC</t>
  </si>
  <si>
    <t>EXTENSION ET RESTRUCTURATION DU COLLEGE JEAN-JAURES</t>
  </si>
  <si>
    <t>1730.ING</t>
  </si>
  <si>
    <t>ERBREE</t>
  </si>
  <si>
    <t>RESTRUCTURATION ET EXTENSION DE LA SALLE MULTIFONCTIONS</t>
  </si>
  <si>
    <t>1731.ING</t>
  </si>
  <si>
    <t>CONSTRUCTION DU CIS LANNION</t>
  </si>
  <si>
    <t>1732.ING</t>
  </si>
  <si>
    <t>MONTGERMONT</t>
  </si>
  <si>
    <t>CFA</t>
  </si>
  <si>
    <t>1733.AMO</t>
  </si>
  <si>
    <t>ST GREGOIRE</t>
  </si>
  <si>
    <t>CENTRE COMMERCIAL DE LA FORGE</t>
  </si>
  <si>
    <t>1734 BIS.ING</t>
  </si>
  <si>
    <t>CONSTRUCTION DE 21 LOGEMENTS - ZAC TREMELIERE - LOT C2 - HABITATION FAMILIALE</t>
  </si>
  <si>
    <t>1734.ING</t>
  </si>
  <si>
    <t>CONSTRUCTION DE 48 LOGEMENTS</t>
  </si>
  <si>
    <t>1735.ING</t>
  </si>
  <si>
    <t>ZAC BEAUREGARD-QUINCE</t>
  </si>
  <si>
    <t>1736.ING</t>
  </si>
  <si>
    <t>POLE MEDICAL</t>
  </si>
  <si>
    <t>1801.ING</t>
  </si>
  <si>
    <t>ZAC DE L'OCTROI - 31 LOGEMENTS</t>
  </si>
  <si>
    <t>1802.ING</t>
  </si>
  <si>
    <t>CONSTRUCTION DE LOGEMENTS ET BUREAUX - ZAC PLAISANCE</t>
  </si>
  <si>
    <t>1803.ING</t>
  </si>
  <si>
    <t>CHAVAGNE</t>
  </si>
  <si>
    <t>LOGEMENTS - CŒUR VILLAGE</t>
  </si>
  <si>
    <t>1804.AMO</t>
  </si>
  <si>
    <t>VANNES</t>
  </si>
  <si>
    <t>CENTRE D'INTERPRETATION DEDIE A L'HUITRE</t>
  </si>
  <si>
    <t>1805.ING</t>
  </si>
  <si>
    <t>CONSTRUCTION DE 17 LOGEMENTS RUE DE RENNES</t>
  </si>
  <si>
    <t>1806.AMO</t>
  </si>
  <si>
    <t>HALLE EXPERIMENTALE BATIMENT 14</t>
  </si>
  <si>
    <t>1807.ING</t>
  </si>
  <si>
    <t>LE VERGER</t>
  </si>
  <si>
    <t>CONSTRUCTION DE 12 LOGEMENTS LE CLOS PAISIBLE</t>
  </si>
  <si>
    <t>1808.ING</t>
  </si>
  <si>
    <t>CONSTRUCTION D'UN POLE PETITE ENFANCE</t>
  </si>
  <si>
    <t>1809.ING</t>
  </si>
  <si>
    <t>SERVON SUR VILAINE</t>
  </si>
  <si>
    <t xml:space="preserve">CONSTRUCTION DE LOGEMENTS ET BUREAUX - LA DELIVRANDE  </t>
  </si>
  <si>
    <t>1810.AMO</t>
  </si>
  <si>
    <t>JURY DE CONCOURS - IUT DE LA ROCHE SUR YON</t>
  </si>
  <si>
    <t>1812.ING</t>
  </si>
  <si>
    <t>Collège Camille Guerin</t>
  </si>
  <si>
    <t>1813.ING</t>
  </si>
  <si>
    <t>CREVIN</t>
  </si>
  <si>
    <t>Construction de 14 logements</t>
  </si>
  <si>
    <t>1814.ING</t>
  </si>
  <si>
    <t>Construction de 16 logements</t>
  </si>
  <si>
    <t>1815.ING</t>
  </si>
  <si>
    <t>ORGERES</t>
  </si>
  <si>
    <t>1816.ING</t>
  </si>
  <si>
    <t>LA CHAPELLE DE FGTZ</t>
  </si>
  <si>
    <t>Construction de 15 logements</t>
  </si>
  <si>
    <t>1817.ING</t>
  </si>
  <si>
    <t>PLELAN</t>
  </si>
  <si>
    <t>Construction de 12 logements</t>
  </si>
  <si>
    <t>1818.ING</t>
  </si>
  <si>
    <t>Construction de logements - Beauregard Quincé</t>
  </si>
  <si>
    <t>1819.AMO</t>
  </si>
  <si>
    <t>LE MANS</t>
  </si>
  <si>
    <t>Résidence seniors - EHPAD (SCAU Architecte)</t>
  </si>
  <si>
    <t>1820.ING</t>
  </si>
  <si>
    <t>1821.ING</t>
  </si>
  <si>
    <t>DOMFRONT EN POIRAIE</t>
  </si>
  <si>
    <t>1822.AMO</t>
  </si>
  <si>
    <t>Construction d'un foyer de vie</t>
  </si>
  <si>
    <t>1823.ING</t>
  </si>
  <si>
    <t>Construction de 104 logements - Albert 1er</t>
  </si>
  <si>
    <t>1824.ING</t>
  </si>
  <si>
    <t>Salle Colette Besson</t>
  </si>
  <si>
    <t>1825.ING</t>
  </si>
  <si>
    <t>Bureaux Isi-fish</t>
  </si>
  <si>
    <t>1826.ING</t>
  </si>
  <si>
    <t>Kerlink</t>
  </si>
  <si>
    <t>1827.AMO</t>
  </si>
  <si>
    <t>Amphithéâtre Bâtiment 28</t>
  </si>
  <si>
    <t>ex.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</si>
  <si>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</si>
  <si>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</si>
  <si>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</si>
  <si>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</si>
  <si>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</si>
  <si>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</si>
  <si>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</si>
  <si>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</si>
  <si>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</si>
  <si>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</si>
  <si>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</si>
  <si>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</si>
  <si>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</si>
  <si>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</si>
  <si>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</si>
  <si>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</si>
  <si>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</si>
  <si>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</si>
  <si>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</si>
  <si>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</si>
  <si>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</si>
  <si>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</si>
  <si>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</si>
  <si>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</si>
  <si>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</si>
  <si>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</si>
  <si>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</si>
  <si>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</si>
  <si>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</si>
  <si>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</si>
  <si>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</si>
  <si>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</si>
  <si>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</si>
  <si>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</si>
  <si>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</si>
  <si>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</si>
  <si>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</si>
  <si>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</si>
  <si>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</si>
  <si>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</si>
  <si>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</si>
  <si>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</si>
  <si>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</si>
  <si>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</si>
  <si>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</si>
  <si>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</si>
  <si>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</si>
  <si>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</si>
  <si>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</si>
  <si>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</si>
  <si>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</si>
  <si>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</si>
  <si>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Nb jours</t>
  </si>
  <si>
    <t>NA</t>
  </si>
  <si>
    <t>Vérif</t>
  </si>
  <si>
    <t>conges</t>
  </si>
  <si>
    <t>+ voyage abibois</t>
  </si>
  <si>
    <t>ARCHITECTES</t>
  </si>
  <si>
    <t>1J  congé</t>
  </si>
  <si>
    <t>Dates</t>
  </si>
  <si>
    <t>Mois</t>
  </si>
  <si>
    <t>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</si>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</sst>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"/>
    <numFmt numFmtId="165" formatCode="0.0"/>
    <numFmt numFmtId="166" formatCode="[$-40C]d\-mmm;@"/>
    <numFmt numFmtId="167" formatCode="_-* #,##0.00\ [$€]_-;\-* #,##0.00\ [$€]_-;_-* &quot;-&quot;??\ [$€]_-;_-@_-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trike/>
      <sz val="8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</fills>
  <borders count="2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167" fontId="1" fillId="0" borderId="0" applyFont="0" applyFill="0" applyBorder="0" applyAlignment="0" applyProtection="0"/>
  </cellStyleXfs>
  <cellXfs count="111">
    <xf numFmtId="0" fontId="0" fillId="0" borderId="0" xfId="0"/>
    <xf numFmtId="4" fontId="2" fillId="0" borderId="0" xfId="1" applyNumberFormat="1" applyFont="1" applyFill="1" applyBorder="1" applyAlignment="1" applyProtection="1">
      <alignment horizontal="center" vertical="center"/>
      <protection locked="0"/>
    </xf>
    <xf numFmtId="4" fontId="2" fillId="0" borderId="0" xfId="1" applyNumberFormat="1" applyFont="1" applyFill="1" applyBorder="1" applyAlignment="1" applyProtection="1">
      <alignment horizontal="left" vertical="center"/>
      <protection locked="0"/>
    </xf>
    <xf numFmtId="4" fontId="3" fillId="0" borderId="0" xfId="1" applyNumberFormat="1" applyFont="1" applyFill="1" applyBorder="1" applyAlignment="1" applyProtection="1">
      <alignment horizontal="center" vertical="center"/>
      <protection locked="0"/>
    </xf>
    <xf numFmtId="4" fontId="2" fillId="0" borderId="0" xfId="1" applyNumberFormat="1" applyFont="1" applyFill="1" applyBorder="1" applyAlignment="1" applyProtection="1">
      <alignment vertical="center"/>
      <protection locked="0"/>
    </xf>
    <xf numFmtId="4" fontId="3" fillId="0" borderId="1" xfId="1" applyNumberFormat="1" applyFont="1" applyFill="1" applyBorder="1" applyAlignment="1" applyProtection="1">
      <alignment vertical="center"/>
      <protection locked="0"/>
    </xf>
    <xf numFmtId="4" fontId="3" fillId="0" borderId="6" xfId="1" applyNumberFormat="1" applyFont="1" applyFill="1" applyBorder="1" applyAlignment="1" applyProtection="1">
      <alignment vertical="center"/>
      <protection locked="0"/>
    </xf>
    <xf numFmtId="4" fontId="3" fillId="0" borderId="2" xfId="1" applyNumberFormat="1" applyFont="1" applyFill="1" applyBorder="1" applyAlignment="1" applyProtection="1">
      <alignment vertical="center"/>
      <protection locked="0"/>
    </xf>
    <xf numFmtId="0" fontId="3" fillId="0" borderId="0" xfId="1" applyNumberFormat="1" applyFont="1" applyFill="1" applyBorder="1" applyAlignment="1" applyProtection="1">
      <alignment horizontal="center" vertical="center"/>
      <protection locked="0"/>
    </xf>
    <xf numFmtId="4" fontId="2" fillId="0" borderId="2" xfId="1" applyNumberFormat="1" applyFont="1" applyFill="1" applyBorder="1" applyAlignment="1" applyProtection="1">
      <alignment horizontal="left" vertical="center"/>
      <protection locked="0"/>
    </xf>
    <xf numFmtId="4" fontId="2" fillId="0" borderId="2" xfId="1" applyNumberFormat="1" applyFont="1" applyFill="1" applyBorder="1" applyAlignment="1" applyProtection="1">
      <alignment horizontal="center" vertical="center"/>
      <protection locked="0"/>
    </xf>
    <xf numFmtId="4" fontId="2" fillId="0" borderId="2" xfId="1" applyNumberFormat="1" applyFont="1" applyFill="1" applyBorder="1" applyAlignment="1" applyProtection="1">
      <alignment horizontal="center" vertical="center" wrapText="1"/>
      <protection locked="0"/>
    </xf>
    <xf numFmtId="4" fontId="2" fillId="0" borderId="4" xfId="1" applyNumberFormat="1" applyFont="1" applyFill="1" applyBorder="1" applyAlignment="1" applyProtection="1">
      <alignment horizontal="left" vertical="center"/>
      <protection locked="0"/>
    </xf>
    <xf numFmtId="1" fontId="2" fillId="0" borderId="7" xfId="1" applyNumberFormat="1" applyFont="1" applyFill="1" applyBorder="1" applyAlignment="1" applyProtection="1">
      <alignment vertical="center"/>
      <protection locked="0"/>
    </xf>
    <xf numFmtId="1" fontId="2" fillId="0" borderId="0" xfId="1" applyNumberFormat="1" applyFont="1" applyFill="1" applyBorder="1" applyAlignment="1" applyProtection="1">
      <alignment vertical="center"/>
      <protection locked="0"/>
    </xf>
    <xf numFmtId="164" fontId="2" fillId="3" borderId="2" xfId="1" applyNumberFormat="1" applyFont="1" applyFill="1" applyBorder="1" applyAlignment="1" applyProtection="1">
      <alignment horizontal="center" vertical="center"/>
      <protection locked="0"/>
    </xf>
    <xf numFmtId="165" fontId="2" fillId="0" borderId="0" xfId="1" applyNumberFormat="1" applyFont="1" applyFill="1" applyBorder="1" applyAlignment="1" applyProtection="1">
      <alignment horizontal="center" vertical="center"/>
      <protection locked="0"/>
    </xf>
    <xf numFmtId="165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165" fontId="2" fillId="0" borderId="0" xfId="1" quotePrefix="1" applyNumberFormat="1" applyFont="1" applyFill="1" applyBorder="1" applyAlignment="1" applyProtection="1">
      <alignment horizontal="center" vertical="center"/>
      <protection locked="0"/>
    </xf>
    <xf numFmtId="165" fontId="2" fillId="2" borderId="0" xfId="1" applyNumberFormat="1" applyFont="1" applyFill="1" applyBorder="1" applyAlignment="1" applyProtection="1">
      <alignment horizontal="center" vertical="center"/>
      <protection locked="0"/>
    </xf>
    <xf numFmtId="4" fontId="2" fillId="0" borderId="8" xfId="1" applyNumberFormat="1" applyFont="1" applyFill="1" applyBorder="1" applyAlignment="1" applyProtection="1">
      <alignment horizontal="center" vertical="center"/>
      <protection locked="0"/>
    </xf>
    <xf numFmtId="4" fontId="2" fillId="0" borderId="8" xfId="1" applyNumberFormat="1" applyFont="1" applyFill="1" applyBorder="1" applyAlignment="1" applyProtection="1">
      <alignment horizontal="centerContinuous" vertical="center"/>
      <protection locked="0"/>
    </xf>
    <xf numFmtId="4" fontId="2" fillId="0" borderId="8" xfId="1" applyNumberFormat="1" applyFont="1" applyFill="1" applyBorder="1" applyAlignment="1" applyProtection="1">
      <alignment horizontal="left" vertical="center"/>
      <protection locked="0"/>
    </xf>
    <xf numFmtId="4" fontId="2" fillId="0" borderId="9" xfId="1" applyNumberFormat="1" applyFont="1" applyFill="1" applyBorder="1" applyAlignment="1" applyProtection="1">
      <alignment vertical="center"/>
      <protection locked="0"/>
    </xf>
    <xf numFmtId="4" fontId="4" fillId="0" borderId="8" xfId="1" applyNumberFormat="1" applyFont="1" applyFill="1" applyBorder="1" applyAlignment="1" applyProtection="1">
      <alignment horizontal="center" vertical="center"/>
      <protection locked="0"/>
    </xf>
    <xf numFmtId="4" fontId="4" fillId="0" borderId="8" xfId="1" applyNumberFormat="1" applyFont="1" applyFill="1" applyBorder="1" applyAlignment="1" applyProtection="1">
      <alignment horizontal="centerContinuous" vertical="center"/>
      <protection locked="0"/>
    </xf>
    <xf numFmtId="4" fontId="4" fillId="0" borderId="8" xfId="1" applyNumberFormat="1" applyFont="1" applyFill="1" applyBorder="1" applyAlignment="1" applyProtection="1">
      <alignment horizontal="left" vertical="center"/>
      <protection locked="0"/>
    </xf>
    <xf numFmtId="4" fontId="4" fillId="0" borderId="9" xfId="1" applyNumberFormat="1" applyFont="1" applyFill="1" applyBorder="1" applyAlignment="1" applyProtection="1">
      <alignment vertical="center"/>
      <protection locked="0"/>
    </xf>
    <xf numFmtId="4" fontId="4" fillId="0" borderId="0" xfId="1" applyNumberFormat="1" applyFont="1" applyFill="1" applyBorder="1" applyAlignment="1" applyProtection="1">
      <alignment vertical="center"/>
      <protection locked="0"/>
    </xf>
    <xf numFmtId="4" fontId="2" fillId="0" borderId="8" xfId="1" applyNumberFormat="1" applyFont="1" applyFill="1" applyBorder="1" applyAlignment="1" applyProtection="1">
      <alignment vertical="center"/>
      <protection locked="0"/>
    </xf>
    <xf numFmtId="4" fontId="3" fillId="3" borderId="5" xfId="1" applyNumberFormat="1" applyFont="1" applyFill="1" applyBorder="1" applyAlignment="1" applyProtection="1">
      <alignment vertical="center"/>
      <protection locked="0"/>
    </xf>
    <xf numFmtId="4" fontId="3" fillId="3" borderId="0" xfId="1" applyNumberFormat="1" applyFont="1" applyFill="1" applyBorder="1" applyAlignment="1" applyProtection="1">
      <alignment vertical="center"/>
      <protection locked="0"/>
    </xf>
    <xf numFmtId="4" fontId="3" fillId="3" borderId="0" xfId="1" applyNumberFormat="1" applyFont="1" applyFill="1" applyBorder="1" applyAlignment="1" applyProtection="1">
      <alignment vertical="center" wrapText="1"/>
      <protection locked="0"/>
    </xf>
    <xf numFmtId="4" fontId="3" fillId="3" borderId="10" xfId="1" applyNumberFormat="1" applyFont="1" applyFill="1" applyBorder="1" applyAlignment="1" applyProtection="1">
      <alignment vertical="center"/>
      <protection locked="0"/>
    </xf>
    <xf numFmtId="1" fontId="3" fillId="3" borderId="11" xfId="1" applyNumberFormat="1" applyFont="1" applyFill="1" applyBorder="1" applyAlignment="1" applyProtection="1">
      <alignment vertical="center" wrapText="1"/>
      <protection locked="0"/>
    </xf>
    <xf numFmtId="1" fontId="3" fillId="0" borderId="12" xfId="1" applyNumberFormat="1" applyFont="1" applyFill="1" applyBorder="1" applyAlignment="1" applyProtection="1">
      <alignment vertical="center" wrapText="1"/>
      <protection locked="0"/>
    </xf>
    <xf numFmtId="14" fontId="3" fillId="3" borderId="13" xfId="1" applyNumberFormat="1" applyFont="1" applyFill="1" applyBorder="1" applyAlignment="1" applyProtection="1">
      <alignment vertical="center"/>
      <protection locked="0"/>
    </xf>
    <xf numFmtId="14" fontId="3" fillId="3" borderId="13" xfId="1" applyNumberFormat="1" applyFont="1" applyFill="1" applyBorder="1" applyAlignment="1" applyProtection="1">
      <alignment vertical="center" wrapText="1"/>
      <protection locked="0"/>
    </xf>
    <xf numFmtId="14" fontId="3" fillId="2" borderId="13" xfId="1" applyNumberFormat="1" applyFont="1" applyFill="1" applyBorder="1" applyAlignment="1" applyProtection="1">
      <alignment vertical="center" wrapText="1"/>
      <protection locked="0"/>
    </xf>
    <xf numFmtId="14" fontId="3" fillId="3" borderId="0" xfId="1" applyNumberFormat="1" applyFont="1" applyFill="1" applyBorder="1" applyAlignment="1" applyProtection="1">
      <alignment horizontal="center" vertical="center"/>
      <protection locked="0"/>
    </xf>
    <xf numFmtId="1" fontId="2" fillId="5" borderId="16" xfId="1" applyNumberFormat="1" applyFont="1" applyFill="1" applyBorder="1" applyAlignment="1" applyProtection="1">
      <alignment horizontal="center" vertical="center" wrapText="1"/>
      <protection locked="0"/>
    </xf>
    <xf numFmtId="1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14" fontId="3" fillId="0" borderId="13" xfId="1" applyNumberFormat="1" applyFont="1" applyFill="1" applyBorder="1" applyAlignment="1" applyProtection="1">
      <alignment vertical="center"/>
      <protection locked="0"/>
    </xf>
    <xf numFmtId="14" fontId="3" fillId="2" borderId="13" xfId="1" applyNumberFormat="1" applyFont="1" applyFill="1" applyBorder="1" applyAlignment="1" applyProtection="1">
      <alignment vertical="center"/>
      <protection locked="0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  <xf numFmtId="1" fontId="2" fillId="0" borderId="17" xfId="1" applyNumberFormat="1" applyFont="1" applyFill="1" applyBorder="1" applyAlignment="1" applyProtection="1">
      <alignment horizontal="center" vertical="center" wrapText="1"/>
      <protection locked="0"/>
    </xf>
    <xf numFmtId="166" fontId="2" fillId="0" borderId="13" xfId="1" applyNumberFormat="1" applyFont="1" applyFill="1" applyBorder="1" applyAlignment="1" applyProtection="1">
      <alignment horizontal="center" vertical="center" wrapText="1"/>
      <protection locked="0"/>
    </xf>
    <xf numFmtId="166" fontId="2" fillId="2" borderId="13" xfId="1" applyNumberFormat="1" applyFont="1" applyFill="1" applyBorder="1" applyAlignment="1" applyProtection="1">
      <alignment horizontal="center" vertical="center" wrapText="1"/>
      <protection locked="0"/>
    </xf>
    <xf numFmtId="165" fontId="3" fillId="0" borderId="4" xfId="1" applyNumberFormat="1" applyFont="1" applyFill="1" applyBorder="1" applyAlignment="1" applyProtection="1">
      <alignment vertical="center"/>
      <protection locked="0"/>
    </xf>
    <xf numFmtId="165" fontId="3" fillId="0" borderId="18" xfId="1" applyNumberFormat="1" applyFont="1" applyFill="1" applyBorder="1" applyAlignment="1" applyProtection="1">
      <alignment horizontal="right" vertical="center"/>
      <protection locked="0"/>
    </xf>
    <xf numFmtId="165" fontId="2" fillId="5" borderId="7" xfId="1" applyNumberFormat="1" applyFont="1" applyFill="1" applyBorder="1" applyAlignment="1" applyProtection="1">
      <alignment horizontal="center" vertical="center"/>
      <protection locked="0"/>
    </xf>
    <xf numFmtId="165" fontId="2" fillId="4" borderId="0" xfId="1" applyNumberFormat="1" applyFont="1" applyFill="1" applyBorder="1" applyAlignment="1" applyProtection="1">
      <alignment horizontal="center" vertical="center"/>
    </xf>
    <xf numFmtId="165" fontId="2" fillId="6" borderId="0" xfId="1" applyNumberFormat="1" applyFont="1" applyFill="1" applyBorder="1" applyAlignment="1" applyProtection="1">
      <alignment horizontal="center" vertical="center"/>
      <protection locked="0"/>
    </xf>
    <xf numFmtId="165" fontId="5" fillId="6" borderId="0" xfId="1" applyNumberFormat="1" applyFont="1" applyFill="1" applyBorder="1" applyAlignment="1" applyProtection="1">
      <alignment horizontal="center" vertical="center"/>
      <protection locked="0"/>
    </xf>
    <xf numFmtId="165" fontId="3" fillId="0" borderId="0" xfId="1" applyNumberFormat="1" applyFont="1" applyFill="1" applyBorder="1" applyAlignment="1" applyProtection="1">
      <alignment horizontal="center" vertical="center"/>
      <protection locked="0"/>
    </xf>
    <xf numFmtId="1" fontId="2" fillId="5" borderId="7" xfId="1" applyNumberFormat="1" applyFont="1" applyFill="1" applyBorder="1" applyAlignment="1" applyProtection="1">
      <alignment vertical="center"/>
      <protection locked="0"/>
    </xf>
    <xf numFmtId="1" fontId="2" fillId="0" borderId="0" xfId="1" quotePrefix="1" applyNumberFormat="1" applyFont="1" applyFill="1" applyBorder="1" applyAlignment="1" applyProtection="1">
      <alignment horizontal="center" vertical="center" wrapText="1"/>
      <protection locked="0"/>
    </xf>
    <xf numFmtId="4" fontId="2" fillId="0" borderId="2" xfId="1" applyNumberFormat="1" applyFont="1" applyFill="1" applyBorder="1" applyAlignment="1" applyProtection="1">
      <alignment horizontal="centerContinuous" vertical="center"/>
      <protection locked="0"/>
    </xf>
    <xf numFmtId="165" fontId="2" fillId="0" borderId="0" xfId="1" applyNumberFormat="1" applyFont="1" applyFill="1" applyBorder="1" applyAlignment="1" applyProtection="1">
      <alignment vertical="center"/>
      <protection locked="0"/>
    </xf>
    <xf numFmtId="165" fontId="4" fillId="5" borderId="7" xfId="1" applyNumberFormat="1" applyFont="1" applyFill="1" applyBorder="1" applyAlignment="1" applyProtection="1">
      <alignment horizontal="center" vertical="center"/>
      <protection locked="0"/>
    </xf>
    <xf numFmtId="165" fontId="4" fillId="0" borderId="0" xfId="1" applyNumberFormat="1" applyFont="1" applyFill="1" applyBorder="1" applyAlignment="1" applyProtection="1">
      <alignment horizontal="center" vertical="center"/>
      <protection locked="0"/>
    </xf>
    <xf numFmtId="165" fontId="4" fillId="2" borderId="0" xfId="1" applyNumberFormat="1" applyFont="1" applyFill="1" applyBorder="1" applyAlignment="1" applyProtection="1">
      <alignment horizontal="center" vertical="center"/>
      <protection locked="0"/>
    </xf>
    <xf numFmtId="165" fontId="4" fillId="0" borderId="0" xfId="1" applyNumberFormat="1" applyFont="1" applyFill="1" applyBorder="1" applyAlignment="1" applyProtection="1">
      <alignment vertical="center"/>
      <protection locked="0"/>
    </xf>
    <xf numFmtId="4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165" fontId="2" fillId="0" borderId="0" xfId="1" applyNumberFormat="1" applyFont="1" applyFill="1" applyBorder="1" applyAlignment="1" applyProtection="1">
      <alignment horizontal="center" vertical="center"/>
    </xf>
    <xf numFmtId="4" fontId="3" fillId="0" borderId="0" xfId="1" applyNumberFormat="1" applyFont="1" applyFill="1" applyBorder="1" applyAlignment="1" applyProtection="1">
      <alignment horizontal="left" vertical="center"/>
      <protection locked="0"/>
    </xf>
    <xf numFmtId="164" fontId="3" fillId="0" borderId="0" xfId="1" applyNumberFormat="1" applyFont="1" applyFill="1" applyBorder="1" applyAlignment="1" applyProtection="1">
      <alignment horizontal="center" vertical="center" wrapText="1"/>
      <protection locked="0"/>
    </xf>
    <xf numFmtId="164" fontId="2" fillId="10" borderId="2" xfId="1" applyNumberFormat="1" applyFont="1" applyFill="1" applyBorder="1" applyAlignment="1" applyProtection="1">
      <alignment horizontal="center" vertical="center"/>
      <protection locked="0"/>
    </xf>
    <xf numFmtId="164" fontId="2" fillId="9" borderId="2" xfId="1" applyNumberFormat="1" applyFont="1" applyFill="1" applyBorder="1" applyAlignment="1" applyProtection="1">
      <alignment horizontal="center" vertical="center"/>
      <protection locked="0"/>
    </xf>
    <xf numFmtId="164" fontId="3" fillId="8" borderId="2" xfId="1" applyNumberFormat="1" applyFont="1" applyFill="1" applyBorder="1" applyAlignment="1" applyProtection="1">
      <alignment horizontal="center" vertical="center"/>
      <protection locked="0"/>
    </xf>
    <xf numFmtId="164" fontId="2" fillId="11" borderId="2" xfId="1" applyNumberFormat="1" applyFont="1" applyFill="1" applyBorder="1" applyAlignment="1" applyProtection="1">
      <alignment horizontal="center" vertical="center"/>
      <protection locked="0"/>
    </xf>
    <xf numFmtId="164" fontId="2" fillId="12" borderId="2" xfId="1" applyNumberFormat="1" applyFont="1" applyFill="1" applyBorder="1" applyAlignment="1" applyProtection="1">
      <alignment horizontal="center" vertical="center"/>
      <protection locked="0"/>
    </xf>
    <xf numFmtId="164" fontId="2" fillId="7" borderId="2" xfId="1" applyNumberFormat="1" applyFont="1" applyFill="1" applyBorder="1" applyAlignment="1" applyProtection="1">
      <alignment horizontal="center" vertical="center"/>
      <protection locked="0"/>
    </xf>
    <xf numFmtId="164" fontId="2" fillId="13" borderId="2" xfId="1" applyNumberFormat="1" applyFont="1" applyFill="1" applyBorder="1" applyAlignment="1" applyProtection="1">
      <alignment horizontal="center" vertical="center"/>
      <protection locked="0"/>
    </xf>
    <xf numFmtId="164" fontId="6" fillId="14" borderId="2" xfId="1" applyNumberFormat="1" applyFont="1" applyFill="1" applyBorder="1" applyAlignment="1" applyProtection="1">
      <alignment horizontal="center" vertical="center" wrapText="1"/>
      <protection locked="0"/>
    </xf>
    <xf numFmtId="164" fontId="2" fillId="15" borderId="2" xfId="1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1" applyNumberFormat="1" applyFont="1" applyFill="1" applyBorder="1" applyAlignment="1" applyProtection="1">
      <alignment horizontal="center" vertical="center" wrapText="1"/>
      <protection locked="0"/>
    </xf>
    <xf numFmtId="4" fontId="3" fillId="0" borderId="5" xfId="1" applyNumberFormat="1" applyFont="1" applyFill="1" applyBorder="1" applyAlignment="1" applyProtection="1">
      <alignment horizontal="center" vertical="center"/>
      <protection locked="0"/>
    </xf>
    <xf numFmtId="4" fontId="3" fillId="0" borderId="0" xfId="1" applyNumberFormat="1" applyFont="1" applyFill="1" applyBorder="1" applyAlignment="1" applyProtection="1">
      <alignment horizontal="center" vertical="center"/>
      <protection locked="0"/>
    </xf>
    <xf numFmtId="4" fontId="3" fillId="0" borderId="19" xfId="1" applyNumberFormat="1" applyFont="1" applyFill="1" applyBorder="1" applyAlignment="1" applyProtection="1">
      <alignment horizontal="center" vertical="center"/>
      <protection locked="0"/>
    </xf>
    <xf numFmtId="4" fontId="3" fillId="0" borderId="1" xfId="1" applyNumberFormat="1" applyFont="1" applyFill="1" applyBorder="1" applyAlignment="1" applyProtection="1">
      <alignment horizontal="center" vertical="center"/>
      <protection locked="0"/>
    </xf>
    <xf numFmtId="4" fontId="3" fillId="0" borderId="6" xfId="1" applyNumberFormat="1" applyFont="1" applyFill="1" applyBorder="1" applyAlignment="1" applyProtection="1">
      <alignment horizontal="center" vertical="center"/>
      <protection locked="0"/>
    </xf>
    <xf numFmtId="4" fontId="3" fillId="0" borderId="2" xfId="1" applyNumberFormat="1" applyFont="1" applyFill="1" applyBorder="1" applyAlignment="1" applyProtection="1">
      <alignment horizontal="center" vertical="center"/>
      <protection locked="0"/>
    </xf>
    <xf numFmtId="4" fontId="3" fillId="0" borderId="3" xfId="1" applyNumberFormat="1" applyFont="1" applyFill="1" applyBorder="1" applyAlignment="1" applyProtection="1">
      <alignment horizontal="center" vertical="center"/>
      <protection locked="0"/>
    </xf>
    <xf numFmtId="4" fontId="3" fillId="0" borderId="4" xfId="1" applyNumberFormat="1" applyFont="1" applyFill="1" applyBorder="1" applyAlignment="1" applyProtection="1">
      <alignment horizontal="center" vertical="center"/>
      <protection locked="0"/>
    </xf>
    <xf numFmtId="165" fontId="3" fillId="4" borderId="12" xfId="1" applyNumberFormat="1" applyFont="1" applyFill="1" applyBorder="1" applyAlignment="1" applyProtection="1">
      <alignment horizontal="center" vertical="center" wrapText="1"/>
    </xf>
    <xf numFmtId="165" fontId="3" fillId="4" borderId="0" xfId="1" applyNumberFormat="1" applyFont="1" applyFill="1" applyBorder="1" applyAlignment="1" applyProtection="1">
      <alignment horizontal="center" vertical="center" wrapText="1"/>
    </xf>
    <xf numFmtId="165" fontId="3" fillId="4" borderId="17" xfId="1" applyNumberFormat="1" applyFont="1" applyFill="1" applyBorder="1" applyAlignment="1" applyProtection="1">
      <alignment horizontal="center" vertical="center" wrapText="1"/>
    </xf>
    <xf numFmtId="4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4" fontId="3" fillId="0" borderId="5" xfId="1" applyNumberFormat="1" applyFont="1" applyFill="1" applyBorder="1" applyAlignment="1" applyProtection="1">
      <alignment horizontal="center" vertical="center" wrapText="1"/>
      <protection locked="0"/>
    </xf>
    <xf numFmtId="4" fontId="3" fillId="0" borderId="15" xfId="1" applyNumberFormat="1" applyFont="1" applyFill="1" applyBorder="1" applyAlignment="1" applyProtection="1">
      <alignment horizontal="center" vertical="center"/>
      <protection locked="0"/>
    </xf>
    <xf numFmtId="4" fontId="3" fillId="0" borderId="10" xfId="1" applyNumberFormat="1" applyFont="1" applyFill="1" applyBorder="1" applyAlignment="1" applyProtection="1">
      <alignment horizontal="center" vertical="center"/>
      <protection locked="0"/>
    </xf>
    <xf numFmtId="4" fontId="3" fillId="0" borderId="14" xfId="1" applyNumberFormat="1" applyFont="1" applyFill="1" applyBorder="1" applyAlignment="1" applyProtection="1">
      <alignment horizontal="center" vertical="center"/>
      <protection locked="0"/>
    </xf>
    <xf numFmtId="4" fontId="3" fillId="0" borderId="14" xfId="1" applyNumberFormat="1" applyFont="1" applyFill="1" applyBorder="1" applyAlignment="1" applyProtection="1">
      <alignment horizontal="center" vertical="center" wrapText="1"/>
      <protection locked="0"/>
    </xf>
    <xf numFmtId="4" fontId="3" fillId="0" borderId="0" xfId="1" applyNumberFormat="1" applyFont="1" applyFill="1" applyBorder="1" applyAlignment="1" applyProtection="1">
      <alignment horizontal="center" vertical="center" wrapText="1"/>
      <protection locked="0"/>
    </xf>
    <xf numFmtId="165" fontId="3" fillId="4" borderId="12" xfId="1" applyNumberFormat="1" applyFont="1" applyFill="1" applyBorder="1" applyAlignment="1" applyProtection="1">
      <alignment vertical="center" wrapText="1"/>
    </xf>
    <xf numFmtId="165" fontId="3" fillId="4" borderId="0" xfId="1" applyNumberFormat="1" applyFont="1" applyFill="1" applyBorder="1" applyAlignment="1" applyProtection="1">
      <alignment vertical="center" wrapText="1"/>
    </xf>
    <xf numFmtId="164" fontId="2" fillId="15" borderId="6" xfId="1" applyNumberFormat="1" applyFont="1" applyFill="1" applyBorder="1" applyAlignment="1" applyProtection="1">
      <alignment horizontal="center" vertical="center" wrapText="1"/>
      <protection locked="0"/>
    </xf>
    <xf numFmtId="164" fontId="3" fillId="8" borderId="6" xfId="1" applyNumberFormat="1" applyFont="1" applyFill="1" applyBorder="1" applyAlignment="1" applyProtection="1">
      <alignment horizontal="center" vertical="center"/>
      <protection locked="0"/>
    </xf>
    <xf numFmtId="164" fontId="2" fillId="11" borderId="6" xfId="1" applyNumberFormat="1" applyFont="1" applyFill="1" applyBorder="1" applyAlignment="1" applyProtection="1">
      <alignment horizontal="center" vertical="center"/>
      <protection locked="0"/>
    </xf>
    <xf numFmtId="164" fontId="2" fillId="9" borderId="6" xfId="1" applyNumberFormat="1" applyFont="1" applyFill="1" applyBorder="1" applyAlignment="1" applyProtection="1">
      <alignment horizontal="center" vertical="center"/>
      <protection locked="0"/>
    </xf>
    <xf numFmtId="164" fontId="2" fillId="10" borderId="6" xfId="1" applyNumberFormat="1" applyFont="1" applyFill="1" applyBorder="1" applyAlignment="1" applyProtection="1">
      <alignment horizontal="center" vertical="center"/>
      <protection locked="0"/>
    </xf>
    <xf numFmtId="164" fontId="2" fillId="12" borderId="6" xfId="1" applyNumberFormat="1" applyFont="1" applyFill="1" applyBorder="1" applyAlignment="1" applyProtection="1">
      <alignment horizontal="center" vertical="center"/>
      <protection locked="0"/>
    </xf>
    <xf numFmtId="164" fontId="2" fillId="7" borderId="6" xfId="1" applyNumberFormat="1" applyFont="1" applyFill="1" applyBorder="1" applyAlignment="1" applyProtection="1">
      <alignment horizontal="center" vertical="center"/>
      <protection locked="0"/>
    </xf>
    <xf numFmtId="164" fontId="2" fillId="13" borderId="6" xfId="1" applyNumberFormat="1" applyFont="1" applyFill="1" applyBorder="1" applyAlignment="1" applyProtection="1">
      <alignment horizontal="center" vertical="center"/>
      <protection locked="0"/>
    </xf>
    <xf numFmtId="164" fontId="6" fillId="14" borderId="6" xfId="1" applyNumberFormat="1" applyFont="1" applyFill="1" applyBorder="1" applyAlignment="1" applyProtection="1">
      <alignment horizontal="center" vertical="center" wrapText="1"/>
      <protection locked="0"/>
    </xf>
    <xf numFmtId="14" fontId="3" fillId="0" borderId="0" xfId="1" applyNumberFormat="1" applyFont="1" applyFill="1" applyBorder="1" applyAlignment="1" applyProtection="1">
      <alignment vertical="center"/>
      <protection locked="0"/>
    </xf>
    <xf numFmtId="166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14" fontId="3" fillId="0" borderId="0" xfId="1" applyNumberFormat="1" applyFont="1" applyFill="1" applyBorder="1" applyAlignment="1" applyProtection="1">
      <alignment vertical="center" wrapText="1"/>
      <protection locked="0"/>
    </xf>
    <xf numFmtId="165" fontId="5" fillId="0" borderId="0" xfId="1" applyNumberFormat="1" applyFont="1" applyFill="1" applyBorder="1" applyAlignment="1" applyProtection="1">
      <alignment horizontal="center" vertical="center"/>
      <protection locked="0"/>
    </xf>
    <xf numFmtId="164" fontId="2" fillId="0" borderId="0" xfId="1" applyNumberFormat="1" applyFont="1" applyFill="1" applyBorder="1" applyAlignment="1" applyProtection="1">
      <alignment horizontal="center" vertical="center"/>
      <protection locked="0"/>
    </xf>
  </cellXfs>
  <cellStyles count="3">
    <cellStyle name="Euro" xfId="2"/>
    <cellStyle name="Normal" xfId="0" builtinId="0"/>
    <cellStyle name="Normal 2" xfId="1"/>
  </cellStyles>
  <dxfs count="23"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[$-40C]d\-mmm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O182" totalsRowShown="0" dataDxfId="6" dataCellStyle="Normal 2">
  <autoFilter ref="A1:O182"/>
  <tableColumns count="15">
    <tableColumn id="1" name="Dates" dataDxfId="21" dataCellStyle="Normal 2">
      <calculatedColumnFormula>A1+7</calculatedColumnFormula>
    </tableColumn>
    <tableColumn id="2" name="Mois" dataDxfId="20" dataCellStyle="Normal 2">
      <calculatedColumnFormula>IF(MONTH(A2)=MONTH(A1),,TEXT(A2,"mmm")&amp;" "&amp;YEAR(A2))</calculatedColumnFormula>
    </tableColumn>
    <tableColumn id="3" name="S" dataDxfId="19" dataCellStyle="Normal 2"/>
    <tableColumn id="4" name="Nb" dataDxfId="18" dataCellStyle="Normal 2">
      <calculatedColumnFormula>SUM(F2:O2)</calculatedColumnFormula>
    </tableColumn>
    <tableColumn id="5" name="APS" dataDxfId="17" dataCellStyle="Normal 2"/>
    <tableColumn id="6" name="APD" dataDxfId="16" dataCellStyle="Normal 2"/>
    <tableColumn id="7" name="PRO" dataDxfId="15" dataCellStyle="Normal 2"/>
    <tableColumn id="8" name="DCE" dataDxfId="14" dataCellStyle="Normal 2"/>
    <tableColumn id="9" name="EXE" dataDxfId="13" dataCellStyle="Normal 2"/>
    <tableColumn id="10" name="ACT" dataDxfId="12" dataCellStyle="Normal 2"/>
    <tableColumn id="11" name="NEGO" dataDxfId="11" dataCellStyle="Normal 2"/>
    <tableColumn id="12" name="CHANT." dataDxfId="10" dataCellStyle="Normal 2"/>
    <tableColumn id="13" name="SUIVI FINANCIER" dataDxfId="9" dataCellStyle="Normal 2"/>
    <tableColumn id="14" name="NA" dataDxfId="8" dataCellStyle="Normal 2"/>
    <tableColumn id="15" name="Vérif" dataDxfId="7" dataCellStyle="Normal 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GB68"/>
  <sheetViews>
    <sheetView showZeros="0" zoomScale="90" zoomScaleNormal="90" zoomScaleSheetLayoutView="115" workbookViewId="0">
      <pane xSplit="12" ySplit="4" topLeftCell="M5" activePane="bottomRight" state="frozen"/>
      <selection activeCell="B4" sqref="B4:J4"/>
      <selection pane="topRight" activeCell="B4" sqref="B4:J4"/>
      <selection pane="bottomLeft" activeCell="B4" sqref="B4:J4"/>
      <selection pane="bottomRight" activeCell="L6" sqref="L6"/>
    </sheetView>
  </sheetViews>
  <sheetFormatPr baseColWidth="10" defaultRowHeight="18.75" customHeight="1" outlineLevelRow="1" x14ac:dyDescent="0.3"/>
  <cols>
    <col min="1" max="1" width="10.44140625" style="1" customWidth="1"/>
    <col min="2" max="10" width="6.88671875" style="2" customWidth="1"/>
    <col min="11" max="11" width="21" style="2" customWidth="1"/>
    <col min="12" max="12" width="61.33203125" style="3" customWidth="1"/>
    <col min="13" max="13" width="2.109375" style="4" customWidth="1"/>
    <col min="14" max="58" width="11.44140625" style="4"/>
    <col min="59" max="59" width="37" style="4" bestFit="1" customWidth="1"/>
    <col min="60" max="60" width="27.109375" style="4" bestFit="1" customWidth="1"/>
    <col min="61" max="61" width="61.33203125" style="4" customWidth="1"/>
    <col min="62" max="62" width="11.5546875" style="4" customWidth="1"/>
    <col min="63" max="314" width="11.44140625" style="4"/>
    <col min="315" max="315" width="37" style="4" bestFit="1" customWidth="1"/>
    <col min="316" max="316" width="27.109375" style="4" bestFit="1" customWidth="1"/>
    <col min="317" max="317" width="61.33203125" style="4" customWidth="1"/>
    <col min="318" max="318" width="11.5546875" style="4" customWidth="1"/>
    <col min="319" max="570" width="11.44140625" style="4"/>
    <col min="571" max="571" width="37" style="4" bestFit="1" customWidth="1"/>
    <col min="572" max="572" width="27.109375" style="4" bestFit="1" customWidth="1"/>
    <col min="573" max="573" width="61.33203125" style="4" customWidth="1"/>
    <col min="574" max="574" width="11.5546875" style="4" customWidth="1"/>
    <col min="575" max="826" width="11.44140625" style="4"/>
    <col min="827" max="827" width="37" style="4" bestFit="1" customWidth="1"/>
    <col min="828" max="828" width="27.109375" style="4" bestFit="1" customWidth="1"/>
    <col min="829" max="829" width="61.33203125" style="4" customWidth="1"/>
    <col min="830" max="830" width="11.5546875" style="4" customWidth="1"/>
    <col min="831" max="1082" width="11.44140625" style="4"/>
    <col min="1083" max="1083" width="37" style="4" bestFit="1" customWidth="1"/>
    <col min="1084" max="1084" width="27.109375" style="4" bestFit="1" customWidth="1"/>
    <col min="1085" max="1085" width="61.33203125" style="4" customWidth="1"/>
    <col min="1086" max="1086" width="11.5546875" style="4" customWidth="1"/>
    <col min="1087" max="1338" width="11.44140625" style="4"/>
    <col min="1339" max="1339" width="37" style="4" bestFit="1" customWidth="1"/>
    <col min="1340" max="1340" width="27.109375" style="4" bestFit="1" customWidth="1"/>
    <col min="1341" max="1341" width="61.33203125" style="4" customWidth="1"/>
    <col min="1342" max="1342" width="11.5546875" style="4" customWidth="1"/>
    <col min="1343" max="1594" width="11.44140625" style="4"/>
    <col min="1595" max="1595" width="37" style="4" bestFit="1" customWidth="1"/>
    <col min="1596" max="1596" width="27.109375" style="4" bestFit="1" customWidth="1"/>
    <col min="1597" max="1597" width="61.33203125" style="4" customWidth="1"/>
    <col min="1598" max="1598" width="11.5546875" style="4" customWidth="1"/>
    <col min="1599" max="1850" width="11.44140625" style="4"/>
    <col min="1851" max="1851" width="37" style="4" bestFit="1" customWidth="1"/>
    <col min="1852" max="1852" width="27.109375" style="4" bestFit="1" customWidth="1"/>
    <col min="1853" max="1853" width="61.33203125" style="4" customWidth="1"/>
    <col min="1854" max="1854" width="11.5546875" style="4" customWidth="1"/>
    <col min="1855" max="2106" width="11.44140625" style="4"/>
    <col min="2107" max="2107" width="37" style="4" bestFit="1" customWidth="1"/>
    <col min="2108" max="2108" width="27.109375" style="4" bestFit="1" customWidth="1"/>
    <col min="2109" max="2109" width="61.33203125" style="4" customWidth="1"/>
    <col min="2110" max="2110" width="11.5546875" style="4" customWidth="1"/>
    <col min="2111" max="2362" width="11.44140625" style="4"/>
    <col min="2363" max="2363" width="37" style="4" bestFit="1" customWidth="1"/>
    <col min="2364" max="2364" width="27.109375" style="4" bestFit="1" customWidth="1"/>
    <col min="2365" max="2365" width="61.33203125" style="4" customWidth="1"/>
    <col min="2366" max="2366" width="11.5546875" style="4" customWidth="1"/>
    <col min="2367" max="2618" width="11.44140625" style="4"/>
    <col min="2619" max="2619" width="37" style="4" bestFit="1" customWidth="1"/>
    <col min="2620" max="2620" width="27.109375" style="4" bestFit="1" customWidth="1"/>
    <col min="2621" max="2621" width="61.33203125" style="4" customWidth="1"/>
    <col min="2622" max="2622" width="11.5546875" style="4" customWidth="1"/>
    <col min="2623" max="2874" width="11.44140625" style="4"/>
    <col min="2875" max="2875" width="37" style="4" bestFit="1" customWidth="1"/>
    <col min="2876" max="2876" width="27.109375" style="4" bestFit="1" customWidth="1"/>
    <col min="2877" max="2877" width="61.33203125" style="4" customWidth="1"/>
    <col min="2878" max="2878" width="11.5546875" style="4" customWidth="1"/>
    <col min="2879" max="3130" width="11.44140625" style="4"/>
    <col min="3131" max="3131" width="37" style="4" bestFit="1" customWidth="1"/>
    <col min="3132" max="3132" width="27.109375" style="4" bestFit="1" customWidth="1"/>
    <col min="3133" max="3133" width="61.33203125" style="4" customWidth="1"/>
    <col min="3134" max="3134" width="11.5546875" style="4" customWidth="1"/>
    <col min="3135" max="3386" width="11.44140625" style="4"/>
    <col min="3387" max="3387" width="37" style="4" bestFit="1" customWidth="1"/>
    <col min="3388" max="3388" width="27.109375" style="4" bestFit="1" customWidth="1"/>
    <col min="3389" max="3389" width="61.33203125" style="4" customWidth="1"/>
    <col min="3390" max="3390" width="11.5546875" style="4" customWidth="1"/>
    <col min="3391" max="3642" width="11.44140625" style="4"/>
    <col min="3643" max="3643" width="37" style="4" bestFit="1" customWidth="1"/>
    <col min="3644" max="3644" width="27.109375" style="4" bestFit="1" customWidth="1"/>
    <col min="3645" max="3645" width="61.33203125" style="4" customWidth="1"/>
    <col min="3646" max="3646" width="11.5546875" style="4" customWidth="1"/>
    <col min="3647" max="3898" width="11.44140625" style="4"/>
    <col min="3899" max="3899" width="37" style="4" bestFit="1" customWidth="1"/>
    <col min="3900" max="3900" width="27.109375" style="4" bestFit="1" customWidth="1"/>
    <col min="3901" max="3901" width="61.33203125" style="4" customWidth="1"/>
    <col min="3902" max="3902" width="11.5546875" style="4" customWidth="1"/>
    <col min="3903" max="4154" width="11.44140625" style="4"/>
    <col min="4155" max="4155" width="37" style="4" bestFit="1" customWidth="1"/>
    <col min="4156" max="4156" width="27.109375" style="4" bestFit="1" customWidth="1"/>
    <col min="4157" max="4157" width="61.33203125" style="4" customWidth="1"/>
    <col min="4158" max="4158" width="11.5546875" style="4" customWidth="1"/>
    <col min="4159" max="4410" width="11.44140625" style="4"/>
    <col min="4411" max="4411" width="37" style="4" bestFit="1" customWidth="1"/>
    <col min="4412" max="4412" width="27.109375" style="4" bestFit="1" customWidth="1"/>
    <col min="4413" max="4413" width="61.33203125" style="4" customWidth="1"/>
    <col min="4414" max="4414" width="11.5546875" style="4" customWidth="1"/>
    <col min="4415" max="4666" width="11.44140625" style="4"/>
    <col min="4667" max="4667" width="37" style="4" bestFit="1" customWidth="1"/>
    <col min="4668" max="4668" width="27.109375" style="4" bestFit="1" customWidth="1"/>
    <col min="4669" max="4669" width="61.33203125" style="4" customWidth="1"/>
    <col min="4670" max="4670" width="11.5546875" style="4" customWidth="1"/>
    <col min="4671" max="4922" width="11.44140625" style="4"/>
    <col min="4923" max="4923" width="37" style="4" bestFit="1" customWidth="1"/>
    <col min="4924" max="4924" width="27.109375" style="4" bestFit="1" customWidth="1"/>
    <col min="4925" max="4925" width="61.33203125" style="4" customWidth="1"/>
    <col min="4926" max="4926" width="11.5546875" style="4" customWidth="1"/>
    <col min="4927" max="5178" width="11.44140625" style="4"/>
    <col min="5179" max="5179" width="37" style="4" bestFit="1" customWidth="1"/>
    <col min="5180" max="5180" width="27.109375" style="4" bestFit="1" customWidth="1"/>
    <col min="5181" max="5181" width="61.33203125" style="4" customWidth="1"/>
    <col min="5182" max="5182" width="11.5546875" style="4" customWidth="1"/>
    <col min="5183" max="5434" width="11.44140625" style="4"/>
    <col min="5435" max="5435" width="37" style="4" bestFit="1" customWidth="1"/>
    <col min="5436" max="5436" width="27.109375" style="4" bestFit="1" customWidth="1"/>
    <col min="5437" max="5437" width="61.33203125" style="4" customWidth="1"/>
    <col min="5438" max="5438" width="11.5546875" style="4" customWidth="1"/>
    <col min="5439" max="5690" width="11.44140625" style="4"/>
    <col min="5691" max="5691" width="37" style="4" bestFit="1" customWidth="1"/>
    <col min="5692" max="5692" width="27.109375" style="4" bestFit="1" customWidth="1"/>
    <col min="5693" max="5693" width="61.33203125" style="4" customWidth="1"/>
    <col min="5694" max="5694" width="11.5546875" style="4" customWidth="1"/>
    <col min="5695" max="5946" width="11.44140625" style="4"/>
    <col min="5947" max="5947" width="37" style="4" bestFit="1" customWidth="1"/>
    <col min="5948" max="5948" width="27.109375" style="4" bestFit="1" customWidth="1"/>
    <col min="5949" max="5949" width="61.33203125" style="4" customWidth="1"/>
    <col min="5950" max="5950" width="11.5546875" style="4" customWidth="1"/>
    <col min="5951" max="6202" width="11.44140625" style="4"/>
    <col min="6203" max="6203" width="37" style="4" bestFit="1" customWidth="1"/>
    <col min="6204" max="6204" width="27.109375" style="4" bestFit="1" customWidth="1"/>
    <col min="6205" max="6205" width="61.33203125" style="4" customWidth="1"/>
    <col min="6206" max="6206" width="11.5546875" style="4" customWidth="1"/>
    <col min="6207" max="6458" width="11.44140625" style="4"/>
    <col min="6459" max="6459" width="37" style="4" bestFit="1" customWidth="1"/>
    <col min="6460" max="6460" width="27.109375" style="4" bestFit="1" customWidth="1"/>
    <col min="6461" max="6461" width="61.33203125" style="4" customWidth="1"/>
    <col min="6462" max="6462" width="11.5546875" style="4" customWidth="1"/>
    <col min="6463" max="6714" width="11.44140625" style="4"/>
    <col min="6715" max="6715" width="37" style="4" bestFit="1" customWidth="1"/>
    <col min="6716" max="6716" width="27.109375" style="4" bestFit="1" customWidth="1"/>
    <col min="6717" max="6717" width="61.33203125" style="4" customWidth="1"/>
    <col min="6718" max="6718" width="11.5546875" style="4" customWidth="1"/>
    <col min="6719" max="6970" width="11.44140625" style="4"/>
    <col min="6971" max="6971" width="37" style="4" bestFit="1" customWidth="1"/>
    <col min="6972" max="6972" width="27.109375" style="4" bestFit="1" customWidth="1"/>
    <col min="6973" max="6973" width="61.33203125" style="4" customWidth="1"/>
    <col min="6974" max="6974" width="11.5546875" style="4" customWidth="1"/>
    <col min="6975" max="7226" width="11.44140625" style="4"/>
    <col min="7227" max="7227" width="37" style="4" bestFit="1" customWidth="1"/>
    <col min="7228" max="7228" width="27.109375" style="4" bestFit="1" customWidth="1"/>
    <col min="7229" max="7229" width="61.33203125" style="4" customWidth="1"/>
    <col min="7230" max="7230" width="11.5546875" style="4" customWidth="1"/>
    <col min="7231" max="7482" width="11.44140625" style="4"/>
    <col min="7483" max="7483" width="37" style="4" bestFit="1" customWidth="1"/>
    <col min="7484" max="7484" width="27.109375" style="4" bestFit="1" customWidth="1"/>
    <col min="7485" max="7485" width="61.33203125" style="4" customWidth="1"/>
    <col min="7486" max="7486" width="11.5546875" style="4" customWidth="1"/>
    <col min="7487" max="7738" width="11.44140625" style="4"/>
    <col min="7739" max="7739" width="37" style="4" bestFit="1" customWidth="1"/>
    <col min="7740" max="7740" width="27.109375" style="4" bestFit="1" customWidth="1"/>
    <col min="7741" max="7741" width="61.33203125" style="4" customWidth="1"/>
    <col min="7742" max="7742" width="11.5546875" style="4" customWidth="1"/>
    <col min="7743" max="7994" width="11.44140625" style="4"/>
    <col min="7995" max="7995" width="37" style="4" bestFit="1" customWidth="1"/>
    <col min="7996" max="7996" width="27.109375" style="4" bestFit="1" customWidth="1"/>
    <col min="7997" max="7997" width="61.33203125" style="4" customWidth="1"/>
    <col min="7998" max="7998" width="11.5546875" style="4" customWidth="1"/>
    <col min="7999" max="8250" width="11.44140625" style="4"/>
    <col min="8251" max="8251" width="37" style="4" bestFit="1" customWidth="1"/>
    <col min="8252" max="8252" width="27.109375" style="4" bestFit="1" customWidth="1"/>
    <col min="8253" max="8253" width="61.33203125" style="4" customWidth="1"/>
    <col min="8254" max="8254" width="11.5546875" style="4" customWidth="1"/>
    <col min="8255" max="8506" width="11.44140625" style="4"/>
    <col min="8507" max="8507" width="37" style="4" bestFit="1" customWidth="1"/>
    <col min="8508" max="8508" width="27.109375" style="4" bestFit="1" customWidth="1"/>
    <col min="8509" max="8509" width="61.33203125" style="4" customWidth="1"/>
    <col min="8510" max="8510" width="11.5546875" style="4" customWidth="1"/>
    <col min="8511" max="8762" width="11.44140625" style="4"/>
    <col min="8763" max="8763" width="37" style="4" bestFit="1" customWidth="1"/>
    <col min="8764" max="8764" width="27.109375" style="4" bestFit="1" customWidth="1"/>
    <col min="8765" max="8765" width="61.33203125" style="4" customWidth="1"/>
    <col min="8766" max="8766" width="11.5546875" style="4" customWidth="1"/>
    <col min="8767" max="9018" width="11.44140625" style="4"/>
    <col min="9019" max="9019" width="37" style="4" bestFit="1" customWidth="1"/>
    <col min="9020" max="9020" width="27.109375" style="4" bestFit="1" customWidth="1"/>
    <col min="9021" max="9021" width="61.33203125" style="4" customWidth="1"/>
    <col min="9022" max="9022" width="11.5546875" style="4" customWidth="1"/>
    <col min="9023" max="9274" width="11.44140625" style="4"/>
    <col min="9275" max="9275" width="37" style="4" bestFit="1" customWidth="1"/>
    <col min="9276" max="9276" width="27.109375" style="4" bestFit="1" customWidth="1"/>
    <col min="9277" max="9277" width="61.33203125" style="4" customWidth="1"/>
    <col min="9278" max="9278" width="11.5546875" style="4" customWidth="1"/>
    <col min="9279" max="9530" width="11.44140625" style="4"/>
    <col min="9531" max="9531" width="37" style="4" bestFit="1" customWidth="1"/>
    <col min="9532" max="9532" width="27.109375" style="4" bestFit="1" customWidth="1"/>
    <col min="9533" max="9533" width="61.33203125" style="4" customWidth="1"/>
    <col min="9534" max="9534" width="11.5546875" style="4" customWidth="1"/>
    <col min="9535" max="9786" width="11.44140625" style="4"/>
    <col min="9787" max="9787" width="37" style="4" bestFit="1" customWidth="1"/>
    <col min="9788" max="9788" width="27.109375" style="4" bestFit="1" customWidth="1"/>
    <col min="9789" max="9789" width="61.33203125" style="4" customWidth="1"/>
    <col min="9790" max="9790" width="11.5546875" style="4" customWidth="1"/>
    <col min="9791" max="10042" width="11.44140625" style="4"/>
    <col min="10043" max="10043" width="37" style="4" bestFit="1" customWidth="1"/>
    <col min="10044" max="10044" width="27.109375" style="4" bestFit="1" customWidth="1"/>
    <col min="10045" max="10045" width="61.33203125" style="4" customWidth="1"/>
    <col min="10046" max="10046" width="11.5546875" style="4" customWidth="1"/>
    <col min="10047" max="10298" width="11.44140625" style="4"/>
    <col min="10299" max="10299" width="37" style="4" bestFit="1" customWidth="1"/>
    <col min="10300" max="10300" width="27.109375" style="4" bestFit="1" customWidth="1"/>
    <col min="10301" max="10301" width="61.33203125" style="4" customWidth="1"/>
    <col min="10302" max="10302" width="11.5546875" style="4" customWidth="1"/>
    <col min="10303" max="10554" width="11.44140625" style="4"/>
    <col min="10555" max="10555" width="37" style="4" bestFit="1" customWidth="1"/>
    <col min="10556" max="10556" width="27.109375" style="4" bestFit="1" customWidth="1"/>
    <col min="10557" max="10557" width="61.33203125" style="4" customWidth="1"/>
    <col min="10558" max="10558" width="11.5546875" style="4" customWidth="1"/>
    <col min="10559" max="10810" width="11.44140625" style="4"/>
    <col min="10811" max="10811" width="37" style="4" bestFit="1" customWidth="1"/>
    <col min="10812" max="10812" width="27.109375" style="4" bestFit="1" customWidth="1"/>
    <col min="10813" max="10813" width="61.33203125" style="4" customWidth="1"/>
    <col min="10814" max="10814" width="11.5546875" style="4" customWidth="1"/>
    <col min="10815" max="11066" width="11.44140625" style="4"/>
    <col min="11067" max="11067" width="37" style="4" bestFit="1" customWidth="1"/>
    <col min="11068" max="11068" width="27.109375" style="4" bestFit="1" customWidth="1"/>
    <col min="11069" max="11069" width="61.33203125" style="4" customWidth="1"/>
    <col min="11070" max="11070" width="11.5546875" style="4" customWidth="1"/>
    <col min="11071" max="11322" width="11.44140625" style="4"/>
    <col min="11323" max="11323" width="37" style="4" bestFit="1" customWidth="1"/>
    <col min="11324" max="11324" width="27.109375" style="4" bestFit="1" customWidth="1"/>
    <col min="11325" max="11325" width="61.33203125" style="4" customWidth="1"/>
    <col min="11326" max="11326" width="11.5546875" style="4" customWidth="1"/>
    <col min="11327" max="11578" width="11.44140625" style="4"/>
    <col min="11579" max="11579" width="37" style="4" bestFit="1" customWidth="1"/>
    <col min="11580" max="11580" width="27.109375" style="4" bestFit="1" customWidth="1"/>
    <col min="11581" max="11581" width="61.33203125" style="4" customWidth="1"/>
    <col min="11582" max="11582" width="11.5546875" style="4" customWidth="1"/>
    <col min="11583" max="11834" width="11.44140625" style="4"/>
    <col min="11835" max="11835" width="37" style="4" bestFit="1" customWidth="1"/>
    <col min="11836" max="11836" width="27.109375" style="4" bestFit="1" customWidth="1"/>
    <col min="11837" max="11837" width="61.33203125" style="4" customWidth="1"/>
    <col min="11838" max="11838" width="11.5546875" style="4" customWidth="1"/>
    <col min="11839" max="12090" width="11.44140625" style="4"/>
    <col min="12091" max="12091" width="37" style="4" bestFit="1" customWidth="1"/>
    <col min="12092" max="12092" width="27.109375" style="4" bestFit="1" customWidth="1"/>
    <col min="12093" max="12093" width="61.33203125" style="4" customWidth="1"/>
    <col min="12094" max="12094" width="11.5546875" style="4" customWidth="1"/>
    <col min="12095" max="12346" width="11.44140625" style="4"/>
    <col min="12347" max="12347" width="37" style="4" bestFit="1" customWidth="1"/>
    <col min="12348" max="12348" width="27.109375" style="4" bestFit="1" customWidth="1"/>
    <col min="12349" max="12349" width="61.33203125" style="4" customWidth="1"/>
    <col min="12350" max="12350" width="11.5546875" style="4" customWidth="1"/>
    <col min="12351" max="12602" width="11.44140625" style="4"/>
    <col min="12603" max="12603" width="37" style="4" bestFit="1" customWidth="1"/>
    <col min="12604" max="12604" width="27.109375" style="4" bestFit="1" customWidth="1"/>
    <col min="12605" max="12605" width="61.33203125" style="4" customWidth="1"/>
    <col min="12606" max="12606" width="11.5546875" style="4" customWidth="1"/>
    <col min="12607" max="12858" width="11.44140625" style="4"/>
    <col min="12859" max="12859" width="37" style="4" bestFit="1" customWidth="1"/>
    <col min="12860" max="12860" width="27.109375" style="4" bestFit="1" customWidth="1"/>
    <col min="12861" max="12861" width="61.33203125" style="4" customWidth="1"/>
    <col min="12862" max="12862" width="11.5546875" style="4" customWidth="1"/>
    <col min="12863" max="13114" width="11.44140625" style="4"/>
    <col min="13115" max="13115" width="37" style="4" bestFit="1" customWidth="1"/>
    <col min="13116" max="13116" width="27.109375" style="4" bestFit="1" customWidth="1"/>
    <col min="13117" max="13117" width="61.33203125" style="4" customWidth="1"/>
    <col min="13118" max="13118" width="11.5546875" style="4" customWidth="1"/>
    <col min="13119" max="13370" width="11.44140625" style="4"/>
    <col min="13371" max="13371" width="37" style="4" bestFit="1" customWidth="1"/>
    <col min="13372" max="13372" width="27.109375" style="4" bestFit="1" customWidth="1"/>
    <col min="13373" max="13373" width="61.33203125" style="4" customWidth="1"/>
    <col min="13374" max="13374" width="11.5546875" style="4" customWidth="1"/>
    <col min="13375" max="13626" width="11.44140625" style="4"/>
    <col min="13627" max="13627" width="37" style="4" bestFit="1" customWidth="1"/>
    <col min="13628" max="13628" width="27.109375" style="4" bestFit="1" customWidth="1"/>
    <col min="13629" max="13629" width="61.33203125" style="4" customWidth="1"/>
    <col min="13630" max="13630" width="11.5546875" style="4" customWidth="1"/>
    <col min="13631" max="13882" width="11.44140625" style="4"/>
    <col min="13883" max="13883" width="37" style="4" bestFit="1" customWidth="1"/>
    <col min="13884" max="13884" width="27.109375" style="4" bestFit="1" customWidth="1"/>
    <col min="13885" max="13885" width="61.33203125" style="4" customWidth="1"/>
    <col min="13886" max="13886" width="11.5546875" style="4" customWidth="1"/>
    <col min="13887" max="14138" width="11.44140625" style="4"/>
    <col min="14139" max="14139" width="37" style="4" bestFit="1" customWidth="1"/>
    <col min="14140" max="14140" width="27.109375" style="4" bestFit="1" customWidth="1"/>
    <col min="14141" max="14141" width="61.33203125" style="4" customWidth="1"/>
    <col min="14142" max="14142" width="11.5546875" style="4" customWidth="1"/>
    <col min="14143" max="14394" width="11.44140625" style="4"/>
    <col min="14395" max="14395" width="37" style="4" bestFit="1" customWidth="1"/>
    <col min="14396" max="14396" width="27.109375" style="4" bestFit="1" customWidth="1"/>
    <col min="14397" max="14397" width="61.33203125" style="4" customWidth="1"/>
    <col min="14398" max="14398" width="11.5546875" style="4" customWidth="1"/>
    <col min="14399" max="14650" width="11.44140625" style="4"/>
    <col min="14651" max="14651" width="37" style="4" bestFit="1" customWidth="1"/>
    <col min="14652" max="14652" width="27.109375" style="4" bestFit="1" customWidth="1"/>
    <col min="14653" max="14653" width="61.33203125" style="4" customWidth="1"/>
    <col min="14654" max="14654" width="11.5546875" style="4" customWidth="1"/>
    <col min="14655" max="14906" width="11.44140625" style="4"/>
    <col min="14907" max="14907" width="37" style="4" bestFit="1" customWidth="1"/>
    <col min="14908" max="14908" width="27.109375" style="4" bestFit="1" customWidth="1"/>
    <col min="14909" max="14909" width="61.33203125" style="4" customWidth="1"/>
    <col min="14910" max="14910" width="11.5546875" style="4" customWidth="1"/>
    <col min="14911" max="15162" width="11.44140625" style="4"/>
    <col min="15163" max="15163" width="37" style="4" bestFit="1" customWidth="1"/>
    <col min="15164" max="15164" width="27.109375" style="4" bestFit="1" customWidth="1"/>
    <col min="15165" max="15165" width="61.33203125" style="4" customWidth="1"/>
    <col min="15166" max="15166" width="11.5546875" style="4" customWidth="1"/>
    <col min="15167" max="15418" width="11.44140625" style="4"/>
    <col min="15419" max="15419" width="37" style="4" bestFit="1" customWidth="1"/>
    <col min="15420" max="15420" width="27.109375" style="4" bestFit="1" customWidth="1"/>
    <col min="15421" max="15421" width="61.33203125" style="4" customWidth="1"/>
    <col min="15422" max="15422" width="11.5546875" style="4" customWidth="1"/>
    <col min="15423" max="15674" width="11.44140625" style="4"/>
    <col min="15675" max="15675" width="37" style="4" bestFit="1" customWidth="1"/>
    <col min="15676" max="15676" width="27.109375" style="4" bestFit="1" customWidth="1"/>
    <col min="15677" max="15677" width="61.33203125" style="4" customWidth="1"/>
    <col min="15678" max="15678" width="11.5546875" style="4" customWidth="1"/>
    <col min="15679" max="15930" width="11.44140625" style="4"/>
    <col min="15931" max="15931" width="37" style="4" bestFit="1" customWidth="1"/>
    <col min="15932" max="15932" width="27.109375" style="4" bestFit="1" customWidth="1"/>
    <col min="15933" max="15933" width="61.33203125" style="4" customWidth="1"/>
    <col min="15934" max="15934" width="11.5546875" style="4" customWidth="1"/>
    <col min="15935" max="16384" width="11.44140625" style="4"/>
  </cols>
  <sheetData>
    <row r="2" spans="1:184" s="3" customFormat="1" ht="43.5" customHeight="1" x14ac:dyDescent="0.3">
      <c r="A2" s="5" t="s">
        <v>0</v>
      </c>
      <c r="B2" s="77" t="s">
        <v>245</v>
      </c>
      <c r="C2" s="78"/>
      <c r="D2" s="78"/>
      <c r="E2" s="78"/>
      <c r="F2" s="78"/>
      <c r="G2" s="78"/>
      <c r="H2" s="78"/>
      <c r="I2" s="78"/>
      <c r="J2" s="79"/>
      <c r="K2" s="80" t="s">
        <v>10</v>
      </c>
      <c r="L2" s="83" t="s">
        <v>11</v>
      </c>
    </row>
    <row r="3" spans="1:184" s="3" customFormat="1" ht="21.75" customHeight="1" x14ac:dyDescent="0.3">
      <c r="A3" s="6"/>
      <c r="B3" s="75" t="s">
        <v>1</v>
      </c>
      <c r="C3" s="69" t="s">
        <v>2</v>
      </c>
      <c r="D3" s="70" t="s">
        <v>3</v>
      </c>
      <c r="E3" s="68" t="s">
        <v>4</v>
      </c>
      <c r="F3" s="67" t="s">
        <v>5</v>
      </c>
      <c r="G3" s="71" t="s">
        <v>6</v>
      </c>
      <c r="H3" s="72" t="s">
        <v>7</v>
      </c>
      <c r="I3" s="73" t="s">
        <v>8</v>
      </c>
      <c r="J3" s="74" t="s">
        <v>9</v>
      </c>
      <c r="K3" s="81"/>
      <c r="L3" s="77"/>
    </row>
    <row r="4" spans="1:184" s="3" customFormat="1" ht="20.25" customHeight="1" x14ac:dyDescent="0.3">
      <c r="A4" s="7"/>
      <c r="B4" s="8"/>
      <c r="C4" s="8"/>
      <c r="D4" s="8"/>
      <c r="E4" s="8"/>
      <c r="F4" s="8"/>
      <c r="G4" s="8"/>
      <c r="H4" s="8"/>
      <c r="I4" s="8"/>
      <c r="J4" s="8"/>
      <c r="K4" s="82"/>
      <c r="L4" s="84"/>
    </row>
    <row r="5" spans="1:184" ht="23.25" customHeight="1" x14ac:dyDescent="0.3">
      <c r="A5" s="9" t="s">
        <v>13</v>
      </c>
      <c r="B5" s="10"/>
      <c r="C5" s="10"/>
      <c r="D5" s="10"/>
      <c r="E5" s="10"/>
      <c r="F5" s="10"/>
      <c r="G5" s="10"/>
      <c r="H5" s="10"/>
      <c r="I5" s="10"/>
      <c r="J5" s="10"/>
      <c r="K5" s="11"/>
      <c r="L5" s="12"/>
      <c r="M5" s="13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6"/>
      <c r="AG5" s="16"/>
      <c r="AH5" s="16"/>
      <c r="AI5" s="16"/>
      <c r="AJ5" s="16"/>
      <c r="AK5" s="16"/>
      <c r="AL5" s="16"/>
      <c r="AM5" s="16"/>
      <c r="AN5" s="16"/>
      <c r="AO5" s="17" t="s">
        <v>14</v>
      </c>
      <c r="AP5" s="16"/>
      <c r="AQ5" s="16"/>
      <c r="AR5" s="16"/>
      <c r="AS5" s="16"/>
      <c r="AT5" s="16"/>
      <c r="AU5" s="18" t="s">
        <v>15</v>
      </c>
      <c r="AV5" s="16" t="s">
        <v>16</v>
      </c>
      <c r="AW5" s="16"/>
      <c r="AX5" s="16"/>
      <c r="AY5" s="19"/>
      <c r="AZ5" s="19"/>
      <c r="BA5" s="19"/>
      <c r="BB5" s="19"/>
      <c r="BC5" s="16"/>
      <c r="BD5" s="16" t="s">
        <v>17</v>
      </c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</row>
    <row r="6" spans="1:184" ht="18.75" customHeight="1" outlineLevel="1" x14ac:dyDescent="0.3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2" t="s">
        <v>32</v>
      </c>
      <c r="L6" s="23" t="s">
        <v>39</v>
      </c>
    </row>
    <row r="7" spans="1:184" ht="18.75" customHeight="1" outlineLevel="1" x14ac:dyDescent="0.3">
      <c r="A7" s="20" t="s">
        <v>40</v>
      </c>
      <c r="B7" s="21"/>
      <c r="C7" s="21"/>
      <c r="D7" s="21"/>
      <c r="E7" s="21"/>
      <c r="F7" s="21"/>
      <c r="G7" s="21"/>
      <c r="H7" s="21"/>
      <c r="I7" s="21"/>
      <c r="J7" s="21"/>
      <c r="K7" s="29" t="s">
        <v>32</v>
      </c>
      <c r="L7" s="23" t="s">
        <v>41</v>
      </c>
    </row>
    <row r="8" spans="1:184" ht="18.75" customHeight="1" outlineLevel="1" x14ac:dyDescent="0.3">
      <c r="A8" s="20" t="s">
        <v>42</v>
      </c>
      <c r="B8" s="21"/>
      <c r="C8" s="21"/>
      <c r="D8" s="21"/>
      <c r="E8" s="21"/>
      <c r="F8" s="21"/>
      <c r="G8" s="21"/>
      <c r="H8" s="21"/>
      <c r="I8" s="21"/>
      <c r="J8" s="21"/>
      <c r="K8" s="29" t="s">
        <v>20</v>
      </c>
      <c r="L8" s="23" t="s">
        <v>43</v>
      </c>
    </row>
    <row r="9" spans="1:184" ht="18.75" customHeight="1" x14ac:dyDescent="0.3">
      <c r="A9" s="20" t="s">
        <v>44</v>
      </c>
      <c r="B9" s="21"/>
      <c r="C9" s="21"/>
      <c r="D9" s="21"/>
      <c r="E9" s="21"/>
      <c r="F9" s="21"/>
      <c r="G9" s="21"/>
      <c r="H9" s="21"/>
      <c r="I9" s="21"/>
      <c r="J9" s="21"/>
      <c r="K9" s="22" t="s">
        <v>36</v>
      </c>
      <c r="L9" s="23" t="s">
        <v>45</v>
      </c>
    </row>
    <row r="10" spans="1:184" ht="18.75" customHeight="1" outlineLevel="1" x14ac:dyDescent="0.3">
      <c r="A10" s="20" t="s">
        <v>46</v>
      </c>
      <c r="B10" s="21"/>
      <c r="C10" s="21"/>
      <c r="D10" s="21"/>
      <c r="E10" s="21"/>
      <c r="F10" s="21"/>
      <c r="G10" s="21"/>
      <c r="H10" s="21"/>
      <c r="I10" s="21"/>
      <c r="J10" s="21"/>
      <c r="K10" s="22" t="s">
        <v>27</v>
      </c>
      <c r="L10" s="23" t="s">
        <v>47</v>
      </c>
    </row>
    <row r="11" spans="1:184" ht="18.75" customHeight="1" outlineLevel="1" x14ac:dyDescent="0.3">
      <c r="A11" s="20" t="s">
        <v>48</v>
      </c>
      <c r="B11" s="21"/>
      <c r="C11" s="21"/>
      <c r="D11" s="21"/>
      <c r="E11" s="21"/>
      <c r="F11" s="21"/>
      <c r="G11" s="21"/>
      <c r="H11" s="21"/>
      <c r="I11" s="21"/>
      <c r="J11" s="21"/>
      <c r="K11" s="22" t="s">
        <v>49</v>
      </c>
      <c r="L11" s="23" t="s">
        <v>50</v>
      </c>
    </row>
    <row r="12" spans="1:184" ht="18.75" customHeight="1" outlineLevel="1" x14ac:dyDescent="0.3">
      <c r="A12" s="20" t="s">
        <v>51</v>
      </c>
      <c r="B12" s="21"/>
      <c r="C12" s="21"/>
      <c r="D12" s="21"/>
      <c r="E12" s="21"/>
      <c r="F12" s="21"/>
      <c r="G12" s="21"/>
      <c r="H12" s="21"/>
      <c r="I12" s="21"/>
      <c r="J12" s="21"/>
      <c r="K12" s="29" t="s">
        <v>52</v>
      </c>
      <c r="L12" s="23" t="s">
        <v>53</v>
      </c>
    </row>
    <row r="13" spans="1:184" ht="18.75" customHeight="1" outlineLevel="1" x14ac:dyDescent="0.3">
      <c r="A13" s="20" t="s">
        <v>54</v>
      </c>
      <c r="B13" s="21"/>
      <c r="C13" s="21"/>
      <c r="D13" s="21"/>
      <c r="E13" s="21"/>
      <c r="F13" s="21"/>
      <c r="G13" s="21"/>
      <c r="H13" s="21"/>
      <c r="I13" s="21"/>
      <c r="J13" s="21"/>
      <c r="K13" s="22" t="s">
        <v>37</v>
      </c>
      <c r="L13" s="23" t="s">
        <v>55</v>
      </c>
    </row>
    <row r="14" spans="1:184" ht="18.75" customHeight="1" outlineLevel="1" x14ac:dyDescent="0.3">
      <c r="A14" s="20" t="s">
        <v>56</v>
      </c>
      <c r="B14" s="21"/>
      <c r="C14" s="21"/>
      <c r="D14" s="21"/>
      <c r="E14" s="21"/>
      <c r="F14" s="21"/>
      <c r="G14" s="21"/>
      <c r="H14" s="21"/>
      <c r="I14" s="21"/>
      <c r="J14" s="21"/>
      <c r="K14" s="22" t="s">
        <v>30</v>
      </c>
      <c r="L14" s="23" t="s">
        <v>57</v>
      </c>
    </row>
    <row r="15" spans="1:184" ht="18.75" customHeight="1" outlineLevel="1" x14ac:dyDescent="0.3">
      <c r="A15" s="20" t="s">
        <v>58</v>
      </c>
      <c r="B15" s="21"/>
      <c r="C15" s="21"/>
      <c r="D15" s="21"/>
      <c r="E15" s="21"/>
      <c r="F15" s="21"/>
      <c r="G15" s="21"/>
      <c r="H15" s="21"/>
      <c r="I15" s="21"/>
      <c r="J15" s="21"/>
      <c r="K15" s="22" t="s">
        <v>30</v>
      </c>
      <c r="L15" s="23" t="s">
        <v>59</v>
      </c>
    </row>
    <row r="16" spans="1:184" ht="18.75" customHeight="1" outlineLevel="1" x14ac:dyDescent="0.3">
      <c r="A16" s="20" t="s">
        <v>60</v>
      </c>
      <c r="B16" s="21"/>
      <c r="C16" s="21"/>
      <c r="D16" s="21"/>
      <c r="E16" s="21"/>
      <c r="F16" s="21"/>
      <c r="G16" s="21"/>
      <c r="H16" s="21"/>
      <c r="I16" s="21"/>
      <c r="J16" s="21"/>
      <c r="K16" s="22" t="s">
        <v>19</v>
      </c>
      <c r="L16" s="23" t="s">
        <v>61</v>
      </c>
    </row>
    <row r="17" spans="1:12" ht="18.75" customHeight="1" outlineLevel="1" x14ac:dyDescent="0.3">
      <c r="A17" s="20" t="s">
        <v>62</v>
      </c>
      <c r="B17" s="21"/>
      <c r="C17" s="21"/>
      <c r="D17" s="21"/>
      <c r="E17" s="21"/>
      <c r="F17" s="21"/>
      <c r="G17" s="21"/>
      <c r="H17" s="21"/>
      <c r="I17" s="21"/>
      <c r="J17" s="21"/>
      <c r="K17" s="22" t="s">
        <v>19</v>
      </c>
      <c r="L17" s="23" t="s">
        <v>63</v>
      </c>
    </row>
    <row r="18" spans="1:12" ht="18.75" customHeight="1" outlineLevel="1" x14ac:dyDescent="0.3">
      <c r="A18" s="20" t="s">
        <v>64</v>
      </c>
      <c r="B18" s="21"/>
      <c r="C18" s="21"/>
      <c r="D18" s="21"/>
      <c r="E18" s="21"/>
      <c r="F18" s="21"/>
      <c r="G18" s="21"/>
      <c r="H18" s="21"/>
      <c r="I18" s="21"/>
      <c r="J18" s="21"/>
      <c r="K18" s="22" t="s">
        <v>65</v>
      </c>
      <c r="L18" s="23" t="s">
        <v>66</v>
      </c>
    </row>
    <row r="19" spans="1:12" ht="18.75" customHeight="1" outlineLevel="1" x14ac:dyDescent="0.3">
      <c r="A19" s="20" t="s">
        <v>67</v>
      </c>
      <c r="B19" s="21"/>
      <c r="C19" s="21"/>
      <c r="D19" s="21"/>
      <c r="E19" s="21"/>
      <c r="F19" s="21"/>
      <c r="G19" s="21"/>
      <c r="H19" s="21"/>
      <c r="I19" s="21"/>
      <c r="J19" s="21"/>
      <c r="K19" s="22" t="s">
        <v>68</v>
      </c>
      <c r="L19" s="23" t="s">
        <v>69</v>
      </c>
    </row>
    <row r="20" spans="1:12" ht="18.75" customHeight="1" outlineLevel="1" x14ac:dyDescent="0.3">
      <c r="A20" s="20" t="s">
        <v>70</v>
      </c>
      <c r="B20" s="21"/>
      <c r="C20" s="21"/>
      <c r="D20" s="21"/>
      <c r="E20" s="21"/>
      <c r="F20" s="21"/>
      <c r="G20" s="21"/>
      <c r="H20" s="21"/>
      <c r="I20" s="21"/>
      <c r="J20" s="21"/>
      <c r="K20" s="22" t="s">
        <v>71</v>
      </c>
      <c r="L20" s="23" t="s">
        <v>72</v>
      </c>
    </row>
    <row r="21" spans="1:12" ht="18.75" customHeight="1" outlineLevel="1" x14ac:dyDescent="0.3">
      <c r="A21" s="20" t="s">
        <v>73</v>
      </c>
      <c r="B21" s="21"/>
      <c r="C21" s="21"/>
      <c r="D21" s="21"/>
      <c r="E21" s="21"/>
      <c r="F21" s="21"/>
      <c r="G21" s="21"/>
      <c r="H21" s="21"/>
      <c r="I21" s="21"/>
      <c r="J21" s="21"/>
      <c r="K21" s="22" t="s">
        <v>74</v>
      </c>
      <c r="L21" s="23" t="s">
        <v>75</v>
      </c>
    </row>
    <row r="22" spans="1:12" ht="18.75" customHeight="1" outlineLevel="1" x14ac:dyDescent="0.3">
      <c r="A22" s="20" t="s">
        <v>76</v>
      </c>
      <c r="B22" s="21"/>
      <c r="C22" s="21"/>
      <c r="D22" s="21"/>
      <c r="E22" s="21"/>
      <c r="F22" s="21"/>
      <c r="G22" s="21"/>
      <c r="H22" s="21"/>
      <c r="I22" s="21"/>
      <c r="J22" s="21"/>
      <c r="K22" s="22" t="s">
        <v>19</v>
      </c>
      <c r="L22" s="23" t="s">
        <v>77</v>
      </c>
    </row>
    <row r="23" spans="1:12" ht="18.75" customHeight="1" outlineLevel="1" x14ac:dyDescent="0.3">
      <c r="A23" s="20" t="s">
        <v>78</v>
      </c>
      <c r="B23" s="21"/>
      <c r="C23" s="21"/>
      <c r="D23" s="21"/>
      <c r="E23" s="21"/>
      <c r="F23" s="21"/>
      <c r="G23" s="21"/>
      <c r="H23" s="21"/>
      <c r="I23" s="21"/>
      <c r="J23" s="21"/>
      <c r="K23" s="22" t="s">
        <v>79</v>
      </c>
      <c r="L23" s="23" t="s">
        <v>80</v>
      </c>
    </row>
    <row r="24" spans="1:12" ht="18.75" customHeight="1" outlineLevel="1" x14ac:dyDescent="0.3">
      <c r="A24" s="20" t="s">
        <v>81</v>
      </c>
      <c r="B24" s="21"/>
      <c r="C24" s="21"/>
      <c r="D24" s="21"/>
      <c r="E24" s="21"/>
      <c r="F24" s="21"/>
      <c r="G24" s="21"/>
      <c r="H24" s="21"/>
      <c r="I24" s="21"/>
      <c r="J24" s="21"/>
      <c r="K24" s="22" t="s">
        <v>82</v>
      </c>
      <c r="L24" s="23" t="s">
        <v>83</v>
      </c>
    </row>
    <row r="25" spans="1:12" ht="18.75" customHeight="1" x14ac:dyDescent="0.3">
      <c r="A25" s="20" t="s">
        <v>84</v>
      </c>
      <c r="B25" s="21"/>
      <c r="C25" s="21"/>
      <c r="D25" s="21"/>
      <c r="E25" s="21"/>
      <c r="F25" s="21"/>
      <c r="G25" s="21"/>
      <c r="H25" s="21"/>
      <c r="I25" s="21"/>
      <c r="J25" s="21"/>
      <c r="K25" s="22" t="s">
        <v>19</v>
      </c>
      <c r="L25" s="23" t="s">
        <v>85</v>
      </c>
    </row>
    <row r="26" spans="1:12" ht="18.75" customHeight="1" outlineLevel="1" x14ac:dyDescent="0.3">
      <c r="A26" s="20" t="s">
        <v>86</v>
      </c>
      <c r="B26" s="21"/>
      <c r="C26" s="21"/>
      <c r="D26" s="21"/>
      <c r="E26" s="21"/>
      <c r="F26" s="21"/>
      <c r="G26" s="21"/>
      <c r="H26" s="21"/>
      <c r="I26" s="21"/>
      <c r="J26" s="21"/>
      <c r="K26" s="22" t="s">
        <v>87</v>
      </c>
      <c r="L26" s="23" t="s">
        <v>88</v>
      </c>
    </row>
    <row r="27" spans="1:12" ht="18.75" customHeight="1" x14ac:dyDescent="0.3">
      <c r="A27" s="20" t="s">
        <v>89</v>
      </c>
      <c r="B27" s="21"/>
      <c r="C27" s="21"/>
      <c r="D27" s="21"/>
      <c r="E27" s="21"/>
      <c r="F27" s="21"/>
      <c r="G27" s="21"/>
      <c r="H27" s="21"/>
      <c r="I27" s="21"/>
      <c r="J27" s="21"/>
      <c r="K27" s="22" t="s">
        <v>90</v>
      </c>
      <c r="L27" s="23" t="s">
        <v>91</v>
      </c>
    </row>
    <row r="28" spans="1:12" ht="18.75" customHeight="1" outlineLevel="1" x14ac:dyDescent="0.3">
      <c r="A28" s="20" t="s">
        <v>92</v>
      </c>
      <c r="B28" s="21"/>
      <c r="C28" s="21"/>
      <c r="D28" s="21"/>
      <c r="E28" s="21"/>
      <c r="F28" s="21"/>
      <c r="G28" s="21"/>
      <c r="H28" s="21"/>
      <c r="I28" s="21"/>
      <c r="J28" s="21"/>
      <c r="K28" s="29" t="s">
        <v>29</v>
      </c>
      <c r="L28" s="23" t="s">
        <v>93</v>
      </c>
    </row>
    <row r="29" spans="1:12" ht="18.75" customHeight="1" outlineLevel="1" x14ac:dyDescent="0.3">
      <c r="A29" s="20" t="s">
        <v>94</v>
      </c>
      <c r="B29" s="21"/>
      <c r="C29" s="21"/>
      <c r="D29" s="21"/>
      <c r="E29" s="21"/>
      <c r="F29" s="21"/>
      <c r="G29" s="21"/>
      <c r="H29" s="21"/>
      <c r="I29" s="21"/>
      <c r="J29" s="21"/>
      <c r="K29" s="22" t="s">
        <v>95</v>
      </c>
      <c r="L29" s="23" t="s">
        <v>96</v>
      </c>
    </row>
    <row r="30" spans="1:12" s="28" customFormat="1" ht="18.75" customHeight="1" outlineLevel="1" x14ac:dyDescent="0.3">
      <c r="A30" s="24" t="s">
        <v>97</v>
      </c>
      <c r="B30" s="26"/>
      <c r="C30" s="26"/>
      <c r="D30" s="26"/>
      <c r="E30" s="26"/>
      <c r="F30" s="26"/>
      <c r="G30" s="26"/>
      <c r="H30" s="26"/>
      <c r="I30" s="26"/>
      <c r="J30" s="26"/>
      <c r="K30" s="26" t="s">
        <v>33</v>
      </c>
      <c r="L30" s="28" t="s">
        <v>98</v>
      </c>
    </row>
    <row r="31" spans="1:12" ht="18.75" customHeight="1" outlineLevel="1" x14ac:dyDescent="0.3">
      <c r="A31" s="20" t="s">
        <v>99</v>
      </c>
      <c r="B31" s="21"/>
      <c r="C31" s="21"/>
      <c r="D31" s="21"/>
      <c r="E31" s="21"/>
      <c r="F31" s="21"/>
      <c r="G31" s="21"/>
      <c r="H31" s="21"/>
      <c r="I31" s="21"/>
      <c r="J31" s="21"/>
      <c r="K31" s="29" t="s">
        <v>19</v>
      </c>
      <c r="L31" s="4" t="s">
        <v>100</v>
      </c>
    </row>
    <row r="32" spans="1:12" s="28" customFormat="1" ht="18.75" customHeight="1" outlineLevel="1" x14ac:dyDescent="0.3">
      <c r="A32" s="20" t="s">
        <v>101</v>
      </c>
      <c r="B32" s="21"/>
      <c r="C32" s="21"/>
      <c r="D32" s="21"/>
      <c r="E32" s="21"/>
      <c r="F32" s="21"/>
      <c r="G32" s="21"/>
      <c r="H32" s="21"/>
      <c r="I32" s="21"/>
      <c r="J32" s="21"/>
      <c r="K32" s="29" t="s">
        <v>23</v>
      </c>
      <c r="L32" s="23" t="s">
        <v>102</v>
      </c>
    </row>
    <row r="33" spans="1:12" ht="18.75" customHeight="1" x14ac:dyDescent="0.3">
      <c r="A33" s="20" t="s">
        <v>103</v>
      </c>
      <c r="B33" s="21"/>
      <c r="C33" s="21"/>
      <c r="D33" s="21"/>
      <c r="E33" s="21"/>
      <c r="F33" s="21"/>
      <c r="G33" s="21"/>
      <c r="H33" s="21"/>
      <c r="I33" s="21"/>
      <c r="J33" s="21"/>
      <c r="K33" s="29" t="s">
        <v>104</v>
      </c>
      <c r="L33" s="23" t="s">
        <v>105</v>
      </c>
    </row>
    <row r="34" spans="1:12" ht="18.75" customHeight="1" x14ac:dyDescent="0.3">
      <c r="A34" s="20" t="s">
        <v>106</v>
      </c>
      <c r="B34" s="21"/>
      <c r="C34" s="21"/>
      <c r="D34" s="21"/>
      <c r="E34" s="21"/>
      <c r="F34" s="21"/>
      <c r="G34" s="21"/>
      <c r="H34" s="21"/>
      <c r="I34" s="21"/>
      <c r="J34" s="21"/>
      <c r="K34" s="29" t="s">
        <v>107</v>
      </c>
      <c r="L34" s="23" t="s">
        <v>108</v>
      </c>
    </row>
    <row r="35" spans="1:12" ht="18.75" customHeight="1" outlineLevel="1" x14ac:dyDescent="0.3">
      <c r="A35" s="20" t="s">
        <v>109</v>
      </c>
      <c r="B35" s="21"/>
      <c r="C35" s="21"/>
      <c r="D35" s="21"/>
      <c r="E35" s="21"/>
      <c r="F35" s="21"/>
      <c r="G35" s="21"/>
      <c r="H35" s="21"/>
      <c r="I35" s="21"/>
      <c r="J35" s="21"/>
      <c r="K35" s="29" t="s">
        <v>110</v>
      </c>
      <c r="L35" s="23" t="s">
        <v>111</v>
      </c>
    </row>
    <row r="36" spans="1:12" ht="18.75" customHeight="1" x14ac:dyDescent="0.3">
      <c r="A36" s="20" t="s">
        <v>112</v>
      </c>
      <c r="B36" s="21"/>
      <c r="C36" s="21"/>
      <c r="D36" s="21"/>
      <c r="E36" s="21"/>
      <c r="F36" s="21"/>
      <c r="G36" s="21"/>
      <c r="H36" s="21"/>
      <c r="I36" s="21"/>
      <c r="J36" s="21"/>
      <c r="K36" s="29" t="s">
        <v>22</v>
      </c>
      <c r="L36" s="23" t="s">
        <v>113</v>
      </c>
    </row>
    <row r="37" spans="1:12" ht="18.75" customHeight="1" x14ac:dyDescent="0.3">
      <c r="A37" s="20" t="s">
        <v>114</v>
      </c>
      <c r="B37" s="21"/>
      <c r="C37" s="21"/>
      <c r="D37" s="21"/>
      <c r="E37" s="21"/>
      <c r="F37" s="21"/>
      <c r="G37" s="21"/>
      <c r="H37" s="21"/>
      <c r="I37" s="21"/>
      <c r="J37" s="21"/>
      <c r="K37" s="29" t="s">
        <v>115</v>
      </c>
      <c r="L37" s="23" t="s">
        <v>116</v>
      </c>
    </row>
    <row r="38" spans="1:12" ht="18.75" customHeight="1" outlineLevel="1" x14ac:dyDescent="0.3">
      <c r="A38" s="20" t="s">
        <v>117</v>
      </c>
      <c r="B38" s="21"/>
      <c r="C38" s="21"/>
      <c r="D38" s="21"/>
      <c r="E38" s="21"/>
      <c r="F38" s="21"/>
      <c r="G38" s="21"/>
      <c r="H38" s="21"/>
      <c r="I38" s="21"/>
      <c r="J38" s="21"/>
      <c r="K38" s="29" t="s">
        <v>118</v>
      </c>
      <c r="L38" s="23" t="s">
        <v>119</v>
      </c>
    </row>
    <row r="39" spans="1:12" ht="18.75" customHeight="1" outlineLevel="1" x14ac:dyDescent="0.3">
      <c r="A39" s="20" t="s">
        <v>120</v>
      </c>
      <c r="B39" s="21"/>
      <c r="C39" s="21"/>
      <c r="D39" s="21"/>
      <c r="E39" s="21"/>
      <c r="F39" s="21"/>
      <c r="G39" s="21"/>
      <c r="H39" s="21"/>
      <c r="I39" s="21"/>
      <c r="J39" s="21"/>
      <c r="K39" s="22" t="s">
        <v>21</v>
      </c>
      <c r="L39" s="23" t="s">
        <v>121</v>
      </c>
    </row>
    <row r="40" spans="1:12" ht="18.75" customHeight="1" outlineLevel="1" x14ac:dyDescent="0.3">
      <c r="A40" s="20" t="s">
        <v>122</v>
      </c>
      <c r="B40" s="21"/>
      <c r="C40" s="21"/>
      <c r="D40" s="21"/>
      <c r="E40" s="21"/>
      <c r="F40" s="21"/>
      <c r="G40" s="21"/>
      <c r="H40" s="21"/>
      <c r="I40" s="21"/>
      <c r="J40" s="21"/>
      <c r="K40" s="29" t="s">
        <v>21</v>
      </c>
      <c r="L40" s="23" t="s">
        <v>123</v>
      </c>
    </row>
    <row r="41" spans="1:12" ht="18.75" customHeight="1" outlineLevel="1" x14ac:dyDescent="0.3">
      <c r="A41" s="20" t="s">
        <v>124</v>
      </c>
      <c r="B41" s="21"/>
      <c r="C41" s="21"/>
      <c r="D41" s="21"/>
      <c r="E41" s="21"/>
      <c r="F41" s="21"/>
      <c r="G41" s="21"/>
      <c r="H41" s="21"/>
      <c r="I41" s="21"/>
      <c r="J41" s="21"/>
      <c r="K41" s="22" t="s">
        <v>19</v>
      </c>
      <c r="L41" s="23" t="s">
        <v>125</v>
      </c>
    </row>
    <row r="42" spans="1:12" ht="18.75" customHeight="1" x14ac:dyDescent="0.3">
      <c r="A42" s="20" t="s">
        <v>126</v>
      </c>
      <c r="B42" s="21"/>
      <c r="C42" s="21"/>
      <c r="D42" s="21"/>
      <c r="E42" s="21"/>
      <c r="F42" s="21"/>
      <c r="G42" s="21"/>
      <c r="H42" s="21"/>
      <c r="I42" s="21"/>
      <c r="J42" s="21"/>
      <c r="K42" s="22" t="s">
        <v>27</v>
      </c>
      <c r="L42" s="23" t="s">
        <v>127</v>
      </c>
    </row>
    <row r="43" spans="1:12" ht="18.75" customHeight="1" x14ac:dyDescent="0.3">
      <c r="A43" s="20" t="s">
        <v>128</v>
      </c>
      <c r="B43" s="21"/>
      <c r="C43" s="21"/>
      <c r="D43" s="21"/>
      <c r="E43" s="21"/>
      <c r="F43" s="21"/>
      <c r="G43" s="21"/>
      <c r="H43" s="21"/>
      <c r="I43" s="21"/>
      <c r="J43" s="21"/>
      <c r="K43" s="22" t="s">
        <v>19</v>
      </c>
      <c r="L43" s="23" t="s">
        <v>129</v>
      </c>
    </row>
    <row r="44" spans="1:12" ht="18.75" customHeight="1" outlineLevel="1" x14ac:dyDescent="0.3">
      <c r="A44" s="20" t="s">
        <v>130</v>
      </c>
      <c r="B44" s="21"/>
      <c r="C44" s="21"/>
      <c r="D44" s="21"/>
      <c r="E44" s="21"/>
      <c r="F44" s="21"/>
      <c r="G44" s="21"/>
      <c r="H44" s="21"/>
      <c r="I44" s="21"/>
      <c r="J44" s="21"/>
      <c r="K44" s="22" t="s">
        <v>30</v>
      </c>
      <c r="L44" s="23" t="s">
        <v>131</v>
      </c>
    </row>
    <row r="45" spans="1:12" ht="18.75" customHeight="1" x14ac:dyDescent="0.3">
      <c r="A45" s="20" t="s">
        <v>132</v>
      </c>
      <c r="B45" s="21"/>
      <c r="C45" s="21"/>
      <c r="D45" s="21"/>
      <c r="E45" s="21"/>
      <c r="F45" s="21"/>
      <c r="G45" s="21"/>
      <c r="H45" s="21"/>
      <c r="I45" s="21"/>
      <c r="J45" s="21"/>
      <c r="K45" s="22" t="s">
        <v>133</v>
      </c>
      <c r="L45" s="23" t="s">
        <v>134</v>
      </c>
    </row>
    <row r="46" spans="1:12" s="28" customFormat="1" ht="18.75" customHeight="1" outlineLevel="1" x14ac:dyDescent="0.3">
      <c r="A46" s="24" t="s">
        <v>135</v>
      </c>
      <c r="B46" s="25"/>
      <c r="C46" s="25"/>
      <c r="D46" s="25"/>
      <c r="E46" s="25"/>
      <c r="F46" s="25"/>
      <c r="G46" s="25"/>
      <c r="H46" s="25"/>
      <c r="I46" s="25"/>
      <c r="J46" s="25"/>
      <c r="K46" s="26" t="s">
        <v>136</v>
      </c>
      <c r="L46" s="27" t="s">
        <v>137</v>
      </c>
    </row>
    <row r="47" spans="1:12" ht="18.75" customHeight="1" x14ac:dyDescent="0.3">
      <c r="A47" s="20" t="s">
        <v>138</v>
      </c>
      <c r="B47" s="21"/>
      <c r="C47" s="21"/>
      <c r="D47" s="21"/>
      <c r="E47" s="21"/>
      <c r="F47" s="21"/>
      <c r="G47" s="21"/>
      <c r="H47" s="21"/>
      <c r="I47" s="21"/>
      <c r="J47" s="21"/>
      <c r="K47" s="22" t="s">
        <v>19</v>
      </c>
      <c r="L47" s="23" t="s">
        <v>139</v>
      </c>
    </row>
    <row r="48" spans="1:12" ht="18.75" customHeight="1" outlineLevel="1" x14ac:dyDescent="0.3">
      <c r="A48" s="20" t="s">
        <v>140</v>
      </c>
      <c r="B48" s="21"/>
      <c r="C48" s="21"/>
      <c r="D48" s="21"/>
      <c r="E48" s="21"/>
      <c r="F48" s="21"/>
      <c r="G48" s="21"/>
      <c r="H48" s="21"/>
      <c r="I48" s="21"/>
      <c r="J48" s="21"/>
      <c r="K48" s="22" t="s">
        <v>19</v>
      </c>
      <c r="L48" s="23" t="s">
        <v>141</v>
      </c>
    </row>
    <row r="49" spans="1:12" ht="18.75" customHeight="1" x14ac:dyDescent="0.3">
      <c r="A49" s="20" t="s">
        <v>142</v>
      </c>
      <c r="B49" s="21"/>
      <c r="C49" s="21"/>
      <c r="D49" s="21"/>
      <c r="E49" s="21"/>
      <c r="F49" s="21"/>
      <c r="G49" s="21"/>
      <c r="H49" s="21"/>
      <c r="I49" s="21"/>
      <c r="J49" s="21"/>
      <c r="K49" s="22" t="s">
        <v>143</v>
      </c>
      <c r="L49" s="23" t="s">
        <v>144</v>
      </c>
    </row>
    <row r="50" spans="1:12" ht="18.75" customHeight="1" x14ac:dyDescent="0.3">
      <c r="A50" s="20" t="s">
        <v>145</v>
      </c>
      <c r="B50" s="21"/>
      <c r="C50" s="21"/>
      <c r="D50" s="21"/>
      <c r="E50" s="21"/>
      <c r="F50" s="21"/>
      <c r="G50" s="21"/>
      <c r="H50" s="21"/>
      <c r="I50" s="21"/>
      <c r="J50" s="21"/>
      <c r="K50" s="22" t="s">
        <v>24</v>
      </c>
      <c r="L50" s="23" t="s">
        <v>146</v>
      </c>
    </row>
    <row r="51" spans="1:12" ht="18.75" customHeight="1" x14ac:dyDescent="0.3">
      <c r="A51" s="20" t="s">
        <v>147</v>
      </c>
      <c r="B51" s="21"/>
      <c r="C51" s="21"/>
      <c r="D51" s="21"/>
      <c r="E51" s="21"/>
      <c r="F51" s="21"/>
      <c r="G51" s="21"/>
      <c r="H51" s="21"/>
      <c r="I51" s="21"/>
      <c r="J51" s="21"/>
      <c r="K51" s="22" t="s">
        <v>148</v>
      </c>
      <c r="L51" s="23" t="s">
        <v>149</v>
      </c>
    </row>
    <row r="52" spans="1:12" ht="18.75" customHeight="1" outlineLevel="1" x14ac:dyDescent="0.3">
      <c r="A52" s="20" t="s">
        <v>150</v>
      </c>
      <c r="B52" s="21"/>
      <c r="C52" s="21"/>
      <c r="D52" s="21"/>
      <c r="E52" s="21"/>
      <c r="F52" s="21"/>
      <c r="G52" s="21"/>
      <c r="H52" s="21"/>
      <c r="I52" s="21"/>
      <c r="J52" s="21"/>
      <c r="K52" s="22" t="s">
        <v>25</v>
      </c>
      <c r="L52" s="23" t="s">
        <v>151</v>
      </c>
    </row>
    <row r="53" spans="1:12" ht="18.75" customHeight="1" x14ac:dyDescent="0.3">
      <c r="A53" s="20" t="s">
        <v>152</v>
      </c>
      <c r="B53" s="21"/>
      <c r="C53" s="21"/>
      <c r="D53" s="21"/>
      <c r="E53" s="21"/>
      <c r="F53" s="21"/>
      <c r="G53" s="21"/>
      <c r="H53" s="21"/>
      <c r="I53" s="21"/>
      <c r="J53" s="21"/>
      <c r="K53" s="29" t="s">
        <v>31</v>
      </c>
      <c r="L53" s="23" t="s">
        <v>153</v>
      </c>
    </row>
    <row r="54" spans="1:12" ht="18.75" customHeight="1" x14ac:dyDescent="0.3">
      <c r="A54" s="20" t="s">
        <v>154</v>
      </c>
      <c r="B54" s="21"/>
      <c r="C54" s="21"/>
      <c r="D54" s="21"/>
      <c r="E54" s="21"/>
      <c r="F54" s="21"/>
      <c r="G54" s="21"/>
      <c r="H54" s="21"/>
      <c r="I54" s="21"/>
      <c r="J54" s="21"/>
      <c r="K54" s="29" t="s">
        <v>155</v>
      </c>
      <c r="L54" s="23" t="s">
        <v>156</v>
      </c>
    </row>
    <row r="55" spans="1:12" ht="18.75" customHeight="1" x14ac:dyDescent="0.3">
      <c r="A55" s="20" t="s">
        <v>157</v>
      </c>
      <c r="B55" s="21"/>
      <c r="C55" s="21"/>
      <c r="D55" s="21"/>
      <c r="E55" s="21"/>
      <c r="F55" s="21"/>
      <c r="G55" s="21"/>
      <c r="H55" s="21"/>
      <c r="I55" s="21"/>
      <c r="J55" s="21"/>
      <c r="K55" s="29" t="s">
        <v>33</v>
      </c>
      <c r="L55" s="23" t="s">
        <v>158</v>
      </c>
    </row>
    <row r="56" spans="1:12" ht="18.75" customHeight="1" x14ac:dyDescent="0.3">
      <c r="A56" s="20" t="s">
        <v>159</v>
      </c>
      <c r="B56" s="21"/>
      <c r="C56" s="21"/>
      <c r="D56" s="21"/>
      <c r="E56" s="21"/>
      <c r="F56" s="21"/>
      <c r="G56" s="21"/>
      <c r="H56" s="21"/>
      <c r="I56" s="21"/>
      <c r="J56" s="21"/>
      <c r="K56" s="29" t="s">
        <v>160</v>
      </c>
      <c r="L56" s="23" t="s">
        <v>34</v>
      </c>
    </row>
    <row r="57" spans="1:12" ht="18.75" customHeight="1" x14ac:dyDescent="0.3">
      <c r="A57" s="20" t="s">
        <v>161</v>
      </c>
      <c r="B57" s="21"/>
      <c r="C57" s="21"/>
      <c r="D57" s="21"/>
      <c r="E57" s="21"/>
      <c r="F57" s="21"/>
      <c r="G57" s="21"/>
      <c r="H57" s="21"/>
      <c r="I57" s="21"/>
      <c r="J57" s="21"/>
      <c r="K57" s="29" t="s">
        <v>162</v>
      </c>
      <c r="L57" s="23" t="s">
        <v>163</v>
      </c>
    </row>
    <row r="58" spans="1:12" ht="18.75" customHeight="1" x14ac:dyDescent="0.3">
      <c r="A58" s="20" t="s">
        <v>164</v>
      </c>
      <c r="B58" s="21"/>
      <c r="C58" s="21"/>
      <c r="D58" s="21"/>
      <c r="E58" s="21"/>
      <c r="F58" s="21"/>
      <c r="G58" s="21"/>
      <c r="H58" s="21"/>
      <c r="I58" s="21"/>
      <c r="J58" s="21"/>
      <c r="K58" s="29" t="s">
        <v>165</v>
      </c>
      <c r="L58" s="23" t="s">
        <v>166</v>
      </c>
    </row>
    <row r="59" spans="1:12" ht="18.75" customHeight="1" x14ac:dyDescent="0.3">
      <c r="A59" s="20" t="s">
        <v>167</v>
      </c>
      <c r="B59" s="21"/>
      <c r="C59" s="21"/>
      <c r="D59" s="21"/>
      <c r="E59" s="21"/>
      <c r="F59" s="21"/>
      <c r="G59" s="21"/>
      <c r="H59" s="21"/>
      <c r="I59" s="21"/>
      <c r="J59" s="21"/>
      <c r="K59" s="29" t="s">
        <v>19</v>
      </c>
      <c r="L59" s="23" t="s">
        <v>168</v>
      </c>
    </row>
    <row r="60" spans="1:12" ht="18.75" customHeight="1" outlineLevel="1" x14ac:dyDescent="0.3">
      <c r="A60" s="20" t="s">
        <v>169</v>
      </c>
      <c r="B60" s="21"/>
      <c r="C60" s="21"/>
      <c r="D60" s="21"/>
      <c r="E60" s="21"/>
      <c r="F60" s="21"/>
      <c r="G60" s="21"/>
      <c r="H60" s="21"/>
      <c r="I60" s="21"/>
      <c r="J60" s="21"/>
      <c r="K60" s="29" t="s">
        <v>170</v>
      </c>
      <c r="L60" s="23" t="s">
        <v>171</v>
      </c>
    </row>
    <row r="61" spans="1:12" ht="18.75" customHeight="1" outlineLevel="1" x14ac:dyDescent="0.3">
      <c r="A61" s="20" t="s">
        <v>172</v>
      </c>
      <c r="B61" s="21"/>
      <c r="C61" s="21"/>
      <c r="D61" s="21"/>
      <c r="E61" s="21"/>
      <c r="F61" s="21"/>
      <c r="G61" s="21"/>
      <c r="H61" s="21"/>
      <c r="I61" s="21"/>
      <c r="J61" s="21"/>
      <c r="K61" s="29" t="s">
        <v>65</v>
      </c>
      <c r="L61" s="23" t="s">
        <v>53</v>
      </c>
    </row>
    <row r="62" spans="1:12" ht="18.75" customHeight="1" x14ac:dyDescent="0.3">
      <c r="A62" s="20" t="s">
        <v>173</v>
      </c>
      <c r="B62" s="21"/>
      <c r="C62" s="21"/>
      <c r="D62" s="21"/>
      <c r="E62" s="21"/>
      <c r="F62" s="21"/>
      <c r="G62" s="21"/>
      <c r="H62" s="21"/>
      <c r="I62" s="21"/>
      <c r="J62" s="21"/>
      <c r="K62" s="29" t="s">
        <v>174</v>
      </c>
      <c r="L62" s="23" t="s">
        <v>53</v>
      </c>
    </row>
    <row r="63" spans="1:12" ht="18.75" customHeight="1" outlineLevel="1" x14ac:dyDescent="0.3">
      <c r="A63" s="20" t="s">
        <v>175</v>
      </c>
      <c r="B63" s="21"/>
      <c r="C63" s="21"/>
      <c r="D63" s="21"/>
      <c r="E63" s="21"/>
      <c r="F63" s="21"/>
      <c r="G63" s="21"/>
      <c r="H63" s="21"/>
      <c r="I63" s="21"/>
      <c r="J63" s="21"/>
      <c r="K63" s="29" t="s">
        <v>28</v>
      </c>
      <c r="L63" s="23" t="s">
        <v>176</v>
      </c>
    </row>
    <row r="64" spans="1:12" ht="18.75" customHeight="1" x14ac:dyDescent="0.3">
      <c r="A64" s="20" t="s">
        <v>177</v>
      </c>
      <c r="B64" s="21"/>
      <c r="C64" s="21"/>
      <c r="D64" s="21"/>
      <c r="E64" s="21"/>
      <c r="F64" s="21"/>
      <c r="G64" s="21"/>
      <c r="H64" s="21"/>
      <c r="I64" s="21"/>
      <c r="J64" s="21"/>
      <c r="K64" s="29" t="s">
        <v>19</v>
      </c>
      <c r="L64" s="23" t="s">
        <v>178</v>
      </c>
    </row>
    <row r="65" spans="1:12" ht="18.75" customHeight="1" x14ac:dyDescent="0.3">
      <c r="A65" s="20" t="s">
        <v>179</v>
      </c>
      <c r="B65" s="21"/>
      <c r="C65" s="21"/>
      <c r="D65" s="21"/>
      <c r="E65" s="21"/>
      <c r="F65" s="21"/>
      <c r="G65" s="21"/>
      <c r="H65" s="21"/>
      <c r="I65" s="21"/>
      <c r="J65" s="21"/>
      <c r="K65" s="29" t="s">
        <v>35</v>
      </c>
      <c r="L65" s="23" t="s">
        <v>180</v>
      </c>
    </row>
    <row r="66" spans="1:12" ht="18.75" customHeight="1" x14ac:dyDescent="0.3">
      <c r="A66" s="20" t="s">
        <v>181</v>
      </c>
      <c r="B66" s="21"/>
      <c r="C66" s="21"/>
      <c r="D66" s="21"/>
      <c r="E66" s="21"/>
      <c r="F66" s="21"/>
      <c r="G66" s="21"/>
      <c r="H66" s="21"/>
      <c r="I66" s="21"/>
      <c r="J66" s="21"/>
      <c r="K66" s="29" t="s">
        <v>18</v>
      </c>
      <c r="L66" s="23" t="s">
        <v>182</v>
      </c>
    </row>
    <row r="67" spans="1:12" ht="18.75" customHeight="1" outlineLevel="1" x14ac:dyDescent="0.3">
      <c r="A67" s="20" t="s">
        <v>183</v>
      </c>
      <c r="B67" s="21"/>
      <c r="C67" s="21"/>
      <c r="D67" s="21"/>
      <c r="E67" s="21"/>
      <c r="F67" s="21"/>
      <c r="G67" s="21"/>
      <c r="H67" s="21"/>
      <c r="I67" s="21"/>
      <c r="J67" s="21"/>
      <c r="K67" s="29" t="s">
        <v>26</v>
      </c>
      <c r="L67" s="23" t="s">
        <v>184</v>
      </c>
    </row>
    <row r="68" spans="1:12" ht="18.75" customHeight="1" outlineLevel="1" x14ac:dyDescent="0.3">
      <c r="A68" s="20" t="s">
        <v>185</v>
      </c>
      <c r="B68" s="21"/>
      <c r="C68" s="21"/>
      <c r="D68" s="21"/>
      <c r="E68" s="21"/>
      <c r="F68" s="21"/>
      <c r="G68" s="21"/>
      <c r="H68" s="21"/>
      <c r="I68" s="21"/>
      <c r="J68" s="21"/>
      <c r="K68" s="29" t="s">
        <v>19</v>
      </c>
      <c r="L68" s="23" t="s">
        <v>186</v>
      </c>
    </row>
  </sheetData>
  <sheetProtection selectLockedCells="1"/>
  <autoFilter ref="B2:L68"/>
  <mergeCells count="3">
    <mergeCell ref="B2:J2"/>
    <mergeCell ref="K2:K4"/>
    <mergeCell ref="L2:L4"/>
  </mergeCells>
  <conditionalFormatting sqref="A2:A4 A6:A68">
    <cfRule type="containsText" dxfId="5" priority="2" operator="containsText" text="ING">
      <formula>NOT(ISERROR(SEARCH("ING",A2)))</formula>
    </cfRule>
    <cfRule type="containsText" dxfId="4" priority="3" operator="containsText" text="AMO">
      <formula>NOT(ISERROR(SEARCH("AMO",A2)))</formula>
    </cfRule>
  </conditionalFormatting>
  <printOptions horizontalCentered="1"/>
  <pageMargins left="0.27559055118110237" right="0.27559055118110237" top="0.74803149606299213" bottom="0.39370078740157483" header="0.31496062992125984" footer="0"/>
  <pageSetup paperSize="9" scale="82" fitToHeight="21" orientation="portrait" r:id="rId1"/>
  <headerFooter alignWithMargins="0">
    <oddHeader>&amp;R&amp;"Arial,Gras"&amp;11&amp;D</oddHead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HA68"/>
  <sheetViews>
    <sheetView showZeros="0" zoomScale="85" zoomScaleNormal="85" workbookViewId="0">
      <pane xSplit="13" ySplit="4" topLeftCell="N5" activePane="bottomRight" state="frozen"/>
      <selection activeCell="N5" sqref="N5"/>
      <selection pane="topRight" activeCell="N5" sqref="N5"/>
      <selection pane="bottomLeft" activeCell="N5" sqref="N5"/>
      <selection pane="bottomRight" activeCell="AA6" sqref="AA6"/>
    </sheetView>
  </sheetViews>
  <sheetFormatPr baseColWidth="10" defaultRowHeight="18.75" customHeight="1" outlineLevelRow="1" x14ac:dyDescent="0.3"/>
  <cols>
    <col min="1" max="1" width="10.44140625" style="1" customWidth="1"/>
    <col min="2" max="2" width="5.5546875" style="2" customWidth="1"/>
    <col min="3" max="10" width="5.44140625" style="2" customWidth="1"/>
    <col min="11" max="11" width="19" style="63" customWidth="1"/>
    <col min="12" max="12" width="50" style="65" customWidth="1"/>
    <col min="13" max="13" width="4" style="14" customWidth="1"/>
    <col min="14" max="14" width="2.33203125" style="14" customWidth="1"/>
    <col min="15" max="24" width="4.5546875" style="14" customWidth="1"/>
    <col min="25" max="25" width="4.44140625" style="14" customWidth="1"/>
    <col min="26" max="26" width="8" style="64" customWidth="1"/>
    <col min="27" max="27" width="8.44140625" style="4" customWidth="1"/>
    <col min="28" max="207" width="8.6640625" style="4" bestFit="1" customWidth="1"/>
    <col min="208" max="445" width="11.44140625" style="4"/>
    <col min="446" max="446" width="37" style="4" bestFit="1" customWidth="1"/>
    <col min="447" max="447" width="27.109375" style="4" bestFit="1" customWidth="1"/>
    <col min="448" max="448" width="61.33203125" style="4" customWidth="1"/>
    <col min="449" max="449" width="11.5546875" style="4" customWidth="1"/>
    <col min="450" max="701" width="11.44140625" style="4"/>
    <col min="702" max="702" width="37" style="4" bestFit="1" customWidth="1"/>
    <col min="703" max="703" width="27.109375" style="4" bestFit="1" customWidth="1"/>
    <col min="704" max="704" width="61.33203125" style="4" customWidth="1"/>
    <col min="705" max="705" width="11.5546875" style="4" customWidth="1"/>
    <col min="706" max="957" width="11.44140625" style="4"/>
    <col min="958" max="958" width="37" style="4" bestFit="1" customWidth="1"/>
    <col min="959" max="959" width="27.109375" style="4" bestFit="1" customWidth="1"/>
    <col min="960" max="960" width="61.33203125" style="4" customWidth="1"/>
    <col min="961" max="961" width="11.5546875" style="4" customWidth="1"/>
    <col min="962" max="1213" width="11.44140625" style="4"/>
    <col min="1214" max="1214" width="37" style="4" bestFit="1" customWidth="1"/>
    <col min="1215" max="1215" width="27.109375" style="4" bestFit="1" customWidth="1"/>
    <col min="1216" max="1216" width="61.33203125" style="4" customWidth="1"/>
    <col min="1217" max="1217" width="11.5546875" style="4" customWidth="1"/>
    <col min="1218" max="1469" width="11.44140625" style="4"/>
    <col min="1470" max="1470" width="37" style="4" bestFit="1" customWidth="1"/>
    <col min="1471" max="1471" width="27.109375" style="4" bestFit="1" customWidth="1"/>
    <col min="1472" max="1472" width="61.33203125" style="4" customWidth="1"/>
    <col min="1473" max="1473" width="11.5546875" style="4" customWidth="1"/>
    <col min="1474" max="1725" width="11.44140625" style="4"/>
    <col min="1726" max="1726" width="37" style="4" bestFit="1" customWidth="1"/>
    <col min="1727" max="1727" width="27.109375" style="4" bestFit="1" customWidth="1"/>
    <col min="1728" max="1728" width="61.33203125" style="4" customWidth="1"/>
    <col min="1729" max="1729" width="11.5546875" style="4" customWidth="1"/>
    <col min="1730" max="1981" width="11.44140625" style="4"/>
    <col min="1982" max="1982" width="37" style="4" bestFit="1" customWidth="1"/>
    <col min="1983" max="1983" width="27.109375" style="4" bestFit="1" customWidth="1"/>
    <col min="1984" max="1984" width="61.33203125" style="4" customWidth="1"/>
    <col min="1985" max="1985" width="11.5546875" style="4" customWidth="1"/>
    <col min="1986" max="2237" width="11.44140625" style="4"/>
    <col min="2238" max="2238" width="37" style="4" bestFit="1" customWidth="1"/>
    <col min="2239" max="2239" width="27.109375" style="4" bestFit="1" customWidth="1"/>
    <col min="2240" max="2240" width="61.33203125" style="4" customWidth="1"/>
    <col min="2241" max="2241" width="11.5546875" style="4" customWidth="1"/>
    <col min="2242" max="2493" width="11.44140625" style="4"/>
    <col min="2494" max="2494" width="37" style="4" bestFit="1" customWidth="1"/>
    <col min="2495" max="2495" width="27.109375" style="4" bestFit="1" customWidth="1"/>
    <col min="2496" max="2496" width="61.33203125" style="4" customWidth="1"/>
    <col min="2497" max="2497" width="11.5546875" style="4" customWidth="1"/>
    <col min="2498" max="2749" width="11.44140625" style="4"/>
    <col min="2750" max="2750" width="37" style="4" bestFit="1" customWidth="1"/>
    <col min="2751" max="2751" width="27.109375" style="4" bestFit="1" customWidth="1"/>
    <col min="2752" max="2752" width="61.33203125" style="4" customWidth="1"/>
    <col min="2753" max="2753" width="11.5546875" style="4" customWidth="1"/>
    <col min="2754" max="3005" width="11.44140625" style="4"/>
    <col min="3006" max="3006" width="37" style="4" bestFit="1" customWidth="1"/>
    <col min="3007" max="3007" width="27.109375" style="4" bestFit="1" customWidth="1"/>
    <col min="3008" max="3008" width="61.33203125" style="4" customWidth="1"/>
    <col min="3009" max="3009" width="11.5546875" style="4" customWidth="1"/>
    <col min="3010" max="3261" width="11.44140625" style="4"/>
    <col min="3262" max="3262" width="37" style="4" bestFit="1" customWidth="1"/>
    <col min="3263" max="3263" width="27.109375" style="4" bestFit="1" customWidth="1"/>
    <col min="3264" max="3264" width="61.33203125" style="4" customWidth="1"/>
    <col min="3265" max="3265" width="11.5546875" style="4" customWidth="1"/>
    <col min="3266" max="3517" width="11.44140625" style="4"/>
    <col min="3518" max="3518" width="37" style="4" bestFit="1" customWidth="1"/>
    <col min="3519" max="3519" width="27.109375" style="4" bestFit="1" customWidth="1"/>
    <col min="3520" max="3520" width="61.33203125" style="4" customWidth="1"/>
    <col min="3521" max="3521" width="11.5546875" style="4" customWidth="1"/>
    <col min="3522" max="3773" width="11.44140625" style="4"/>
    <col min="3774" max="3774" width="37" style="4" bestFit="1" customWidth="1"/>
    <col min="3775" max="3775" width="27.109375" style="4" bestFit="1" customWidth="1"/>
    <col min="3776" max="3776" width="61.33203125" style="4" customWidth="1"/>
    <col min="3777" max="3777" width="11.5546875" style="4" customWidth="1"/>
    <col min="3778" max="4029" width="11.44140625" style="4"/>
    <col min="4030" max="4030" width="37" style="4" bestFit="1" customWidth="1"/>
    <col min="4031" max="4031" width="27.109375" style="4" bestFit="1" customWidth="1"/>
    <col min="4032" max="4032" width="61.33203125" style="4" customWidth="1"/>
    <col min="4033" max="4033" width="11.5546875" style="4" customWidth="1"/>
    <col min="4034" max="4285" width="11.44140625" style="4"/>
    <col min="4286" max="4286" width="37" style="4" bestFit="1" customWidth="1"/>
    <col min="4287" max="4287" width="27.109375" style="4" bestFit="1" customWidth="1"/>
    <col min="4288" max="4288" width="61.33203125" style="4" customWidth="1"/>
    <col min="4289" max="4289" width="11.5546875" style="4" customWidth="1"/>
    <col min="4290" max="4541" width="11.44140625" style="4"/>
    <col min="4542" max="4542" width="37" style="4" bestFit="1" customWidth="1"/>
    <col min="4543" max="4543" width="27.109375" style="4" bestFit="1" customWidth="1"/>
    <col min="4544" max="4544" width="61.33203125" style="4" customWidth="1"/>
    <col min="4545" max="4545" width="11.5546875" style="4" customWidth="1"/>
    <col min="4546" max="4797" width="11.44140625" style="4"/>
    <col min="4798" max="4798" width="37" style="4" bestFit="1" customWidth="1"/>
    <col min="4799" max="4799" width="27.109375" style="4" bestFit="1" customWidth="1"/>
    <col min="4800" max="4800" width="61.33203125" style="4" customWidth="1"/>
    <col min="4801" max="4801" width="11.5546875" style="4" customWidth="1"/>
    <col min="4802" max="5053" width="11.44140625" style="4"/>
    <col min="5054" max="5054" width="37" style="4" bestFit="1" customWidth="1"/>
    <col min="5055" max="5055" width="27.109375" style="4" bestFit="1" customWidth="1"/>
    <col min="5056" max="5056" width="61.33203125" style="4" customWidth="1"/>
    <col min="5057" max="5057" width="11.5546875" style="4" customWidth="1"/>
    <col min="5058" max="5309" width="11.44140625" style="4"/>
    <col min="5310" max="5310" width="37" style="4" bestFit="1" customWidth="1"/>
    <col min="5311" max="5311" width="27.109375" style="4" bestFit="1" customWidth="1"/>
    <col min="5312" max="5312" width="61.33203125" style="4" customWidth="1"/>
    <col min="5313" max="5313" width="11.5546875" style="4" customWidth="1"/>
    <col min="5314" max="5565" width="11.44140625" style="4"/>
    <col min="5566" max="5566" width="37" style="4" bestFit="1" customWidth="1"/>
    <col min="5567" max="5567" width="27.109375" style="4" bestFit="1" customWidth="1"/>
    <col min="5568" max="5568" width="61.33203125" style="4" customWidth="1"/>
    <col min="5569" max="5569" width="11.5546875" style="4" customWidth="1"/>
    <col min="5570" max="5821" width="11.44140625" style="4"/>
    <col min="5822" max="5822" width="37" style="4" bestFit="1" customWidth="1"/>
    <col min="5823" max="5823" width="27.109375" style="4" bestFit="1" customWidth="1"/>
    <col min="5824" max="5824" width="61.33203125" style="4" customWidth="1"/>
    <col min="5825" max="5825" width="11.5546875" style="4" customWidth="1"/>
    <col min="5826" max="6077" width="11.44140625" style="4"/>
    <col min="6078" max="6078" width="37" style="4" bestFit="1" customWidth="1"/>
    <col min="6079" max="6079" width="27.109375" style="4" bestFit="1" customWidth="1"/>
    <col min="6080" max="6080" width="61.33203125" style="4" customWidth="1"/>
    <col min="6081" max="6081" width="11.5546875" style="4" customWidth="1"/>
    <col min="6082" max="6333" width="11.44140625" style="4"/>
    <col min="6334" max="6334" width="37" style="4" bestFit="1" customWidth="1"/>
    <col min="6335" max="6335" width="27.109375" style="4" bestFit="1" customWidth="1"/>
    <col min="6336" max="6336" width="61.33203125" style="4" customWidth="1"/>
    <col min="6337" max="6337" width="11.5546875" style="4" customWidth="1"/>
    <col min="6338" max="6589" width="11.44140625" style="4"/>
    <col min="6590" max="6590" width="37" style="4" bestFit="1" customWidth="1"/>
    <col min="6591" max="6591" width="27.109375" style="4" bestFit="1" customWidth="1"/>
    <col min="6592" max="6592" width="61.33203125" style="4" customWidth="1"/>
    <col min="6593" max="6593" width="11.5546875" style="4" customWidth="1"/>
    <col min="6594" max="6845" width="11.44140625" style="4"/>
    <col min="6846" max="6846" width="37" style="4" bestFit="1" customWidth="1"/>
    <col min="6847" max="6847" width="27.109375" style="4" bestFit="1" customWidth="1"/>
    <col min="6848" max="6848" width="61.33203125" style="4" customWidth="1"/>
    <col min="6849" max="6849" width="11.5546875" style="4" customWidth="1"/>
    <col min="6850" max="7101" width="11.44140625" style="4"/>
    <col min="7102" max="7102" width="37" style="4" bestFit="1" customWidth="1"/>
    <col min="7103" max="7103" width="27.109375" style="4" bestFit="1" customWidth="1"/>
    <col min="7104" max="7104" width="61.33203125" style="4" customWidth="1"/>
    <col min="7105" max="7105" width="11.5546875" style="4" customWidth="1"/>
    <col min="7106" max="7357" width="11.44140625" style="4"/>
    <col min="7358" max="7358" width="37" style="4" bestFit="1" customWidth="1"/>
    <col min="7359" max="7359" width="27.109375" style="4" bestFit="1" customWidth="1"/>
    <col min="7360" max="7360" width="61.33203125" style="4" customWidth="1"/>
    <col min="7361" max="7361" width="11.5546875" style="4" customWidth="1"/>
    <col min="7362" max="7613" width="11.44140625" style="4"/>
    <col min="7614" max="7614" width="37" style="4" bestFit="1" customWidth="1"/>
    <col min="7615" max="7615" width="27.109375" style="4" bestFit="1" customWidth="1"/>
    <col min="7616" max="7616" width="61.33203125" style="4" customWidth="1"/>
    <col min="7617" max="7617" width="11.5546875" style="4" customWidth="1"/>
    <col min="7618" max="7869" width="11.44140625" style="4"/>
    <col min="7870" max="7870" width="37" style="4" bestFit="1" customWidth="1"/>
    <col min="7871" max="7871" width="27.109375" style="4" bestFit="1" customWidth="1"/>
    <col min="7872" max="7872" width="61.33203125" style="4" customWidth="1"/>
    <col min="7873" max="7873" width="11.5546875" style="4" customWidth="1"/>
    <col min="7874" max="8125" width="11.44140625" style="4"/>
    <col min="8126" max="8126" width="37" style="4" bestFit="1" customWidth="1"/>
    <col min="8127" max="8127" width="27.109375" style="4" bestFit="1" customWidth="1"/>
    <col min="8128" max="8128" width="61.33203125" style="4" customWidth="1"/>
    <col min="8129" max="8129" width="11.5546875" style="4" customWidth="1"/>
    <col min="8130" max="8381" width="11.44140625" style="4"/>
    <col min="8382" max="8382" width="37" style="4" bestFit="1" customWidth="1"/>
    <col min="8383" max="8383" width="27.109375" style="4" bestFit="1" customWidth="1"/>
    <col min="8384" max="8384" width="61.33203125" style="4" customWidth="1"/>
    <col min="8385" max="8385" width="11.5546875" style="4" customWidth="1"/>
    <col min="8386" max="8637" width="11.44140625" style="4"/>
    <col min="8638" max="8638" width="37" style="4" bestFit="1" customWidth="1"/>
    <col min="8639" max="8639" width="27.109375" style="4" bestFit="1" customWidth="1"/>
    <col min="8640" max="8640" width="61.33203125" style="4" customWidth="1"/>
    <col min="8641" max="8641" width="11.5546875" style="4" customWidth="1"/>
    <col min="8642" max="8893" width="11.44140625" style="4"/>
    <col min="8894" max="8894" width="37" style="4" bestFit="1" customWidth="1"/>
    <col min="8895" max="8895" width="27.109375" style="4" bestFit="1" customWidth="1"/>
    <col min="8896" max="8896" width="61.33203125" style="4" customWidth="1"/>
    <col min="8897" max="8897" width="11.5546875" style="4" customWidth="1"/>
    <col min="8898" max="9149" width="11.44140625" style="4"/>
    <col min="9150" max="9150" width="37" style="4" bestFit="1" customWidth="1"/>
    <col min="9151" max="9151" width="27.109375" style="4" bestFit="1" customWidth="1"/>
    <col min="9152" max="9152" width="61.33203125" style="4" customWidth="1"/>
    <col min="9153" max="9153" width="11.5546875" style="4" customWidth="1"/>
    <col min="9154" max="9405" width="11.44140625" style="4"/>
    <col min="9406" max="9406" width="37" style="4" bestFit="1" customWidth="1"/>
    <col min="9407" max="9407" width="27.109375" style="4" bestFit="1" customWidth="1"/>
    <col min="9408" max="9408" width="61.33203125" style="4" customWidth="1"/>
    <col min="9409" max="9409" width="11.5546875" style="4" customWidth="1"/>
    <col min="9410" max="9661" width="11.44140625" style="4"/>
    <col min="9662" max="9662" width="37" style="4" bestFit="1" customWidth="1"/>
    <col min="9663" max="9663" width="27.109375" style="4" bestFit="1" customWidth="1"/>
    <col min="9664" max="9664" width="61.33203125" style="4" customWidth="1"/>
    <col min="9665" max="9665" width="11.5546875" style="4" customWidth="1"/>
    <col min="9666" max="9917" width="11.44140625" style="4"/>
    <col min="9918" max="9918" width="37" style="4" bestFit="1" customWidth="1"/>
    <col min="9919" max="9919" width="27.109375" style="4" bestFit="1" customWidth="1"/>
    <col min="9920" max="9920" width="61.33203125" style="4" customWidth="1"/>
    <col min="9921" max="9921" width="11.5546875" style="4" customWidth="1"/>
    <col min="9922" max="10173" width="11.44140625" style="4"/>
    <col min="10174" max="10174" width="37" style="4" bestFit="1" customWidth="1"/>
    <col min="10175" max="10175" width="27.109375" style="4" bestFit="1" customWidth="1"/>
    <col min="10176" max="10176" width="61.33203125" style="4" customWidth="1"/>
    <col min="10177" max="10177" width="11.5546875" style="4" customWidth="1"/>
    <col min="10178" max="10429" width="11.44140625" style="4"/>
    <col min="10430" max="10430" width="37" style="4" bestFit="1" customWidth="1"/>
    <col min="10431" max="10431" width="27.109375" style="4" bestFit="1" customWidth="1"/>
    <col min="10432" max="10432" width="61.33203125" style="4" customWidth="1"/>
    <col min="10433" max="10433" width="11.5546875" style="4" customWidth="1"/>
    <col min="10434" max="10685" width="11.44140625" style="4"/>
    <col min="10686" max="10686" width="37" style="4" bestFit="1" customWidth="1"/>
    <col min="10687" max="10687" width="27.109375" style="4" bestFit="1" customWidth="1"/>
    <col min="10688" max="10688" width="61.33203125" style="4" customWidth="1"/>
    <col min="10689" max="10689" width="11.5546875" style="4" customWidth="1"/>
    <col min="10690" max="10941" width="11.44140625" style="4"/>
    <col min="10942" max="10942" width="37" style="4" bestFit="1" customWidth="1"/>
    <col min="10943" max="10943" width="27.109375" style="4" bestFit="1" customWidth="1"/>
    <col min="10944" max="10944" width="61.33203125" style="4" customWidth="1"/>
    <col min="10945" max="10945" width="11.5546875" style="4" customWidth="1"/>
    <col min="10946" max="11197" width="11.44140625" style="4"/>
    <col min="11198" max="11198" width="37" style="4" bestFit="1" customWidth="1"/>
    <col min="11199" max="11199" width="27.109375" style="4" bestFit="1" customWidth="1"/>
    <col min="11200" max="11200" width="61.33203125" style="4" customWidth="1"/>
    <col min="11201" max="11201" width="11.5546875" style="4" customWidth="1"/>
    <col min="11202" max="11453" width="11.44140625" style="4"/>
    <col min="11454" max="11454" width="37" style="4" bestFit="1" customWidth="1"/>
    <col min="11455" max="11455" width="27.109375" style="4" bestFit="1" customWidth="1"/>
    <col min="11456" max="11456" width="61.33203125" style="4" customWidth="1"/>
    <col min="11457" max="11457" width="11.5546875" style="4" customWidth="1"/>
    <col min="11458" max="11709" width="11.44140625" style="4"/>
    <col min="11710" max="11710" width="37" style="4" bestFit="1" customWidth="1"/>
    <col min="11711" max="11711" width="27.109375" style="4" bestFit="1" customWidth="1"/>
    <col min="11712" max="11712" width="61.33203125" style="4" customWidth="1"/>
    <col min="11713" max="11713" width="11.5546875" style="4" customWidth="1"/>
    <col min="11714" max="11965" width="11.44140625" style="4"/>
    <col min="11966" max="11966" width="37" style="4" bestFit="1" customWidth="1"/>
    <col min="11967" max="11967" width="27.109375" style="4" bestFit="1" customWidth="1"/>
    <col min="11968" max="11968" width="61.33203125" style="4" customWidth="1"/>
    <col min="11969" max="11969" width="11.5546875" style="4" customWidth="1"/>
    <col min="11970" max="12221" width="11.44140625" style="4"/>
    <col min="12222" max="12222" width="37" style="4" bestFit="1" customWidth="1"/>
    <col min="12223" max="12223" width="27.109375" style="4" bestFit="1" customWidth="1"/>
    <col min="12224" max="12224" width="61.33203125" style="4" customWidth="1"/>
    <col min="12225" max="12225" width="11.5546875" style="4" customWidth="1"/>
    <col min="12226" max="12477" width="11.44140625" style="4"/>
    <col min="12478" max="12478" width="37" style="4" bestFit="1" customWidth="1"/>
    <col min="12479" max="12479" width="27.109375" style="4" bestFit="1" customWidth="1"/>
    <col min="12480" max="12480" width="61.33203125" style="4" customWidth="1"/>
    <col min="12481" max="12481" width="11.5546875" style="4" customWidth="1"/>
    <col min="12482" max="12733" width="11.44140625" style="4"/>
    <col min="12734" max="12734" width="37" style="4" bestFit="1" customWidth="1"/>
    <col min="12735" max="12735" width="27.109375" style="4" bestFit="1" customWidth="1"/>
    <col min="12736" max="12736" width="61.33203125" style="4" customWidth="1"/>
    <col min="12737" max="12737" width="11.5546875" style="4" customWidth="1"/>
    <col min="12738" max="12989" width="11.44140625" style="4"/>
    <col min="12990" max="12990" width="37" style="4" bestFit="1" customWidth="1"/>
    <col min="12991" max="12991" width="27.109375" style="4" bestFit="1" customWidth="1"/>
    <col min="12992" max="12992" width="61.33203125" style="4" customWidth="1"/>
    <col min="12993" max="12993" width="11.5546875" style="4" customWidth="1"/>
    <col min="12994" max="13245" width="11.44140625" style="4"/>
    <col min="13246" max="13246" width="37" style="4" bestFit="1" customWidth="1"/>
    <col min="13247" max="13247" width="27.109375" style="4" bestFit="1" customWidth="1"/>
    <col min="13248" max="13248" width="61.33203125" style="4" customWidth="1"/>
    <col min="13249" max="13249" width="11.5546875" style="4" customWidth="1"/>
    <col min="13250" max="13501" width="11.44140625" style="4"/>
    <col min="13502" max="13502" width="37" style="4" bestFit="1" customWidth="1"/>
    <col min="13503" max="13503" width="27.109375" style="4" bestFit="1" customWidth="1"/>
    <col min="13504" max="13504" width="61.33203125" style="4" customWidth="1"/>
    <col min="13505" max="13505" width="11.5546875" style="4" customWidth="1"/>
    <col min="13506" max="13757" width="11.44140625" style="4"/>
    <col min="13758" max="13758" width="37" style="4" bestFit="1" customWidth="1"/>
    <col min="13759" max="13759" width="27.109375" style="4" bestFit="1" customWidth="1"/>
    <col min="13760" max="13760" width="61.33203125" style="4" customWidth="1"/>
    <col min="13761" max="13761" width="11.5546875" style="4" customWidth="1"/>
    <col min="13762" max="14013" width="11.44140625" style="4"/>
    <col min="14014" max="14014" width="37" style="4" bestFit="1" customWidth="1"/>
    <col min="14015" max="14015" width="27.109375" style="4" bestFit="1" customWidth="1"/>
    <col min="14016" max="14016" width="61.33203125" style="4" customWidth="1"/>
    <col min="14017" max="14017" width="11.5546875" style="4" customWidth="1"/>
    <col min="14018" max="14269" width="11.44140625" style="4"/>
    <col min="14270" max="14270" width="37" style="4" bestFit="1" customWidth="1"/>
    <col min="14271" max="14271" width="27.109375" style="4" bestFit="1" customWidth="1"/>
    <col min="14272" max="14272" width="61.33203125" style="4" customWidth="1"/>
    <col min="14273" max="14273" width="11.5546875" style="4" customWidth="1"/>
    <col min="14274" max="14525" width="11.44140625" style="4"/>
    <col min="14526" max="14526" width="37" style="4" bestFit="1" customWidth="1"/>
    <col min="14527" max="14527" width="27.109375" style="4" bestFit="1" customWidth="1"/>
    <col min="14528" max="14528" width="61.33203125" style="4" customWidth="1"/>
    <col min="14529" max="14529" width="11.5546875" style="4" customWidth="1"/>
    <col min="14530" max="14781" width="11.44140625" style="4"/>
    <col min="14782" max="14782" width="37" style="4" bestFit="1" customWidth="1"/>
    <col min="14783" max="14783" width="27.109375" style="4" bestFit="1" customWidth="1"/>
    <col min="14784" max="14784" width="61.33203125" style="4" customWidth="1"/>
    <col min="14785" max="14785" width="11.5546875" style="4" customWidth="1"/>
    <col min="14786" max="15037" width="11.44140625" style="4"/>
    <col min="15038" max="15038" width="37" style="4" bestFit="1" customWidth="1"/>
    <col min="15039" max="15039" width="27.109375" style="4" bestFit="1" customWidth="1"/>
    <col min="15040" max="15040" width="61.33203125" style="4" customWidth="1"/>
    <col min="15041" max="15041" width="11.5546875" style="4" customWidth="1"/>
    <col min="15042" max="15293" width="11.44140625" style="4"/>
    <col min="15294" max="15294" width="37" style="4" bestFit="1" customWidth="1"/>
    <col min="15295" max="15295" width="27.109375" style="4" bestFit="1" customWidth="1"/>
    <col min="15296" max="15296" width="61.33203125" style="4" customWidth="1"/>
    <col min="15297" max="15297" width="11.5546875" style="4" customWidth="1"/>
    <col min="15298" max="15549" width="11.44140625" style="4"/>
    <col min="15550" max="15550" width="37" style="4" bestFit="1" customWidth="1"/>
    <col min="15551" max="15551" width="27.109375" style="4" bestFit="1" customWidth="1"/>
    <col min="15552" max="15552" width="61.33203125" style="4" customWidth="1"/>
    <col min="15553" max="15553" width="11.5546875" style="4" customWidth="1"/>
    <col min="15554" max="15805" width="11.44140625" style="4"/>
    <col min="15806" max="15806" width="37" style="4" bestFit="1" customWidth="1"/>
    <col min="15807" max="15807" width="27.109375" style="4" bestFit="1" customWidth="1"/>
    <col min="15808" max="15808" width="61.33203125" style="4" customWidth="1"/>
    <col min="15809" max="15809" width="11.5546875" style="4" customWidth="1"/>
    <col min="15810" max="16061" width="11.44140625" style="4"/>
    <col min="16062" max="16062" width="37" style="4" bestFit="1" customWidth="1"/>
    <col min="16063" max="16063" width="27.109375" style="4" bestFit="1" customWidth="1"/>
    <col min="16064" max="16064" width="61.33203125" style="4" customWidth="1"/>
    <col min="16065" max="16065" width="11.5546875" style="4" customWidth="1"/>
    <col min="16066" max="16384" width="11.44140625" style="4"/>
  </cols>
  <sheetData>
    <row r="1" spans="1:209" s="39" customFormat="1" ht="21.75" customHeight="1" outlineLevel="1" x14ac:dyDescent="0.3">
      <c r="A1" s="30"/>
      <c r="B1" s="31"/>
      <c r="C1" s="31"/>
      <c r="D1" s="31"/>
      <c r="E1" s="31"/>
      <c r="F1" s="31"/>
      <c r="G1" s="31"/>
      <c r="H1" s="31"/>
      <c r="I1" s="31"/>
      <c r="J1" s="31"/>
      <c r="K1" s="32"/>
      <c r="L1" s="33"/>
      <c r="M1" s="34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85" t="s">
        <v>12</v>
      </c>
      <c r="AA1" s="36">
        <v>43709</v>
      </c>
      <c r="AB1" s="37">
        <f>AA1+7</f>
        <v>43716</v>
      </c>
      <c r="AC1" s="37">
        <f t="shared" ref="AC1:AQ1" si="0">AB1+7</f>
        <v>43723</v>
      </c>
      <c r="AD1" s="37">
        <f t="shared" si="0"/>
        <v>43730</v>
      </c>
      <c r="AE1" s="37">
        <f t="shared" si="0"/>
        <v>43737</v>
      </c>
      <c r="AF1" s="37">
        <f t="shared" si="0"/>
        <v>43744</v>
      </c>
      <c r="AG1" s="37">
        <f t="shared" si="0"/>
        <v>43751</v>
      </c>
      <c r="AH1" s="37">
        <f t="shared" si="0"/>
        <v>43758</v>
      </c>
      <c r="AI1" s="37">
        <f t="shared" si="0"/>
        <v>43765</v>
      </c>
      <c r="AJ1" s="37">
        <f t="shared" si="0"/>
        <v>43772</v>
      </c>
      <c r="AK1" s="37">
        <f t="shared" si="0"/>
        <v>43779</v>
      </c>
      <c r="AL1" s="37">
        <f t="shared" si="0"/>
        <v>43786</v>
      </c>
      <c r="AM1" s="37">
        <f t="shared" si="0"/>
        <v>43793</v>
      </c>
      <c r="AN1" s="37">
        <f t="shared" si="0"/>
        <v>43800</v>
      </c>
      <c r="AO1" s="37">
        <f t="shared" si="0"/>
        <v>43807</v>
      </c>
      <c r="AP1" s="37">
        <f t="shared" si="0"/>
        <v>43814</v>
      </c>
      <c r="AQ1" s="37">
        <f t="shared" si="0"/>
        <v>43821</v>
      </c>
      <c r="AR1" s="37">
        <v>43833</v>
      </c>
      <c r="AS1" s="37">
        <f t="shared" ref="AS1:DD1" si="1">AR1+7</f>
        <v>43840</v>
      </c>
      <c r="AT1" s="37">
        <f t="shared" si="1"/>
        <v>43847</v>
      </c>
      <c r="AU1" s="37">
        <f t="shared" si="1"/>
        <v>43854</v>
      </c>
      <c r="AV1" s="37">
        <f t="shared" si="1"/>
        <v>43861</v>
      </c>
      <c r="AW1" s="37">
        <f t="shared" si="1"/>
        <v>43868</v>
      </c>
      <c r="AX1" s="37">
        <f t="shared" si="1"/>
        <v>43875</v>
      </c>
      <c r="AY1" s="37">
        <f t="shared" si="1"/>
        <v>43882</v>
      </c>
      <c r="AZ1" s="37">
        <f t="shared" si="1"/>
        <v>43889</v>
      </c>
      <c r="BA1" s="37">
        <f t="shared" si="1"/>
        <v>43896</v>
      </c>
      <c r="BB1" s="37">
        <f t="shared" si="1"/>
        <v>43903</v>
      </c>
      <c r="BC1" s="37">
        <f t="shared" si="1"/>
        <v>43910</v>
      </c>
      <c r="BD1" s="37">
        <f t="shared" si="1"/>
        <v>43917</v>
      </c>
      <c r="BE1" s="37">
        <f t="shared" si="1"/>
        <v>43924</v>
      </c>
      <c r="BF1" s="37">
        <f t="shared" si="1"/>
        <v>43931</v>
      </c>
      <c r="BG1" s="37">
        <f t="shared" si="1"/>
        <v>43938</v>
      </c>
      <c r="BH1" s="37">
        <f t="shared" si="1"/>
        <v>43945</v>
      </c>
      <c r="BI1" s="37">
        <f t="shared" si="1"/>
        <v>43952</v>
      </c>
      <c r="BJ1" s="37">
        <f t="shared" si="1"/>
        <v>43959</v>
      </c>
      <c r="BK1" s="37">
        <f t="shared" si="1"/>
        <v>43966</v>
      </c>
      <c r="BL1" s="37">
        <f t="shared" si="1"/>
        <v>43973</v>
      </c>
      <c r="BM1" s="37">
        <f t="shared" si="1"/>
        <v>43980</v>
      </c>
      <c r="BN1" s="37">
        <f t="shared" si="1"/>
        <v>43987</v>
      </c>
      <c r="BO1" s="37">
        <f t="shared" si="1"/>
        <v>43994</v>
      </c>
      <c r="BP1" s="37">
        <f t="shared" si="1"/>
        <v>44001</v>
      </c>
      <c r="BQ1" s="37">
        <f t="shared" si="1"/>
        <v>44008</v>
      </c>
      <c r="BR1" s="37">
        <f t="shared" si="1"/>
        <v>44015</v>
      </c>
      <c r="BS1" s="37">
        <f t="shared" si="1"/>
        <v>44022</v>
      </c>
      <c r="BT1" s="37">
        <f t="shared" si="1"/>
        <v>44029</v>
      </c>
      <c r="BU1" s="37">
        <f t="shared" si="1"/>
        <v>44036</v>
      </c>
      <c r="BV1" s="37">
        <f t="shared" si="1"/>
        <v>44043</v>
      </c>
      <c r="BW1" s="38">
        <f t="shared" si="1"/>
        <v>44050</v>
      </c>
      <c r="BX1" s="38">
        <f t="shared" si="1"/>
        <v>44057</v>
      </c>
      <c r="BY1" s="38">
        <f t="shared" si="1"/>
        <v>44064</v>
      </c>
      <c r="BZ1" s="38">
        <f t="shared" si="1"/>
        <v>44071</v>
      </c>
      <c r="CA1" s="37">
        <f t="shared" si="1"/>
        <v>44078</v>
      </c>
      <c r="CB1" s="37">
        <f t="shared" si="1"/>
        <v>44085</v>
      </c>
      <c r="CC1" s="37">
        <f t="shared" si="1"/>
        <v>44092</v>
      </c>
      <c r="CD1" s="37">
        <f t="shared" si="1"/>
        <v>44099</v>
      </c>
      <c r="CE1" s="37">
        <f t="shared" si="1"/>
        <v>44106</v>
      </c>
      <c r="CF1" s="37">
        <f t="shared" si="1"/>
        <v>44113</v>
      </c>
      <c r="CG1" s="37">
        <f t="shared" si="1"/>
        <v>44120</v>
      </c>
      <c r="CH1" s="37">
        <f t="shared" si="1"/>
        <v>44127</v>
      </c>
      <c r="CI1" s="37">
        <f t="shared" si="1"/>
        <v>44134</v>
      </c>
      <c r="CJ1" s="37">
        <f t="shared" si="1"/>
        <v>44141</v>
      </c>
      <c r="CK1" s="37">
        <f t="shared" si="1"/>
        <v>44148</v>
      </c>
      <c r="CL1" s="37">
        <f t="shared" si="1"/>
        <v>44155</v>
      </c>
      <c r="CM1" s="37">
        <f t="shared" si="1"/>
        <v>44162</v>
      </c>
      <c r="CN1" s="37">
        <f t="shared" si="1"/>
        <v>44169</v>
      </c>
      <c r="CO1" s="37">
        <f t="shared" si="1"/>
        <v>44176</v>
      </c>
      <c r="CP1" s="37">
        <f t="shared" si="1"/>
        <v>44183</v>
      </c>
      <c r="CQ1" s="37">
        <f t="shared" si="1"/>
        <v>44190</v>
      </c>
      <c r="CR1" s="37">
        <f t="shared" si="1"/>
        <v>44197</v>
      </c>
      <c r="CS1" s="37">
        <f t="shared" si="1"/>
        <v>44204</v>
      </c>
      <c r="CT1" s="37">
        <f t="shared" si="1"/>
        <v>44211</v>
      </c>
      <c r="CU1" s="37">
        <f t="shared" si="1"/>
        <v>44218</v>
      </c>
      <c r="CV1" s="37">
        <f t="shared" si="1"/>
        <v>44225</v>
      </c>
      <c r="CW1" s="37">
        <f t="shared" si="1"/>
        <v>44232</v>
      </c>
      <c r="CX1" s="37">
        <f t="shared" si="1"/>
        <v>44239</v>
      </c>
      <c r="CY1" s="37">
        <f t="shared" si="1"/>
        <v>44246</v>
      </c>
      <c r="CZ1" s="37">
        <f t="shared" si="1"/>
        <v>44253</v>
      </c>
      <c r="DA1" s="37">
        <f t="shared" si="1"/>
        <v>44260</v>
      </c>
      <c r="DB1" s="37">
        <f t="shared" si="1"/>
        <v>44267</v>
      </c>
      <c r="DC1" s="37">
        <f t="shared" si="1"/>
        <v>44274</v>
      </c>
      <c r="DD1" s="37">
        <f t="shared" si="1"/>
        <v>44281</v>
      </c>
      <c r="DE1" s="37">
        <f t="shared" ref="DE1:EQ1" si="2">DD1+7</f>
        <v>44288</v>
      </c>
      <c r="DF1" s="37">
        <f t="shared" si="2"/>
        <v>44295</v>
      </c>
      <c r="DG1" s="37">
        <f t="shared" si="2"/>
        <v>44302</v>
      </c>
      <c r="DH1" s="37">
        <f t="shared" si="2"/>
        <v>44309</v>
      </c>
      <c r="DI1" s="37">
        <f t="shared" si="2"/>
        <v>44316</v>
      </c>
      <c r="DJ1" s="37">
        <f t="shared" si="2"/>
        <v>44323</v>
      </c>
      <c r="DK1" s="37">
        <f t="shared" si="2"/>
        <v>44330</v>
      </c>
      <c r="DL1" s="37">
        <f t="shared" si="2"/>
        <v>44337</v>
      </c>
      <c r="DM1" s="37">
        <f t="shared" si="2"/>
        <v>44344</v>
      </c>
      <c r="DN1" s="37">
        <f t="shared" si="2"/>
        <v>44351</v>
      </c>
      <c r="DO1" s="37">
        <f t="shared" si="2"/>
        <v>44358</v>
      </c>
      <c r="DP1" s="37">
        <f t="shared" si="2"/>
        <v>44365</v>
      </c>
      <c r="DQ1" s="37">
        <f t="shared" si="2"/>
        <v>44372</v>
      </c>
      <c r="DR1" s="37">
        <f t="shared" si="2"/>
        <v>44379</v>
      </c>
      <c r="DS1" s="37">
        <f t="shared" si="2"/>
        <v>44386</v>
      </c>
      <c r="DT1" s="37">
        <f t="shared" si="2"/>
        <v>44393</v>
      </c>
      <c r="DU1" s="37">
        <f t="shared" si="2"/>
        <v>44400</v>
      </c>
      <c r="DV1" s="37">
        <f t="shared" si="2"/>
        <v>44407</v>
      </c>
      <c r="DW1" s="37">
        <f t="shared" si="2"/>
        <v>44414</v>
      </c>
      <c r="DX1" s="37">
        <f t="shared" si="2"/>
        <v>44421</v>
      </c>
      <c r="DY1" s="37">
        <f t="shared" si="2"/>
        <v>44428</v>
      </c>
      <c r="DZ1" s="37">
        <f t="shared" si="2"/>
        <v>44435</v>
      </c>
      <c r="EA1" s="37">
        <f t="shared" si="2"/>
        <v>44442</v>
      </c>
      <c r="EB1" s="37">
        <f t="shared" si="2"/>
        <v>44449</v>
      </c>
      <c r="EC1" s="37">
        <f t="shared" si="2"/>
        <v>44456</v>
      </c>
      <c r="ED1" s="37">
        <f t="shared" si="2"/>
        <v>44463</v>
      </c>
      <c r="EE1" s="37">
        <f t="shared" si="2"/>
        <v>44470</v>
      </c>
      <c r="EF1" s="37">
        <f t="shared" si="2"/>
        <v>44477</v>
      </c>
      <c r="EG1" s="37">
        <f t="shared" si="2"/>
        <v>44484</v>
      </c>
      <c r="EH1" s="37">
        <f t="shared" si="2"/>
        <v>44491</v>
      </c>
      <c r="EI1" s="37">
        <f t="shared" si="2"/>
        <v>44498</v>
      </c>
      <c r="EJ1" s="37">
        <f t="shared" si="2"/>
        <v>44505</v>
      </c>
      <c r="EK1" s="37">
        <f t="shared" si="2"/>
        <v>44512</v>
      </c>
      <c r="EL1" s="37">
        <f t="shared" si="2"/>
        <v>44519</v>
      </c>
      <c r="EM1" s="37">
        <f t="shared" si="2"/>
        <v>44526</v>
      </c>
      <c r="EN1" s="37">
        <f t="shared" si="2"/>
        <v>44533</v>
      </c>
      <c r="EO1" s="37">
        <f t="shared" si="2"/>
        <v>44540</v>
      </c>
      <c r="EP1" s="37">
        <f t="shared" si="2"/>
        <v>44547</v>
      </c>
      <c r="EQ1" s="37">
        <f t="shared" si="2"/>
        <v>44554</v>
      </c>
      <c r="ER1" s="37">
        <v>44562</v>
      </c>
      <c r="ES1" s="37">
        <f t="shared" ref="ES1:GQ1" si="3">ER1+7</f>
        <v>44569</v>
      </c>
      <c r="ET1" s="37">
        <f t="shared" si="3"/>
        <v>44576</v>
      </c>
      <c r="EU1" s="37">
        <f t="shared" si="3"/>
        <v>44583</v>
      </c>
      <c r="EV1" s="37">
        <f t="shared" si="3"/>
        <v>44590</v>
      </c>
      <c r="EW1" s="37">
        <f t="shared" si="3"/>
        <v>44597</v>
      </c>
      <c r="EX1" s="37">
        <f t="shared" si="3"/>
        <v>44604</v>
      </c>
      <c r="EY1" s="37">
        <f t="shared" si="3"/>
        <v>44611</v>
      </c>
      <c r="EZ1" s="37">
        <f t="shared" si="3"/>
        <v>44618</v>
      </c>
      <c r="FA1" s="37">
        <f t="shared" si="3"/>
        <v>44625</v>
      </c>
      <c r="FB1" s="37">
        <f t="shared" si="3"/>
        <v>44632</v>
      </c>
      <c r="FC1" s="37">
        <f t="shared" si="3"/>
        <v>44639</v>
      </c>
      <c r="FD1" s="37">
        <f t="shared" si="3"/>
        <v>44646</v>
      </c>
      <c r="FE1" s="37">
        <f t="shared" si="3"/>
        <v>44653</v>
      </c>
      <c r="FF1" s="37">
        <f t="shared" si="3"/>
        <v>44660</v>
      </c>
      <c r="FG1" s="37">
        <f t="shared" si="3"/>
        <v>44667</v>
      </c>
      <c r="FH1" s="37">
        <f t="shared" si="3"/>
        <v>44674</v>
      </c>
      <c r="FI1" s="37">
        <f t="shared" si="3"/>
        <v>44681</v>
      </c>
      <c r="FJ1" s="37">
        <f t="shared" si="3"/>
        <v>44688</v>
      </c>
      <c r="FK1" s="37">
        <f t="shared" si="3"/>
        <v>44695</v>
      </c>
      <c r="FL1" s="37">
        <f t="shared" si="3"/>
        <v>44702</v>
      </c>
      <c r="FM1" s="37">
        <f t="shared" si="3"/>
        <v>44709</v>
      </c>
      <c r="FN1" s="37">
        <f t="shared" si="3"/>
        <v>44716</v>
      </c>
      <c r="FO1" s="37">
        <f t="shared" si="3"/>
        <v>44723</v>
      </c>
      <c r="FP1" s="37">
        <f t="shared" si="3"/>
        <v>44730</v>
      </c>
      <c r="FQ1" s="37">
        <f t="shared" si="3"/>
        <v>44737</v>
      </c>
      <c r="FR1" s="37">
        <f t="shared" si="3"/>
        <v>44744</v>
      </c>
      <c r="FS1" s="37">
        <f t="shared" si="3"/>
        <v>44751</v>
      </c>
      <c r="FT1" s="37">
        <f t="shared" si="3"/>
        <v>44758</v>
      </c>
      <c r="FU1" s="37">
        <f t="shared" si="3"/>
        <v>44765</v>
      </c>
      <c r="FV1" s="37">
        <f t="shared" si="3"/>
        <v>44772</v>
      </c>
      <c r="FW1" s="37">
        <f t="shared" si="3"/>
        <v>44779</v>
      </c>
      <c r="FX1" s="37">
        <f t="shared" si="3"/>
        <v>44786</v>
      </c>
      <c r="FY1" s="37">
        <f t="shared" si="3"/>
        <v>44793</v>
      </c>
      <c r="FZ1" s="37">
        <f t="shared" si="3"/>
        <v>44800</v>
      </c>
      <c r="GA1" s="37">
        <f t="shared" si="3"/>
        <v>44807</v>
      </c>
      <c r="GB1" s="37">
        <f t="shared" si="3"/>
        <v>44814</v>
      </c>
      <c r="GC1" s="37">
        <f t="shared" si="3"/>
        <v>44821</v>
      </c>
      <c r="GD1" s="37">
        <f t="shared" si="3"/>
        <v>44828</v>
      </c>
      <c r="GE1" s="37">
        <f t="shared" si="3"/>
        <v>44835</v>
      </c>
      <c r="GF1" s="37">
        <f t="shared" si="3"/>
        <v>44842</v>
      </c>
      <c r="GG1" s="37">
        <f t="shared" si="3"/>
        <v>44849</v>
      </c>
      <c r="GH1" s="37">
        <f t="shared" si="3"/>
        <v>44856</v>
      </c>
      <c r="GI1" s="37">
        <f t="shared" si="3"/>
        <v>44863</v>
      </c>
      <c r="GJ1" s="37">
        <f t="shared" si="3"/>
        <v>44870</v>
      </c>
      <c r="GK1" s="37">
        <f t="shared" si="3"/>
        <v>44877</v>
      </c>
      <c r="GL1" s="37">
        <f t="shared" si="3"/>
        <v>44884</v>
      </c>
      <c r="GM1" s="37">
        <f t="shared" si="3"/>
        <v>44891</v>
      </c>
      <c r="GN1" s="37">
        <f t="shared" si="3"/>
        <v>44898</v>
      </c>
      <c r="GO1" s="37">
        <f t="shared" si="3"/>
        <v>44905</v>
      </c>
      <c r="GP1" s="37">
        <f t="shared" si="3"/>
        <v>44912</v>
      </c>
      <c r="GQ1" s="37">
        <f t="shared" si="3"/>
        <v>44919</v>
      </c>
      <c r="GR1" s="37">
        <v>44564</v>
      </c>
      <c r="GS1" s="37">
        <f t="shared" ref="GS1:GY1" si="4">GR1+7</f>
        <v>44571</v>
      </c>
      <c r="GT1" s="37">
        <f t="shared" si="4"/>
        <v>44578</v>
      </c>
      <c r="GU1" s="37">
        <f t="shared" si="4"/>
        <v>44585</v>
      </c>
      <c r="GV1" s="37">
        <f t="shared" si="4"/>
        <v>44592</v>
      </c>
      <c r="GW1" s="37">
        <f t="shared" si="4"/>
        <v>44599</v>
      </c>
      <c r="GX1" s="37">
        <f t="shared" si="4"/>
        <v>44606</v>
      </c>
      <c r="GY1" s="37">
        <f t="shared" si="4"/>
        <v>44613</v>
      </c>
    </row>
    <row r="2" spans="1:209" s="44" customFormat="1" ht="21.75" customHeight="1" x14ac:dyDescent="0.3">
      <c r="A2" s="88" t="s">
        <v>0</v>
      </c>
      <c r="B2" s="92" t="s">
        <v>245</v>
      </c>
      <c r="C2" s="92"/>
      <c r="D2" s="92"/>
      <c r="E2" s="92"/>
      <c r="F2" s="92"/>
      <c r="G2" s="92"/>
      <c r="H2" s="92"/>
      <c r="I2" s="92"/>
      <c r="J2" s="92"/>
      <c r="K2" s="93" t="s">
        <v>10</v>
      </c>
      <c r="L2" s="90" t="s">
        <v>11</v>
      </c>
      <c r="M2" s="40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86"/>
      <c r="AA2" s="42" t="str">
        <f>TEXT(AA1,"mmm")&amp;" "&amp;YEAR(AA1)</f>
        <v>sept 2019</v>
      </c>
      <c r="AB2" s="42">
        <f>IF(MONTH(AB1)=MONTH(AA1),,TEXT(AB1,"mmm")&amp;" "&amp;YEAR(AB1))</f>
        <v>0</v>
      </c>
      <c r="AC2" s="42">
        <f t="shared" ref="AC2:CN2" si="5">IF(MONTH(AC1)=MONTH(AB1),,TEXT(AC1,"mmm")&amp;" "&amp;YEAR(AC1))</f>
        <v>0</v>
      </c>
      <c r="AD2" s="42">
        <f t="shared" si="5"/>
        <v>0</v>
      </c>
      <c r="AE2" s="42">
        <f t="shared" si="5"/>
        <v>0</v>
      </c>
      <c r="AF2" s="42" t="str">
        <f t="shared" si="5"/>
        <v>oct 2019</v>
      </c>
      <c r="AG2" s="42">
        <f t="shared" si="5"/>
        <v>0</v>
      </c>
      <c r="AH2" s="42">
        <f t="shared" si="5"/>
        <v>0</v>
      </c>
      <c r="AI2" s="42">
        <f t="shared" si="5"/>
        <v>0</v>
      </c>
      <c r="AJ2" s="42" t="str">
        <f t="shared" si="5"/>
        <v>nov 2019</v>
      </c>
      <c r="AK2" s="42">
        <f t="shared" si="5"/>
        <v>0</v>
      </c>
      <c r="AL2" s="42">
        <f t="shared" si="5"/>
        <v>0</v>
      </c>
      <c r="AM2" s="42">
        <f t="shared" si="5"/>
        <v>0</v>
      </c>
      <c r="AN2" s="42" t="str">
        <f t="shared" si="5"/>
        <v>déc 2019</v>
      </c>
      <c r="AO2" s="42">
        <f t="shared" si="5"/>
        <v>0</v>
      </c>
      <c r="AP2" s="42">
        <f t="shared" si="5"/>
        <v>0</v>
      </c>
      <c r="AQ2" s="42">
        <f t="shared" si="5"/>
        <v>0</v>
      </c>
      <c r="AR2" s="42" t="str">
        <f t="shared" si="5"/>
        <v>janv 2020</v>
      </c>
      <c r="AS2" s="42">
        <f t="shared" si="5"/>
        <v>0</v>
      </c>
      <c r="AT2" s="42">
        <f t="shared" si="5"/>
        <v>0</v>
      </c>
      <c r="AU2" s="42">
        <f t="shared" si="5"/>
        <v>0</v>
      </c>
      <c r="AV2" s="42">
        <f t="shared" si="5"/>
        <v>0</v>
      </c>
      <c r="AW2" s="42" t="str">
        <f t="shared" si="5"/>
        <v>févr 2020</v>
      </c>
      <c r="AX2" s="42">
        <f t="shared" si="5"/>
        <v>0</v>
      </c>
      <c r="AY2" s="42">
        <f t="shared" si="5"/>
        <v>0</v>
      </c>
      <c r="AZ2" s="42">
        <f t="shared" si="5"/>
        <v>0</v>
      </c>
      <c r="BA2" s="42" t="str">
        <f t="shared" si="5"/>
        <v>mars 2020</v>
      </c>
      <c r="BB2" s="42">
        <f t="shared" si="5"/>
        <v>0</v>
      </c>
      <c r="BC2" s="42">
        <f t="shared" si="5"/>
        <v>0</v>
      </c>
      <c r="BD2" s="42">
        <f t="shared" si="5"/>
        <v>0</v>
      </c>
      <c r="BE2" s="42" t="str">
        <f t="shared" si="5"/>
        <v>avr 2020</v>
      </c>
      <c r="BF2" s="42">
        <f t="shared" si="5"/>
        <v>0</v>
      </c>
      <c r="BG2" s="42">
        <f t="shared" si="5"/>
        <v>0</v>
      </c>
      <c r="BH2" s="42">
        <f t="shared" si="5"/>
        <v>0</v>
      </c>
      <c r="BI2" s="42" t="str">
        <f t="shared" si="5"/>
        <v>mai 2020</v>
      </c>
      <c r="BJ2" s="42">
        <f t="shared" si="5"/>
        <v>0</v>
      </c>
      <c r="BK2" s="42">
        <f t="shared" si="5"/>
        <v>0</v>
      </c>
      <c r="BL2" s="42">
        <f t="shared" si="5"/>
        <v>0</v>
      </c>
      <c r="BM2" s="42">
        <f t="shared" si="5"/>
        <v>0</v>
      </c>
      <c r="BN2" s="42" t="str">
        <f t="shared" si="5"/>
        <v>juin 2020</v>
      </c>
      <c r="BO2" s="42">
        <f t="shared" si="5"/>
        <v>0</v>
      </c>
      <c r="BP2" s="42">
        <f t="shared" si="5"/>
        <v>0</v>
      </c>
      <c r="BQ2" s="42">
        <f t="shared" si="5"/>
        <v>0</v>
      </c>
      <c r="BR2" s="42" t="str">
        <f t="shared" si="5"/>
        <v>juil 2020</v>
      </c>
      <c r="BS2" s="42">
        <f t="shared" si="5"/>
        <v>0</v>
      </c>
      <c r="BT2" s="42">
        <f t="shared" si="5"/>
        <v>0</v>
      </c>
      <c r="BU2" s="42">
        <f t="shared" si="5"/>
        <v>0</v>
      </c>
      <c r="BV2" s="42">
        <f t="shared" si="5"/>
        <v>0</v>
      </c>
      <c r="BW2" s="43" t="str">
        <f t="shared" si="5"/>
        <v>août 2020</v>
      </c>
      <c r="BX2" s="43">
        <f t="shared" si="5"/>
        <v>0</v>
      </c>
      <c r="BY2" s="43">
        <f t="shared" si="5"/>
        <v>0</v>
      </c>
      <c r="BZ2" s="43">
        <f t="shared" si="5"/>
        <v>0</v>
      </c>
      <c r="CA2" s="42" t="str">
        <f t="shared" si="5"/>
        <v>sept 2020</v>
      </c>
      <c r="CB2" s="42">
        <f t="shared" si="5"/>
        <v>0</v>
      </c>
      <c r="CC2" s="42">
        <f t="shared" si="5"/>
        <v>0</v>
      </c>
      <c r="CD2" s="42">
        <f t="shared" si="5"/>
        <v>0</v>
      </c>
      <c r="CE2" s="42" t="str">
        <f t="shared" si="5"/>
        <v>oct 2020</v>
      </c>
      <c r="CF2" s="42">
        <f t="shared" si="5"/>
        <v>0</v>
      </c>
      <c r="CG2" s="42">
        <f t="shared" si="5"/>
        <v>0</v>
      </c>
      <c r="CH2" s="42">
        <f t="shared" si="5"/>
        <v>0</v>
      </c>
      <c r="CI2" s="42">
        <f t="shared" si="5"/>
        <v>0</v>
      </c>
      <c r="CJ2" s="42" t="str">
        <f t="shared" si="5"/>
        <v>nov 2020</v>
      </c>
      <c r="CK2" s="42">
        <f t="shared" si="5"/>
        <v>0</v>
      </c>
      <c r="CL2" s="42">
        <f t="shared" si="5"/>
        <v>0</v>
      </c>
      <c r="CM2" s="42">
        <f t="shared" si="5"/>
        <v>0</v>
      </c>
      <c r="CN2" s="42" t="str">
        <f t="shared" si="5"/>
        <v>déc 2020</v>
      </c>
      <c r="CO2" s="42">
        <f t="shared" ref="CO2:EZ2" si="6">IF(MONTH(CO1)=MONTH(CN1),,TEXT(CO1,"mmm")&amp;" "&amp;YEAR(CO1))</f>
        <v>0</v>
      </c>
      <c r="CP2" s="42">
        <f t="shared" si="6"/>
        <v>0</v>
      </c>
      <c r="CQ2" s="42">
        <f t="shared" si="6"/>
        <v>0</v>
      </c>
      <c r="CR2" s="42" t="str">
        <f t="shared" si="6"/>
        <v>janv 2021</v>
      </c>
      <c r="CS2" s="42">
        <f t="shared" si="6"/>
        <v>0</v>
      </c>
      <c r="CT2" s="42">
        <f t="shared" si="6"/>
        <v>0</v>
      </c>
      <c r="CU2" s="42">
        <f t="shared" si="6"/>
        <v>0</v>
      </c>
      <c r="CV2" s="42">
        <f t="shared" si="6"/>
        <v>0</v>
      </c>
      <c r="CW2" s="42" t="str">
        <f t="shared" si="6"/>
        <v>févr 2021</v>
      </c>
      <c r="CX2" s="42">
        <f t="shared" si="6"/>
        <v>0</v>
      </c>
      <c r="CY2" s="42">
        <f t="shared" si="6"/>
        <v>0</v>
      </c>
      <c r="CZ2" s="42">
        <f t="shared" si="6"/>
        <v>0</v>
      </c>
      <c r="DA2" s="42" t="str">
        <f t="shared" si="6"/>
        <v>mars 2021</v>
      </c>
      <c r="DB2" s="42">
        <f t="shared" si="6"/>
        <v>0</v>
      </c>
      <c r="DC2" s="42">
        <f t="shared" si="6"/>
        <v>0</v>
      </c>
      <c r="DD2" s="42">
        <f t="shared" si="6"/>
        <v>0</v>
      </c>
      <c r="DE2" s="42" t="str">
        <f t="shared" si="6"/>
        <v>avr 2021</v>
      </c>
      <c r="DF2" s="42">
        <f t="shared" si="6"/>
        <v>0</v>
      </c>
      <c r="DG2" s="42">
        <f t="shared" si="6"/>
        <v>0</v>
      </c>
      <c r="DH2" s="42">
        <f t="shared" si="6"/>
        <v>0</v>
      </c>
      <c r="DI2" s="42">
        <f t="shared" si="6"/>
        <v>0</v>
      </c>
      <c r="DJ2" s="42" t="str">
        <f t="shared" si="6"/>
        <v>mai 2021</v>
      </c>
      <c r="DK2" s="42">
        <f t="shared" si="6"/>
        <v>0</v>
      </c>
      <c r="DL2" s="42">
        <f t="shared" si="6"/>
        <v>0</v>
      </c>
      <c r="DM2" s="42">
        <f t="shared" si="6"/>
        <v>0</v>
      </c>
      <c r="DN2" s="42" t="str">
        <f t="shared" si="6"/>
        <v>juin 2021</v>
      </c>
      <c r="DO2" s="42">
        <f t="shared" si="6"/>
        <v>0</v>
      </c>
      <c r="DP2" s="42">
        <f t="shared" si="6"/>
        <v>0</v>
      </c>
      <c r="DQ2" s="42">
        <f t="shared" si="6"/>
        <v>0</v>
      </c>
      <c r="DR2" s="42" t="str">
        <f t="shared" si="6"/>
        <v>juil 2021</v>
      </c>
      <c r="DS2" s="42">
        <f t="shared" si="6"/>
        <v>0</v>
      </c>
      <c r="DT2" s="42">
        <f t="shared" si="6"/>
        <v>0</v>
      </c>
      <c r="DU2" s="42">
        <f t="shared" si="6"/>
        <v>0</v>
      </c>
      <c r="DV2" s="42">
        <f t="shared" si="6"/>
        <v>0</v>
      </c>
      <c r="DW2" s="42" t="str">
        <f t="shared" si="6"/>
        <v>août 2021</v>
      </c>
      <c r="DX2" s="42">
        <f t="shared" si="6"/>
        <v>0</v>
      </c>
      <c r="DY2" s="42">
        <f t="shared" si="6"/>
        <v>0</v>
      </c>
      <c r="DZ2" s="42">
        <f t="shared" si="6"/>
        <v>0</v>
      </c>
      <c r="EA2" s="42" t="str">
        <f t="shared" si="6"/>
        <v>sept 2021</v>
      </c>
      <c r="EB2" s="42">
        <f t="shared" si="6"/>
        <v>0</v>
      </c>
      <c r="EC2" s="42">
        <f t="shared" si="6"/>
        <v>0</v>
      </c>
      <c r="ED2" s="42">
        <f t="shared" si="6"/>
        <v>0</v>
      </c>
      <c r="EE2" s="42" t="str">
        <f t="shared" si="6"/>
        <v>oct 2021</v>
      </c>
      <c r="EF2" s="42">
        <f t="shared" si="6"/>
        <v>0</v>
      </c>
      <c r="EG2" s="42">
        <f t="shared" si="6"/>
        <v>0</v>
      </c>
      <c r="EH2" s="42">
        <f t="shared" si="6"/>
        <v>0</v>
      </c>
      <c r="EI2" s="42">
        <f t="shared" si="6"/>
        <v>0</v>
      </c>
      <c r="EJ2" s="42" t="str">
        <f t="shared" si="6"/>
        <v>nov 2021</v>
      </c>
      <c r="EK2" s="42">
        <f t="shared" si="6"/>
        <v>0</v>
      </c>
      <c r="EL2" s="42">
        <f t="shared" si="6"/>
        <v>0</v>
      </c>
      <c r="EM2" s="42">
        <f t="shared" si="6"/>
        <v>0</v>
      </c>
      <c r="EN2" s="42" t="str">
        <f t="shared" si="6"/>
        <v>déc 2021</v>
      </c>
      <c r="EO2" s="42">
        <f t="shared" si="6"/>
        <v>0</v>
      </c>
      <c r="EP2" s="42">
        <f t="shared" si="6"/>
        <v>0</v>
      </c>
      <c r="EQ2" s="42">
        <f t="shared" si="6"/>
        <v>0</v>
      </c>
      <c r="ER2" s="42" t="str">
        <f t="shared" si="6"/>
        <v>janv 2022</v>
      </c>
      <c r="ES2" s="42">
        <f t="shared" si="6"/>
        <v>0</v>
      </c>
      <c r="ET2" s="42">
        <f t="shared" si="6"/>
        <v>0</v>
      </c>
      <c r="EU2" s="42">
        <f t="shared" si="6"/>
        <v>0</v>
      </c>
      <c r="EV2" s="42">
        <f t="shared" si="6"/>
        <v>0</v>
      </c>
      <c r="EW2" s="42" t="str">
        <f t="shared" si="6"/>
        <v>févr 2022</v>
      </c>
      <c r="EX2" s="42">
        <f t="shared" si="6"/>
        <v>0</v>
      </c>
      <c r="EY2" s="42">
        <f t="shared" si="6"/>
        <v>0</v>
      </c>
      <c r="EZ2" s="42">
        <f t="shared" si="6"/>
        <v>0</v>
      </c>
      <c r="FA2" s="42" t="str">
        <f t="shared" ref="FA2:GY2" si="7">IF(MONTH(FA1)=MONTH(EZ1),,TEXT(FA1,"mmm")&amp;" "&amp;YEAR(FA1))</f>
        <v>mars 2022</v>
      </c>
      <c r="FB2" s="42">
        <f t="shared" si="7"/>
        <v>0</v>
      </c>
      <c r="FC2" s="42">
        <f t="shared" si="7"/>
        <v>0</v>
      </c>
      <c r="FD2" s="42">
        <f t="shared" si="7"/>
        <v>0</v>
      </c>
      <c r="FE2" s="42" t="str">
        <f t="shared" si="7"/>
        <v>avr 2022</v>
      </c>
      <c r="FF2" s="42">
        <f t="shared" si="7"/>
        <v>0</v>
      </c>
      <c r="FG2" s="42">
        <f t="shared" si="7"/>
        <v>0</v>
      </c>
      <c r="FH2" s="42">
        <f t="shared" si="7"/>
        <v>0</v>
      </c>
      <c r="FI2" s="42">
        <f t="shared" si="7"/>
        <v>0</v>
      </c>
      <c r="FJ2" s="42" t="str">
        <f t="shared" si="7"/>
        <v>mai 2022</v>
      </c>
      <c r="FK2" s="42">
        <f t="shared" si="7"/>
        <v>0</v>
      </c>
      <c r="FL2" s="42">
        <f t="shared" si="7"/>
        <v>0</v>
      </c>
      <c r="FM2" s="42">
        <f t="shared" si="7"/>
        <v>0</v>
      </c>
      <c r="FN2" s="42" t="str">
        <f t="shared" si="7"/>
        <v>juin 2022</v>
      </c>
      <c r="FO2" s="42">
        <f t="shared" si="7"/>
        <v>0</v>
      </c>
      <c r="FP2" s="42">
        <f t="shared" si="7"/>
        <v>0</v>
      </c>
      <c r="FQ2" s="42">
        <f t="shared" si="7"/>
        <v>0</v>
      </c>
      <c r="FR2" s="42" t="str">
        <f t="shared" si="7"/>
        <v>juil 2022</v>
      </c>
      <c r="FS2" s="42">
        <f t="shared" si="7"/>
        <v>0</v>
      </c>
      <c r="FT2" s="42">
        <f t="shared" si="7"/>
        <v>0</v>
      </c>
      <c r="FU2" s="42">
        <f t="shared" si="7"/>
        <v>0</v>
      </c>
      <c r="FV2" s="42">
        <f t="shared" si="7"/>
        <v>0</v>
      </c>
      <c r="FW2" s="42" t="str">
        <f t="shared" si="7"/>
        <v>août 2022</v>
      </c>
      <c r="FX2" s="42">
        <f t="shared" si="7"/>
        <v>0</v>
      </c>
      <c r="FY2" s="42">
        <f t="shared" si="7"/>
        <v>0</v>
      </c>
      <c r="FZ2" s="42">
        <f t="shared" si="7"/>
        <v>0</v>
      </c>
      <c r="GA2" s="42" t="str">
        <f t="shared" si="7"/>
        <v>sept 2022</v>
      </c>
      <c r="GB2" s="42">
        <f t="shared" si="7"/>
        <v>0</v>
      </c>
      <c r="GC2" s="42">
        <f t="shared" si="7"/>
        <v>0</v>
      </c>
      <c r="GD2" s="42">
        <f t="shared" si="7"/>
        <v>0</v>
      </c>
      <c r="GE2" s="42" t="str">
        <f t="shared" si="7"/>
        <v>oct 2022</v>
      </c>
      <c r="GF2" s="42">
        <f t="shared" si="7"/>
        <v>0</v>
      </c>
      <c r="GG2" s="42">
        <f t="shared" si="7"/>
        <v>0</v>
      </c>
      <c r="GH2" s="42">
        <f t="shared" si="7"/>
        <v>0</v>
      </c>
      <c r="GI2" s="42">
        <f t="shared" si="7"/>
        <v>0</v>
      </c>
      <c r="GJ2" s="42" t="str">
        <f t="shared" si="7"/>
        <v>nov 2022</v>
      </c>
      <c r="GK2" s="42">
        <f t="shared" si="7"/>
        <v>0</v>
      </c>
      <c r="GL2" s="42">
        <f t="shared" si="7"/>
        <v>0</v>
      </c>
      <c r="GM2" s="42">
        <f t="shared" si="7"/>
        <v>0</v>
      </c>
      <c r="GN2" s="42" t="str">
        <f t="shared" si="7"/>
        <v>déc 2022</v>
      </c>
      <c r="GO2" s="42">
        <f t="shared" si="7"/>
        <v>0</v>
      </c>
      <c r="GP2" s="42">
        <f t="shared" si="7"/>
        <v>0</v>
      </c>
      <c r="GQ2" s="42">
        <f t="shared" si="7"/>
        <v>0</v>
      </c>
      <c r="GR2" s="42" t="str">
        <f t="shared" si="7"/>
        <v>janv 2022</v>
      </c>
      <c r="GS2" s="42">
        <f t="shared" si="7"/>
        <v>0</v>
      </c>
      <c r="GT2" s="42">
        <f t="shared" si="7"/>
        <v>0</v>
      </c>
      <c r="GU2" s="42">
        <f t="shared" si="7"/>
        <v>0</v>
      </c>
      <c r="GV2" s="42">
        <f t="shared" si="7"/>
        <v>0</v>
      </c>
      <c r="GW2" s="42" t="str">
        <f t="shared" si="7"/>
        <v>févr 2022</v>
      </c>
      <c r="GX2" s="42">
        <f t="shared" si="7"/>
        <v>0</v>
      </c>
      <c r="GY2" s="42">
        <f t="shared" si="7"/>
        <v>0</v>
      </c>
    </row>
    <row r="3" spans="1:209" s="3" customFormat="1" ht="20.25" customHeight="1" x14ac:dyDescent="0.3">
      <c r="A3" s="89"/>
      <c r="B3" s="78"/>
      <c r="C3" s="78"/>
      <c r="D3" s="78"/>
      <c r="E3" s="78"/>
      <c r="F3" s="78"/>
      <c r="G3" s="78"/>
      <c r="H3" s="78"/>
      <c r="I3" s="78"/>
      <c r="J3" s="78"/>
      <c r="K3" s="94"/>
      <c r="L3" s="91"/>
      <c r="M3" s="40" t="s">
        <v>187</v>
      </c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87"/>
      <c r="AA3" s="46" t="s">
        <v>188</v>
      </c>
      <c r="AB3" s="46" t="s">
        <v>189</v>
      </c>
      <c r="AC3" s="46" t="s">
        <v>190</v>
      </c>
      <c r="AD3" s="46" t="s">
        <v>191</v>
      </c>
      <c r="AE3" s="46" t="s">
        <v>192</v>
      </c>
      <c r="AF3" s="46" t="s">
        <v>193</v>
      </c>
      <c r="AG3" s="46" t="s">
        <v>194</v>
      </c>
      <c r="AH3" s="46" t="s">
        <v>195</v>
      </c>
      <c r="AI3" s="46" t="s">
        <v>196</v>
      </c>
      <c r="AJ3" s="46" t="s">
        <v>197</v>
      </c>
      <c r="AK3" s="46" t="s">
        <v>198</v>
      </c>
      <c r="AL3" s="46" t="s">
        <v>199</v>
      </c>
      <c r="AM3" s="46" t="s">
        <v>200</v>
      </c>
      <c r="AN3" s="46" t="s">
        <v>201</v>
      </c>
      <c r="AO3" s="46" t="s">
        <v>202</v>
      </c>
      <c r="AP3" s="46" t="s">
        <v>203</v>
      </c>
      <c r="AQ3" s="46" t="s">
        <v>204</v>
      </c>
      <c r="AR3" s="46" t="s">
        <v>205</v>
      </c>
      <c r="AS3" s="46" t="s">
        <v>206</v>
      </c>
      <c r="AT3" s="46" t="s">
        <v>207</v>
      </c>
      <c r="AU3" s="46" t="s">
        <v>208</v>
      </c>
      <c r="AV3" s="46" t="s">
        <v>209</v>
      </c>
      <c r="AW3" s="46" t="s">
        <v>210</v>
      </c>
      <c r="AX3" s="46" t="s">
        <v>211</v>
      </c>
      <c r="AY3" s="46" t="s">
        <v>212</v>
      </c>
      <c r="AZ3" s="46" t="s">
        <v>213</v>
      </c>
      <c r="BA3" s="46" t="s">
        <v>214</v>
      </c>
      <c r="BB3" s="46" t="s">
        <v>215</v>
      </c>
      <c r="BC3" s="46" t="s">
        <v>216</v>
      </c>
      <c r="BD3" s="46" t="s">
        <v>217</v>
      </c>
      <c r="BE3" s="46" t="s">
        <v>218</v>
      </c>
      <c r="BF3" s="46" t="s">
        <v>219</v>
      </c>
      <c r="BG3" s="46" t="s">
        <v>220</v>
      </c>
      <c r="BH3" s="46" t="s">
        <v>221</v>
      </c>
      <c r="BI3" s="46" t="s">
        <v>222</v>
      </c>
      <c r="BJ3" s="46" t="s">
        <v>223</v>
      </c>
      <c r="BK3" s="46" t="s">
        <v>224</v>
      </c>
      <c r="BL3" s="46" t="s">
        <v>225</v>
      </c>
      <c r="BM3" s="46" t="s">
        <v>226</v>
      </c>
      <c r="BN3" s="46" t="s">
        <v>227</v>
      </c>
      <c r="BO3" s="46" t="s">
        <v>228</v>
      </c>
      <c r="BP3" s="46" t="s">
        <v>229</v>
      </c>
      <c r="BQ3" s="46" t="s">
        <v>230</v>
      </c>
      <c r="BR3" s="46" t="s">
        <v>231</v>
      </c>
      <c r="BS3" s="46" t="s">
        <v>232</v>
      </c>
      <c r="BT3" s="46" t="s">
        <v>233</v>
      </c>
      <c r="BU3" s="46" t="s">
        <v>234</v>
      </c>
      <c r="BV3" s="46" t="s">
        <v>235</v>
      </c>
      <c r="BW3" s="47" t="s">
        <v>236</v>
      </c>
      <c r="BX3" s="47" t="s">
        <v>237</v>
      </c>
      <c r="BY3" s="47" t="s">
        <v>238</v>
      </c>
      <c r="BZ3" s="47" t="s">
        <v>239</v>
      </c>
      <c r="CA3" s="46" t="s">
        <v>188</v>
      </c>
      <c r="CB3" s="46" t="s">
        <v>189</v>
      </c>
      <c r="CC3" s="46" t="s">
        <v>190</v>
      </c>
      <c r="CD3" s="46" t="s">
        <v>191</v>
      </c>
      <c r="CE3" s="46" t="s">
        <v>192</v>
      </c>
      <c r="CF3" s="46" t="s">
        <v>193</v>
      </c>
      <c r="CG3" s="46" t="s">
        <v>194</v>
      </c>
      <c r="CH3" s="46" t="s">
        <v>195</v>
      </c>
      <c r="CI3" s="46" t="s">
        <v>196</v>
      </c>
      <c r="CJ3" s="46" t="s">
        <v>197</v>
      </c>
      <c r="CK3" s="46" t="s">
        <v>198</v>
      </c>
      <c r="CL3" s="46" t="s">
        <v>199</v>
      </c>
      <c r="CM3" s="46" t="s">
        <v>200</v>
      </c>
      <c r="CN3" s="46" t="s">
        <v>201</v>
      </c>
      <c r="CO3" s="46" t="s">
        <v>202</v>
      </c>
      <c r="CP3" s="46" t="s">
        <v>203</v>
      </c>
      <c r="CQ3" s="46" t="s">
        <v>204</v>
      </c>
      <c r="CR3" s="46" t="s">
        <v>205</v>
      </c>
      <c r="CS3" s="46" t="s">
        <v>206</v>
      </c>
      <c r="CT3" s="46" t="s">
        <v>207</v>
      </c>
      <c r="CU3" s="46" t="s">
        <v>208</v>
      </c>
      <c r="CV3" s="46" t="s">
        <v>209</v>
      </c>
      <c r="CW3" s="46" t="s">
        <v>210</v>
      </c>
      <c r="CX3" s="46" t="s">
        <v>211</v>
      </c>
      <c r="CY3" s="46" t="s">
        <v>212</v>
      </c>
      <c r="CZ3" s="46" t="s">
        <v>213</v>
      </c>
      <c r="DA3" s="46" t="s">
        <v>214</v>
      </c>
      <c r="DB3" s="46" t="s">
        <v>215</v>
      </c>
      <c r="DC3" s="46" t="s">
        <v>216</v>
      </c>
      <c r="DD3" s="46" t="s">
        <v>217</v>
      </c>
      <c r="DE3" s="46" t="s">
        <v>218</v>
      </c>
      <c r="DF3" s="46" t="s">
        <v>219</v>
      </c>
      <c r="DG3" s="46" t="s">
        <v>220</v>
      </c>
      <c r="DH3" s="46" t="s">
        <v>221</v>
      </c>
      <c r="DI3" s="46" t="s">
        <v>222</v>
      </c>
      <c r="DJ3" s="46" t="s">
        <v>223</v>
      </c>
      <c r="DK3" s="46" t="s">
        <v>224</v>
      </c>
      <c r="DL3" s="46" t="s">
        <v>225</v>
      </c>
      <c r="DM3" s="46" t="s">
        <v>226</v>
      </c>
      <c r="DN3" s="46" t="s">
        <v>227</v>
      </c>
      <c r="DO3" s="46" t="s">
        <v>228</v>
      </c>
      <c r="DP3" s="46" t="s">
        <v>229</v>
      </c>
      <c r="DQ3" s="46" t="s">
        <v>230</v>
      </c>
      <c r="DR3" s="46" t="s">
        <v>231</v>
      </c>
      <c r="DS3" s="46" t="s">
        <v>232</v>
      </c>
      <c r="DT3" s="46" t="s">
        <v>233</v>
      </c>
      <c r="DU3" s="46" t="s">
        <v>234</v>
      </c>
      <c r="DV3" s="46" t="s">
        <v>235</v>
      </c>
      <c r="DW3" s="46" t="s">
        <v>236</v>
      </c>
      <c r="DX3" s="46" t="s">
        <v>237</v>
      </c>
      <c r="DY3" s="46" t="s">
        <v>238</v>
      </c>
      <c r="DZ3" s="46" t="s">
        <v>239</v>
      </c>
      <c r="EA3" s="46" t="s">
        <v>188</v>
      </c>
      <c r="EB3" s="46" t="s">
        <v>189</v>
      </c>
      <c r="EC3" s="46" t="s">
        <v>190</v>
      </c>
      <c r="ED3" s="46" t="s">
        <v>191</v>
      </c>
      <c r="EE3" s="46" t="s">
        <v>192</v>
      </c>
      <c r="EF3" s="46" t="s">
        <v>193</v>
      </c>
      <c r="EG3" s="46" t="s">
        <v>194</v>
      </c>
      <c r="EH3" s="46" t="s">
        <v>195</v>
      </c>
      <c r="EI3" s="46" t="s">
        <v>196</v>
      </c>
      <c r="EJ3" s="46" t="s">
        <v>197</v>
      </c>
      <c r="EK3" s="46" t="s">
        <v>198</v>
      </c>
      <c r="EL3" s="46" t="s">
        <v>199</v>
      </c>
      <c r="EM3" s="46" t="s">
        <v>200</v>
      </c>
      <c r="EN3" s="46" t="s">
        <v>201</v>
      </c>
      <c r="EO3" s="46" t="s">
        <v>202</v>
      </c>
      <c r="EP3" s="46" t="s">
        <v>203</v>
      </c>
      <c r="EQ3" s="46" t="s">
        <v>204</v>
      </c>
      <c r="ER3" s="46" t="s">
        <v>205</v>
      </c>
      <c r="ES3" s="46" t="s">
        <v>206</v>
      </c>
      <c r="ET3" s="46" t="s">
        <v>207</v>
      </c>
      <c r="EU3" s="46" t="s">
        <v>208</v>
      </c>
      <c r="EV3" s="46" t="s">
        <v>209</v>
      </c>
      <c r="EW3" s="46" t="s">
        <v>210</v>
      </c>
      <c r="EX3" s="46" t="s">
        <v>211</v>
      </c>
      <c r="EY3" s="46" t="s">
        <v>212</v>
      </c>
      <c r="EZ3" s="46" t="s">
        <v>213</v>
      </c>
      <c r="FA3" s="46" t="s">
        <v>214</v>
      </c>
      <c r="FB3" s="46" t="s">
        <v>215</v>
      </c>
      <c r="FC3" s="46" t="s">
        <v>216</v>
      </c>
      <c r="FD3" s="46" t="s">
        <v>217</v>
      </c>
      <c r="FE3" s="46" t="s">
        <v>218</v>
      </c>
      <c r="FF3" s="46" t="s">
        <v>219</v>
      </c>
      <c r="FG3" s="46" t="s">
        <v>220</v>
      </c>
      <c r="FH3" s="46" t="s">
        <v>221</v>
      </c>
      <c r="FI3" s="46" t="s">
        <v>222</v>
      </c>
      <c r="FJ3" s="46" t="s">
        <v>223</v>
      </c>
      <c r="FK3" s="46" t="s">
        <v>224</v>
      </c>
      <c r="FL3" s="46" t="s">
        <v>225</v>
      </c>
      <c r="FM3" s="46" t="s">
        <v>226</v>
      </c>
      <c r="FN3" s="46" t="s">
        <v>227</v>
      </c>
      <c r="FO3" s="46" t="s">
        <v>228</v>
      </c>
      <c r="FP3" s="46" t="s">
        <v>229</v>
      </c>
      <c r="FQ3" s="46" t="s">
        <v>230</v>
      </c>
      <c r="FR3" s="46" t="s">
        <v>231</v>
      </c>
      <c r="FS3" s="46" t="s">
        <v>232</v>
      </c>
      <c r="FT3" s="46" t="s">
        <v>233</v>
      </c>
      <c r="FU3" s="46" t="s">
        <v>234</v>
      </c>
      <c r="FV3" s="46" t="s">
        <v>235</v>
      </c>
      <c r="FW3" s="46" t="s">
        <v>236</v>
      </c>
      <c r="FX3" s="46" t="s">
        <v>237</v>
      </c>
      <c r="FY3" s="46" t="s">
        <v>238</v>
      </c>
      <c r="FZ3" s="46" t="s">
        <v>239</v>
      </c>
      <c r="GA3" s="46" t="s">
        <v>188</v>
      </c>
      <c r="GB3" s="46" t="s">
        <v>189</v>
      </c>
      <c r="GC3" s="46" t="s">
        <v>190</v>
      </c>
      <c r="GD3" s="46" t="s">
        <v>191</v>
      </c>
      <c r="GE3" s="46" t="s">
        <v>192</v>
      </c>
      <c r="GF3" s="46" t="s">
        <v>193</v>
      </c>
      <c r="GG3" s="46" t="s">
        <v>194</v>
      </c>
      <c r="GH3" s="46" t="s">
        <v>195</v>
      </c>
      <c r="GI3" s="46" t="s">
        <v>196</v>
      </c>
      <c r="GJ3" s="46" t="s">
        <v>197</v>
      </c>
      <c r="GK3" s="46" t="s">
        <v>198</v>
      </c>
      <c r="GL3" s="46" t="s">
        <v>199</v>
      </c>
      <c r="GM3" s="46" t="s">
        <v>200</v>
      </c>
      <c r="GN3" s="46" t="s">
        <v>201</v>
      </c>
      <c r="GO3" s="46" t="s">
        <v>202</v>
      </c>
      <c r="GP3" s="46" t="s">
        <v>203</v>
      </c>
      <c r="GQ3" s="46" t="s">
        <v>204</v>
      </c>
      <c r="GR3" s="46" t="s">
        <v>205</v>
      </c>
      <c r="GS3" s="46" t="s">
        <v>206</v>
      </c>
      <c r="GT3" s="46" t="s">
        <v>207</v>
      </c>
      <c r="GU3" s="46" t="s">
        <v>208</v>
      </c>
      <c r="GV3" s="46" t="s">
        <v>209</v>
      </c>
      <c r="GW3" s="46" t="s">
        <v>210</v>
      </c>
      <c r="GX3" s="46" t="s">
        <v>211</v>
      </c>
      <c r="GY3" s="46" t="s">
        <v>212</v>
      </c>
    </row>
    <row r="4" spans="1:209" s="54" customFormat="1" ht="20.25" customHeight="1" x14ac:dyDescent="0.3">
      <c r="A4" s="48"/>
      <c r="B4" s="75" t="s">
        <v>1</v>
      </c>
      <c r="C4" s="69" t="s">
        <v>2</v>
      </c>
      <c r="D4" s="70" t="s">
        <v>3</v>
      </c>
      <c r="E4" s="68" t="s">
        <v>4</v>
      </c>
      <c r="F4" s="67" t="s">
        <v>5</v>
      </c>
      <c r="G4" s="71" t="s">
        <v>6</v>
      </c>
      <c r="H4" s="72" t="s">
        <v>7</v>
      </c>
      <c r="I4" s="73" t="s">
        <v>8</v>
      </c>
      <c r="J4" s="74" t="s">
        <v>9</v>
      </c>
      <c r="K4" s="66" t="s">
        <v>241</v>
      </c>
      <c r="L4" s="49" t="s">
        <v>240</v>
      </c>
      <c r="M4" s="50">
        <f>SUM(M6:M68)</f>
        <v>2.5</v>
      </c>
      <c r="N4" s="16"/>
      <c r="O4" s="75" t="s">
        <v>1</v>
      </c>
      <c r="P4" s="69" t="s">
        <v>2</v>
      </c>
      <c r="Q4" s="70" t="s">
        <v>3</v>
      </c>
      <c r="R4" s="68" t="s">
        <v>4</v>
      </c>
      <c r="S4" s="67" t="s">
        <v>5</v>
      </c>
      <c r="T4" s="71" t="s">
        <v>6</v>
      </c>
      <c r="U4" s="72" t="s">
        <v>7</v>
      </c>
      <c r="V4" s="73" t="s">
        <v>8</v>
      </c>
      <c r="W4" s="74" t="s">
        <v>9</v>
      </c>
      <c r="X4" s="66" t="s">
        <v>241</v>
      </c>
      <c r="Y4" s="16" t="s">
        <v>242</v>
      </c>
      <c r="Z4" s="51"/>
      <c r="AA4" s="52">
        <f t="shared" ref="AA4:AX4" si="8">SUM(AA6:AA68)</f>
        <v>3</v>
      </c>
      <c r="AB4" s="52">
        <f t="shared" si="8"/>
        <v>2</v>
      </c>
      <c r="AC4" s="52">
        <f t="shared" si="8"/>
        <v>3</v>
      </c>
      <c r="AD4" s="52">
        <f t="shared" si="8"/>
        <v>3.5</v>
      </c>
      <c r="AE4" s="52">
        <f t="shared" si="8"/>
        <v>2</v>
      </c>
      <c r="AF4" s="52">
        <f t="shared" si="8"/>
        <v>1</v>
      </c>
      <c r="AG4" s="52">
        <f t="shared" si="8"/>
        <v>3</v>
      </c>
      <c r="AH4" s="53">
        <f t="shared" si="8"/>
        <v>4</v>
      </c>
      <c r="AI4" s="52">
        <f t="shared" si="8"/>
        <v>3</v>
      </c>
      <c r="AJ4" s="52">
        <f t="shared" si="8"/>
        <v>4</v>
      </c>
      <c r="AK4" s="52">
        <f t="shared" si="8"/>
        <v>4</v>
      </c>
      <c r="AL4" s="52">
        <f t="shared" si="8"/>
        <v>5</v>
      </c>
      <c r="AM4" s="52">
        <f t="shared" si="8"/>
        <v>5</v>
      </c>
      <c r="AN4" s="52">
        <f t="shared" si="8"/>
        <v>4</v>
      </c>
      <c r="AO4" s="52">
        <f t="shared" si="8"/>
        <v>3.5</v>
      </c>
      <c r="AP4" s="52">
        <f t="shared" si="8"/>
        <v>5</v>
      </c>
      <c r="AQ4" s="52">
        <f t="shared" si="8"/>
        <v>0</v>
      </c>
      <c r="AR4" s="52">
        <f t="shared" si="8"/>
        <v>0</v>
      </c>
      <c r="AS4" s="52">
        <f t="shared" si="8"/>
        <v>2.5</v>
      </c>
      <c r="AT4" s="52">
        <f t="shared" si="8"/>
        <v>4.5</v>
      </c>
      <c r="AU4" s="52">
        <f t="shared" si="8"/>
        <v>4</v>
      </c>
      <c r="AV4" s="52">
        <f t="shared" si="8"/>
        <v>3</v>
      </c>
      <c r="AW4" s="52">
        <f t="shared" si="8"/>
        <v>4</v>
      </c>
      <c r="AX4" s="52">
        <f t="shared" si="8"/>
        <v>3</v>
      </c>
      <c r="AY4" s="52" t="s">
        <v>243</v>
      </c>
      <c r="AZ4" s="52">
        <f t="shared" ref="AZ4:CE4" si="9">SUM(AZ6:AZ68)</f>
        <v>2</v>
      </c>
      <c r="BA4" s="52">
        <f t="shared" si="9"/>
        <v>1.5</v>
      </c>
      <c r="BB4" s="52">
        <f t="shared" si="9"/>
        <v>4</v>
      </c>
      <c r="BC4" s="52">
        <f t="shared" si="9"/>
        <v>1.5</v>
      </c>
      <c r="BD4" s="52">
        <f t="shared" si="9"/>
        <v>2</v>
      </c>
      <c r="BE4" s="52">
        <f t="shared" si="9"/>
        <v>3</v>
      </c>
      <c r="BF4" s="52">
        <f t="shared" si="9"/>
        <v>0</v>
      </c>
      <c r="BG4" s="52">
        <f t="shared" si="9"/>
        <v>0</v>
      </c>
      <c r="BH4" s="52">
        <f t="shared" si="9"/>
        <v>0.5</v>
      </c>
      <c r="BI4" s="52">
        <f t="shared" si="9"/>
        <v>1</v>
      </c>
      <c r="BJ4" s="52">
        <f t="shared" si="9"/>
        <v>0</v>
      </c>
      <c r="BK4" s="52">
        <f t="shared" si="9"/>
        <v>1</v>
      </c>
      <c r="BL4" s="52">
        <f t="shared" si="9"/>
        <v>1</v>
      </c>
      <c r="BM4" s="52">
        <f t="shared" si="9"/>
        <v>0.5</v>
      </c>
      <c r="BN4" s="52">
        <f t="shared" si="9"/>
        <v>0.5</v>
      </c>
      <c r="BO4" s="52">
        <f t="shared" si="9"/>
        <v>1.5</v>
      </c>
      <c r="BP4" s="52">
        <f t="shared" si="9"/>
        <v>0.5</v>
      </c>
      <c r="BQ4" s="52">
        <f t="shared" si="9"/>
        <v>1</v>
      </c>
      <c r="BR4" s="52">
        <f t="shared" si="9"/>
        <v>2</v>
      </c>
      <c r="BS4" s="52">
        <f t="shared" si="9"/>
        <v>2</v>
      </c>
      <c r="BT4" s="52">
        <f t="shared" si="9"/>
        <v>0</v>
      </c>
      <c r="BU4" s="52">
        <f t="shared" si="9"/>
        <v>0</v>
      </c>
      <c r="BV4" s="52">
        <f t="shared" si="9"/>
        <v>2</v>
      </c>
      <c r="BW4" s="19">
        <f t="shared" si="9"/>
        <v>0</v>
      </c>
      <c r="BX4" s="19">
        <f t="shared" si="9"/>
        <v>0</v>
      </c>
      <c r="BY4" s="19">
        <f t="shared" si="9"/>
        <v>0</v>
      </c>
      <c r="BZ4" s="19">
        <f t="shared" si="9"/>
        <v>0</v>
      </c>
      <c r="CA4" s="52">
        <f t="shared" si="9"/>
        <v>0.5</v>
      </c>
      <c r="CB4" s="52">
        <f t="shared" si="9"/>
        <v>2</v>
      </c>
      <c r="CC4" s="52">
        <f t="shared" si="9"/>
        <v>3.5</v>
      </c>
      <c r="CD4" s="52">
        <f t="shared" si="9"/>
        <v>1.5</v>
      </c>
      <c r="CE4" s="52">
        <f t="shared" si="9"/>
        <v>1</v>
      </c>
      <c r="CF4" s="52">
        <f t="shared" ref="CF4:DK4" si="10">SUM(CF6:CF68)</f>
        <v>2</v>
      </c>
      <c r="CG4" s="52">
        <f t="shared" si="10"/>
        <v>0.5</v>
      </c>
      <c r="CH4" s="52">
        <f t="shared" si="10"/>
        <v>2.5</v>
      </c>
      <c r="CI4" s="52">
        <f t="shared" si="10"/>
        <v>2.5</v>
      </c>
      <c r="CJ4" s="52">
        <f t="shared" si="10"/>
        <v>0</v>
      </c>
      <c r="CK4" s="52">
        <f t="shared" si="10"/>
        <v>0.5</v>
      </c>
      <c r="CL4" s="52">
        <f t="shared" si="10"/>
        <v>0.5</v>
      </c>
      <c r="CM4" s="52">
        <f t="shared" si="10"/>
        <v>0</v>
      </c>
      <c r="CN4" s="52">
        <f t="shared" si="10"/>
        <v>0</v>
      </c>
      <c r="CO4" s="52">
        <f t="shared" si="10"/>
        <v>0</v>
      </c>
      <c r="CP4" s="52">
        <f t="shared" si="10"/>
        <v>0</v>
      </c>
      <c r="CQ4" s="52">
        <f t="shared" si="10"/>
        <v>0</v>
      </c>
      <c r="CR4" s="52">
        <f t="shared" si="10"/>
        <v>0</v>
      </c>
      <c r="CS4" s="52">
        <f t="shared" si="10"/>
        <v>0</v>
      </c>
      <c r="CT4" s="52">
        <f t="shared" si="10"/>
        <v>0</v>
      </c>
      <c r="CU4" s="52">
        <f t="shared" si="10"/>
        <v>0</v>
      </c>
      <c r="CV4" s="52">
        <f t="shared" si="10"/>
        <v>0</v>
      </c>
      <c r="CW4" s="52">
        <f t="shared" si="10"/>
        <v>0</v>
      </c>
      <c r="CX4" s="52">
        <f t="shared" si="10"/>
        <v>0</v>
      </c>
      <c r="CY4" s="52">
        <f t="shared" si="10"/>
        <v>0</v>
      </c>
      <c r="CZ4" s="52">
        <f t="shared" si="10"/>
        <v>0</v>
      </c>
      <c r="DA4" s="52">
        <f t="shared" si="10"/>
        <v>0</v>
      </c>
      <c r="DB4" s="52">
        <f t="shared" si="10"/>
        <v>0</v>
      </c>
      <c r="DC4" s="52">
        <f t="shared" si="10"/>
        <v>0</v>
      </c>
      <c r="DD4" s="52">
        <f t="shared" si="10"/>
        <v>0</v>
      </c>
      <c r="DE4" s="52">
        <f t="shared" si="10"/>
        <v>0</v>
      </c>
      <c r="DF4" s="52">
        <f t="shared" si="10"/>
        <v>0</v>
      </c>
      <c r="DG4" s="52">
        <f t="shared" si="10"/>
        <v>0</v>
      </c>
      <c r="DH4" s="52">
        <f t="shared" si="10"/>
        <v>0</v>
      </c>
      <c r="DI4" s="52">
        <f t="shared" si="10"/>
        <v>0</v>
      </c>
      <c r="DJ4" s="52">
        <f t="shared" si="10"/>
        <v>0</v>
      </c>
      <c r="DK4" s="52">
        <f t="shared" si="10"/>
        <v>0</v>
      </c>
      <c r="DL4" s="52">
        <f t="shared" ref="DL4:EQ4" si="11">SUM(DL6:DL68)</f>
        <v>0</v>
      </c>
      <c r="DM4" s="52">
        <f t="shared" si="11"/>
        <v>0</v>
      </c>
      <c r="DN4" s="52">
        <f t="shared" si="11"/>
        <v>0</v>
      </c>
      <c r="DO4" s="52">
        <f t="shared" si="11"/>
        <v>0</v>
      </c>
      <c r="DP4" s="52">
        <f t="shared" si="11"/>
        <v>0</v>
      </c>
      <c r="DQ4" s="52">
        <f t="shared" si="11"/>
        <v>0</v>
      </c>
      <c r="DR4" s="52">
        <f t="shared" si="11"/>
        <v>0</v>
      </c>
      <c r="DS4" s="52">
        <f t="shared" si="11"/>
        <v>0</v>
      </c>
      <c r="DT4" s="52">
        <f t="shared" si="11"/>
        <v>0</v>
      </c>
      <c r="DU4" s="52">
        <f t="shared" si="11"/>
        <v>0</v>
      </c>
      <c r="DV4" s="52">
        <f t="shared" si="11"/>
        <v>0</v>
      </c>
      <c r="DW4" s="52">
        <f t="shared" si="11"/>
        <v>0</v>
      </c>
      <c r="DX4" s="52">
        <f t="shared" si="11"/>
        <v>0</v>
      </c>
      <c r="DY4" s="52">
        <f t="shared" si="11"/>
        <v>0</v>
      </c>
      <c r="DZ4" s="52">
        <f t="shared" si="11"/>
        <v>0</v>
      </c>
      <c r="EA4" s="52">
        <f t="shared" si="11"/>
        <v>0</v>
      </c>
      <c r="EB4" s="52">
        <f t="shared" si="11"/>
        <v>0</v>
      </c>
      <c r="EC4" s="52">
        <f t="shared" si="11"/>
        <v>0</v>
      </c>
      <c r="ED4" s="52">
        <f t="shared" si="11"/>
        <v>0</v>
      </c>
      <c r="EE4" s="52">
        <f t="shared" si="11"/>
        <v>0</v>
      </c>
      <c r="EF4" s="52">
        <f t="shared" si="11"/>
        <v>0</v>
      </c>
      <c r="EG4" s="52">
        <f t="shared" si="11"/>
        <v>0</v>
      </c>
      <c r="EH4" s="52">
        <f t="shared" si="11"/>
        <v>0</v>
      </c>
      <c r="EI4" s="52">
        <f t="shared" si="11"/>
        <v>0</v>
      </c>
      <c r="EJ4" s="52">
        <f t="shared" si="11"/>
        <v>0</v>
      </c>
      <c r="EK4" s="52">
        <f t="shared" si="11"/>
        <v>0</v>
      </c>
      <c r="EL4" s="52">
        <f t="shared" si="11"/>
        <v>0</v>
      </c>
      <c r="EM4" s="52">
        <f t="shared" si="11"/>
        <v>0</v>
      </c>
      <c r="EN4" s="52">
        <f t="shared" si="11"/>
        <v>0</v>
      </c>
      <c r="EO4" s="52">
        <f t="shared" si="11"/>
        <v>0</v>
      </c>
      <c r="EP4" s="52">
        <f t="shared" si="11"/>
        <v>0</v>
      </c>
      <c r="EQ4" s="52">
        <f t="shared" si="11"/>
        <v>0</v>
      </c>
      <c r="ER4" s="52">
        <f t="shared" ref="ER4:FW4" si="12">SUM(ER6:ER68)</f>
        <v>0</v>
      </c>
      <c r="ES4" s="52">
        <f t="shared" si="12"/>
        <v>0</v>
      </c>
      <c r="ET4" s="52">
        <f t="shared" si="12"/>
        <v>0</v>
      </c>
      <c r="EU4" s="52">
        <f t="shared" si="12"/>
        <v>0</v>
      </c>
      <c r="EV4" s="52">
        <f t="shared" si="12"/>
        <v>0</v>
      </c>
      <c r="EW4" s="52">
        <f t="shared" si="12"/>
        <v>0</v>
      </c>
      <c r="EX4" s="52">
        <f t="shared" si="12"/>
        <v>0</v>
      </c>
      <c r="EY4" s="52">
        <f t="shared" si="12"/>
        <v>0</v>
      </c>
      <c r="EZ4" s="52">
        <f t="shared" si="12"/>
        <v>0</v>
      </c>
      <c r="FA4" s="52">
        <f t="shared" si="12"/>
        <v>0</v>
      </c>
      <c r="FB4" s="52">
        <f t="shared" si="12"/>
        <v>0</v>
      </c>
      <c r="FC4" s="52">
        <f t="shared" si="12"/>
        <v>0</v>
      </c>
      <c r="FD4" s="52">
        <f t="shared" si="12"/>
        <v>0</v>
      </c>
      <c r="FE4" s="52">
        <f t="shared" si="12"/>
        <v>0</v>
      </c>
      <c r="FF4" s="52">
        <f t="shared" si="12"/>
        <v>0</v>
      </c>
      <c r="FG4" s="52">
        <f t="shared" si="12"/>
        <v>0</v>
      </c>
      <c r="FH4" s="52">
        <f t="shared" si="12"/>
        <v>0</v>
      </c>
      <c r="FI4" s="52">
        <f t="shared" si="12"/>
        <v>0</v>
      </c>
      <c r="FJ4" s="52">
        <f t="shared" si="12"/>
        <v>0</v>
      </c>
      <c r="FK4" s="52">
        <f t="shared" si="12"/>
        <v>0</v>
      </c>
      <c r="FL4" s="52">
        <f t="shared" si="12"/>
        <v>0</v>
      </c>
      <c r="FM4" s="52">
        <f t="shared" si="12"/>
        <v>0</v>
      </c>
      <c r="FN4" s="52">
        <f t="shared" si="12"/>
        <v>0</v>
      </c>
      <c r="FO4" s="52">
        <f t="shared" si="12"/>
        <v>0</v>
      </c>
      <c r="FP4" s="52">
        <f t="shared" si="12"/>
        <v>0</v>
      </c>
      <c r="FQ4" s="52">
        <f t="shared" si="12"/>
        <v>0</v>
      </c>
      <c r="FR4" s="52">
        <f t="shared" si="12"/>
        <v>0</v>
      </c>
      <c r="FS4" s="52">
        <f t="shared" si="12"/>
        <v>0</v>
      </c>
      <c r="FT4" s="52">
        <f t="shared" si="12"/>
        <v>0</v>
      </c>
      <c r="FU4" s="52">
        <f t="shared" si="12"/>
        <v>0</v>
      </c>
      <c r="FV4" s="52">
        <f t="shared" si="12"/>
        <v>0</v>
      </c>
      <c r="FW4" s="52">
        <f t="shared" si="12"/>
        <v>0</v>
      </c>
      <c r="FX4" s="52">
        <f t="shared" ref="FX4:GY4" si="13">SUM(FX6:FX68)</f>
        <v>0</v>
      </c>
      <c r="FY4" s="52">
        <f t="shared" si="13"/>
        <v>0</v>
      </c>
      <c r="FZ4" s="52">
        <f t="shared" si="13"/>
        <v>0</v>
      </c>
      <c r="GA4" s="52">
        <f t="shared" si="13"/>
        <v>0</v>
      </c>
      <c r="GB4" s="52">
        <f t="shared" si="13"/>
        <v>0</v>
      </c>
      <c r="GC4" s="52">
        <f t="shared" si="13"/>
        <v>0</v>
      </c>
      <c r="GD4" s="52">
        <f t="shared" si="13"/>
        <v>0</v>
      </c>
      <c r="GE4" s="52">
        <f t="shared" si="13"/>
        <v>0</v>
      </c>
      <c r="GF4" s="52">
        <f t="shared" si="13"/>
        <v>0</v>
      </c>
      <c r="GG4" s="52">
        <f t="shared" si="13"/>
        <v>0</v>
      </c>
      <c r="GH4" s="52">
        <f t="shared" si="13"/>
        <v>0</v>
      </c>
      <c r="GI4" s="52">
        <f t="shared" si="13"/>
        <v>0</v>
      </c>
      <c r="GJ4" s="52">
        <f t="shared" si="13"/>
        <v>0</v>
      </c>
      <c r="GK4" s="52">
        <f t="shared" si="13"/>
        <v>0</v>
      </c>
      <c r="GL4" s="52">
        <f t="shared" si="13"/>
        <v>0</v>
      </c>
      <c r="GM4" s="52">
        <f t="shared" si="13"/>
        <v>0</v>
      </c>
      <c r="GN4" s="52">
        <f t="shared" si="13"/>
        <v>0</v>
      </c>
      <c r="GO4" s="52">
        <f t="shared" si="13"/>
        <v>0</v>
      </c>
      <c r="GP4" s="52">
        <f t="shared" si="13"/>
        <v>0</v>
      </c>
      <c r="GQ4" s="52">
        <f t="shared" si="13"/>
        <v>0</v>
      </c>
      <c r="GR4" s="52">
        <f t="shared" si="13"/>
        <v>0</v>
      </c>
      <c r="GS4" s="52">
        <f t="shared" si="13"/>
        <v>0</v>
      </c>
      <c r="GT4" s="52">
        <f t="shared" si="13"/>
        <v>0</v>
      </c>
      <c r="GU4" s="52">
        <f t="shared" si="13"/>
        <v>0</v>
      </c>
      <c r="GV4" s="52">
        <f t="shared" si="13"/>
        <v>0</v>
      </c>
      <c r="GW4" s="52">
        <f t="shared" si="13"/>
        <v>0</v>
      </c>
      <c r="GX4" s="52">
        <f t="shared" si="13"/>
        <v>0</v>
      </c>
      <c r="GY4" s="52">
        <f t="shared" si="13"/>
        <v>0</v>
      </c>
    </row>
    <row r="5" spans="1:209" ht="15.75" customHeight="1" x14ac:dyDescent="0.3">
      <c r="A5" s="9" t="s">
        <v>13</v>
      </c>
      <c r="B5" s="8"/>
      <c r="C5" s="8"/>
      <c r="D5" s="8"/>
      <c r="E5" s="8"/>
      <c r="F5" s="8"/>
      <c r="G5" s="8"/>
      <c r="H5" s="8"/>
      <c r="I5" s="8"/>
      <c r="J5" s="8"/>
      <c r="K5" s="11"/>
      <c r="L5" s="12"/>
      <c r="M5" s="55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51">
        <f>SUM(AA5:YJ5)</f>
        <v>0</v>
      </c>
      <c r="AA5" s="14"/>
      <c r="AB5" s="14"/>
      <c r="AC5" s="14"/>
      <c r="AD5" s="14"/>
      <c r="AE5" s="14"/>
      <c r="AF5" s="56" t="s">
        <v>244</v>
      </c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6"/>
      <c r="BE5" s="16"/>
      <c r="BF5" s="16"/>
      <c r="BG5" s="16"/>
      <c r="BH5" s="16"/>
      <c r="BI5" s="16"/>
      <c r="BJ5" s="16"/>
      <c r="BK5" s="16"/>
      <c r="BL5" s="16"/>
      <c r="BM5" s="17" t="s">
        <v>14</v>
      </c>
      <c r="BN5" s="16"/>
      <c r="BO5" s="16"/>
      <c r="BP5" s="16"/>
      <c r="BQ5" s="16"/>
      <c r="BR5" s="16"/>
      <c r="BS5" s="18" t="s">
        <v>15</v>
      </c>
      <c r="BT5" s="16" t="s">
        <v>16</v>
      </c>
      <c r="BU5" s="16"/>
      <c r="BV5" s="16"/>
      <c r="BW5" s="19"/>
      <c r="BX5" s="19"/>
      <c r="BY5" s="19"/>
      <c r="BZ5" s="19"/>
      <c r="CA5" s="16"/>
      <c r="CB5" s="16" t="s">
        <v>17</v>
      </c>
      <c r="CC5" s="16"/>
      <c r="CD5" s="16"/>
      <c r="CE5" s="16" t="s">
        <v>246</v>
      </c>
      <c r="CF5" s="16"/>
      <c r="CG5" s="16"/>
      <c r="CH5" s="16"/>
      <c r="CI5" s="16" t="s">
        <v>246</v>
      </c>
      <c r="CJ5" s="16"/>
      <c r="CK5" s="16"/>
      <c r="CL5" s="16"/>
      <c r="CM5" s="16"/>
      <c r="CN5" s="16"/>
      <c r="CO5" s="16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</row>
    <row r="6" spans="1:209" ht="18.75" customHeight="1" outlineLevel="1" x14ac:dyDescent="0.3">
      <c r="A6" s="10" t="str">
        <f>Liste!A6</f>
        <v>1701.ING</v>
      </c>
      <c r="B6" s="57"/>
      <c r="C6" s="57"/>
      <c r="D6" s="57"/>
      <c r="E6" s="57"/>
      <c r="F6" s="57"/>
      <c r="G6" s="57"/>
      <c r="H6" s="57"/>
      <c r="I6" s="57"/>
      <c r="J6" s="57"/>
      <c r="K6" s="11" t="str">
        <f>Liste!K6</f>
        <v>MAYENNE</v>
      </c>
      <c r="L6" s="12" t="str">
        <f>Liste!L6</f>
        <v>Extension laboratoires d'analyse médical maison de santé</v>
      </c>
      <c r="M6" s="50"/>
      <c r="N6" s="16"/>
      <c r="O6" s="64" t="e">
        <f ca="1">SOMME_PAR_COULEUR($AA6:$XX6,O$4)</f>
        <v>#NAME?</v>
      </c>
      <c r="P6" s="64" t="e">
        <f t="shared" ref="O6:X12" ca="1" si="14">SOMME_PAR_COULEUR($AA6:$XX6,P$4)</f>
        <v>#NAME?</v>
      </c>
      <c r="Q6" s="64" t="e">
        <f t="shared" ca="1" si="14"/>
        <v>#NAME?</v>
      </c>
      <c r="R6" s="64" t="e">
        <f t="shared" ca="1" si="14"/>
        <v>#NAME?</v>
      </c>
      <c r="S6" s="64" t="e">
        <f t="shared" ca="1" si="14"/>
        <v>#NAME?</v>
      </c>
      <c r="T6" s="64" t="e">
        <f t="shared" ca="1" si="14"/>
        <v>#NAME?</v>
      </c>
      <c r="U6" s="64" t="e">
        <f t="shared" ca="1" si="14"/>
        <v>#NAME?</v>
      </c>
      <c r="V6" s="64" t="e">
        <f t="shared" ca="1" si="14"/>
        <v>#NAME?</v>
      </c>
      <c r="W6" s="64" t="e">
        <f t="shared" ca="1" si="14"/>
        <v>#NAME?</v>
      </c>
      <c r="X6" s="64" t="e">
        <f t="shared" ca="1" si="14"/>
        <v>#NAME?</v>
      </c>
      <c r="Y6" s="64" t="e">
        <f t="shared" ref="Y6:Y10" ca="1" si="15">SUM(O6:X6)-Z6</f>
        <v>#NAME?</v>
      </c>
      <c r="Z6" s="51">
        <f t="shared" ref="Z6:Z11" si="16">SUM(AA6:YJ6)</f>
        <v>0</v>
      </c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9"/>
      <c r="BX6" s="19"/>
      <c r="BY6" s="19"/>
      <c r="BZ6" s="19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58"/>
      <c r="HA6" s="58"/>
    </row>
    <row r="7" spans="1:209" ht="18.75" customHeight="1" outlineLevel="1" x14ac:dyDescent="0.3">
      <c r="A7" s="10" t="str">
        <f>Liste!A7</f>
        <v>1702.ING</v>
      </c>
      <c r="B7" s="57"/>
      <c r="C7" s="57"/>
      <c r="D7" s="57"/>
      <c r="E7" s="57"/>
      <c r="F7" s="57"/>
      <c r="G7" s="57"/>
      <c r="H7" s="57"/>
      <c r="I7" s="57"/>
      <c r="J7" s="57"/>
      <c r="K7" s="11" t="str">
        <f>Liste!K7</f>
        <v>MAYENNE</v>
      </c>
      <c r="L7" s="12" t="str">
        <f>Liste!L7</f>
        <v>Réhabilitation de 125 logements locatifs collectifs Caserne MAYRAN</v>
      </c>
      <c r="M7" s="50"/>
      <c r="N7" s="16"/>
      <c r="O7" s="64" t="e">
        <f t="shared" ca="1" si="14"/>
        <v>#NAME?</v>
      </c>
      <c r="P7" s="64" t="e">
        <f t="shared" ca="1" si="14"/>
        <v>#NAME?</v>
      </c>
      <c r="Q7" s="64" t="e">
        <f t="shared" ca="1" si="14"/>
        <v>#NAME?</v>
      </c>
      <c r="R7" s="64" t="e">
        <f t="shared" ca="1" si="14"/>
        <v>#NAME?</v>
      </c>
      <c r="S7" s="64" t="e">
        <f t="shared" ca="1" si="14"/>
        <v>#NAME?</v>
      </c>
      <c r="T7" s="64" t="e">
        <f t="shared" ca="1" si="14"/>
        <v>#NAME?</v>
      </c>
      <c r="U7" s="64" t="e">
        <f t="shared" ca="1" si="14"/>
        <v>#NAME?</v>
      </c>
      <c r="V7" s="64" t="e">
        <f t="shared" ca="1" si="14"/>
        <v>#NAME?</v>
      </c>
      <c r="W7" s="64" t="e">
        <f t="shared" ca="1" si="14"/>
        <v>#NAME?</v>
      </c>
      <c r="X7" s="64" t="e">
        <f t="shared" ca="1" si="14"/>
        <v>#NAME?</v>
      </c>
      <c r="Y7" s="64" t="e">
        <f t="shared" ca="1" si="15"/>
        <v>#NAME?</v>
      </c>
      <c r="Z7" s="51">
        <f t="shared" si="16"/>
        <v>0</v>
      </c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9"/>
      <c r="BX7" s="19"/>
      <c r="BY7" s="19"/>
      <c r="BZ7" s="19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58"/>
      <c r="HA7" s="58"/>
    </row>
    <row r="8" spans="1:209" ht="18.75" customHeight="1" outlineLevel="1" x14ac:dyDescent="0.3">
      <c r="A8" s="10" t="str">
        <f>Liste!A8</f>
        <v>1703.ING</v>
      </c>
      <c r="B8" s="57"/>
      <c r="C8" s="57"/>
      <c r="D8" s="57"/>
      <c r="E8" s="57"/>
      <c r="F8" s="57"/>
      <c r="G8" s="57"/>
      <c r="H8" s="57"/>
      <c r="I8" s="57"/>
      <c r="J8" s="57"/>
      <c r="K8" s="11" t="str">
        <f>Liste!K8</f>
        <v>QUIMPER</v>
      </c>
      <c r="L8" s="12" t="str">
        <f>Liste!L8</f>
        <v>Extension et restructuration de la CMA</v>
      </c>
      <c r="M8" s="50"/>
      <c r="N8" s="16"/>
      <c r="O8" s="64" t="e">
        <f t="shared" ca="1" si="14"/>
        <v>#NAME?</v>
      </c>
      <c r="P8" s="64" t="e">
        <f t="shared" ca="1" si="14"/>
        <v>#NAME?</v>
      </c>
      <c r="Q8" s="64" t="e">
        <f t="shared" ca="1" si="14"/>
        <v>#NAME?</v>
      </c>
      <c r="R8" s="64" t="e">
        <f t="shared" ca="1" si="14"/>
        <v>#NAME?</v>
      </c>
      <c r="S8" s="64" t="e">
        <f t="shared" ca="1" si="14"/>
        <v>#NAME?</v>
      </c>
      <c r="T8" s="64" t="e">
        <f t="shared" ca="1" si="14"/>
        <v>#NAME?</v>
      </c>
      <c r="U8" s="64" t="e">
        <f t="shared" ca="1" si="14"/>
        <v>#NAME?</v>
      </c>
      <c r="V8" s="64" t="e">
        <f t="shared" ca="1" si="14"/>
        <v>#NAME?</v>
      </c>
      <c r="W8" s="64" t="e">
        <f t="shared" ca="1" si="14"/>
        <v>#NAME?</v>
      </c>
      <c r="X8" s="64" t="e">
        <f t="shared" ca="1" si="14"/>
        <v>#NAME?</v>
      </c>
      <c r="Y8" s="64" t="e">
        <f t="shared" ca="1" si="15"/>
        <v>#NAME?</v>
      </c>
      <c r="Z8" s="51">
        <f t="shared" si="16"/>
        <v>0</v>
      </c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9"/>
      <c r="BX8" s="19"/>
      <c r="BY8" s="19"/>
      <c r="BZ8" s="19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58"/>
      <c r="HA8" s="58"/>
    </row>
    <row r="9" spans="1:209" ht="18.75" customHeight="1" x14ac:dyDescent="0.3">
      <c r="A9" s="10" t="str">
        <f>Liste!A9</f>
        <v>1704.ING</v>
      </c>
      <c r="B9" s="57"/>
      <c r="C9" s="57"/>
      <c r="D9" s="57"/>
      <c r="E9" s="57"/>
      <c r="F9" s="57"/>
      <c r="G9" s="57"/>
      <c r="H9" s="57"/>
      <c r="I9" s="57"/>
      <c r="J9" s="57"/>
      <c r="K9" s="11" t="str">
        <f>Liste!K9</f>
        <v>RETIERS</v>
      </c>
      <c r="L9" s="12" t="str">
        <f>Liste!L9</f>
        <v>Restructuration partielle du collège "La Roche aux Fées"</v>
      </c>
      <c r="M9" s="50"/>
      <c r="N9" s="16"/>
      <c r="O9" s="64" t="e">
        <f t="shared" ca="1" si="14"/>
        <v>#NAME?</v>
      </c>
      <c r="P9" s="64" t="e">
        <f t="shared" ca="1" si="14"/>
        <v>#NAME?</v>
      </c>
      <c r="Q9" s="64" t="e">
        <f t="shared" ca="1" si="14"/>
        <v>#NAME?</v>
      </c>
      <c r="R9" s="64" t="e">
        <f t="shared" ca="1" si="14"/>
        <v>#NAME?</v>
      </c>
      <c r="S9" s="64" t="e">
        <f t="shared" ca="1" si="14"/>
        <v>#NAME?</v>
      </c>
      <c r="T9" s="64" t="e">
        <f ca="1">SOMME_PAR_COULEUR($AA9:$XX9,T$4)</f>
        <v>#NAME?</v>
      </c>
      <c r="U9" s="64" t="e">
        <f t="shared" ca="1" si="14"/>
        <v>#NAME?</v>
      </c>
      <c r="V9" s="64" t="e">
        <f t="shared" ca="1" si="14"/>
        <v>#NAME?</v>
      </c>
      <c r="W9" s="64" t="e">
        <f t="shared" ca="1" si="14"/>
        <v>#NAME?</v>
      </c>
      <c r="X9" s="64" t="e">
        <f t="shared" ca="1" si="14"/>
        <v>#NAME?</v>
      </c>
      <c r="Y9" s="64" t="e">
        <f t="shared" ca="1" si="15"/>
        <v>#NAME?</v>
      </c>
      <c r="Z9" s="51">
        <f t="shared" si="16"/>
        <v>4.5</v>
      </c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68">
        <v>0.5</v>
      </c>
      <c r="BC9" s="16"/>
      <c r="BD9" s="68">
        <v>1</v>
      </c>
      <c r="BE9" s="68">
        <v>0.5</v>
      </c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9"/>
      <c r="BX9" s="19"/>
      <c r="BY9" s="19"/>
      <c r="BZ9" s="19"/>
      <c r="CA9" s="16"/>
      <c r="CB9" s="16"/>
      <c r="CC9" s="16"/>
      <c r="CD9" s="68">
        <v>0.5</v>
      </c>
      <c r="CE9" s="16"/>
      <c r="CF9" s="16"/>
      <c r="CG9" s="16"/>
      <c r="CH9" s="68">
        <v>1</v>
      </c>
      <c r="CI9" s="68">
        <v>0.5</v>
      </c>
      <c r="CJ9" s="16"/>
      <c r="CK9" s="71">
        <v>0.5</v>
      </c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58"/>
      <c r="HA9" s="58"/>
    </row>
    <row r="10" spans="1:209" ht="18.75" customHeight="1" outlineLevel="1" x14ac:dyDescent="0.3">
      <c r="A10" s="10" t="str">
        <f>Liste!A10</f>
        <v>1705.ING</v>
      </c>
      <c r="B10" s="57"/>
      <c r="C10" s="57"/>
      <c r="D10" s="57"/>
      <c r="E10" s="57"/>
      <c r="F10" s="57"/>
      <c r="G10" s="57"/>
      <c r="H10" s="57"/>
      <c r="I10" s="57"/>
      <c r="J10" s="57"/>
      <c r="K10" s="11" t="str">
        <f>Liste!K10</f>
        <v>LIFFRE</v>
      </c>
      <c r="L10" s="12" t="str">
        <f>Liste!L10</f>
        <v>Gendarmerie - Construction 20 logements, bâtiment à usage de bureaux et locaux de services spécifiques et techniques</v>
      </c>
      <c r="M10" s="50"/>
      <c r="N10" s="16"/>
      <c r="O10" s="64" t="e">
        <f t="shared" ca="1" si="14"/>
        <v>#NAME?</v>
      </c>
      <c r="P10" s="64" t="e">
        <f t="shared" ca="1" si="14"/>
        <v>#NAME?</v>
      </c>
      <c r="Q10" s="64" t="e">
        <f t="shared" ca="1" si="14"/>
        <v>#NAME?</v>
      </c>
      <c r="R10" s="64" t="e">
        <f t="shared" ca="1" si="14"/>
        <v>#NAME?</v>
      </c>
      <c r="S10" s="64" t="e">
        <f t="shared" ca="1" si="14"/>
        <v>#NAME?</v>
      </c>
      <c r="T10" s="64" t="e">
        <f t="shared" ca="1" si="14"/>
        <v>#NAME?</v>
      </c>
      <c r="U10" s="64" t="e">
        <f t="shared" ca="1" si="14"/>
        <v>#NAME?</v>
      </c>
      <c r="V10" s="64" t="e">
        <f t="shared" ca="1" si="14"/>
        <v>#NAME?</v>
      </c>
      <c r="W10" s="64" t="e">
        <f t="shared" ca="1" si="14"/>
        <v>#NAME?</v>
      </c>
      <c r="X10" s="64" t="e">
        <f t="shared" ca="1" si="14"/>
        <v>#NAME?</v>
      </c>
      <c r="Y10" s="64" t="e">
        <f t="shared" ca="1" si="15"/>
        <v>#NAME?</v>
      </c>
      <c r="Z10" s="51">
        <f t="shared" si="16"/>
        <v>0</v>
      </c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9"/>
      <c r="BX10" s="19"/>
      <c r="BY10" s="19"/>
      <c r="BZ10" s="19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58"/>
      <c r="HA10" s="58"/>
    </row>
    <row r="11" spans="1:209" ht="18.75" customHeight="1" outlineLevel="1" collapsed="1" x14ac:dyDescent="0.3">
      <c r="A11" s="10" t="str">
        <f>Liste!A11</f>
        <v>1706.ING</v>
      </c>
      <c r="B11" s="57"/>
      <c r="C11" s="57"/>
      <c r="D11" s="57"/>
      <c r="E11" s="57"/>
      <c r="F11" s="57"/>
      <c r="G11" s="57"/>
      <c r="H11" s="57"/>
      <c r="I11" s="57"/>
      <c r="J11" s="57"/>
      <c r="K11" s="11" t="str">
        <f>Liste!K11</f>
        <v>BOURG DES COMPTES</v>
      </c>
      <c r="L11" s="12" t="str">
        <f>Liste!L11</f>
        <v>Construction de 9 logements et 1 salle commune "Le Petit Hamonay" et "Rue de la Gare"</v>
      </c>
      <c r="M11" s="50"/>
      <c r="N11" s="16"/>
      <c r="O11" s="64" t="e">
        <f t="shared" ca="1" si="14"/>
        <v>#NAME?</v>
      </c>
      <c r="P11" s="64" t="e">
        <f t="shared" ca="1" si="14"/>
        <v>#NAME?</v>
      </c>
      <c r="Q11" s="64" t="e">
        <f t="shared" ca="1" si="14"/>
        <v>#NAME?</v>
      </c>
      <c r="R11" s="64" t="e">
        <f t="shared" ca="1" si="14"/>
        <v>#NAME?</v>
      </c>
      <c r="S11" s="64" t="e">
        <f t="shared" ca="1" si="14"/>
        <v>#NAME?</v>
      </c>
      <c r="T11" s="64" t="e">
        <f t="shared" ca="1" si="14"/>
        <v>#NAME?</v>
      </c>
      <c r="U11" s="64" t="e">
        <f t="shared" ca="1" si="14"/>
        <v>#NAME?</v>
      </c>
      <c r="V11" s="64" t="e">
        <f t="shared" ca="1" si="14"/>
        <v>#NAME?</v>
      </c>
      <c r="W11" s="64" t="e">
        <f t="shared" ca="1" si="14"/>
        <v>#NAME?</v>
      </c>
      <c r="X11" s="64" t="e">
        <f t="shared" ca="1" si="14"/>
        <v>#NAME?</v>
      </c>
      <c r="Y11" s="64" t="e">
        <f t="shared" ref="Y11:Y68" ca="1" si="17">SUM(O11:X11)-Z11</f>
        <v>#NAME?</v>
      </c>
      <c r="Z11" s="51">
        <f t="shared" si="16"/>
        <v>2.5</v>
      </c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>
        <v>1</v>
      </c>
      <c r="AV11" s="16">
        <v>1</v>
      </c>
      <c r="AW11" s="16"/>
      <c r="AX11" s="16">
        <v>0.5</v>
      </c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9"/>
      <c r="BX11" s="19"/>
      <c r="BY11" s="19"/>
      <c r="BZ11" s="19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58"/>
      <c r="HA11" s="58"/>
    </row>
    <row r="12" spans="1:209" ht="18.75" customHeight="1" outlineLevel="1" x14ac:dyDescent="0.3">
      <c r="A12" s="10" t="str">
        <f>Liste!A12</f>
        <v>1707.ING</v>
      </c>
      <c r="B12" s="57"/>
      <c r="C12" s="57"/>
      <c r="D12" s="57"/>
      <c r="E12" s="57"/>
      <c r="F12" s="57"/>
      <c r="G12" s="57"/>
      <c r="H12" s="57"/>
      <c r="I12" s="57"/>
      <c r="J12" s="57"/>
      <c r="K12" s="11" t="str">
        <f>Liste!K12</f>
        <v>IRODOUER</v>
      </c>
      <c r="L12" s="12" t="str">
        <f>Liste!L12</f>
        <v>Construction d'un complexe sportif</v>
      </c>
      <c r="M12" s="50"/>
      <c r="N12" s="16"/>
      <c r="O12" s="64" t="e">
        <f t="shared" ca="1" si="14"/>
        <v>#NAME?</v>
      </c>
      <c r="P12" s="64" t="e">
        <f t="shared" ca="1" si="14"/>
        <v>#NAME?</v>
      </c>
      <c r="Q12" s="64" t="e">
        <f t="shared" ca="1" si="14"/>
        <v>#NAME?</v>
      </c>
      <c r="R12" s="64" t="e">
        <f t="shared" ca="1" si="14"/>
        <v>#NAME?</v>
      </c>
      <c r="S12" s="64" t="e">
        <f t="shared" ca="1" si="14"/>
        <v>#NAME?</v>
      </c>
      <c r="T12" s="64" t="e">
        <f t="shared" ca="1" si="14"/>
        <v>#NAME?</v>
      </c>
      <c r="U12" s="64" t="e">
        <f t="shared" ca="1" si="14"/>
        <v>#NAME?</v>
      </c>
      <c r="V12" s="64" t="e">
        <f t="shared" ca="1" si="14"/>
        <v>#NAME?</v>
      </c>
      <c r="W12" s="64" t="e">
        <f t="shared" ca="1" si="14"/>
        <v>#NAME?</v>
      </c>
      <c r="X12" s="64" t="e">
        <f t="shared" ca="1" si="14"/>
        <v>#NAME?</v>
      </c>
      <c r="Y12" s="64" t="e">
        <f t="shared" ca="1" si="17"/>
        <v>#NAME?</v>
      </c>
      <c r="Z12" s="51">
        <f t="shared" ref="Z12:Z68" si="18">SUM(AA12:YJ12)</f>
        <v>0</v>
      </c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9"/>
      <c r="BX12" s="19"/>
      <c r="BY12" s="19"/>
      <c r="BZ12" s="19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58"/>
      <c r="HA12" s="58"/>
    </row>
    <row r="13" spans="1:209" ht="18.75" customHeight="1" outlineLevel="1" x14ac:dyDescent="0.3">
      <c r="A13" s="10" t="str">
        <f>Liste!A13</f>
        <v>1708.ING</v>
      </c>
      <c r="B13" s="57"/>
      <c r="C13" s="57"/>
      <c r="D13" s="57"/>
      <c r="E13" s="57"/>
      <c r="F13" s="57"/>
      <c r="G13" s="57"/>
      <c r="H13" s="57"/>
      <c r="I13" s="57"/>
      <c r="J13" s="57"/>
      <c r="K13" s="11" t="str">
        <f>Liste!K13</f>
        <v>MELESSE</v>
      </c>
      <c r="L13" s="12" t="str">
        <f>Liste!L13</f>
        <v>Construction de 33 logements locatifs "Les jardins du Feuil"</v>
      </c>
      <c r="M13" s="50"/>
      <c r="N13" s="16"/>
      <c r="O13" s="64" t="e">
        <f t="shared" ref="O13:X28" ca="1" si="19">SOMME_PAR_COULEUR($AA13:$XX13,O$4)</f>
        <v>#NAME?</v>
      </c>
      <c r="P13" s="64" t="e">
        <f t="shared" ca="1" si="19"/>
        <v>#NAME?</v>
      </c>
      <c r="Q13" s="64" t="e">
        <f t="shared" ca="1" si="19"/>
        <v>#NAME?</v>
      </c>
      <c r="R13" s="64" t="e">
        <f t="shared" ca="1" si="19"/>
        <v>#NAME?</v>
      </c>
      <c r="S13" s="64" t="e">
        <f t="shared" ca="1" si="19"/>
        <v>#NAME?</v>
      </c>
      <c r="T13" s="64" t="e">
        <f t="shared" ca="1" si="19"/>
        <v>#NAME?</v>
      </c>
      <c r="U13" s="64" t="e">
        <f t="shared" ca="1" si="19"/>
        <v>#NAME?</v>
      </c>
      <c r="V13" s="64" t="e">
        <f t="shared" ca="1" si="19"/>
        <v>#NAME?</v>
      </c>
      <c r="W13" s="64" t="e">
        <f t="shared" ca="1" si="19"/>
        <v>#NAME?</v>
      </c>
      <c r="X13" s="64" t="e">
        <f t="shared" ca="1" si="19"/>
        <v>#NAME?</v>
      </c>
      <c r="Y13" s="64" t="e">
        <f t="shared" ca="1" si="17"/>
        <v>#NAME?</v>
      </c>
      <c r="Z13" s="51">
        <f t="shared" si="18"/>
        <v>0</v>
      </c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9"/>
      <c r="BX13" s="19"/>
      <c r="BY13" s="19"/>
      <c r="BZ13" s="19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58"/>
      <c r="HA13" s="58"/>
    </row>
    <row r="14" spans="1:209" ht="18.75" customHeight="1" outlineLevel="1" x14ac:dyDescent="0.3">
      <c r="A14" s="10" t="str">
        <f>Liste!A14</f>
        <v>1709.ING</v>
      </c>
      <c r="B14" s="57"/>
      <c r="C14" s="57"/>
      <c r="D14" s="57"/>
      <c r="E14" s="57"/>
      <c r="F14" s="57"/>
      <c r="G14" s="57"/>
      <c r="H14" s="57"/>
      <c r="I14" s="57"/>
      <c r="J14" s="57"/>
      <c r="K14" s="11" t="str">
        <f>Liste!K14</f>
        <v>MORDELLES</v>
      </c>
      <c r="L14" s="12" t="str">
        <f>Liste!L14</f>
        <v>Construction de 19 logements</v>
      </c>
      <c r="M14" s="50"/>
      <c r="N14" s="16"/>
      <c r="O14" s="64" t="e">
        <f t="shared" ca="1" si="19"/>
        <v>#NAME?</v>
      </c>
      <c r="P14" s="64" t="e">
        <f t="shared" ca="1" si="19"/>
        <v>#NAME?</v>
      </c>
      <c r="Q14" s="64" t="e">
        <f t="shared" ca="1" si="19"/>
        <v>#NAME?</v>
      </c>
      <c r="R14" s="64" t="e">
        <f t="shared" ca="1" si="19"/>
        <v>#NAME?</v>
      </c>
      <c r="S14" s="64" t="e">
        <f t="shared" ca="1" si="19"/>
        <v>#NAME?</v>
      </c>
      <c r="T14" s="64" t="e">
        <f t="shared" ca="1" si="19"/>
        <v>#NAME?</v>
      </c>
      <c r="U14" s="64" t="e">
        <f t="shared" ca="1" si="19"/>
        <v>#NAME?</v>
      </c>
      <c r="V14" s="64" t="e">
        <f t="shared" ca="1" si="19"/>
        <v>#NAME?</v>
      </c>
      <c r="W14" s="64" t="e">
        <f t="shared" ca="1" si="19"/>
        <v>#NAME?</v>
      </c>
      <c r="X14" s="64" t="e">
        <f t="shared" ca="1" si="19"/>
        <v>#NAME?</v>
      </c>
      <c r="Y14" s="64" t="e">
        <f t="shared" ca="1" si="17"/>
        <v>#NAME?</v>
      </c>
      <c r="Z14" s="51">
        <f t="shared" si="18"/>
        <v>0</v>
      </c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9"/>
      <c r="BX14" s="19"/>
      <c r="BY14" s="19"/>
      <c r="BZ14" s="19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58"/>
      <c r="HA14" s="58"/>
    </row>
    <row r="15" spans="1:209" ht="18.75" customHeight="1" outlineLevel="1" x14ac:dyDescent="0.3">
      <c r="A15" s="10" t="str">
        <f>Liste!A15</f>
        <v>1710.ING</v>
      </c>
      <c r="B15" s="57"/>
      <c r="C15" s="57"/>
      <c r="D15" s="57"/>
      <c r="E15" s="57"/>
      <c r="F15" s="57"/>
      <c r="G15" s="57"/>
      <c r="H15" s="57"/>
      <c r="I15" s="57"/>
      <c r="J15" s="57"/>
      <c r="K15" s="11" t="str">
        <f>Liste!K15</f>
        <v>MORDELLES</v>
      </c>
      <c r="L15" s="12" t="str">
        <f>Liste!L15</f>
        <v>Construction d'une résidence de 69 logements "Les Senioriales"</v>
      </c>
      <c r="M15" s="50"/>
      <c r="N15" s="16"/>
      <c r="O15" s="64" t="e">
        <f t="shared" ca="1" si="19"/>
        <v>#NAME?</v>
      </c>
      <c r="P15" s="64" t="e">
        <f t="shared" ca="1" si="19"/>
        <v>#NAME?</v>
      </c>
      <c r="Q15" s="64" t="e">
        <f t="shared" ca="1" si="19"/>
        <v>#NAME?</v>
      </c>
      <c r="R15" s="64" t="e">
        <f t="shared" ca="1" si="19"/>
        <v>#NAME?</v>
      </c>
      <c r="S15" s="64" t="e">
        <f t="shared" ca="1" si="19"/>
        <v>#NAME?</v>
      </c>
      <c r="T15" s="64" t="e">
        <f t="shared" ca="1" si="19"/>
        <v>#NAME?</v>
      </c>
      <c r="U15" s="64" t="e">
        <f t="shared" ca="1" si="19"/>
        <v>#NAME?</v>
      </c>
      <c r="V15" s="64" t="e">
        <f t="shared" ca="1" si="19"/>
        <v>#NAME?</v>
      </c>
      <c r="W15" s="64" t="e">
        <f t="shared" ca="1" si="19"/>
        <v>#NAME?</v>
      </c>
      <c r="X15" s="64" t="e">
        <f t="shared" ca="1" si="19"/>
        <v>#NAME?</v>
      </c>
      <c r="Y15" s="64" t="e">
        <f t="shared" ca="1" si="17"/>
        <v>#NAME?</v>
      </c>
      <c r="Z15" s="51">
        <f t="shared" si="18"/>
        <v>0</v>
      </c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9"/>
      <c r="BX15" s="19"/>
      <c r="BY15" s="19"/>
      <c r="BZ15" s="19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58"/>
      <c r="HA15" s="58"/>
    </row>
    <row r="16" spans="1:209" ht="18.75" customHeight="1" outlineLevel="1" x14ac:dyDescent="0.3">
      <c r="A16" s="10" t="str">
        <f>Liste!A16</f>
        <v>1711.ING</v>
      </c>
      <c r="B16" s="57"/>
      <c r="C16" s="57"/>
      <c r="D16" s="57"/>
      <c r="E16" s="57"/>
      <c r="F16" s="57"/>
      <c r="G16" s="57"/>
      <c r="H16" s="57"/>
      <c r="I16" s="57"/>
      <c r="J16" s="57"/>
      <c r="K16" s="11" t="str">
        <f>Liste!K16</f>
        <v>RENNES</v>
      </c>
      <c r="L16" s="12" t="str">
        <f>Liste!L16</f>
        <v>Construction d'un collectif de 19 logements Rue de Saint Malo</v>
      </c>
      <c r="M16" s="50"/>
      <c r="N16" s="16"/>
      <c r="O16" s="64" t="e">
        <f t="shared" ca="1" si="19"/>
        <v>#NAME?</v>
      </c>
      <c r="P16" s="64" t="e">
        <f t="shared" ca="1" si="19"/>
        <v>#NAME?</v>
      </c>
      <c r="Q16" s="64" t="e">
        <f t="shared" ca="1" si="19"/>
        <v>#NAME?</v>
      </c>
      <c r="R16" s="64" t="e">
        <f t="shared" ca="1" si="19"/>
        <v>#NAME?</v>
      </c>
      <c r="S16" s="64" t="e">
        <f t="shared" ca="1" si="19"/>
        <v>#NAME?</v>
      </c>
      <c r="T16" s="64" t="e">
        <f t="shared" ca="1" si="19"/>
        <v>#NAME?</v>
      </c>
      <c r="U16" s="64" t="e">
        <f t="shared" ca="1" si="19"/>
        <v>#NAME?</v>
      </c>
      <c r="V16" s="64" t="e">
        <f t="shared" ca="1" si="19"/>
        <v>#NAME?</v>
      </c>
      <c r="W16" s="64" t="e">
        <f t="shared" ca="1" si="19"/>
        <v>#NAME?</v>
      </c>
      <c r="X16" s="64" t="e">
        <f t="shared" ca="1" si="19"/>
        <v>#NAME?</v>
      </c>
      <c r="Y16" s="64" t="e">
        <f t="shared" ca="1" si="17"/>
        <v>#NAME?</v>
      </c>
      <c r="Z16" s="51">
        <f t="shared" si="18"/>
        <v>0</v>
      </c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9"/>
      <c r="BX16" s="19"/>
      <c r="BY16" s="19"/>
      <c r="BZ16" s="19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58"/>
      <c r="HA16" s="58"/>
    </row>
    <row r="17" spans="1:209" ht="18.75" customHeight="1" outlineLevel="1" x14ac:dyDescent="0.3">
      <c r="A17" s="10" t="str">
        <f>Liste!A17</f>
        <v>1712.ING</v>
      </c>
      <c r="B17" s="57"/>
      <c r="C17" s="57"/>
      <c r="D17" s="57"/>
      <c r="E17" s="57"/>
      <c r="F17" s="57"/>
      <c r="G17" s="57"/>
      <c r="H17" s="57"/>
      <c r="I17" s="57"/>
      <c r="J17" s="57"/>
      <c r="K17" s="11" t="str">
        <f>Liste!K17</f>
        <v>RENNES</v>
      </c>
      <c r="L17" s="12" t="str">
        <f>Liste!L17</f>
        <v>Aménagement de laboratoires de micro-biologie</v>
      </c>
      <c r="M17" s="50"/>
      <c r="N17" s="16"/>
      <c r="O17" s="64" t="e">
        <f t="shared" ca="1" si="19"/>
        <v>#NAME?</v>
      </c>
      <c r="P17" s="64" t="e">
        <f t="shared" ca="1" si="19"/>
        <v>#NAME?</v>
      </c>
      <c r="Q17" s="64" t="e">
        <f t="shared" ca="1" si="19"/>
        <v>#NAME?</v>
      </c>
      <c r="R17" s="64" t="e">
        <f t="shared" ca="1" si="19"/>
        <v>#NAME?</v>
      </c>
      <c r="S17" s="64" t="e">
        <f t="shared" ca="1" si="19"/>
        <v>#NAME?</v>
      </c>
      <c r="T17" s="64" t="e">
        <f t="shared" ca="1" si="19"/>
        <v>#NAME?</v>
      </c>
      <c r="U17" s="64" t="e">
        <f t="shared" ca="1" si="19"/>
        <v>#NAME?</v>
      </c>
      <c r="V17" s="64" t="e">
        <f t="shared" ca="1" si="19"/>
        <v>#NAME?</v>
      </c>
      <c r="W17" s="64" t="e">
        <f t="shared" ca="1" si="19"/>
        <v>#NAME?</v>
      </c>
      <c r="X17" s="64" t="e">
        <f t="shared" ca="1" si="19"/>
        <v>#NAME?</v>
      </c>
      <c r="Y17" s="64" t="e">
        <f t="shared" ca="1" si="17"/>
        <v>#NAME?</v>
      </c>
      <c r="Z17" s="51">
        <f t="shared" si="18"/>
        <v>0</v>
      </c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9"/>
      <c r="BX17" s="19"/>
      <c r="BY17" s="19"/>
      <c r="BZ17" s="19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58"/>
      <c r="HA17" s="58"/>
    </row>
    <row r="18" spans="1:209" ht="18.75" customHeight="1" outlineLevel="1" x14ac:dyDescent="0.3">
      <c r="A18" s="10" t="str">
        <f>Liste!A18</f>
        <v>1713.ING</v>
      </c>
      <c r="B18" s="57"/>
      <c r="C18" s="57"/>
      <c r="D18" s="57"/>
      <c r="E18" s="57"/>
      <c r="F18" s="57"/>
      <c r="G18" s="57"/>
      <c r="H18" s="57"/>
      <c r="I18" s="57"/>
      <c r="J18" s="57"/>
      <c r="K18" s="11" t="str">
        <f>Liste!K18</f>
        <v>GEVEZE</v>
      </c>
      <c r="L18" s="12" t="str">
        <f>Liste!L18</f>
        <v>Réalisation de 10 logements PLS Rue de Dinan</v>
      </c>
      <c r="M18" s="50"/>
      <c r="N18" s="16"/>
      <c r="O18" s="64" t="e">
        <f t="shared" ca="1" si="19"/>
        <v>#NAME?</v>
      </c>
      <c r="P18" s="64" t="e">
        <f t="shared" ca="1" si="19"/>
        <v>#NAME?</v>
      </c>
      <c r="Q18" s="64" t="e">
        <f t="shared" ca="1" si="19"/>
        <v>#NAME?</v>
      </c>
      <c r="R18" s="64" t="e">
        <f t="shared" ca="1" si="19"/>
        <v>#NAME?</v>
      </c>
      <c r="S18" s="64" t="e">
        <f t="shared" ca="1" si="19"/>
        <v>#NAME?</v>
      </c>
      <c r="T18" s="64" t="e">
        <f t="shared" ca="1" si="19"/>
        <v>#NAME?</v>
      </c>
      <c r="U18" s="64" t="e">
        <f t="shared" ca="1" si="19"/>
        <v>#NAME?</v>
      </c>
      <c r="V18" s="64" t="e">
        <f t="shared" ca="1" si="19"/>
        <v>#NAME?</v>
      </c>
      <c r="W18" s="64" t="e">
        <f t="shared" ca="1" si="19"/>
        <v>#NAME?</v>
      </c>
      <c r="X18" s="64" t="e">
        <f t="shared" ca="1" si="19"/>
        <v>#NAME?</v>
      </c>
      <c r="Y18" s="64" t="e">
        <f t="shared" ca="1" si="17"/>
        <v>#NAME?</v>
      </c>
      <c r="Z18" s="51">
        <f t="shared" si="18"/>
        <v>0</v>
      </c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9"/>
      <c r="BX18" s="19"/>
      <c r="BY18" s="19"/>
      <c r="BZ18" s="19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58"/>
      <c r="HA18" s="58"/>
    </row>
    <row r="19" spans="1:209" ht="18.75" customHeight="1" outlineLevel="1" x14ac:dyDescent="0.3">
      <c r="A19" s="10" t="str">
        <f>Liste!A19</f>
        <v>1714.ING</v>
      </c>
      <c r="B19" s="57"/>
      <c r="C19" s="57"/>
      <c r="D19" s="57"/>
      <c r="E19" s="57"/>
      <c r="F19" s="57"/>
      <c r="G19" s="57"/>
      <c r="H19" s="57"/>
      <c r="I19" s="57"/>
      <c r="J19" s="57"/>
      <c r="K19" s="11" t="str">
        <f>Liste!K19</f>
        <v>SAINT ERBLON</v>
      </c>
      <c r="L19" s="12" t="str">
        <f>Liste!L19</f>
        <v>Construction d'une décheterie métropolitaine</v>
      </c>
      <c r="M19" s="50"/>
      <c r="N19" s="16"/>
      <c r="O19" s="64" t="e">
        <f t="shared" ca="1" si="19"/>
        <v>#NAME?</v>
      </c>
      <c r="P19" s="64" t="e">
        <f t="shared" ca="1" si="19"/>
        <v>#NAME?</v>
      </c>
      <c r="Q19" s="64" t="e">
        <f t="shared" ca="1" si="19"/>
        <v>#NAME?</v>
      </c>
      <c r="R19" s="64" t="e">
        <f t="shared" ca="1" si="19"/>
        <v>#NAME?</v>
      </c>
      <c r="S19" s="64" t="e">
        <f t="shared" ca="1" si="19"/>
        <v>#NAME?</v>
      </c>
      <c r="T19" s="64" t="e">
        <f t="shared" ca="1" si="19"/>
        <v>#NAME?</v>
      </c>
      <c r="U19" s="64" t="e">
        <f t="shared" ca="1" si="19"/>
        <v>#NAME?</v>
      </c>
      <c r="V19" s="64" t="e">
        <f t="shared" ca="1" si="19"/>
        <v>#NAME?</v>
      </c>
      <c r="W19" s="64" t="e">
        <f t="shared" ca="1" si="19"/>
        <v>#NAME?</v>
      </c>
      <c r="X19" s="64" t="e">
        <f t="shared" ca="1" si="19"/>
        <v>#NAME?</v>
      </c>
      <c r="Y19" s="64" t="e">
        <f t="shared" ca="1" si="17"/>
        <v>#NAME?</v>
      </c>
      <c r="Z19" s="51">
        <f t="shared" si="18"/>
        <v>0</v>
      </c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9"/>
      <c r="BX19" s="19"/>
      <c r="BY19" s="19"/>
      <c r="BZ19" s="19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  <c r="GH19" s="16"/>
      <c r="GI19" s="16"/>
      <c r="GJ19" s="16"/>
      <c r="GK19" s="16"/>
      <c r="GL19" s="16"/>
      <c r="GM19" s="16"/>
      <c r="GN19" s="16"/>
      <c r="GO19" s="16"/>
      <c r="GP19" s="16"/>
      <c r="GQ19" s="16"/>
      <c r="GR19" s="16"/>
      <c r="GS19" s="16"/>
      <c r="GT19" s="16"/>
      <c r="GU19" s="16"/>
      <c r="GV19" s="16"/>
      <c r="GW19" s="16"/>
      <c r="GX19" s="16"/>
      <c r="GY19" s="16"/>
      <c r="GZ19" s="58"/>
      <c r="HA19" s="58"/>
    </row>
    <row r="20" spans="1:209" ht="18.75" customHeight="1" outlineLevel="1" x14ac:dyDescent="0.3">
      <c r="A20" s="10" t="str">
        <f>Liste!A20</f>
        <v>1715.ING</v>
      </c>
      <c r="B20" s="57"/>
      <c r="C20" s="57"/>
      <c r="D20" s="57"/>
      <c r="E20" s="57"/>
      <c r="F20" s="57"/>
      <c r="G20" s="57"/>
      <c r="H20" s="57"/>
      <c r="I20" s="57"/>
      <c r="J20" s="57"/>
      <c r="K20" s="11" t="str">
        <f>Liste!K20</f>
        <v>GUER</v>
      </c>
      <c r="L20" s="12" t="str">
        <f>Liste!L20</f>
        <v>Base de défense Vannes - Coëtquidan</v>
      </c>
      <c r="M20" s="50"/>
      <c r="N20" s="16"/>
      <c r="O20" s="64" t="e">
        <f t="shared" ca="1" si="19"/>
        <v>#NAME?</v>
      </c>
      <c r="P20" s="64" t="e">
        <f t="shared" ca="1" si="19"/>
        <v>#NAME?</v>
      </c>
      <c r="Q20" s="64" t="e">
        <f t="shared" ca="1" si="19"/>
        <v>#NAME?</v>
      </c>
      <c r="R20" s="64" t="e">
        <f t="shared" ca="1" si="19"/>
        <v>#NAME?</v>
      </c>
      <c r="S20" s="64" t="e">
        <f t="shared" ca="1" si="19"/>
        <v>#NAME?</v>
      </c>
      <c r="T20" s="64" t="e">
        <f t="shared" ca="1" si="19"/>
        <v>#NAME?</v>
      </c>
      <c r="U20" s="64" t="e">
        <f t="shared" ca="1" si="19"/>
        <v>#NAME?</v>
      </c>
      <c r="V20" s="64" t="e">
        <f t="shared" ca="1" si="19"/>
        <v>#NAME?</v>
      </c>
      <c r="W20" s="64" t="e">
        <f t="shared" ca="1" si="19"/>
        <v>#NAME?</v>
      </c>
      <c r="X20" s="64" t="e">
        <f t="shared" ca="1" si="19"/>
        <v>#NAME?</v>
      </c>
      <c r="Y20" s="64" t="e">
        <f t="shared" ca="1" si="17"/>
        <v>#NAME?</v>
      </c>
      <c r="Z20" s="51">
        <f t="shared" si="18"/>
        <v>0</v>
      </c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9"/>
      <c r="BX20" s="19"/>
      <c r="BY20" s="19"/>
      <c r="BZ20" s="19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58"/>
      <c r="HA20" s="58"/>
    </row>
    <row r="21" spans="1:209" ht="18.75" customHeight="1" outlineLevel="1" x14ac:dyDescent="0.3">
      <c r="A21" s="10" t="str">
        <f>Liste!A21</f>
        <v>1716.ING</v>
      </c>
      <c r="B21" s="57"/>
      <c r="C21" s="57"/>
      <c r="D21" s="57"/>
      <c r="E21" s="57"/>
      <c r="F21" s="57"/>
      <c r="G21" s="57"/>
      <c r="H21" s="57"/>
      <c r="I21" s="57"/>
      <c r="J21" s="57"/>
      <c r="K21" s="11" t="str">
        <f>Liste!K21</f>
        <v>VERN SUR SEICHE</v>
      </c>
      <c r="L21" s="12" t="str">
        <f>Liste!L21</f>
        <v>Opération Hauts de Gaudon - 40 logements répartis en 3 collectifs intermédiaires</v>
      </c>
      <c r="M21" s="50"/>
      <c r="N21" s="16"/>
      <c r="O21" s="64" t="e">
        <f t="shared" ca="1" si="19"/>
        <v>#NAME?</v>
      </c>
      <c r="P21" s="64" t="e">
        <f t="shared" ca="1" si="19"/>
        <v>#NAME?</v>
      </c>
      <c r="Q21" s="64" t="e">
        <f t="shared" ca="1" si="19"/>
        <v>#NAME?</v>
      </c>
      <c r="R21" s="64" t="e">
        <f t="shared" ca="1" si="19"/>
        <v>#NAME?</v>
      </c>
      <c r="S21" s="64" t="e">
        <f t="shared" ca="1" si="19"/>
        <v>#NAME?</v>
      </c>
      <c r="T21" s="64" t="e">
        <f t="shared" ca="1" si="19"/>
        <v>#NAME?</v>
      </c>
      <c r="U21" s="64" t="e">
        <f t="shared" ca="1" si="19"/>
        <v>#NAME?</v>
      </c>
      <c r="V21" s="64" t="e">
        <f t="shared" ca="1" si="19"/>
        <v>#NAME?</v>
      </c>
      <c r="W21" s="64" t="e">
        <f t="shared" ca="1" si="19"/>
        <v>#NAME?</v>
      </c>
      <c r="X21" s="64" t="e">
        <f t="shared" ca="1" si="19"/>
        <v>#NAME?</v>
      </c>
      <c r="Y21" s="64" t="e">
        <f t="shared" ca="1" si="17"/>
        <v>#NAME?</v>
      </c>
      <c r="Z21" s="51">
        <f t="shared" si="18"/>
        <v>0</v>
      </c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9"/>
      <c r="BX21" s="19"/>
      <c r="BY21" s="19"/>
      <c r="BZ21" s="19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58"/>
      <c r="HA21" s="58"/>
    </row>
    <row r="22" spans="1:209" ht="18.75" customHeight="1" outlineLevel="1" x14ac:dyDescent="0.3">
      <c r="A22" s="10" t="str">
        <f>Liste!A22</f>
        <v>1717.ING</v>
      </c>
      <c r="B22" s="57"/>
      <c r="C22" s="57"/>
      <c r="D22" s="57"/>
      <c r="E22" s="57"/>
      <c r="F22" s="57"/>
      <c r="G22" s="57"/>
      <c r="H22" s="57"/>
      <c r="I22" s="57"/>
      <c r="J22" s="57"/>
      <c r="K22" s="11" t="str">
        <f>Liste!K22</f>
        <v>RENNES</v>
      </c>
      <c r="L22" s="12" t="str">
        <f>Liste!L22</f>
        <v>2 immeubles de bureaux NEOSIS - plateau IBEP</v>
      </c>
      <c r="M22" s="50"/>
      <c r="N22" s="16"/>
      <c r="O22" s="64" t="e">
        <f t="shared" ca="1" si="19"/>
        <v>#NAME?</v>
      </c>
      <c r="P22" s="64" t="e">
        <f t="shared" ca="1" si="19"/>
        <v>#NAME?</v>
      </c>
      <c r="Q22" s="64" t="e">
        <f t="shared" ca="1" si="19"/>
        <v>#NAME?</v>
      </c>
      <c r="R22" s="64" t="e">
        <f t="shared" ca="1" si="19"/>
        <v>#NAME?</v>
      </c>
      <c r="S22" s="64" t="e">
        <f t="shared" ca="1" si="19"/>
        <v>#NAME?</v>
      </c>
      <c r="T22" s="64" t="e">
        <f t="shared" ca="1" si="19"/>
        <v>#NAME?</v>
      </c>
      <c r="U22" s="64" t="e">
        <f t="shared" ca="1" si="19"/>
        <v>#NAME?</v>
      </c>
      <c r="V22" s="64" t="e">
        <f t="shared" ca="1" si="19"/>
        <v>#NAME?</v>
      </c>
      <c r="W22" s="64" t="e">
        <f t="shared" ca="1" si="19"/>
        <v>#NAME?</v>
      </c>
      <c r="X22" s="64" t="e">
        <f t="shared" ca="1" si="19"/>
        <v>#NAME?</v>
      </c>
      <c r="Y22" s="64" t="e">
        <f t="shared" ca="1" si="17"/>
        <v>#NAME?</v>
      </c>
      <c r="Z22" s="51">
        <f t="shared" si="18"/>
        <v>0</v>
      </c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9"/>
      <c r="BX22" s="19"/>
      <c r="BY22" s="19"/>
      <c r="BZ22" s="19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58"/>
      <c r="HA22" s="58"/>
    </row>
    <row r="23" spans="1:209" ht="18.75" customHeight="1" outlineLevel="1" x14ac:dyDescent="0.3">
      <c r="A23" s="10" t="str">
        <f>Liste!A23</f>
        <v>1718.AMO</v>
      </c>
      <c r="B23" s="57"/>
      <c r="C23" s="57"/>
      <c r="D23" s="57"/>
      <c r="E23" s="57"/>
      <c r="F23" s="57"/>
      <c r="G23" s="57"/>
      <c r="H23" s="57"/>
      <c r="I23" s="57"/>
      <c r="J23" s="57"/>
      <c r="K23" s="11" t="str">
        <f>Liste!K23</f>
        <v>MONDEVILLE</v>
      </c>
      <c r="L23" s="12" t="str">
        <f>Liste!L23</f>
        <v>Opération ilôts 6 et 7 ZAC centre ville de Mondeville</v>
      </c>
      <c r="M23" s="50"/>
      <c r="N23" s="16"/>
      <c r="O23" s="64" t="e">
        <f t="shared" ca="1" si="19"/>
        <v>#NAME?</v>
      </c>
      <c r="P23" s="64" t="e">
        <f t="shared" ca="1" si="19"/>
        <v>#NAME?</v>
      </c>
      <c r="Q23" s="64" t="e">
        <f t="shared" ca="1" si="19"/>
        <v>#NAME?</v>
      </c>
      <c r="R23" s="64" t="e">
        <f t="shared" ca="1" si="19"/>
        <v>#NAME?</v>
      </c>
      <c r="S23" s="64" t="e">
        <f t="shared" ca="1" si="19"/>
        <v>#NAME?</v>
      </c>
      <c r="T23" s="64" t="e">
        <f t="shared" ca="1" si="19"/>
        <v>#NAME?</v>
      </c>
      <c r="U23" s="64" t="e">
        <f t="shared" ca="1" si="19"/>
        <v>#NAME?</v>
      </c>
      <c r="V23" s="64" t="e">
        <f t="shared" ca="1" si="19"/>
        <v>#NAME?</v>
      </c>
      <c r="W23" s="64" t="e">
        <f t="shared" ca="1" si="19"/>
        <v>#NAME?</v>
      </c>
      <c r="X23" s="64" t="e">
        <f t="shared" ca="1" si="19"/>
        <v>#NAME?</v>
      </c>
      <c r="Y23" s="64" t="e">
        <f t="shared" ca="1" si="17"/>
        <v>#NAME?</v>
      </c>
      <c r="Z23" s="51">
        <f t="shared" si="18"/>
        <v>0</v>
      </c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9"/>
      <c r="BX23" s="19"/>
      <c r="BY23" s="19"/>
      <c r="BZ23" s="19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58"/>
      <c r="HA23" s="58"/>
    </row>
    <row r="24" spans="1:209" ht="18.75" customHeight="1" outlineLevel="1" x14ac:dyDescent="0.3">
      <c r="A24" s="10" t="str">
        <f>Liste!A24</f>
        <v>1719.ING</v>
      </c>
      <c r="B24" s="57"/>
      <c r="C24" s="57"/>
      <c r="D24" s="57"/>
      <c r="E24" s="57"/>
      <c r="F24" s="57"/>
      <c r="G24" s="57"/>
      <c r="H24" s="57"/>
      <c r="I24" s="57"/>
      <c r="J24" s="57"/>
      <c r="K24" s="11" t="str">
        <f>Liste!K24</f>
        <v>ERGUE GABERIC</v>
      </c>
      <c r="L24" s="12" t="str">
        <f>Liste!L24</f>
        <v>Construction d'une mairie</v>
      </c>
      <c r="M24" s="50"/>
      <c r="N24" s="16"/>
      <c r="O24" s="64" t="e">
        <f t="shared" ca="1" si="19"/>
        <v>#NAME?</v>
      </c>
      <c r="P24" s="64" t="e">
        <f t="shared" ca="1" si="19"/>
        <v>#NAME?</v>
      </c>
      <c r="Q24" s="64" t="e">
        <f t="shared" ca="1" si="19"/>
        <v>#NAME?</v>
      </c>
      <c r="R24" s="64" t="e">
        <f t="shared" ca="1" si="19"/>
        <v>#NAME?</v>
      </c>
      <c r="S24" s="64" t="e">
        <f t="shared" ca="1" si="19"/>
        <v>#NAME?</v>
      </c>
      <c r="T24" s="64" t="e">
        <f t="shared" ca="1" si="19"/>
        <v>#NAME?</v>
      </c>
      <c r="U24" s="64" t="e">
        <f t="shared" ca="1" si="19"/>
        <v>#NAME?</v>
      </c>
      <c r="V24" s="64" t="e">
        <f t="shared" ca="1" si="19"/>
        <v>#NAME?</v>
      </c>
      <c r="W24" s="64" t="e">
        <f t="shared" ca="1" si="19"/>
        <v>#NAME?</v>
      </c>
      <c r="X24" s="64" t="e">
        <f t="shared" ca="1" si="19"/>
        <v>#NAME?</v>
      </c>
      <c r="Y24" s="64" t="e">
        <f t="shared" ca="1" si="17"/>
        <v>#NAME?</v>
      </c>
      <c r="Z24" s="51">
        <f t="shared" si="18"/>
        <v>0</v>
      </c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9"/>
      <c r="BX24" s="19"/>
      <c r="BY24" s="19"/>
      <c r="BZ24" s="19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  <c r="GH24" s="16"/>
      <c r="GI24" s="16"/>
      <c r="GJ24" s="16"/>
      <c r="GK24" s="16"/>
      <c r="GL24" s="16"/>
      <c r="GM24" s="16"/>
      <c r="GN24" s="16"/>
      <c r="GO24" s="16"/>
      <c r="GP24" s="16"/>
      <c r="GQ24" s="16"/>
      <c r="GR24" s="16"/>
      <c r="GS24" s="16"/>
      <c r="GT24" s="16"/>
      <c r="GU24" s="16"/>
      <c r="GV24" s="16"/>
      <c r="GW24" s="16"/>
      <c r="GX24" s="16"/>
      <c r="GY24" s="16"/>
      <c r="GZ24" s="58"/>
      <c r="HA24" s="58"/>
    </row>
    <row r="25" spans="1:209" ht="18.75" customHeight="1" outlineLevel="1" x14ac:dyDescent="0.3">
      <c r="A25" s="10" t="str">
        <f>Liste!A25</f>
        <v>1720.ING</v>
      </c>
      <c r="B25" s="57"/>
      <c r="C25" s="57"/>
      <c r="D25" s="57"/>
      <c r="E25" s="57"/>
      <c r="F25" s="57"/>
      <c r="G25" s="57"/>
      <c r="H25" s="57"/>
      <c r="I25" s="57"/>
      <c r="J25" s="57"/>
      <c r="K25" s="11" t="str">
        <f>Liste!K25</f>
        <v>RENNES</v>
      </c>
      <c r="L25" s="12" t="str">
        <f>Liste!L25</f>
        <v>Construction immeuble de bureaux - ZAC Atalante Champeaux</v>
      </c>
      <c r="M25" s="50"/>
      <c r="N25" s="16"/>
      <c r="O25" s="64" t="e">
        <f t="shared" ca="1" si="19"/>
        <v>#NAME?</v>
      </c>
      <c r="P25" s="64" t="e">
        <f t="shared" ca="1" si="19"/>
        <v>#NAME?</v>
      </c>
      <c r="Q25" s="64" t="e">
        <f t="shared" ca="1" si="19"/>
        <v>#NAME?</v>
      </c>
      <c r="R25" s="64" t="e">
        <f t="shared" ca="1" si="19"/>
        <v>#NAME?</v>
      </c>
      <c r="S25" s="64" t="e">
        <f t="shared" ca="1" si="19"/>
        <v>#NAME?</v>
      </c>
      <c r="T25" s="64" t="e">
        <f t="shared" ca="1" si="19"/>
        <v>#NAME?</v>
      </c>
      <c r="U25" s="64" t="e">
        <f t="shared" ca="1" si="19"/>
        <v>#NAME?</v>
      </c>
      <c r="V25" s="64" t="e">
        <f t="shared" ca="1" si="19"/>
        <v>#NAME?</v>
      </c>
      <c r="W25" s="64" t="e">
        <f t="shared" ca="1" si="19"/>
        <v>#NAME?</v>
      </c>
      <c r="X25" s="64" t="e">
        <f t="shared" ca="1" si="19"/>
        <v>#NAME?</v>
      </c>
      <c r="Y25" s="64" t="e">
        <f t="shared" ca="1" si="17"/>
        <v>#NAME?</v>
      </c>
      <c r="Z25" s="51">
        <f t="shared" si="18"/>
        <v>0</v>
      </c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9"/>
      <c r="BX25" s="19"/>
      <c r="BY25" s="19"/>
      <c r="BZ25" s="19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  <c r="GH25" s="16"/>
      <c r="GI25" s="16"/>
      <c r="GJ25" s="16"/>
      <c r="GK25" s="16"/>
      <c r="GL25" s="16"/>
      <c r="GM25" s="16"/>
      <c r="GN25" s="16"/>
      <c r="GO25" s="16"/>
      <c r="GP25" s="16"/>
      <c r="GQ25" s="16"/>
      <c r="GR25" s="16"/>
      <c r="GS25" s="16"/>
      <c r="GT25" s="16"/>
      <c r="GU25" s="16"/>
      <c r="GV25" s="16"/>
      <c r="GW25" s="16"/>
      <c r="GX25" s="16"/>
      <c r="GY25" s="16"/>
      <c r="GZ25" s="58"/>
      <c r="HA25" s="58"/>
    </row>
    <row r="26" spans="1:209" ht="18.75" customHeight="1" outlineLevel="1" x14ac:dyDescent="0.3">
      <c r="A26" s="10" t="str">
        <f>Liste!A26</f>
        <v>1721.AMO</v>
      </c>
      <c r="B26" s="57"/>
      <c r="C26" s="57"/>
      <c r="D26" s="57"/>
      <c r="E26" s="57"/>
      <c r="F26" s="57"/>
      <c r="G26" s="57"/>
      <c r="H26" s="57"/>
      <c r="I26" s="57"/>
      <c r="J26" s="57"/>
      <c r="K26" s="11" t="str">
        <f>Liste!K26</f>
        <v>ST BRICE EN COGLES</v>
      </c>
      <c r="L26" s="12" t="str">
        <f>Liste!L26</f>
        <v>Création espace social culturel et commun</v>
      </c>
      <c r="M26" s="50"/>
      <c r="N26" s="16"/>
      <c r="O26" s="64" t="e">
        <f t="shared" ca="1" si="19"/>
        <v>#NAME?</v>
      </c>
      <c r="P26" s="64" t="e">
        <f t="shared" ca="1" si="19"/>
        <v>#NAME?</v>
      </c>
      <c r="Q26" s="64" t="e">
        <f t="shared" ca="1" si="19"/>
        <v>#NAME?</v>
      </c>
      <c r="R26" s="64" t="e">
        <f t="shared" ca="1" si="19"/>
        <v>#NAME?</v>
      </c>
      <c r="S26" s="64" t="e">
        <f t="shared" ca="1" si="19"/>
        <v>#NAME?</v>
      </c>
      <c r="T26" s="64" t="e">
        <f t="shared" ca="1" si="19"/>
        <v>#NAME?</v>
      </c>
      <c r="U26" s="64" t="e">
        <f t="shared" ca="1" si="19"/>
        <v>#NAME?</v>
      </c>
      <c r="V26" s="64" t="e">
        <f t="shared" ca="1" si="19"/>
        <v>#NAME?</v>
      </c>
      <c r="W26" s="64" t="e">
        <f t="shared" ca="1" si="19"/>
        <v>#NAME?</v>
      </c>
      <c r="X26" s="64" t="e">
        <f t="shared" ca="1" si="19"/>
        <v>#NAME?</v>
      </c>
      <c r="Y26" s="64" t="e">
        <f t="shared" ca="1" si="17"/>
        <v>#NAME?</v>
      </c>
      <c r="Z26" s="51">
        <f t="shared" si="18"/>
        <v>0</v>
      </c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9"/>
      <c r="BX26" s="19"/>
      <c r="BY26" s="19"/>
      <c r="BZ26" s="19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58"/>
      <c r="HA26" s="58"/>
    </row>
    <row r="27" spans="1:209" ht="18.75" customHeight="1" outlineLevel="1" collapsed="1" x14ac:dyDescent="0.3">
      <c r="A27" s="10" t="str">
        <f>Liste!A27</f>
        <v>1722.ING</v>
      </c>
      <c r="B27" s="57"/>
      <c r="C27" s="57"/>
      <c r="D27" s="57"/>
      <c r="E27" s="57"/>
      <c r="F27" s="57"/>
      <c r="G27" s="57"/>
      <c r="H27" s="57"/>
      <c r="I27" s="57"/>
      <c r="J27" s="57"/>
      <c r="K27" s="11" t="str">
        <f>Liste!K27</f>
        <v>PARIS</v>
      </c>
      <c r="L27" s="12" t="str">
        <f>Liste!L27</f>
        <v>Aménagement de l'espace Agora - Maison de la Radio</v>
      </c>
      <c r="M27" s="50">
        <v>0.5</v>
      </c>
      <c r="N27" s="16"/>
      <c r="O27" s="64" t="e">
        <f t="shared" ca="1" si="19"/>
        <v>#NAME?</v>
      </c>
      <c r="P27" s="64" t="e">
        <f t="shared" ca="1" si="19"/>
        <v>#NAME?</v>
      </c>
      <c r="Q27" s="64" t="e">
        <f t="shared" ca="1" si="19"/>
        <v>#NAME?</v>
      </c>
      <c r="R27" s="64" t="e">
        <f t="shared" ca="1" si="19"/>
        <v>#NAME?</v>
      </c>
      <c r="S27" s="64" t="e">
        <f t="shared" ca="1" si="19"/>
        <v>#NAME?</v>
      </c>
      <c r="T27" s="64" t="e">
        <f t="shared" ca="1" si="19"/>
        <v>#NAME?</v>
      </c>
      <c r="U27" s="64" t="e">
        <f t="shared" ca="1" si="19"/>
        <v>#NAME?</v>
      </c>
      <c r="V27" s="64" t="e">
        <f t="shared" ca="1" si="19"/>
        <v>#NAME?</v>
      </c>
      <c r="W27" s="64" t="e">
        <f t="shared" ca="1" si="19"/>
        <v>#NAME?</v>
      </c>
      <c r="X27" s="64" t="e">
        <f t="shared" ca="1" si="19"/>
        <v>#NAME?</v>
      </c>
      <c r="Y27" s="64" t="e">
        <f t="shared" ca="1" si="17"/>
        <v>#NAME?</v>
      </c>
      <c r="Z27" s="51">
        <f t="shared" si="18"/>
        <v>0</v>
      </c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9"/>
      <c r="BX27" s="19"/>
      <c r="BY27" s="19"/>
      <c r="BZ27" s="19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  <c r="GH27" s="16"/>
      <c r="GI27" s="16"/>
      <c r="GJ27" s="16"/>
      <c r="GK27" s="16"/>
      <c r="GL27" s="16"/>
      <c r="GM27" s="16"/>
      <c r="GN27" s="16"/>
      <c r="GO27" s="16"/>
      <c r="GP27" s="16"/>
      <c r="GQ27" s="16"/>
      <c r="GR27" s="16"/>
      <c r="GS27" s="16"/>
      <c r="GT27" s="16"/>
      <c r="GU27" s="16"/>
      <c r="GV27" s="16"/>
      <c r="GW27" s="16"/>
      <c r="GX27" s="16"/>
      <c r="GY27" s="16"/>
      <c r="GZ27" s="58"/>
      <c r="HA27" s="58"/>
    </row>
    <row r="28" spans="1:209" ht="18.75" customHeight="1" outlineLevel="1" x14ac:dyDescent="0.3">
      <c r="A28" s="10" t="str">
        <f>Liste!A28</f>
        <v>1723.ING</v>
      </c>
      <c r="B28" s="57"/>
      <c r="C28" s="57"/>
      <c r="D28" s="57"/>
      <c r="E28" s="57"/>
      <c r="F28" s="57"/>
      <c r="G28" s="57"/>
      <c r="H28" s="57"/>
      <c r="I28" s="57"/>
      <c r="J28" s="57"/>
      <c r="K28" s="11" t="str">
        <f>Liste!K28</f>
        <v>ST MALO</v>
      </c>
      <c r="L28" s="12" t="str">
        <f>Liste!L28</f>
        <v>Accord cadre Allée Gérard Leduc - La Rance</v>
      </c>
      <c r="M28" s="50"/>
      <c r="N28" s="16"/>
      <c r="O28" s="64" t="e">
        <f t="shared" ca="1" si="19"/>
        <v>#NAME?</v>
      </c>
      <c r="P28" s="64" t="e">
        <f t="shared" ca="1" si="19"/>
        <v>#NAME?</v>
      </c>
      <c r="Q28" s="64" t="e">
        <f t="shared" ca="1" si="19"/>
        <v>#NAME?</v>
      </c>
      <c r="R28" s="64" t="e">
        <f t="shared" ca="1" si="19"/>
        <v>#NAME?</v>
      </c>
      <c r="S28" s="64" t="e">
        <f t="shared" ca="1" si="19"/>
        <v>#NAME?</v>
      </c>
      <c r="T28" s="64" t="e">
        <f t="shared" ca="1" si="19"/>
        <v>#NAME?</v>
      </c>
      <c r="U28" s="64" t="e">
        <f t="shared" ca="1" si="19"/>
        <v>#NAME?</v>
      </c>
      <c r="V28" s="64" t="e">
        <f t="shared" ca="1" si="19"/>
        <v>#NAME?</v>
      </c>
      <c r="W28" s="64" t="e">
        <f t="shared" ca="1" si="19"/>
        <v>#NAME?</v>
      </c>
      <c r="X28" s="64" t="e">
        <f t="shared" ca="1" si="19"/>
        <v>#NAME?</v>
      </c>
      <c r="Y28" s="64" t="e">
        <f t="shared" ca="1" si="17"/>
        <v>#NAME?</v>
      </c>
      <c r="Z28" s="51">
        <f t="shared" si="18"/>
        <v>0</v>
      </c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9"/>
      <c r="BX28" s="19"/>
      <c r="BY28" s="19"/>
      <c r="BZ28" s="19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  <c r="GH28" s="16"/>
      <c r="GI28" s="16"/>
      <c r="GJ28" s="16"/>
      <c r="GK28" s="16"/>
      <c r="GL28" s="16"/>
      <c r="GM28" s="16"/>
      <c r="GN28" s="16"/>
      <c r="GO28" s="16"/>
      <c r="GP28" s="16"/>
      <c r="GQ28" s="16"/>
      <c r="GR28" s="16"/>
      <c r="GS28" s="16"/>
      <c r="GT28" s="16"/>
      <c r="GU28" s="16"/>
      <c r="GV28" s="16"/>
      <c r="GW28" s="16"/>
      <c r="GX28" s="16"/>
      <c r="GY28" s="16"/>
      <c r="GZ28" s="58"/>
      <c r="HA28" s="58"/>
    </row>
    <row r="29" spans="1:209" ht="18.75" customHeight="1" outlineLevel="1" x14ac:dyDescent="0.3">
      <c r="A29" s="10" t="str">
        <f>Liste!A29</f>
        <v>1724.ING</v>
      </c>
      <c r="B29" s="57"/>
      <c r="C29" s="57"/>
      <c r="D29" s="57"/>
      <c r="E29" s="57"/>
      <c r="F29" s="57"/>
      <c r="G29" s="57"/>
      <c r="H29" s="57"/>
      <c r="I29" s="57"/>
      <c r="J29" s="57"/>
      <c r="K29" s="11" t="str">
        <f>Liste!K29</f>
        <v>ST DENIS DE GASTINES</v>
      </c>
      <c r="L29" s="12" t="str">
        <f>Liste!L29</f>
        <v>REVITALISATION DU CENTRE-BOURG</v>
      </c>
      <c r="M29" s="50"/>
      <c r="N29" s="16"/>
      <c r="O29" s="64" t="e">
        <f t="shared" ref="O29:X44" ca="1" si="20">SOMME_PAR_COULEUR($AA29:$XX29,O$4)</f>
        <v>#NAME?</v>
      </c>
      <c r="P29" s="64" t="e">
        <f t="shared" ca="1" si="20"/>
        <v>#NAME?</v>
      </c>
      <c r="Q29" s="64" t="e">
        <f t="shared" ca="1" si="20"/>
        <v>#NAME?</v>
      </c>
      <c r="R29" s="64" t="e">
        <f t="shared" ca="1" si="20"/>
        <v>#NAME?</v>
      </c>
      <c r="S29" s="64" t="e">
        <f t="shared" ca="1" si="20"/>
        <v>#NAME?</v>
      </c>
      <c r="T29" s="64" t="e">
        <f t="shared" ca="1" si="20"/>
        <v>#NAME?</v>
      </c>
      <c r="U29" s="64" t="e">
        <f t="shared" ca="1" si="20"/>
        <v>#NAME?</v>
      </c>
      <c r="V29" s="64" t="e">
        <f t="shared" ca="1" si="20"/>
        <v>#NAME?</v>
      </c>
      <c r="W29" s="64" t="e">
        <f t="shared" ca="1" si="20"/>
        <v>#NAME?</v>
      </c>
      <c r="X29" s="64" t="e">
        <f t="shared" ca="1" si="20"/>
        <v>#NAME?</v>
      </c>
      <c r="Y29" s="64" t="e">
        <f t="shared" ca="1" si="17"/>
        <v>#NAME?</v>
      </c>
      <c r="Z29" s="51">
        <f t="shared" si="18"/>
        <v>0</v>
      </c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9"/>
      <c r="BX29" s="19"/>
      <c r="BY29" s="19"/>
      <c r="BZ29" s="19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  <c r="GH29" s="16"/>
      <c r="GI29" s="16"/>
      <c r="GJ29" s="16"/>
      <c r="GK29" s="16"/>
      <c r="GL29" s="16"/>
      <c r="GM29" s="16"/>
      <c r="GN29" s="16"/>
      <c r="GO29" s="16"/>
      <c r="GP29" s="16"/>
      <c r="GQ29" s="16"/>
      <c r="GR29" s="16"/>
      <c r="GS29" s="16"/>
      <c r="GT29" s="16"/>
      <c r="GU29" s="16"/>
      <c r="GV29" s="16"/>
      <c r="GW29" s="16"/>
      <c r="GX29" s="16"/>
      <c r="GY29" s="16"/>
      <c r="GZ29" s="58"/>
      <c r="HA29" s="58"/>
    </row>
    <row r="30" spans="1:209" s="28" customFormat="1" ht="18.75" customHeight="1" outlineLevel="1" x14ac:dyDescent="0.3">
      <c r="A30" s="10" t="str">
        <f>Liste!A30</f>
        <v>1725.ING</v>
      </c>
      <c r="B30" s="57"/>
      <c r="C30" s="57"/>
      <c r="D30" s="57"/>
      <c r="E30" s="57"/>
      <c r="F30" s="57"/>
      <c r="G30" s="57"/>
      <c r="H30" s="57"/>
      <c r="I30" s="57"/>
      <c r="J30" s="57"/>
      <c r="K30" s="11" t="str">
        <f>Liste!K30</f>
        <v>NOYAL CHATILLON SUR SEICHE</v>
      </c>
      <c r="L30" s="12" t="str">
        <f>Liste!L30</f>
        <v>REALISATION DE LOCAUX - ZAC DU HIL</v>
      </c>
      <c r="M30" s="59"/>
      <c r="N30" s="60"/>
      <c r="O30" s="64" t="e">
        <f t="shared" ca="1" si="20"/>
        <v>#NAME?</v>
      </c>
      <c r="P30" s="64" t="e">
        <f t="shared" ca="1" si="20"/>
        <v>#NAME?</v>
      </c>
      <c r="Q30" s="64" t="e">
        <f t="shared" ca="1" si="20"/>
        <v>#NAME?</v>
      </c>
      <c r="R30" s="64" t="e">
        <f t="shared" ca="1" si="20"/>
        <v>#NAME?</v>
      </c>
      <c r="S30" s="64" t="e">
        <f t="shared" ca="1" si="20"/>
        <v>#NAME?</v>
      </c>
      <c r="T30" s="64" t="e">
        <f t="shared" ca="1" si="20"/>
        <v>#NAME?</v>
      </c>
      <c r="U30" s="64" t="e">
        <f t="shared" ca="1" si="20"/>
        <v>#NAME?</v>
      </c>
      <c r="V30" s="64" t="e">
        <f t="shared" ca="1" si="20"/>
        <v>#NAME?</v>
      </c>
      <c r="W30" s="64" t="e">
        <f t="shared" ca="1" si="20"/>
        <v>#NAME?</v>
      </c>
      <c r="X30" s="64" t="e">
        <f t="shared" ca="1" si="20"/>
        <v>#NAME?</v>
      </c>
      <c r="Y30" s="64" t="e">
        <f t="shared" ca="1" si="17"/>
        <v>#NAME?</v>
      </c>
      <c r="Z30" s="51">
        <f t="shared" si="18"/>
        <v>0</v>
      </c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60"/>
      <c r="BM30" s="60"/>
      <c r="BN30" s="60"/>
      <c r="BO30" s="60"/>
      <c r="BP30" s="60"/>
      <c r="BQ30" s="60"/>
      <c r="BR30" s="60"/>
      <c r="BS30" s="60"/>
      <c r="BT30" s="60"/>
      <c r="BU30" s="60"/>
      <c r="BV30" s="60"/>
      <c r="BW30" s="61"/>
      <c r="BX30" s="61"/>
      <c r="BY30" s="61"/>
      <c r="BZ30" s="61"/>
      <c r="CA30" s="60"/>
      <c r="CB30" s="60"/>
      <c r="CC30" s="60"/>
      <c r="CD30" s="60"/>
      <c r="CE30" s="60"/>
      <c r="CF30" s="60"/>
      <c r="CG30" s="60"/>
      <c r="CH30" s="60"/>
      <c r="CI30" s="60"/>
      <c r="CJ30" s="60"/>
      <c r="CK30" s="60"/>
      <c r="CL30" s="60"/>
      <c r="CM30" s="60"/>
      <c r="CN30" s="60"/>
      <c r="CO30" s="60"/>
      <c r="CP30" s="60"/>
      <c r="CQ30" s="60"/>
      <c r="CR30" s="60"/>
      <c r="CS30" s="60"/>
      <c r="CT30" s="60"/>
      <c r="CU30" s="60"/>
      <c r="CV30" s="60"/>
      <c r="CW30" s="60"/>
      <c r="CX30" s="60"/>
      <c r="CY30" s="60"/>
      <c r="CZ30" s="60"/>
      <c r="DA30" s="60"/>
      <c r="DB30" s="60"/>
      <c r="DC30" s="60"/>
      <c r="DD30" s="60"/>
      <c r="DE30" s="60"/>
      <c r="DF30" s="60"/>
      <c r="DG30" s="60"/>
      <c r="DH30" s="60"/>
      <c r="DI30" s="60"/>
      <c r="DJ30" s="60"/>
      <c r="DK30" s="60"/>
      <c r="DL30" s="60"/>
      <c r="DM30" s="60"/>
      <c r="DN30" s="60"/>
      <c r="DO30" s="60"/>
      <c r="DP30" s="60"/>
      <c r="DQ30" s="60"/>
      <c r="DR30" s="60"/>
      <c r="DS30" s="60"/>
      <c r="DT30" s="60"/>
      <c r="DU30" s="60"/>
      <c r="DV30" s="60"/>
      <c r="DW30" s="60"/>
      <c r="DX30" s="60"/>
      <c r="DY30" s="60"/>
      <c r="DZ30" s="60"/>
      <c r="EA30" s="60"/>
      <c r="EB30" s="60"/>
      <c r="EC30" s="60"/>
      <c r="ED30" s="60"/>
      <c r="EE30" s="60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0"/>
      <c r="ER30" s="60"/>
      <c r="ES30" s="60"/>
      <c r="ET30" s="60"/>
      <c r="EU30" s="60"/>
      <c r="EV30" s="60"/>
      <c r="EW30" s="60"/>
      <c r="EX30" s="60"/>
      <c r="EY30" s="60"/>
      <c r="EZ30" s="60"/>
      <c r="FA30" s="60"/>
      <c r="FB30" s="60"/>
      <c r="FC30" s="60"/>
      <c r="FD30" s="60"/>
      <c r="FE30" s="60"/>
      <c r="FF30" s="60"/>
      <c r="FG30" s="60"/>
      <c r="FH30" s="60"/>
      <c r="FI30" s="60"/>
      <c r="FJ30" s="60"/>
      <c r="FK30" s="60"/>
      <c r="FL30" s="60"/>
      <c r="FM30" s="60"/>
      <c r="FN30" s="60"/>
      <c r="FO30" s="60"/>
      <c r="FP30" s="60"/>
      <c r="FQ30" s="60"/>
      <c r="FR30" s="60"/>
      <c r="FS30" s="60"/>
      <c r="FT30" s="60"/>
      <c r="FU30" s="60"/>
      <c r="FV30" s="60"/>
      <c r="FW30" s="60"/>
      <c r="FX30" s="60"/>
      <c r="FY30" s="60"/>
      <c r="FZ30" s="60"/>
      <c r="GA30" s="60"/>
      <c r="GB30" s="60"/>
      <c r="GC30" s="60"/>
      <c r="GD30" s="60"/>
      <c r="GE30" s="60"/>
      <c r="GF30" s="60"/>
      <c r="GG30" s="60"/>
      <c r="GH30" s="60"/>
      <c r="GI30" s="60"/>
      <c r="GJ30" s="60"/>
      <c r="GK30" s="60"/>
      <c r="GL30" s="60"/>
      <c r="GM30" s="60"/>
      <c r="GN30" s="60"/>
      <c r="GO30" s="60"/>
      <c r="GP30" s="60"/>
      <c r="GQ30" s="60"/>
      <c r="GR30" s="60"/>
      <c r="GS30" s="60"/>
      <c r="GT30" s="60"/>
      <c r="GU30" s="60"/>
      <c r="GV30" s="60"/>
      <c r="GW30" s="60"/>
      <c r="GX30" s="60"/>
      <c r="GY30" s="60"/>
      <c r="GZ30" s="62"/>
      <c r="HA30" s="62"/>
    </row>
    <row r="31" spans="1:209" ht="18.75" customHeight="1" outlineLevel="1" x14ac:dyDescent="0.3">
      <c r="A31" s="10" t="str">
        <f>Liste!A31</f>
        <v>1726.ING</v>
      </c>
      <c r="B31" s="57"/>
      <c r="C31" s="57"/>
      <c r="D31" s="57"/>
      <c r="E31" s="57"/>
      <c r="F31" s="57"/>
      <c r="G31" s="57"/>
      <c r="H31" s="57"/>
      <c r="I31" s="57"/>
      <c r="J31" s="57"/>
      <c r="K31" s="11" t="str">
        <f>Liste!K31</f>
        <v>RENNES</v>
      </c>
      <c r="L31" s="12" t="str">
        <f>Liste!L31</f>
        <v>REALISATION DE PLATEFORMES EXTERIEURES SUR LE CENTRE IRSTEA</v>
      </c>
      <c r="M31" s="50"/>
      <c r="N31" s="16"/>
      <c r="O31" s="64" t="e">
        <f t="shared" ca="1" si="20"/>
        <v>#NAME?</v>
      </c>
      <c r="P31" s="64" t="e">
        <f t="shared" ca="1" si="20"/>
        <v>#NAME?</v>
      </c>
      <c r="Q31" s="64" t="e">
        <f t="shared" ca="1" si="20"/>
        <v>#NAME?</v>
      </c>
      <c r="R31" s="64" t="e">
        <f t="shared" ca="1" si="20"/>
        <v>#NAME?</v>
      </c>
      <c r="S31" s="64" t="e">
        <f t="shared" ca="1" si="20"/>
        <v>#NAME?</v>
      </c>
      <c r="T31" s="64" t="e">
        <f t="shared" ca="1" si="20"/>
        <v>#NAME?</v>
      </c>
      <c r="U31" s="64" t="e">
        <f t="shared" ca="1" si="20"/>
        <v>#NAME?</v>
      </c>
      <c r="V31" s="64" t="e">
        <f t="shared" ca="1" si="20"/>
        <v>#NAME?</v>
      </c>
      <c r="W31" s="64" t="e">
        <f t="shared" ca="1" si="20"/>
        <v>#NAME?</v>
      </c>
      <c r="X31" s="64" t="e">
        <f t="shared" ca="1" si="20"/>
        <v>#NAME?</v>
      </c>
      <c r="Y31" s="64" t="e">
        <f t="shared" ca="1" si="17"/>
        <v>#NAME?</v>
      </c>
      <c r="Z31" s="51">
        <f t="shared" si="18"/>
        <v>0</v>
      </c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9"/>
      <c r="BX31" s="19"/>
      <c r="BY31" s="19"/>
      <c r="BZ31" s="19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16"/>
      <c r="DU31" s="16"/>
      <c r="DV31" s="16"/>
      <c r="DW31" s="16"/>
      <c r="DX31" s="16"/>
      <c r="DY31" s="16"/>
      <c r="DZ31" s="16"/>
      <c r="EA31" s="16"/>
      <c r="EB31" s="16"/>
      <c r="EC31" s="16"/>
      <c r="ED31" s="16"/>
      <c r="EE31" s="16"/>
      <c r="EF31" s="16"/>
      <c r="EG31" s="16"/>
      <c r="EH31" s="16"/>
      <c r="EI31" s="16"/>
      <c r="EJ31" s="16"/>
      <c r="EK31" s="16"/>
      <c r="EL31" s="16"/>
      <c r="EM31" s="16"/>
      <c r="EN31" s="16"/>
      <c r="EO31" s="16"/>
      <c r="EP31" s="16"/>
      <c r="EQ31" s="16"/>
      <c r="ER31" s="16"/>
      <c r="ES31" s="16"/>
      <c r="ET31" s="16"/>
      <c r="EU31" s="16"/>
      <c r="EV31" s="16"/>
      <c r="EW31" s="16"/>
      <c r="EX31" s="16"/>
      <c r="EY31" s="16"/>
      <c r="EZ31" s="16"/>
      <c r="FA31" s="16"/>
      <c r="FB31" s="16"/>
      <c r="FC31" s="16"/>
      <c r="FD31" s="16"/>
      <c r="FE31" s="16"/>
      <c r="FF31" s="16"/>
      <c r="FG31" s="16"/>
      <c r="FH31" s="16"/>
      <c r="FI31" s="16"/>
      <c r="FJ31" s="16"/>
      <c r="FK31" s="16"/>
      <c r="FL31" s="16"/>
      <c r="FM31" s="16"/>
      <c r="FN31" s="16"/>
      <c r="FO31" s="16"/>
      <c r="FP31" s="16"/>
      <c r="FQ31" s="16"/>
      <c r="FR31" s="16"/>
      <c r="FS31" s="16"/>
      <c r="FT31" s="16"/>
      <c r="FU31" s="16"/>
      <c r="FV31" s="16"/>
      <c r="FW31" s="16"/>
      <c r="FX31" s="16"/>
      <c r="FY31" s="16"/>
      <c r="FZ31" s="16"/>
      <c r="GA31" s="16"/>
      <c r="GB31" s="16"/>
      <c r="GC31" s="16"/>
      <c r="GD31" s="16"/>
      <c r="GE31" s="16"/>
      <c r="GF31" s="16"/>
      <c r="GG31" s="16"/>
      <c r="GH31" s="16"/>
      <c r="GI31" s="16"/>
      <c r="GJ31" s="16"/>
      <c r="GK31" s="16"/>
      <c r="GL31" s="16"/>
      <c r="GM31" s="16"/>
      <c r="GN31" s="16"/>
      <c r="GO31" s="16"/>
      <c r="GP31" s="16"/>
      <c r="GQ31" s="16"/>
      <c r="GR31" s="16"/>
      <c r="GS31" s="16"/>
      <c r="GT31" s="16"/>
      <c r="GU31" s="16"/>
      <c r="GV31" s="16"/>
      <c r="GW31" s="16"/>
      <c r="GX31" s="16"/>
      <c r="GY31" s="16"/>
      <c r="GZ31" s="58"/>
      <c r="HA31" s="58"/>
    </row>
    <row r="32" spans="1:209" s="28" customFormat="1" ht="18.75" customHeight="1" outlineLevel="1" x14ac:dyDescent="0.3">
      <c r="A32" s="10" t="str">
        <f>Liste!A32</f>
        <v>1727.AMO</v>
      </c>
      <c r="B32" s="57"/>
      <c r="C32" s="57"/>
      <c r="D32" s="57"/>
      <c r="E32" s="57"/>
      <c r="F32" s="57"/>
      <c r="G32" s="57"/>
      <c r="H32" s="57"/>
      <c r="I32" s="57"/>
      <c r="J32" s="57"/>
      <c r="K32" s="11" t="str">
        <f>Liste!K32</f>
        <v>ANGERS</v>
      </c>
      <c r="L32" s="12" t="str">
        <f>Liste!L32</f>
        <v>AMO UNTEC ENSAM ANGERS</v>
      </c>
      <c r="M32" s="59"/>
      <c r="N32" s="60"/>
      <c r="O32" s="64" t="e">
        <f t="shared" ca="1" si="20"/>
        <v>#NAME?</v>
      </c>
      <c r="P32" s="64" t="e">
        <f t="shared" ca="1" si="20"/>
        <v>#NAME?</v>
      </c>
      <c r="Q32" s="64" t="e">
        <f t="shared" ca="1" si="20"/>
        <v>#NAME?</v>
      </c>
      <c r="R32" s="64" t="e">
        <f t="shared" ca="1" si="20"/>
        <v>#NAME?</v>
      </c>
      <c r="S32" s="64" t="e">
        <f t="shared" ca="1" si="20"/>
        <v>#NAME?</v>
      </c>
      <c r="T32" s="64" t="e">
        <f t="shared" ca="1" si="20"/>
        <v>#NAME?</v>
      </c>
      <c r="U32" s="64" t="e">
        <f t="shared" ca="1" si="20"/>
        <v>#NAME?</v>
      </c>
      <c r="V32" s="64" t="e">
        <f t="shared" ca="1" si="20"/>
        <v>#NAME?</v>
      </c>
      <c r="W32" s="64" t="e">
        <f t="shared" ca="1" si="20"/>
        <v>#NAME?</v>
      </c>
      <c r="X32" s="64" t="e">
        <f t="shared" ca="1" si="20"/>
        <v>#NAME?</v>
      </c>
      <c r="Y32" s="64" t="e">
        <f t="shared" ca="1" si="17"/>
        <v>#NAME?</v>
      </c>
      <c r="Z32" s="51">
        <f t="shared" si="18"/>
        <v>0</v>
      </c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1"/>
      <c r="BX32" s="61"/>
      <c r="BY32" s="61"/>
      <c r="BZ32" s="61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  <c r="GC32" s="60"/>
      <c r="GD32" s="60"/>
      <c r="GE32" s="60"/>
      <c r="GF32" s="60"/>
      <c r="GG32" s="60"/>
      <c r="GH32" s="60"/>
      <c r="GI32" s="60"/>
      <c r="GJ32" s="60"/>
      <c r="GK32" s="60"/>
      <c r="GL32" s="60"/>
      <c r="GM32" s="60"/>
      <c r="GN32" s="60"/>
      <c r="GO32" s="60"/>
      <c r="GP32" s="60"/>
      <c r="GQ32" s="60"/>
      <c r="GR32" s="60"/>
      <c r="GS32" s="60"/>
      <c r="GT32" s="60"/>
      <c r="GU32" s="60"/>
      <c r="GV32" s="60"/>
      <c r="GW32" s="60"/>
      <c r="GX32" s="60"/>
      <c r="GY32" s="60"/>
      <c r="GZ32" s="62"/>
      <c r="HA32" s="62"/>
    </row>
    <row r="33" spans="1:209" ht="18.75" customHeight="1" outlineLevel="1" collapsed="1" x14ac:dyDescent="0.3">
      <c r="A33" s="10" t="str">
        <f>Liste!A33</f>
        <v>1728.ING</v>
      </c>
      <c r="B33" s="57"/>
      <c r="C33" s="57"/>
      <c r="D33" s="57"/>
      <c r="E33" s="57"/>
      <c r="F33" s="57"/>
      <c r="G33" s="57"/>
      <c r="H33" s="57"/>
      <c r="I33" s="57"/>
      <c r="J33" s="57"/>
      <c r="K33" s="11" t="str">
        <f>Liste!K33</f>
        <v>NOYAL SUR VILAINE</v>
      </c>
      <c r="L33" s="12" t="str">
        <f>Liste!L33</f>
        <v>CONSTRUCTION D'UNE SALLE MULTISPORTS</v>
      </c>
      <c r="M33" s="50"/>
      <c r="N33" s="16"/>
      <c r="O33" s="64" t="e">
        <f t="shared" ca="1" si="20"/>
        <v>#NAME?</v>
      </c>
      <c r="P33" s="64" t="e">
        <f t="shared" ca="1" si="20"/>
        <v>#NAME?</v>
      </c>
      <c r="Q33" s="64" t="e">
        <f t="shared" ca="1" si="20"/>
        <v>#NAME?</v>
      </c>
      <c r="R33" s="64" t="e">
        <f t="shared" ca="1" si="20"/>
        <v>#NAME?</v>
      </c>
      <c r="S33" s="64" t="e">
        <f t="shared" ca="1" si="20"/>
        <v>#NAME?</v>
      </c>
      <c r="T33" s="64" t="e">
        <f t="shared" ca="1" si="20"/>
        <v>#NAME?</v>
      </c>
      <c r="U33" s="64" t="e">
        <f t="shared" ca="1" si="20"/>
        <v>#NAME?</v>
      </c>
      <c r="V33" s="64" t="e">
        <f t="shared" ca="1" si="20"/>
        <v>#NAME?</v>
      </c>
      <c r="W33" s="64" t="e">
        <f t="shared" ca="1" si="20"/>
        <v>#NAME?</v>
      </c>
      <c r="X33" s="64" t="e">
        <f t="shared" ca="1" si="20"/>
        <v>#NAME?</v>
      </c>
      <c r="Y33" s="64" t="e">
        <f t="shared" ca="1" si="17"/>
        <v>#NAME?</v>
      </c>
      <c r="Z33" s="51">
        <f t="shared" si="18"/>
        <v>0</v>
      </c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9"/>
      <c r="BX33" s="19"/>
      <c r="BY33" s="19"/>
      <c r="BZ33" s="19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6"/>
      <c r="DP33" s="16"/>
      <c r="DQ33" s="16"/>
      <c r="DR33" s="16"/>
      <c r="DS33" s="16"/>
      <c r="DT33" s="16"/>
      <c r="DU33" s="16"/>
      <c r="DV33" s="16"/>
      <c r="DW33" s="16"/>
      <c r="DX33" s="16"/>
      <c r="DY33" s="16"/>
      <c r="DZ33" s="16"/>
      <c r="EA33" s="16"/>
      <c r="EB33" s="16"/>
      <c r="EC33" s="16"/>
      <c r="ED33" s="16"/>
      <c r="EE33" s="16"/>
      <c r="EF33" s="16"/>
      <c r="EG33" s="16"/>
      <c r="EH33" s="16"/>
      <c r="EI33" s="16"/>
      <c r="EJ33" s="16"/>
      <c r="EK33" s="16"/>
      <c r="EL33" s="16"/>
      <c r="EM33" s="16"/>
      <c r="EN33" s="16"/>
      <c r="EO33" s="16"/>
      <c r="EP33" s="16"/>
      <c r="EQ33" s="16"/>
      <c r="ER33" s="16"/>
      <c r="ES33" s="16"/>
      <c r="ET33" s="16"/>
      <c r="EU33" s="16"/>
      <c r="EV33" s="16"/>
      <c r="EW33" s="16"/>
      <c r="EX33" s="16"/>
      <c r="EY33" s="16"/>
      <c r="EZ33" s="16"/>
      <c r="FA33" s="16"/>
      <c r="FB33" s="16"/>
      <c r="FC33" s="16"/>
      <c r="FD33" s="16"/>
      <c r="FE33" s="16"/>
      <c r="FF33" s="16"/>
      <c r="FG33" s="16"/>
      <c r="FH33" s="16"/>
      <c r="FI33" s="16"/>
      <c r="FJ33" s="16"/>
      <c r="FK33" s="16"/>
      <c r="FL33" s="16"/>
      <c r="FM33" s="16"/>
      <c r="FN33" s="16"/>
      <c r="FO33" s="16"/>
      <c r="FP33" s="16"/>
      <c r="FQ33" s="16"/>
      <c r="FR33" s="16"/>
      <c r="FS33" s="16"/>
      <c r="FT33" s="16"/>
      <c r="FU33" s="16"/>
      <c r="FV33" s="16"/>
      <c r="FW33" s="16"/>
      <c r="FX33" s="16"/>
      <c r="FY33" s="16"/>
      <c r="FZ33" s="16"/>
      <c r="GA33" s="16"/>
      <c r="GB33" s="16"/>
      <c r="GC33" s="16"/>
      <c r="GD33" s="16"/>
      <c r="GE33" s="16"/>
      <c r="GF33" s="16"/>
      <c r="GG33" s="16"/>
      <c r="GH33" s="16"/>
      <c r="GI33" s="16"/>
      <c r="GJ33" s="16"/>
      <c r="GK33" s="16"/>
      <c r="GL33" s="16"/>
      <c r="GM33" s="16"/>
      <c r="GN33" s="16"/>
      <c r="GO33" s="16"/>
      <c r="GP33" s="16"/>
      <c r="GQ33" s="16"/>
      <c r="GR33" s="16"/>
      <c r="GS33" s="16"/>
      <c r="GT33" s="16"/>
      <c r="GU33" s="16"/>
      <c r="GV33" s="16"/>
      <c r="GW33" s="16"/>
      <c r="GX33" s="16"/>
      <c r="GY33" s="16"/>
      <c r="GZ33" s="58"/>
      <c r="HA33" s="58"/>
    </row>
    <row r="34" spans="1:209" ht="18.75" customHeight="1" x14ac:dyDescent="0.3">
      <c r="A34" s="10" t="str">
        <f>Liste!A34</f>
        <v>1729.ING</v>
      </c>
      <c r="B34" s="57"/>
      <c r="C34" s="57"/>
      <c r="D34" s="57"/>
      <c r="E34" s="57"/>
      <c r="F34" s="57"/>
      <c r="G34" s="57"/>
      <c r="H34" s="57"/>
      <c r="I34" s="57"/>
      <c r="J34" s="57"/>
      <c r="K34" s="11" t="str">
        <f>Liste!K34</f>
        <v>BANNALEC</v>
      </c>
      <c r="L34" s="12" t="str">
        <f>Liste!L34</f>
        <v>EXTENSION ET RESTRUCTURATION DU COLLEGE JEAN-JAURES</v>
      </c>
      <c r="M34" s="50"/>
      <c r="N34" s="16"/>
      <c r="O34" s="64" t="e">
        <f t="shared" ca="1" si="20"/>
        <v>#NAME?</v>
      </c>
      <c r="P34" s="64" t="e">
        <f t="shared" ca="1" si="20"/>
        <v>#NAME?</v>
      </c>
      <c r="Q34" s="64" t="e">
        <f t="shared" ca="1" si="20"/>
        <v>#NAME?</v>
      </c>
      <c r="R34" s="64" t="e">
        <f t="shared" ca="1" si="20"/>
        <v>#NAME?</v>
      </c>
      <c r="S34" s="64" t="e">
        <f t="shared" ca="1" si="20"/>
        <v>#NAME?</v>
      </c>
      <c r="T34" s="64" t="e">
        <f t="shared" ca="1" si="20"/>
        <v>#NAME?</v>
      </c>
      <c r="U34" s="64" t="e">
        <f t="shared" ca="1" si="20"/>
        <v>#NAME?</v>
      </c>
      <c r="V34" s="64" t="e">
        <f t="shared" ca="1" si="20"/>
        <v>#NAME?</v>
      </c>
      <c r="W34" s="64" t="e">
        <f t="shared" ca="1" si="20"/>
        <v>#NAME?</v>
      </c>
      <c r="X34" s="64" t="e">
        <f t="shared" ca="1" si="20"/>
        <v>#NAME?</v>
      </c>
      <c r="Y34" s="64" t="e">
        <f t="shared" ca="1" si="17"/>
        <v>#NAME?</v>
      </c>
      <c r="Z34" s="51">
        <f t="shared" si="18"/>
        <v>10.5</v>
      </c>
      <c r="AA34" s="71">
        <v>2</v>
      </c>
      <c r="AB34" s="71">
        <v>2</v>
      </c>
      <c r="AC34" s="71">
        <v>2</v>
      </c>
      <c r="AD34" s="71">
        <v>1.5</v>
      </c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71">
        <v>0.5</v>
      </c>
      <c r="AV34" s="16"/>
      <c r="AW34" s="16"/>
      <c r="AX34" s="16"/>
      <c r="AY34" s="16"/>
      <c r="AZ34" s="71">
        <v>1</v>
      </c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71">
        <v>0.5</v>
      </c>
      <c r="BS34" s="16"/>
      <c r="BT34" s="16"/>
      <c r="BU34" s="16"/>
      <c r="BV34" s="16"/>
      <c r="BW34" s="19"/>
      <c r="BX34" s="19"/>
      <c r="BY34" s="19"/>
      <c r="BZ34" s="19"/>
      <c r="CA34" s="16"/>
      <c r="CB34" s="73">
        <v>0.5</v>
      </c>
      <c r="CC34" s="16"/>
      <c r="CD34" s="16"/>
      <c r="CE34" s="73">
        <v>0.5</v>
      </c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16"/>
      <c r="DU34" s="16"/>
      <c r="DV34" s="16"/>
      <c r="DW34" s="16"/>
      <c r="DX34" s="16"/>
      <c r="DY34" s="16"/>
      <c r="DZ34" s="16"/>
      <c r="EA34" s="16"/>
      <c r="EB34" s="16"/>
      <c r="EC34" s="16"/>
      <c r="ED34" s="16"/>
      <c r="EE34" s="16"/>
      <c r="EF34" s="16"/>
      <c r="EG34" s="16"/>
      <c r="EH34" s="16"/>
      <c r="EI34" s="16"/>
      <c r="EJ34" s="16"/>
      <c r="EK34" s="16"/>
      <c r="EL34" s="16"/>
      <c r="EM34" s="16"/>
      <c r="EN34" s="16"/>
      <c r="EO34" s="16"/>
      <c r="EP34" s="16"/>
      <c r="EQ34" s="16"/>
      <c r="ER34" s="16"/>
      <c r="ES34" s="16"/>
      <c r="ET34" s="16"/>
      <c r="EU34" s="16"/>
      <c r="EV34" s="16"/>
      <c r="EW34" s="16"/>
      <c r="EX34" s="16"/>
      <c r="EY34" s="16"/>
      <c r="EZ34" s="16"/>
      <c r="FA34" s="16"/>
      <c r="FB34" s="16"/>
      <c r="FC34" s="16"/>
      <c r="FD34" s="16"/>
      <c r="FE34" s="16"/>
      <c r="FF34" s="16"/>
      <c r="FG34" s="16"/>
      <c r="FH34" s="16"/>
      <c r="FI34" s="16"/>
      <c r="FJ34" s="16"/>
      <c r="FK34" s="16"/>
      <c r="FL34" s="16"/>
      <c r="FM34" s="16"/>
      <c r="FN34" s="16"/>
      <c r="FO34" s="16"/>
      <c r="FP34" s="16"/>
      <c r="FQ34" s="16"/>
      <c r="FR34" s="16"/>
      <c r="FS34" s="16"/>
      <c r="FT34" s="16"/>
      <c r="FU34" s="16"/>
      <c r="FV34" s="16"/>
      <c r="FW34" s="16"/>
      <c r="FX34" s="16"/>
      <c r="FY34" s="16"/>
      <c r="FZ34" s="16"/>
      <c r="GA34" s="16"/>
      <c r="GB34" s="16"/>
      <c r="GC34" s="16"/>
      <c r="GD34" s="16"/>
      <c r="GE34" s="16"/>
      <c r="GF34" s="16"/>
      <c r="GG34" s="16"/>
      <c r="GH34" s="16"/>
      <c r="GI34" s="16"/>
      <c r="GJ34" s="16"/>
      <c r="GK34" s="16"/>
      <c r="GL34" s="16"/>
      <c r="GM34" s="16"/>
      <c r="GN34" s="16"/>
      <c r="GO34" s="16"/>
      <c r="GP34" s="16"/>
      <c r="GQ34" s="16"/>
      <c r="GR34" s="16"/>
      <c r="GS34" s="16"/>
      <c r="GT34" s="16"/>
      <c r="GU34" s="16"/>
      <c r="GV34" s="16"/>
      <c r="GW34" s="16"/>
      <c r="GX34" s="16"/>
      <c r="GY34" s="16"/>
      <c r="GZ34" s="58"/>
      <c r="HA34" s="58"/>
    </row>
    <row r="35" spans="1:209" ht="18.75" customHeight="1" outlineLevel="1" x14ac:dyDescent="0.3">
      <c r="A35" s="10" t="str">
        <f>Liste!A35</f>
        <v>1730.ING</v>
      </c>
      <c r="B35" s="57"/>
      <c r="C35" s="57"/>
      <c r="D35" s="57"/>
      <c r="E35" s="57"/>
      <c r="F35" s="57"/>
      <c r="G35" s="57"/>
      <c r="H35" s="57"/>
      <c r="I35" s="57"/>
      <c r="J35" s="57"/>
      <c r="K35" s="11" t="str">
        <f>Liste!K35</f>
        <v>ERBREE</v>
      </c>
      <c r="L35" s="12" t="str">
        <f>Liste!L35</f>
        <v>RESTRUCTURATION ET EXTENSION DE LA SALLE MULTIFONCTIONS</v>
      </c>
      <c r="M35" s="50"/>
      <c r="N35" s="16"/>
      <c r="O35" s="64" t="e">
        <f t="shared" ca="1" si="20"/>
        <v>#NAME?</v>
      </c>
      <c r="P35" s="64" t="e">
        <f t="shared" ca="1" si="20"/>
        <v>#NAME?</v>
      </c>
      <c r="Q35" s="64" t="e">
        <f t="shared" ca="1" si="20"/>
        <v>#NAME?</v>
      </c>
      <c r="R35" s="64" t="e">
        <f t="shared" ca="1" si="20"/>
        <v>#NAME?</v>
      </c>
      <c r="S35" s="64" t="e">
        <f t="shared" ca="1" si="20"/>
        <v>#NAME?</v>
      </c>
      <c r="T35" s="64" t="e">
        <f t="shared" ca="1" si="20"/>
        <v>#NAME?</v>
      </c>
      <c r="U35" s="64" t="e">
        <f t="shared" ca="1" si="20"/>
        <v>#NAME?</v>
      </c>
      <c r="V35" s="64" t="e">
        <f t="shared" ca="1" si="20"/>
        <v>#NAME?</v>
      </c>
      <c r="W35" s="64" t="e">
        <f t="shared" ca="1" si="20"/>
        <v>#NAME?</v>
      </c>
      <c r="X35" s="64" t="e">
        <f t="shared" ca="1" si="20"/>
        <v>#NAME?</v>
      </c>
      <c r="Y35" s="64" t="e">
        <f t="shared" ca="1" si="17"/>
        <v>#NAME?</v>
      </c>
      <c r="Z35" s="51">
        <f t="shared" si="18"/>
        <v>0</v>
      </c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9"/>
      <c r="BX35" s="19"/>
      <c r="BY35" s="19"/>
      <c r="BZ35" s="19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16"/>
      <c r="DU35" s="16"/>
      <c r="DV35" s="16"/>
      <c r="DW35" s="16"/>
      <c r="DX35" s="16"/>
      <c r="DY35" s="16"/>
      <c r="DZ35" s="16"/>
      <c r="EA35" s="16"/>
      <c r="EB35" s="16"/>
      <c r="EC35" s="16"/>
      <c r="ED35" s="16"/>
      <c r="EE35" s="16"/>
      <c r="EF35" s="16"/>
      <c r="EG35" s="16"/>
      <c r="EH35" s="16"/>
      <c r="EI35" s="16"/>
      <c r="EJ35" s="16"/>
      <c r="EK35" s="16"/>
      <c r="EL35" s="16"/>
      <c r="EM35" s="16"/>
      <c r="EN35" s="16"/>
      <c r="EO35" s="16"/>
      <c r="EP35" s="16"/>
      <c r="EQ35" s="16"/>
      <c r="ER35" s="16"/>
      <c r="ES35" s="16"/>
      <c r="ET35" s="16"/>
      <c r="EU35" s="16"/>
      <c r="EV35" s="16"/>
      <c r="EW35" s="16"/>
      <c r="EX35" s="16"/>
      <c r="EY35" s="16"/>
      <c r="EZ35" s="16"/>
      <c r="FA35" s="16"/>
      <c r="FB35" s="16"/>
      <c r="FC35" s="16"/>
      <c r="FD35" s="16"/>
      <c r="FE35" s="16"/>
      <c r="FF35" s="16"/>
      <c r="FG35" s="16"/>
      <c r="FH35" s="16"/>
      <c r="FI35" s="16"/>
      <c r="FJ35" s="16"/>
      <c r="FK35" s="16"/>
      <c r="FL35" s="16"/>
      <c r="FM35" s="16"/>
      <c r="FN35" s="16"/>
      <c r="FO35" s="16"/>
      <c r="FP35" s="16"/>
      <c r="FQ35" s="16"/>
      <c r="FR35" s="16"/>
      <c r="FS35" s="16"/>
      <c r="FT35" s="16"/>
      <c r="FU35" s="16"/>
      <c r="FV35" s="16"/>
      <c r="FW35" s="16"/>
      <c r="FX35" s="16"/>
      <c r="FY35" s="16"/>
      <c r="FZ35" s="16"/>
      <c r="GA35" s="16"/>
      <c r="GB35" s="16"/>
      <c r="GC35" s="16"/>
      <c r="GD35" s="16"/>
      <c r="GE35" s="16"/>
      <c r="GF35" s="16"/>
      <c r="GG35" s="16"/>
      <c r="GH35" s="16"/>
      <c r="GI35" s="16"/>
      <c r="GJ35" s="16"/>
      <c r="GK35" s="16"/>
      <c r="GL35" s="16"/>
      <c r="GM35" s="16"/>
      <c r="GN35" s="16"/>
      <c r="GO35" s="16"/>
      <c r="GP35" s="16"/>
      <c r="GQ35" s="16"/>
      <c r="GR35" s="16"/>
      <c r="GS35" s="16"/>
      <c r="GT35" s="16"/>
      <c r="GU35" s="16"/>
      <c r="GV35" s="16"/>
      <c r="GW35" s="16"/>
      <c r="GX35" s="16"/>
      <c r="GY35" s="16"/>
      <c r="GZ35" s="58"/>
      <c r="HA35" s="58"/>
    </row>
    <row r="36" spans="1:209" ht="18.75" customHeight="1" outlineLevel="1" collapsed="1" x14ac:dyDescent="0.3">
      <c r="A36" s="10" t="str">
        <f>Liste!A36</f>
        <v>1731.ING</v>
      </c>
      <c r="B36" s="57"/>
      <c r="C36" s="57"/>
      <c r="D36" s="57"/>
      <c r="E36" s="57"/>
      <c r="F36" s="57"/>
      <c r="G36" s="57"/>
      <c r="H36" s="57"/>
      <c r="I36" s="57"/>
      <c r="J36" s="57"/>
      <c r="K36" s="11" t="str">
        <f>Liste!K36</f>
        <v>LANNION</v>
      </c>
      <c r="L36" s="12" t="str">
        <f>Liste!L36</f>
        <v>CONSTRUCTION DU CIS LANNION</v>
      </c>
      <c r="M36" s="50">
        <v>2</v>
      </c>
      <c r="N36" s="16"/>
      <c r="O36" s="64" t="e">
        <f t="shared" ca="1" si="20"/>
        <v>#NAME?</v>
      </c>
      <c r="P36" s="64" t="e">
        <f t="shared" ca="1" si="20"/>
        <v>#NAME?</v>
      </c>
      <c r="Q36" s="64" t="e">
        <f t="shared" ca="1" si="20"/>
        <v>#NAME?</v>
      </c>
      <c r="R36" s="64" t="e">
        <f t="shared" ca="1" si="20"/>
        <v>#NAME?</v>
      </c>
      <c r="S36" s="64" t="e">
        <f t="shared" ca="1" si="20"/>
        <v>#NAME?</v>
      </c>
      <c r="T36" s="64" t="e">
        <f t="shared" ca="1" si="20"/>
        <v>#NAME?</v>
      </c>
      <c r="U36" s="64" t="e">
        <f t="shared" ca="1" si="20"/>
        <v>#NAME?</v>
      </c>
      <c r="V36" s="64" t="e">
        <f t="shared" ca="1" si="20"/>
        <v>#NAME?</v>
      </c>
      <c r="W36" s="64" t="e">
        <f t="shared" ca="1" si="20"/>
        <v>#NAME?</v>
      </c>
      <c r="X36" s="64" t="e">
        <f t="shared" ca="1" si="20"/>
        <v>#NAME?</v>
      </c>
      <c r="Y36" s="64" t="e">
        <f t="shared" ca="1" si="17"/>
        <v>#NAME?</v>
      </c>
      <c r="Z36" s="51">
        <f t="shared" si="18"/>
        <v>0</v>
      </c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9"/>
      <c r="BX36" s="19"/>
      <c r="BY36" s="19"/>
      <c r="BZ36" s="19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16"/>
      <c r="DU36" s="16"/>
      <c r="DV36" s="16"/>
      <c r="DW36" s="16"/>
      <c r="DX36" s="16"/>
      <c r="DY36" s="16"/>
      <c r="DZ36" s="16"/>
      <c r="EA36" s="16"/>
      <c r="EB36" s="16"/>
      <c r="EC36" s="16"/>
      <c r="ED36" s="16"/>
      <c r="EE36" s="16"/>
      <c r="EF36" s="16"/>
      <c r="EG36" s="16"/>
      <c r="EH36" s="16"/>
      <c r="EI36" s="16"/>
      <c r="EJ36" s="16"/>
      <c r="EK36" s="16"/>
      <c r="EL36" s="16"/>
      <c r="EM36" s="16"/>
      <c r="EN36" s="16"/>
      <c r="EO36" s="16"/>
      <c r="EP36" s="16"/>
      <c r="EQ36" s="16"/>
      <c r="ER36" s="16"/>
      <c r="ES36" s="16"/>
      <c r="ET36" s="16"/>
      <c r="EU36" s="16"/>
      <c r="EV36" s="16"/>
      <c r="EW36" s="16"/>
      <c r="EX36" s="16"/>
      <c r="EY36" s="16"/>
      <c r="EZ36" s="16"/>
      <c r="FA36" s="16"/>
      <c r="FB36" s="16"/>
      <c r="FC36" s="16"/>
      <c r="FD36" s="16"/>
      <c r="FE36" s="16"/>
      <c r="FF36" s="16"/>
      <c r="FG36" s="16"/>
      <c r="FH36" s="16"/>
      <c r="FI36" s="16"/>
      <c r="FJ36" s="16"/>
      <c r="FK36" s="16"/>
      <c r="FL36" s="16"/>
      <c r="FM36" s="16"/>
      <c r="FN36" s="16"/>
      <c r="FO36" s="16"/>
      <c r="FP36" s="16"/>
      <c r="FQ36" s="16"/>
      <c r="FR36" s="16"/>
      <c r="FS36" s="16"/>
      <c r="FT36" s="16"/>
      <c r="FU36" s="16"/>
      <c r="FV36" s="16"/>
      <c r="FW36" s="16"/>
      <c r="FX36" s="16"/>
      <c r="FY36" s="16"/>
      <c r="FZ36" s="16"/>
      <c r="GA36" s="16"/>
      <c r="GB36" s="16"/>
      <c r="GC36" s="16"/>
      <c r="GD36" s="16"/>
      <c r="GE36" s="16"/>
      <c r="GF36" s="16"/>
      <c r="GG36" s="16"/>
      <c r="GH36" s="16"/>
      <c r="GI36" s="16"/>
      <c r="GJ36" s="16"/>
      <c r="GK36" s="16"/>
      <c r="GL36" s="16"/>
      <c r="GM36" s="16"/>
      <c r="GN36" s="16"/>
      <c r="GO36" s="16"/>
      <c r="GP36" s="16"/>
      <c r="GQ36" s="16"/>
      <c r="GR36" s="16"/>
      <c r="GS36" s="16"/>
      <c r="GT36" s="16"/>
      <c r="GU36" s="16"/>
      <c r="GV36" s="16"/>
      <c r="GW36" s="16"/>
      <c r="GX36" s="16"/>
      <c r="GY36" s="16"/>
      <c r="GZ36" s="58"/>
      <c r="HA36" s="58"/>
    </row>
    <row r="37" spans="1:209" ht="18.75" customHeight="1" x14ac:dyDescent="0.3">
      <c r="A37" s="10" t="str">
        <f>Liste!A37</f>
        <v>1732.ING</v>
      </c>
      <c r="B37" s="57"/>
      <c r="C37" s="57"/>
      <c r="D37" s="57"/>
      <c r="E37" s="57"/>
      <c r="F37" s="57"/>
      <c r="G37" s="57"/>
      <c r="H37" s="57"/>
      <c r="I37" s="57"/>
      <c r="J37" s="57"/>
      <c r="K37" s="11" t="str">
        <f>Liste!K37</f>
        <v>MONTGERMONT</v>
      </c>
      <c r="L37" s="12" t="str">
        <f>Liste!L37</f>
        <v>CFA</v>
      </c>
      <c r="M37" s="50"/>
      <c r="N37" s="16"/>
      <c r="O37" s="64" t="e">
        <f t="shared" ca="1" si="20"/>
        <v>#NAME?</v>
      </c>
      <c r="P37" s="64" t="e">
        <f t="shared" ca="1" si="20"/>
        <v>#NAME?</v>
      </c>
      <c r="Q37" s="64" t="e">
        <f t="shared" ca="1" si="20"/>
        <v>#NAME?</v>
      </c>
      <c r="R37" s="64" t="e">
        <f t="shared" ca="1" si="20"/>
        <v>#NAME?</v>
      </c>
      <c r="S37" s="64" t="e">
        <f t="shared" ca="1" si="20"/>
        <v>#NAME?</v>
      </c>
      <c r="T37" s="64" t="e">
        <f t="shared" ca="1" si="20"/>
        <v>#NAME?</v>
      </c>
      <c r="U37" s="64" t="e">
        <f t="shared" ca="1" si="20"/>
        <v>#NAME?</v>
      </c>
      <c r="V37" s="64" t="e">
        <f t="shared" ca="1" si="20"/>
        <v>#NAME?</v>
      </c>
      <c r="W37" s="64" t="e">
        <f t="shared" ca="1" si="20"/>
        <v>#NAME?</v>
      </c>
      <c r="X37" s="64" t="e">
        <f t="shared" ca="1" si="20"/>
        <v>#NAME?</v>
      </c>
      <c r="Y37" s="64" t="e">
        <f t="shared" ca="1" si="17"/>
        <v>#NAME?</v>
      </c>
      <c r="Z37" s="51">
        <f t="shared" si="18"/>
        <v>50.5</v>
      </c>
      <c r="AA37" s="71">
        <v>1</v>
      </c>
      <c r="AB37" s="16"/>
      <c r="AC37" s="71">
        <v>0.5</v>
      </c>
      <c r="AD37" s="71">
        <v>2</v>
      </c>
      <c r="AE37" s="71">
        <v>2</v>
      </c>
      <c r="AF37" s="71">
        <v>1</v>
      </c>
      <c r="AG37" s="71">
        <v>2</v>
      </c>
      <c r="AH37" s="71">
        <v>3</v>
      </c>
      <c r="AI37" s="71">
        <v>3</v>
      </c>
      <c r="AJ37" s="71">
        <v>3</v>
      </c>
      <c r="AK37" s="71">
        <v>2</v>
      </c>
      <c r="AL37" s="71">
        <v>3</v>
      </c>
      <c r="AM37" s="71">
        <v>2</v>
      </c>
      <c r="AN37" s="16"/>
      <c r="AO37" s="71">
        <v>1</v>
      </c>
      <c r="AP37" s="71">
        <v>1</v>
      </c>
      <c r="AQ37" s="16"/>
      <c r="AR37" s="16"/>
      <c r="AS37" s="71">
        <v>0.5</v>
      </c>
      <c r="AT37" s="71">
        <v>1</v>
      </c>
      <c r="AU37" s="16"/>
      <c r="AV37" s="71">
        <v>1</v>
      </c>
      <c r="AW37" s="71">
        <v>1</v>
      </c>
      <c r="AX37" s="71">
        <v>0.5</v>
      </c>
      <c r="AY37" s="16"/>
      <c r="AZ37" s="71">
        <v>1</v>
      </c>
      <c r="BA37" s="71">
        <v>1</v>
      </c>
      <c r="BB37" s="71">
        <v>1.5</v>
      </c>
      <c r="BC37" s="16"/>
      <c r="BD37" s="71">
        <v>0.5</v>
      </c>
      <c r="BE37" s="71">
        <v>0.5</v>
      </c>
      <c r="BF37" s="16"/>
      <c r="BG37" s="16"/>
      <c r="BH37" s="16"/>
      <c r="BI37" s="71">
        <v>0.5</v>
      </c>
      <c r="BJ37" s="16"/>
      <c r="BK37" s="71">
        <v>0.5</v>
      </c>
      <c r="BL37" s="16"/>
      <c r="BM37" s="16"/>
      <c r="BN37" s="16"/>
      <c r="BO37" s="71">
        <v>1.5</v>
      </c>
      <c r="BP37" s="71">
        <v>0.5</v>
      </c>
      <c r="BQ37" s="16"/>
      <c r="BR37" s="16"/>
      <c r="BS37" s="16"/>
      <c r="BT37" s="16"/>
      <c r="BU37" s="16"/>
      <c r="BV37" s="71">
        <v>2</v>
      </c>
      <c r="BW37" s="19"/>
      <c r="BX37" s="19"/>
      <c r="BY37" s="19"/>
      <c r="BZ37" s="19"/>
      <c r="CA37" s="71">
        <v>0.5</v>
      </c>
      <c r="CB37" s="71">
        <v>1.5</v>
      </c>
      <c r="CC37" s="73">
        <v>2</v>
      </c>
      <c r="CD37" s="71">
        <v>1</v>
      </c>
      <c r="CE37" s="73">
        <v>0.5</v>
      </c>
      <c r="CF37" s="71">
        <v>0.5</v>
      </c>
      <c r="CG37" s="71">
        <v>0.5</v>
      </c>
      <c r="CH37" s="73">
        <v>1.5</v>
      </c>
      <c r="CI37" s="71">
        <v>2</v>
      </c>
      <c r="CJ37" s="16"/>
      <c r="CK37" s="16"/>
      <c r="CL37" s="71">
        <v>0.5</v>
      </c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16"/>
      <c r="DU37" s="16"/>
      <c r="DV37" s="16"/>
      <c r="DW37" s="16"/>
      <c r="DX37" s="16"/>
      <c r="DY37" s="16"/>
      <c r="DZ37" s="16"/>
      <c r="EA37" s="16"/>
      <c r="EB37" s="16"/>
      <c r="EC37" s="16"/>
      <c r="ED37" s="16"/>
      <c r="EE37" s="16"/>
      <c r="EF37" s="16"/>
      <c r="EG37" s="16"/>
      <c r="EH37" s="16"/>
      <c r="EI37" s="16"/>
      <c r="EJ37" s="16"/>
      <c r="EK37" s="16"/>
      <c r="EL37" s="16"/>
      <c r="EM37" s="16"/>
      <c r="EN37" s="16"/>
      <c r="EO37" s="16"/>
      <c r="EP37" s="16"/>
      <c r="EQ37" s="16"/>
      <c r="ER37" s="16"/>
      <c r="ES37" s="16"/>
      <c r="ET37" s="16"/>
      <c r="EU37" s="16"/>
      <c r="EV37" s="16"/>
      <c r="EW37" s="16"/>
      <c r="EX37" s="16"/>
      <c r="EY37" s="16"/>
      <c r="EZ37" s="16"/>
      <c r="FA37" s="16"/>
      <c r="FB37" s="16"/>
      <c r="FC37" s="16"/>
      <c r="FD37" s="16"/>
      <c r="FE37" s="16"/>
      <c r="FF37" s="16"/>
      <c r="FG37" s="16"/>
      <c r="FH37" s="16"/>
      <c r="FI37" s="16"/>
      <c r="FJ37" s="16"/>
      <c r="FK37" s="16"/>
      <c r="FL37" s="16"/>
      <c r="FM37" s="16"/>
      <c r="FN37" s="16"/>
      <c r="FO37" s="16"/>
      <c r="FP37" s="16"/>
      <c r="FQ37" s="16"/>
      <c r="FR37" s="16"/>
      <c r="FS37" s="16"/>
      <c r="FT37" s="16"/>
      <c r="FU37" s="16"/>
      <c r="FV37" s="16"/>
      <c r="FW37" s="16"/>
      <c r="FX37" s="16"/>
      <c r="FY37" s="16"/>
      <c r="FZ37" s="16"/>
      <c r="GA37" s="16"/>
      <c r="GB37" s="16"/>
      <c r="GC37" s="16"/>
      <c r="GD37" s="16"/>
      <c r="GE37" s="16"/>
      <c r="GF37" s="16"/>
      <c r="GG37" s="16"/>
      <c r="GH37" s="16"/>
      <c r="GI37" s="16"/>
      <c r="GJ37" s="16"/>
      <c r="GK37" s="16"/>
      <c r="GL37" s="16"/>
      <c r="GM37" s="16"/>
      <c r="GN37" s="16"/>
      <c r="GO37" s="16"/>
      <c r="GP37" s="16"/>
      <c r="GQ37" s="16"/>
      <c r="GR37" s="16"/>
      <c r="GS37" s="16"/>
      <c r="GT37" s="16"/>
      <c r="GU37" s="16"/>
      <c r="GV37" s="16"/>
      <c r="GW37" s="16"/>
      <c r="GX37" s="16"/>
      <c r="GY37" s="16"/>
      <c r="GZ37" s="58"/>
      <c r="HA37" s="58"/>
    </row>
    <row r="38" spans="1:209" ht="18.75" customHeight="1" outlineLevel="1" x14ac:dyDescent="0.3">
      <c r="A38" s="10" t="str">
        <f>Liste!A38</f>
        <v>1733.AMO</v>
      </c>
      <c r="B38" s="57"/>
      <c r="C38" s="57"/>
      <c r="D38" s="57"/>
      <c r="E38" s="57"/>
      <c r="F38" s="57"/>
      <c r="G38" s="57"/>
      <c r="H38" s="57"/>
      <c r="I38" s="57"/>
      <c r="J38" s="57"/>
      <c r="K38" s="11" t="str">
        <f>Liste!K38</f>
        <v>ST GREGOIRE</v>
      </c>
      <c r="L38" s="12" t="str">
        <f>Liste!L38</f>
        <v>CENTRE COMMERCIAL DE LA FORGE</v>
      </c>
      <c r="M38" s="50"/>
      <c r="N38" s="16"/>
      <c r="O38" s="64" t="e">
        <f t="shared" ca="1" si="20"/>
        <v>#NAME?</v>
      </c>
      <c r="P38" s="64" t="e">
        <f t="shared" ca="1" si="20"/>
        <v>#NAME?</v>
      </c>
      <c r="Q38" s="64" t="e">
        <f t="shared" ca="1" si="20"/>
        <v>#NAME?</v>
      </c>
      <c r="R38" s="64" t="e">
        <f t="shared" ca="1" si="20"/>
        <v>#NAME?</v>
      </c>
      <c r="S38" s="64" t="e">
        <f t="shared" ca="1" si="20"/>
        <v>#NAME?</v>
      </c>
      <c r="T38" s="64" t="e">
        <f t="shared" ca="1" si="20"/>
        <v>#NAME?</v>
      </c>
      <c r="U38" s="64" t="e">
        <f t="shared" ca="1" si="20"/>
        <v>#NAME?</v>
      </c>
      <c r="V38" s="64" t="e">
        <f t="shared" ca="1" si="20"/>
        <v>#NAME?</v>
      </c>
      <c r="W38" s="64" t="e">
        <f t="shared" ca="1" si="20"/>
        <v>#NAME?</v>
      </c>
      <c r="X38" s="64" t="e">
        <f t="shared" ca="1" si="20"/>
        <v>#NAME?</v>
      </c>
      <c r="Y38" s="64" t="e">
        <f t="shared" ca="1" si="17"/>
        <v>#NAME?</v>
      </c>
      <c r="Z38" s="51">
        <f t="shared" si="18"/>
        <v>0</v>
      </c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9"/>
      <c r="BX38" s="19"/>
      <c r="BY38" s="19"/>
      <c r="BZ38" s="19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/>
      <c r="EV38" s="16"/>
      <c r="EW38" s="16"/>
      <c r="EX38" s="16"/>
      <c r="EY38" s="16"/>
      <c r="EZ38" s="16"/>
      <c r="FA38" s="16"/>
      <c r="FB38" s="16"/>
      <c r="FC38" s="16"/>
      <c r="FD38" s="16"/>
      <c r="FE38" s="16"/>
      <c r="FF38" s="16"/>
      <c r="FG38" s="16"/>
      <c r="FH38" s="16"/>
      <c r="FI38" s="16"/>
      <c r="FJ38" s="16"/>
      <c r="FK38" s="16"/>
      <c r="FL38" s="16"/>
      <c r="FM38" s="16"/>
      <c r="FN38" s="16"/>
      <c r="FO38" s="16"/>
      <c r="FP38" s="16"/>
      <c r="FQ38" s="16"/>
      <c r="FR38" s="16"/>
      <c r="FS38" s="16"/>
      <c r="FT38" s="16"/>
      <c r="FU38" s="16"/>
      <c r="FV38" s="16"/>
      <c r="FW38" s="16"/>
      <c r="FX38" s="16"/>
      <c r="FY38" s="16"/>
      <c r="FZ38" s="16"/>
      <c r="GA38" s="16"/>
      <c r="GB38" s="16"/>
      <c r="GC38" s="16"/>
      <c r="GD38" s="16"/>
      <c r="GE38" s="16"/>
      <c r="GF38" s="16"/>
      <c r="GG38" s="16"/>
      <c r="GH38" s="16"/>
      <c r="GI38" s="16"/>
      <c r="GJ38" s="16"/>
      <c r="GK38" s="16"/>
      <c r="GL38" s="16"/>
      <c r="GM38" s="16"/>
      <c r="GN38" s="16"/>
      <c r="GO38" s="16"/>
      <c r="GP38" s="16"/>
      <c r="GQ38" s="16"/>
      <c r="GR38" s="16"/>
      <c r="GS38" s="16"/>
      <c r="GT38" s="16"/>
      <c r="GU38" s="16"/>
      <c r="GV38" s="16"/>
      <c r="GW38" s="16"/>
      <c r="GX38" s="16"/>
      <c r="GY38" s="16"/>
      <c r="GZ38" s="58"/>
      <c r="HA38" s="58"/>
    </row>
    <row r="39" spans="1:209" ht="18.75" customHeight="1" outlineLevel="1" x14ac:dyDescent="0.3">
      <c r="A39" s="10" t="str">
        <f>Liste!A39</f>
        <v>1734 BIS.ING</v>
      </c>
      <c r="B39" s="57"/>
      <c r="C39" s="57"/>
      <c r="D39" s="57"/>
      <c r="E39" s="57"/>
      <c r="F39" s="57"/>
      <c r="G39" s="57"/>
      <c r="H39" s="57"/>
      <c r="I39" s="57"/>
      <c r="J39" s="57"/>
      <c r="K39" s="11" t="str">
        <f>Liste!K39</f>
        <v>LE RHEU</v>
      </c>
      <c r="L39" s="12" t="str">
        <f>Liste!L39</f>
        <v>CONSTRUCTION DE 21 LOGEMENTS - ZAC TREMELIERE - LOT C2 - HABITATION FAMILIALE</v>
      </c>
      <c r="M39" s="50"/>
      <c r="N39" s="16"/>
      <c r="O39" s="64" t="e">
        <f t="shared" ca="1" si="20"/>
        <v>#NAME?</v>
      </c>
      <c r="P39" s="64" t="e">
        <f t="shared" ca="1" si="20"/>
        <v>#NAME?</v>
      </c>
      <c r="Q39" s="64" t="e">
        <f t="shared" ca="1" si="20"/>
        <v>#NAME?</v>
      </c>
      <c r="R39" s="64" t="e">
        <f t="shared" ca="1" si="20"/>
        <v>#NAME?</v>
      </c>
      <c r="S39" s="64" t="e">
        <f t="shared" ca="1" si="20"/>
        <v>#NAME?</v>
      </c>
      <c r="T39" s="64" t="e">
        <f t="shared" ca="1" si="20"/>
        <v>#NAME?</v>
      </c>
      <c r="U39" s="64" t="e">
        <f t="shared" ca="1" si="20"/>
        <v>#NAME?</v>
      </c>
      <c r="V39" s="64" t="e">
        <f t="shared" ca="1" si="20"/>
        <v>#NAME?</v>
      </c>
      <c r="W39" s="64" t="e">
        <f t="shared" ca="1" si="20"/>
        <v>#NAME?</v>
      </c>
      <c r="X39" s="64" t="e">
        <f t="shared" ca="1" si="20"/>
        <v>#NAME?</v>
      </c>
      <c r="Y39" s="64" t="e">
        <f t="shared" ca="1" si="17"/>
        <v>#NAME?</v>
      </c>
      <c r="Z39" s="51">
        <f t="shared" si="18"/>
        <v>0</v>
      </c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9"/>
      <c r="BX39" s="19"/>
      <c r="BY39" s="19"/>
      <c r="BZ39" s="19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6"/>
      <c r="DO39" s="16"/>
      <c r="DP39" s="16"/>
      <c r="DQ39" s="16"/>
      <c r="DR39" s="16"/>
      <c r="DS39" s="16"/>
      <c r="DT39" s="16"/>
      <c r="DU39" s="16"/>
      <c r="DV39" s="16"/>
      <c r="DW39" s="16"/>
      <c r="DX39" s="16"/>
      <c r="DY39" s="16"/>
      <c r="DZ39" s="16"/>
      <c r="EA39" s="16"/>
      <c r="EB39" s="16"/>
      <c r="EC39" s="16"/>
      <c r="ED39" s="16"/>
      <c r="EE39" s="16"/>
      <c r="EF39" s="16"/>
      <c r="EG39" s="16"/>
      <c r="EH39" s="16"/>
      <c r="EI39" s="16"/>
      <c r="EJ39" s="16"/>
      <c r="EK39" s="16"/>
      <c r="EL39" s="16"/>
      <c r="EM39" s="16"/>
      <c r="EN39" s="16"/>
      <c r="EO39" s="16"/>
      <c r="EP39" s="16"/>
      <c r="EQ39" s="16"/>
      <c r="ER39" s="16"/>
      <c r="ES39" s="16"/>
      <c r="ET39" s="16"/>
      <c r="EU39" s="16"/>
      <c r="EV39" s="16"/>
      <c r="EW39" s="16"/>
      <c r="EX39" s="16"/>
      <c r="EY39" s="16"/>
      <c r="EZ39" s="16"/>
      <c r="FA39" s="16"/>
      <c r="FB39" s="16"/>
      <c r="FC39" s="16"/>
      <c r="FD39" s="16"/>
      <c r="FE39" s="16"/>
      <c r="FF39" s="16"/>
      <c r="FG39" s="16"/>
      <c r="FH39" s="16"/>
      <c r="FI39" s="16"/>
      <c r="FJ39" s="16"/>
      <c r="FK39" s="16"/>
      <c r="FL39" s="16"/>
      <c r="FM39" s="16"/>
      <c r="FN39" s="16"/>
      <c r="FO39" s="16"/>
      <c r="FP39" s="16"/>
      <c r="FQ39" s="16"/>
      <c r="FR39" s="16"/>
      <c r="FS39" s="16"/>
      <c r="FT39" s="16"/>
      <c r="FU39" s="16"/>
      <c r="FV39" s="16"/>
      <c r="FW39" s="16"/>
      <c r="FX39" s="16"/>
      <c r="FY39" s="16"/>
      <c r="FZ39" s="16"/>
      <c r="GA39" s="16"/>
      <c r="GB39" s="16"/>
      <c r="GC39" s="16"/>
      <c r="GD39" s="16"/>
      <c r="GE39" s="16"/>
      <c r="GF39" s="16"/>
      <c r="GG39" s="16"/>
      <c r="GH39" s="16"/>
      <c r="GI39" s="16"/>
      <c r="GJ39" s="16"/>
      <c r="GK39" s="16"/>
      <c r="GL39" s="16"/>
      <c r="GM39" s="16"/>
      <c r="GN39" s="16"/>
      <c r="GO39" s="16"/>
      <c r="GP39" s="16"/>
      <c r="GQ39" s="16"/>
      <c r="GR39" s="16"/>
      <c r="GS39" s="16"/>
      <c r="GT39" s="16"/>
      <c r="GU39" s="16"/>
      <c r="GV39" s="16"/>
      <c r="GW39" s="16"/>
      <c r="GX39" s="16"/>
      <c r="GY39" s="16"/>
      <c r="GZ39" s="58"/>
      <c r="HA39" s="58"/>
    </row>
    <row r="40" spans="1:209" ht="18.75" customHeight="1" outlineLevel="1" x14ac:dyDescent="0.3">
      <c r="A40" s="10" t="str">
        <f>Liste!A40</f>
        <v>1734.ING</v>
      </c>
      <c r="B40" s="57"/>
      <c r="C40" s="57"/>
      <c r="D40" s="57"/>
      <c r="E40" s="57"/>
      <c r="F40" s="57"/>
      <c r="G40" s="57"/>
      <c r="H40" s="57"/>
      <c r="I40" s="57"/>
      <c r="J40" s="57"/>
      <c r="K40" s="11" t="str">
        <f>Liste!K40</f>
        <v>LE RHEU</v>
      </c>
      <c r="L40" s="12" t="str">
        <f>Liste!L40</f>
        <v>CONSTRUCTION DE 48 LOGEMENTS</v>
      </c>
      <c r="M40" s="50"/>
      <c r="N40" s="16"/>
      <c r="O40" s="64" t="e">
        <f t="shared" ca="1" si="20"/>
        <v>#NAME?</v>
      </c>
      <c r="P40" s="64" t="e">
        <f t="shared" ca="1" si="20"/>
        <v>#NAME?</v>
      </c>
      <c r="Q40" s="64" t="e">
        <f t="shared" ca="1" si="20"/>
        <v>#NAME?</v>
      </c>
      <c r="R40" s="64" t="e">
        <f t="shared" ca="1" si="20"/>
        <v>#NAME?</v>
      </c>
      <c r="S40" s="64" t="e">
        <f t="shared" ca="1" si="20"/>
        <v>#NAME?</v>
      </c>
      <c r="T40" s="64" t="e">
        <f t="shared" ca="1" si="20"/>
        <v>#NAME?</v>
      </c>
      <c r="U40" s="64" t="e">
        <f t="shared" ca="1" si="20"/>
        <v>#NAME?</v>
      </c>
      <c r="V40" s="64" t="e">
        <f t="shared" ca="1" si="20"/>
        <v>#NAME?</v>
      </c>
      <c r="W40" s="64" t="e">
        <f t="shared" ca="1" si="20"/>
        <v>#NAME?</v>
      </c>
      <c r="X40" s="64" t="e">
        <f t="shared" ca="1" si="20"/>
        <v>#NAME?</v>
      </c>
      <c r="Y40" s="64" t="e">
        <f t="shared" ca="1" si="17"/>
        <v>#NAME?</v>
      </c>
      <c r="Z40" s="51">
        <f t="shared" si="18"/>
        <v>0</v>
      </c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9"/>
      <c r="BX40" s="19"/>
      <c r="BY40" s="19"/>
      <c r="BZ40" s="19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58"/>
      <c r="HA40" s="58"/>
    </row>
    <row r="41" spans="1:209" ht="18.75" customHeight="1" outlineLevel="1" x14ac:dyDescent="0.3">
      <c r="A41" s="10" t="str">
        <f>Liste!A41</f>
        <v>1735.ING</v>
      </c>
      <c r="B41" s="57"/>
      <c r="C41" s="57"/>
      <c r="D41" s="57"/>
      <c r="E41" s="57"/>
      <c r="F41" s="57"/>
      <c r="G41" s="57"/>
      <c r="H41" s="57"/>
      <c r="I41" s="57"/>
      <c r="J41" s="57"/>
      <c r="K41" s="11" t="str">
        <f>Liste!K41</f>
        <v>RENNES</v>
      </c>
      <c r="L41" s="12" t="str">
        <f>Liste!L41</f>
        <v>ZAC BEAUREGARD-QUINCE</v>
      </c>
      <c r="M41" s="50"/>
      <c r="N41" s="16"/>
      <c r="O41" s="64" t="e">
        <f t="shared" ca="1" si="20"/>
        <v>#NAME?</v>
      </c>
      <c r="P41" s="64" t="e">
        <f t="shared" ca="1" si="20"/>
        <v>#NAME?</v>
      </c>
      <c r="Q41" s="64" t="e">
        <f t="shared" ca="1" si="20"/>
        <v>#NAME?</v>
      </c>
      <c r="R41" s="64" t="e">
        <f t="shared" ca="1" si="20"/>
        <v>#NAME?</v>
      </c>
      <c r="S41" s="64" t="e">
        <f t="shared" ca="1" si="20"/>
        <v>#NAME?</v>
      </c>
      <c r="T41" s="64" t="e">
        <f t="shared" ca="1" si="20"/>
        <v>#NAME?</v>
      </c>
      <c r="U41" s="64" t="e">
        <f t="shared" ca="1" si="20"/>
        <v>#NAME?</v>
      </c>
      <c r="V41" s="64" t="e">
        <f t="shared" ca="1" si="20"/>
        <v>#NAME?</v>
      </c>
      <c r="W41" s="64" t="e">
        <f t="shared" ca="1" si="20"/>
        <v>#NAME?</v>
      </c>
      <c r="X41" s="64" t="e">
        <f t="shared" ca="1" si="20"/>
        <v>#NAME?</v>
      </c>
      <c r="Y41" s="64" t="e">
        <f t="shared" ca="1" si="17"/>
        <v>#NAME?</v>
      </c>
      <c r="Z41" s="51">
        <f t="shared" si="18"/>
        <v>0</v>
      </c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9"/>
      <c r="BX41" s="19"/>
      <c r="BY41" s="19"/>
      <c r="BZ41" s="19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6"/>
      <c r="GU41" s="16"/>
      <c r="GV41" s="16"/>
      <c r="GW41" s="16"/>
      <c r="GX41" s="16"/>
      <c r="GY41" s="16"/>
      <c r="GZ41" s="58"/>
      <c r="HA41" s="58"/>
    </row>
    <row r="42" spans="1:209" ht="18.75" customHeight="1" outlineLevel="1" collapsed="1" x14ac:dyDescent="0.3">
      <c r="A42" s="10" t="str">
        <f>Liste!A42</f>
        <v>1736.ING</v>
      </c>
      <c r="B42" s="57"/>
      <c r="C42" s="57"/>
      <c r="D42" s="57"/>
      <c r="E42" s="57"/>
      <c r="F42" s="57"/>
      <c r="G42" s="57"/>
      <c r="H42" s="57"/>
      <c r="I42" s="57"/>
      <c r="J42" s="57"/>
      <c r="K42" s="11" t="str">
        <f>Liste!K42</f>
        <v>LIFFRE</v>
      </c>
      <c r="L42" s="12" t="str">
        <f>Liste!L42</f>
        <v>POLE MEDICAL</v>
      </c>
      <c r="M42" s="50"/>
      <c r="N42" s="16"/>
      <c r="O42" s="64" t="e">
        <f t="shared" ca="1" si="20"/>
        <v>#NAME?</v>
      </c>
      <c r="P42" s="64" t="e">
        <f t="shared" ca="1" si="20"/>
        <v>#NAME?</v>
      </c>
      <c r="Q42" s="64" t="e">
        <f t="shared" ca="1" si="20"/>
        <v>#NAME?</v>
      </c>
      <c r="R42" s="64" t="e">
        <f t="shared" ca="1" si="20"/>
        <v>#NAME?</v>
      </c>
      <c r="S42" s="64" t="e">
        <f t="shared" ca="1" si="20"/>
        <v>#NAME?</v>
      </c>
      <c r="T42" s="64" t="e">
        <f t="shared" ca="1" si="20"/>
        <v>#NAME?</v>
      </c>
      <c r="U42" s="64" t="e">
        <f t="shared" ca="1" si="20"/>
        <v>#NAME?</v>
      </c>
      <c r="V42" s="64" t="e">
        <f t="shared" ca="1" si="20"/>
        <v>#NAME?</v>
      </c>
      <c r="W42" s="64" t="e">
        <f t="shared" ca="1" si="20"/>
        <v>#NAME?</v>
      </c>
      <c r="X42" s="64" t="e">
        <f t="shared" ca="1" si="20"/>
        <v>#NAME?</v>
      </c>
      <c r="Y42" s="64" t="e">
        <f t="shared" ca="1" si="17"/>
        <v>#NAME?</v>
      </c>
      <c r="Z42" s="51">
        <f t="shared" si="18"/>
        <v>0</v>
      </c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9"/>
      <c r="BX42" s="19"/>
      <c r="BY42" s="19"/>
      <c r="BZ42" s="19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58"/>
      <c r="HA42" s="58"/>
    </row>
    <row r="43" spans="1:209" ht="18.75" customHeight="1" outlineLevel="1" x14ac:dyDescent="0.3">
      <c r="A43" s="10" t="str">
        <f>Liste!A43</f>
        <v>1801.ING</v>
      </c>
      <c r="B43" s="57"/>
      <c r="C43" s="57"/>
      <c r="D43" s="57"/>
      <c r="E43" s="57"/>
      <c r="F43" s="57"/>
      <c r="G43" s="57"/>
      <c r="H43" s="57"/>
      <c r="I43" s="57"/>
      <c r="J43" s="57"/>
      <c r="K43" s="11" t="str">
        <f>Liste!K43</f>
        <v>RENNES</v>
      </c>
      <c r="L43" s="12" t="str">
        <f>Liste!L43</f>
        <v>ZAC DE L'OCTROI - 31 LOGEMENTS</v>
      </c>
      <c r="M43" s="50"/>
      <c r="N43" s="16"/>
      <c r="O43" s="64" t="e">
        <f t="shared" ca="1" si="20"/>
        <v>#NAME?</v>
      </c>
      <c r="P43" s="64" t="e">
        <f t="shared" ca="1" si="20"/>
        <v>#NAME?</v>
      </c>
      <c r="Q43" s="64" t="e">
        <f t="shared" ca="1" si="20"/>
        <v>#NAME?</v>
      </c>
      <c r="R43" s="64" t="e">
        <f t="shared" ca="1" si="20"/>
        <v>#NAME?</v>
      </c>
      <c r="S43" s="64" t="e">
        <f t="shared" ca="1" si="20"/>
        <v>#NAME?</v>
      </c>
      <c r="T43" s="64" t="e">
        <f t="shared" ca="1" si="20"/>
        <v>#NAME?</v>
      </c>
      <c r="U43" s="64" t="e">
        <f t="shared" ca="1" si="20"/>
        <v>#NAME?</v>
      </c>
      <c r="V43" s="64" t="e">
        <f t="shared" ca="1" si="20"/>
        <v>#NAME?</v>
      </c>
      <c r="W43" s="64" t="e">
        <f t="shared" ca="1" si="20"/>
        <v>#NAME?</v>
      </c>
      <c r="X43" s="64" t="e">
        <f t="shared" ca="1" si="20"/>
        <v>#NAME?</v>
      </c>
      <c r="Y43" s="64" t="e">
        <f t="shared" ca="1" si="17"/>
        <v>#NAME?</v>
      </c>
      <c r="Z43" s="51">
        <f t="shared" si="18"/>
        <v>0</v>
      </c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9"/>
      <c r="BX43" s="19"/>
      <c r="BY43" s="19"/>
      <c r="BZ43" s="19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58"/>
      <c r="HA43" s="58"/>
    </row>
    <row r="44" spans="1:209" ht="18.75" customHeight="1" outlineLevel="1" x14ac:dyDescent="0.3">
      <c r="A44" s="10" t="str">
        <f>Liste!A44</f>
        <v>1802.ING</v>
      </c>
      <c r="B44" s="57"/>
      <c r="C44" s="57"/>
      <c r="D44" s="57"/>
      <c r="E44" s="57"/>
      <c r="F44" s="57"/>
      <c r="G44" s="57"/>
      <c r="H44" s="57"/>
      <c r="I44" s="57"/>
      <c r="J44" s="57"/>
      <c r="K44" s="11" t="str">
        <f>Liste!K44</f>
        <v>MORDELLES</v>
      </c>
      <c r="L44" s="12" t="str">
        <f>Liste!L44</f>
        <v>CONSTRUCTION DE LOGEMENTS ET BUREAUX - ZAC PLAISANCE</v>
      </c>
      <c r="M44" s="50"/>
      <c r="N44" s="16"/>
      <c r="O44" s="64" t="e">
        <f t="shared" ca="1" si="20"/>
        <v>#NAME?</v>
      </c>
      <c r="P44" s="64" t="e">
        <f t="shared" ca="1" si="20"/>
        <v>#NAME?</v>
      </c>
      <c r="Q44" s="64" t="e">
        <f t="shared" ca="1" si="20"/>
        <v>#NAME?</v>
      </c>
      <c r="R44" s="64" t="e">
        <f t="shared" ca="1" si="20"/>
        <v>#NAME?</v>
      </c>
      <c r="S44" s="64" t="e">
        <f t="shared" ca="1" si="20"/>
        <v>#NAME?</v>
      </c>
      <c r="T44" s="64" t="e">
        <f t="shared" ca="1" si="20"/>
        <v>#NAME?</v>
      </c>
      <c r="U44" s="64" t="e">
        <f t="shared" ca="1" si="20"/>
        <v>#NAME?</v>
      </c>
      <c r="V44" s="64" t="e">
        <f t="shared" ca="1" si="20"/>
        <v>#NAME?</v>
      </c>
      <c r="W44" s="64" t="e">
        <f t="shared" ca="1" si="20"/>
        <v>#NAME?</v>
      </c>
      <c r="X44" s="64" t="e">
        <f t="shared" ca="1" si="20"/>
        <v>#NAME?</v>
      </c>
      <c r="Y44" s="64" t="e">
        <f t="shared" ca="1" si="17"/>
        <v>#NAME?</v>
      </c>
      <c r="Z44" s="51">
        <f t="shared" si="18"/>
        <v>0</v>
      </c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9"/>
      <c r="BX44" s="19"/>
      <c r="BY44" s="19"/>
      <c r="BZ44" s="19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58"/>
      <c r="HA44" s="58"/>
    </row>
    <row r="45" spans="1:209" ht="18.75" customHeight="1" outlineLevel="1" collapsed="1" x14ac:dyDescent="0.3">
      <c r="A45" s="10" t="str">
        <f>Liste!A45</f>
        <v>1803.ING</v>
      </c>
      <c r="B45" s="57"/>
      <c r="C45" s="57"/>
      <c r="D45" s="57"/>
      <c r="E45" s="57"/>
      <c r="F45" s="57"/>
      <c r="G45" s="57"/>
      <c r="H45" s="57"/>
      <c r="I45" s="57"/>
      <c r="J45" s="57"/>
      <c r="K45" s="11" t="str">
        <f>Liste!K45</f>
        <v>CHAVAGNE</v>
      </c>
      <c r="L45" s="12" t="str">
        <f>Liste!L45</f>
        <v>LOGEMENTS - CŒUR VILLAGE</v>
      </c>
      <c r="M45" s="50"/>
      <c r="N45" s="16"/>
      <c r="O45" s="64" t="e">
        <f t="shared" ref="O45:X60" ca="1" si="21">SOMME_PAR_COULEUR($AA45:$XX45,O$4)</f>
        <v>#NAME?</v>
      </c>
      <c r="P45" s="64" t="e">
        <f t="shared" ca="1" si="21"/>
        <v>#NAME?</v>
      </c>
      <c r="Q45" s="64" t="e">
        <f t="shared" ca="1" si="21"/>
        <v>#NAME?</v>
      </c>
      <c r="R45" s="64" t="e">
        <f t="shared" ca="1" si="21"/>
        <v>#NAME?</v>
      </c>
      <c r="S45" s="64" t="e">
        <f t="shared" ca="1" si="21"/>
        <v>#NAME?</v>
      </c>
      <c r="T45" s="64" t="e">
        <f t="shared" ca="1" si="21"/>
        <v>#NAME?</v>
      </c>
      <c r="U45" s="64" t="e">
        <f t="shared" ca="1" si="21"/>
        <v>#NAME?</v>
      </c>
      <c r="V45" s="64" t="e">
        <f t="shared" ca="1" si="21"/>
        <v>#NAME?</v>
      </c>
      <c r="W45" s="64" t="e">
        <f t="shared" ca="1" si="21"/>
        <v>#NAME?</v>
      </c>
      <c r="X45" s="64" t="e">
        <f t="shared" ca="1" si="21"/>
        <v>#NAME?</v>
      </c>
      <c r="Y45" s="64" t="e">
        <f t="shared" ca="1" si="17"/>
        <v>#NAME?</v>
      </c>
      <c r="Z45" s="51">
        <f t="shared" si="18"/>
        <v>0</v>
      </c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9"/>
      <c r="BX45" s="19"/>
      <c r="BY45" s="19"/>
      <c r="BZ45" s="19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R45" s="16"/>
      <c r="DS45" s="16"/>
      <c r="DT45" s="16"/>
      <c r="DU45" s="16"/>
      <c r="DV45" s="16"/>
      <c r="DW45" s="16"/>
      <c r="DX45" s="16"/>
      <c r="DY45" s="16"/>
      <c r="DZ45" s="16"/>
      <c r="EA45" s="16"/>
      <c r="EB45" s="16"/>
      <c r="EC45" s="16"/>
      <c r="ED45" s="16"/>
      <c r="EE45" s="16"/>
      <c r="EF45" s="16"/>
      <c r="EG45" s="16"/>
      <c r="EH45" s="16"/>
      <c r="EI45" s="16"/>
      <c r="EJ45" s="16"/>
      <c r="EK45" s="16"/>
      <c r="EL45" s="16"/>
      <c r="EM45" s="16"/>
      <c r="EN45" s="16"/>
      <c r="EO45" s="16"/>
      <c r="EP45" s="16"/>
      <c r="EQ45" s="16"/>
      <c r="ER45" s="16"/>
      <c r="ES45" s="16"/>
      <c r="ET45" s="16"/>
      <c r="EU45" s="16"/>
      <c r="EV45" s="16"/>
      <c r="EW45" s="16"/>
      <c r="EX45" s="16"/>
      <c r="EY45" s="16"/>
      <c r="EZ45" s="16"/>
      <c r="FA45" s="16"/>
      <c r="FB45" s="16"/>
      <c r="FC45" s="16"/>
      <c r="FD45" s="16"/>
      <c r="FE45" s="16"/>
      <c r="FF45" s="16"/>
      <c r="FG45" s="16"/>
      <c r="FH45" s="16"/>
      <c r="FI45" s="16"/>
      <c r="FJ45" s="16"/>
      <c r="FK45" s="16"/>
      <c r="FL45" s="16"/>
      <c r="FM45" s="16"/>
      <c r="FN45" s="16"/>
      <c r="FO45" s="16"/>
      <c r="FP45" s="16"/>
      <c r="FQ45" s="16"/>
      <c r="FR45" s="16"/>
      <c r="FS45" s="16"/>
      <c r="FT45" s="16"/>
      <c r="FU45" s="16"/>
      <c r="FV45" s="16"/>
      <c r="FW45" s="16"/>
      <c r="FX45" s="16"/>
      <c r="FY45" s="16"/>
      <c r="FZ45" s="16"/>
      <c r="GA45" s="16"/>
      <c r="GB45" s="16"/>
      <c r="GC45" s="16"/>
      <c r="GD45" s="16"/>
      <c r="GE45" s="16"/>
      <c r="GF45" s="16"/>
      <c r="GG45" s="16"/>
      <c r="GH45" s="16"/>
      <c r="GI45" s="16"/>
      <c r="GJ45" s="16"/>
      <c r="GK45" s="16"/>
      <c r="GL45" s="16"/>
      <c r="GM45" s="16"/>
      <c r="GN45" s="16"/>
      <c r="GO45" s="16"/>
      <c r="GP45" s="16"/>
      <c r="GQ45" s="16"/>
      <c r="GR45" s="16"/>
      <c r="GS45" s="16"/>
      <c r="GT45" s="16"/>
      <c r="GU45" s="16"/>
      <c r="GV45" s="16"/>
      <c r="GW45" s="16"/>
      <c r="GX45" s="16"/>
      <c r="GY45" s="16"/>
      <c r="GZ45" s="58"/>
      <c r="HA45" s="58"/>
    </row>
    <row r="46" spans="1:209" s="28" customFormat="1" ht="18.75" customHeight="1" outlineLevel="1" x14ac:dyDescent="0.3">
      <c r="A46" s="10" t="str">
        <f>Liste!A46</f>
        <v>1804.AMO</v>
      </c>
      <c r="B46" s="57"/>
      <c r="C46" s="57"/>
      <c r="D46" s="57"/>
      <c r="E46" s="57"/>
      <c r="F46" s="57"/>
      <c r="G46" s="57"/>
      <c r="H46" s="57"/>
      <c r="I46" s="57"/>
      <c r="J46" s="57"/>
      <c r="K46" s="11" t="str">
        <f>Liste!K46</f>
        <v>VANNES</v>
      </c>
      <c r="L46" s="12" t="str">
        <f>Liste!L46</f>
        <v>CENTRE D'INTERPRETATION DEDIE A L'HUITRE</v>
      </c>
      <c r="M46" s="59"/>
      <c r="N46" s="60"/>
      <c r="O46" s="64" t="e">
        <f t="shared" ca="1" si="21"/>
        <v>#NAME?</v>
      </c>
      <c r="P46" s="64" t="e">
        <f t="shared" ca="1" si="21"/>
        <v>#NAME?</v>
      </c>
      <c r="Q46" s="64" t="e">
        <f t="shared" ca="1" si="21"/>
        <v>#NAME?</v>
      </c>
      <c r="R46" s="64" t="e">
        <f t="shared" ca="1" si="21"/>
        <v>#NAME?</v>
      </c>
      <c r="S46" s="64" t="e">
        <f t="shared" ca="1" si="21"/>
        <v>#NAME?</v>
      </c>
      <c r="T46" s="64" t="e">
        <f t="shared" ca="1" si="21"/>
        <v>#NAME?</v>
      </c>
      <c r="U46" s="64" t="e">
        <f t="shared" ca="1" si="21"/>
        <v>#NAME?</v>
      </c>
      <c r="V46" s="64" t="e">
        <f t="shared" ca="1" si="21"/>
        <v>#NAME?</v>
      </c>
      <c r="W46" s="64" t="e">
        <f t="shared" ca="1" si="21"/>
        <v>#NAME?</v>
      </c>
      <c r="X46" s="64" t="e">
        <f t="shared" ca="1" si="21"/>
        <v>#NAME?</v>
      </c>
      <c r="Y46" s="64" t="e">
        <f t="shared" ca="1" si="17"/>
        <v>#NAME?</v>
      </c>
      <c r="Z46" s="51">
        <f t="shared" si="18"/>
        <v>0</v>
      </c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0"/>
      <c r="AL46" s="60"/>
      <c r="AM46" s="60"/>
      <c r="AN46" s="60"/>
      <c r="AO46" s="60"/>
      <c r="AP46" s="60"/>
      <c r="AQ46" s="60"/>
      <c r="AR46" s="60"/>
      <c r="AS46" s="60"/>
      <c r="AT46" s="60"/>
      <c r="AU46" s="60"/>
      <c r="AV46" s="60"/>
      <c r="AW46" s="60"/>
      <c r="AX46" s="60"/>
      <c r="AY46" s="60"/>
      <c r="AZ46" s="60"/>
      <c r="BA46" s="60"/>
      <c r="BB46" s="60"/>
      <c r="BC46" s="60"/>
      <c r="BD46" s="60"/>
      <c r="BE46" s="60"/>
      <c r="BF46" s="60"/>
      <c r="BG46" s="60"/>
      <c r="BH46" s="60"/>
      <c r="BI46" s="60"/>
      <c r="BJ46" s="60"/>
      <c r="BK46" s="60"/>
      <c r="BL46" s="60"/>
      <c r="BM46" s="60"/>
      <c r="BN46" s="60"/>
      <c r="BO46" s="60"/>
      <c r="BP46" s="60"/>
      <c r="BQ46" s="60"/>
      <c r="BR46" s="60"/>
      <c r="BS46" s="60"/>
      <c r="BT46" s="60"/>
      <c r="BU46" s="60"/>
      <c r="BV46" s="60"/>
      <c r="BW46" s="61"/>
      <c r="BX46" s="61"/>
      <c r="BY46" s="61"/>
      <c r="BZ46" s="61"/>
      <c r="CA46" s="60"/>
      <c r="CB46" s="60"/>
      <c r="CC46" s="60"/>
      <c r="CD46" s="60"/>
      <c r="CE46" s="60"/>
      <c r="CF46" s="60"/>
      <c r="CG46" s="60"/>
      <c r="CH46" s="60"/>
      <c r="CI46" s="60"/>
      <c r="CJ46" s="60"/>
      <c r="CK46" s="60"/>
      <c r="CL46" s="60"/>
      <c r="CM46" s="60"/>
      <c r="CN46" s="60"/>
      <c r="CO46" s="60"/>
      <c r="CP46" s="60"/>
      <c r="CQ46" s="60"/>
      <c r="CR46" s="60"/>
      <c r="CS46" s="60"/>
      <c r="CT46" s="60"/>
      <c r="CU46" s="60"/>
      <c r="CV46" s="60"/>
      <c r="CW46" s="60"/>
      <c r="CX46" s="60"/>
      <c r="CY46" s="60"/>
      <c r="CZ46" s="60"/>
      <c r="DA46" s="60"/>
      <c r="DB46" s="60"/>
      <c r="DC46" s="60"/>
      <c r="DD46" s="60"/>
      <c r="DE46" s="60"/>
      <c r="DF46" s="60"/>
      <c r="DG46" s="60"/>
      <c r="DH46" s="60"/>
      <c r="DI46" s="60"/>
      <c r="DJ46" s="60"/>
      <c r="DK46" s="60"/>
      <c r="DL46" s="60"/>
      <c r="DM46" s="60"/>
      <c r="DN46" s="60"/>
      <c r="DO46" s="60"/>
      <c r="DP46" s="60"/>
      <c r="DQ46" s="60"/>
      <c r="DR46" s="60"/>
      <c r="DS46" s="60"/>
      <c r="DT46" s="60"/>
      <c r="DU46" s="60"/>
      <c r="DV46" s="60"/>
      <c r="DW46" s="60"/>
      <c r="DX46" s="60"/>
      <c r="DY46" s="60"/>
      <c r="DZ46" s="60"/>
      <c r="EA46" s="60"/>
      <c r="EB46" s="60"/>
      <c r="EC46" s="60"/>
      <c r="ED46" s="60"/>
      <c r="EE46" s="60"/>
      <c r="EF46" s="60"/>
      <c r="EG46" s="60"/>
      <c r="EH46" s="60"/>
      <c r="EI46" s="60"/>
      <c r="EJ46" s="60"/>
      <c r="EK46" s="60"/>
      <c r="EL46" s="60"/>
      <c r="EM46" s="60"/>
      <c r="EN46" s="60"/>
      <c r="EO46" s="60"/>
      <c r="EP46" s="60"/>
      <c r="EQ46" s="60"/>
      <c r="ER46" s="60"/>
      <c r="ES46" s="60"/>
      <c r="ET46" s="60"/>
      <c r="EU46" s="60"/>
      <c r="EV46" s="60"/>
      <c r="EW46" s="60"/>
      <c r="EX46" s="60"/>
      <c r="EY46" s="60"/>
      <c r="EZ46" s="60"/>
      <c r="FA46" s="60"/>
      <c r="FB46" s="60"/>
      <c r="FC46" s="60"/>
      <c r="FD46" s="60"/>
      <c r="FE46" s="60"/>
      <c r="FF46" s="60"/>
      <c r="FG46" s="60"/>
      <c r="FH46" s="60"/>
      <c r="FI46" s="60"/>
      <c r="FJ46" s="60"/>
      <c r="FK46" s="60"/>
      <c r="FL46" s="60"/>
      <c r="FM46" s="60"/>
      <c r="FN46" s="60"/>
      <c r="FO46" s="60"/>
      <c r="FP46" s="60"/>
      <c r="FQ46" s="60"/>
      <c r="FR46" s="60"/>
      <c r="FS46" s="60"/>
      <c r="FT46" s="60"/>
      <c r="FU46" s="60"/>
      <c r="FV46" s="60"/>
      <c r="FW46" s="60"/>
      <c r="FX46" s="60"/>
      <c r="FY46" s="60"/>
      <c r="FZ46" s="60"/>
      <c r="GA46" s="60"/>
      <c r="GB46" s="60"/>
      <c r="GC46" s="60"/>
      <c r="GD46" s="60"/>
      <c r="GE46" s="60"/>
      <c r="GF46" s="60"/>
      <c r="GG46" s="60"/>
      <c r="GH46" s="60"/>
      <c r="GI46" s="60"/>
      <c r="GJ46" s="60"/>
      <c r="GK46" s="60"/>
      <c r="GL46" s="60"/>
      <c r="GM46" s="60"/>
      <c r="GN46" s="60"/>
      <c r="GO46" s="60"/>
      <c r="GP46" s="60"/>
      <c r="GQ46" s="60"/>
      <c r="GR46" s="60"/>
      <c r="GS46" s="60"/>
      <c r="GT46" s="60"/>
      <c r="GU46" s="60"/>
      <c r="GV46" s="60"/>
      <c r="GW46" s="60"/>
      <c r="GX46" s="60"/>
      <c r="GY46" s="60"/>
      <c r="GZ46" s="62"/>
      <c r="HA46" s="62"/>
    </row>
    <row r="47" spans="1:209" ht="18.75" customHeight="1" outlineLevel="1" collapsed="1" x14ac:dyDescent="0.3">
      <c r="A47" s="10" t="str">
        <f>Liste!A47</f>
        <v>1805.ING</v>
      </c>
      <c r="B47" s="57"/>
      <c r="C47" s="57"/>
      <c r="D47" s="57"/>
      <c r="E47" s="57"/>
      <c r="F47" s="57"/>
      <c r="G47" s="57"/>
      <c r="H47" s="57"/>
      <c r="I47" s="57"/>
      <c r="J47" s="57"/>
      <c r="K47" s="11" t="str">
        <f>Liste!K47</f>
        <v>RENNES</v>
      </c>
      <c r="L47" s="12" t="str">
        <f>Liste!L47</f>
        <v>CONSTRUCTION DE 17 LOGEMENTS RUE DE RENNES</v>
      </c>
      <c r="M47" s="50"/>
      <c r="N47" s="16"/>
      <c r="O47" s="64" t="e">
        <f t="shared" ca="1" si="21"/>
        <v>#NAME?</v>
      </c>
      <c r="P47" s="64" t="e">
        <f t="shared" ca="1" si="21"/>
        <v>#NAME?</v>
      </c>
      <c r="Q47" s="64" t="e">
        <f t="shared" ca="1" si="21"/>
        <v>#NAME?</v>
      </c>
      <c r="R47" s="64" t="e">
        <f t="shared" ca="1" si="21"/>
        <v>#NAME?</v>
      </c>
      <c r="S47" s="64" t="e">
        <f t="shared" ca="1" si="21"/>
        <v>#NAME?</v>
      </c>
      <c r="T47" s="64" t="e">
        <f t="shared" ca="1" si="21"/>
        <v>#NAME?</v>
      </c>
      <c r="U47" s="64" t="e">
        <f t="shared" ca="1" si="21"/>
        <v>#NAME?</v>
      </c>
      <c r="V47" s="64" t="e">
        <f t="shared" ca="1" si="21"/>
        <v>#NAME?</v>
      </c>
      <c r="W47" s="64" t="e">
        <f t="shared" ca="1" si="21"/>
        <v>#NAME?</v>
      </c>
      <c r="X47" s="64" t="e">
        <f t="shared" ca="1" si="21"/>
        <v>#NAME?</v>
      </c>
      <c r="Y47" s="64" t="e">
        <f t="shared" ca="1" si="17"/>
        <v>#NAME?</v>
      </c>
      <c r="Z47" s="51">
        <f t="shared" si="18"/>
        <v>0</v>
      </c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9"/>
      <c r="BX47" s="19"/>
      <c r="BY47" s="19"/>
      <c r="BZ47" s="19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6"/>
      <c r="DP47" s="16"/>
      <c r="DQ47" s="16"/>
      <c r="DR47" s="16"/>
      <c r="DS47" s="16"/>
      <c r="DT47" s="16"/>
      <c r="DU47" s="16"/>
      <c r="DV47" s="16"/>
      <c r="DW47" s="16"/>
      <c r="DX47" s="16"/>
      <c r="DY47" s="16"/>
      <c r="DZ47" s="16"/>
      <c r="EA47" s="16"/>
      <c r="EB47" s="16"/>
      <c r="EC47" s="16"/>
      <c r="ED47" s="16"/>
      <c r="EE47" s="16"/>
      <c r="EF47" s="16"/>
      <c r="EG47" s="16"/>
      <c r="EH47" s="16"/>
      <c r="EI47" s="16"/>
      <c r="EJ47" s="16"/>
      <c r="EK47" s="16"/>
      <c r="EL47" s="16"/>
      <c r="EM47" s="16"/>
      <c r="EN47" s="16"/>
      <c r="EO47" s="16"/>
      <c r="EP47" s="16"/>
      <c r="EQ47" s="16"/>
      <c r="ER47" s="16"/>
      <c r="ES47" s="16"/>
      <c r="ET47" s="16"/>
      <c r="EU47" s="16"/>
      <c r="EV47" s="16"/>
      <c r="EW47" s="16"/>
      <c r="EX47" s="16"/>
      <c r="EY47" s="16"/>
      <c r="EZ47" s="16"/>
      <c r="FA47" s="16"/>
      <c r="FB47" s="16"/>
      <c r="FC47" s="16"/>
      <c r="FD47" s="16"/>
      <c r="FE47" s="16"/>
      <c r="FF47" s="16"/>
      <c r="FG47" s="16"/>
      <c r="FH47" s="16"/>
      <c r="FI47" s="16"/>
      <c r="FJ47" s="16"/>
      <c r="FK47" s="16"/>
      <c r="FL47" s="16"/>
      <c r="FM47" s="16"/>
      <c r="FN47" s="16"/>
      <c r="FO47" s="16"/>
      <c r="FP47" s="16"/>
      <c r="FQ47" s="16"/>
      <c r="FR47" s="16"/>
      <c r="FS47" s="16"/>
      <c r="FT47" s="16"/>
      <c r="FU47" s="16"/>
      <c r="FV47" s="16"/>
      <c r="FW47" s="16"/>
      <c r="FX47" s="16"/>
      <c r="FY47" s="16"/>
      <c r="FZ47" s="16"/>
      <c r="GA47" s="16"/>
      <c r="GB47" s="16"/>
      <c r="GC47" s="16"/>
      <c r="GD47" s="16"/>
      <c r="GE47" s="16"/>
      <c r="GF47" s="16"/>
      <c r="GG47" s="16"/>
      <c r="GH47" s="16"/>
      <c r="GI47" s="16"/>
      <c r="GJ47" s="16"/>
      <c r="GK47" s="16"/>
      <c r="GL47" s="16"/>
      <c r="GM47" s="16"/>
      <c r="GN47" s="16"/>
      <c r="GO47" s="16"/>
      <c r="GP47" s="16"/>
      <c r="GQ47" s="16"/>
      <c r="GR47" s="16"/>
      <c r="GS47" s="16"/>
      <c r="GT47" s="16"/>
      <c r="GU47" s="16"/>
      <c r="GV47" s="16"/>
      <c r="GW47" s="16"/>
      <c r="GX47" s="16"/>
      <c r="GY47" s="16"/>
      <c r="GZ47" s="58"/>
      <c r="HA47" s="58"/>
    </row>
    <row r="48" spans="1:209" ht="18.75" customHeight="1" outlineLevel="1" x14ac:dyDescent="0.3">
      <c r="A48" s="10" t="str">
        <f>Liste!A48</f>
        <v>1806.AMO</v>
      </c>
      <c r="B48" s="57"/>
      <c r="C48" s="57"/>
      <c r="D48" s="57"/>
      <c r="E48" s="57"/>
      <c r="F48" s="57"/>
      <c r="G48" s="57"/>
      <c r="H48" s="57"/>
      <c r="I48" s="57"/>
      <c r="J48" s="57"/>
      <c r="K48" s="11" t="str">
        <f>Liste!K48</f>
        <v>RENNES</v>
      </c>
      <c r="L48" s="12" t="str">
        <f>Liste!L48</f>
        <v>HALLE EXPERIMENTALE BATIMENT 14</v>
      </c>
      <c r="M48" s="50"/>
      <c r="N48" s="16"/>
      <c r="O48" s="64" t="e">
        <f t="shared" ca="1" si="21"/>
        <v>#NAME?</v>
      </c>
      <c r="P48" s="64" t="e">
        <f t="shared" ca="1" si="21"/>
        <v>#NAME?</v>
      </c>
      <c r="Q48" s="64" t="e">
        <f t="shared" ca="1" si="21"/>
        <v>#NAME?</v>
      </c>
      <c r="R48" s="64" t="e">
        <f t="shared" ca="1" si="21"/>
        <v>#NAME?</v>
      </c>
      <c r="S48" s="64" t="e">
        <f t="shared" ca="1" si="21"/>
        <v>#NAME?</v>
      </c>
      <c r="T48" s="64" t="e">
        <f t="shared" ca="1" si="21"/>
        <v>#NAME?</v>
      </c>
      <c r="U48" s="64" t="e">
        <f t="shared" ca="1" si="21"/>
        <v>#NAME?</v>
      </c>
      <c r="V48" s="64" t="e">
        <f t="shared" ca="1" si="21"/>
        <v>#NAME?</v>
      </c>
      <c r="W48" s="64" t="e">
        <f t="shared" ca="1" si="21"/>
        <v>#NAME?</v>
      </c>
      <c r="X48" s="64" t="e">
        <f t="shared" ca="1" si="21"/>
        <v>#NAME?</v>
      </c>
      <c r="Y48" s="64" t="e">
        <f t="shared" ca="1" si="17"/>
        <v>#NAME?</v>
      </c>
      <c r="Z48" s="51">
        <f t="shared" si="18"/>
        <v>0</v>
      </c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9"/>
      <c r="BX48" s="19"/>
      <c r="BY48" s="19"/>
      <c r="BZ48" s="19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6"/>
      <c r="DP48" s="16"/>
      <c r="DQ48" s="16"/>
      <c r="DR48" s="16"/>
      <c r="DS48" s="16"/>
      <c r="DT48" s="16"/>
      <c r="DU48" s="16"/>
      <c r="DV48" s="16"/>
      <c r="DW48" s="16"/>
      <c r="DX48" s="16"/>
      <c r="DY48" s="16"/>
      <c r="DZ48" s="16"/>
      <c r="EA48" s="16"/>
      <c r="EB48" s="16"/>
      <c r="EC48" s="16"/>
      <c r="ED48" s="16"/>
      <c r="EE48" s="16"/>
      <c r="EF48" s="16"/>
      <c r="EG48" s="16"/>
      <c r="EH48" s="16"/>
      <c r="EI48" s="16"/>
      <c r="EJ48" s="16"/>
      <c r="EK48" s="16"/>
      <c r="EL48" s="16"/>
      <c r="EM48" s="16"/>
      <c r="EN48" s="16"/>
      <c r="EO48" s="16"/>
      <c r="EP48" s="16"/>
      <c r="EQ48" s="16"/>
      <c r="ER48" s="16"/>
      <c r="ES48" s="16"/>
      <c r="ET48" s="16"/>
      <c r="EU48" s="16"/>
      <c r="EV48" s="16"/>
      <c r="EW48" s="16"/>
      <c r="EX48" s="16"/>
      <c r="EY48" s="16"/>
      <c r="EZ48" s="16"/>
      <c r="FA48" s="16"/>
      <c r="FB48" s="16"/>
      <c r="FC48" s="16"/>
      <c r="FD48" s="16"/>
      <c r="FE48" s="16"/>
      <c r="FF48" s="16"/>
      <c r="FG48" s="16"/>
      <c r="FH48" s="16"/>
      <c r="FI48" s="16"/>
      <c r="FJ48" s="16"/>
      <c r="FK48" s="16"/>
      <c r="FL48" s="16"/>
      <c r="FM48" s="16"/>
      <c r="FN48" s="16"/>
      <c r="FO48" s="16"/>
      <c r="FP48" s="16"/>
      <c r="FQ48" s="16"/>
      <c r="FR48" s="16"/>
      <c r="FS48" s="16"/>
      <c r="FT48" s="16"/>
      <c r="FU48" s="16"/>
      <c r="FV48" s="16"/>
      <c r="FW48" s="16"/>
      <c r="FX48" s="16"/>
      <c r="FY48" s="16"/>
      <c r="FZ48" s="16"/>
      <c r="GA48" s="16"/>
      <c r="GB48" s="16"/>
      <c r="GC48" s="16"/>
      <c r="GD48" s="16"/>
      <c r="GE48" s="16"/>
      <c r="GF48" s="16"/>
      <c r="GG48" s="16"/>
      <c r="GH48" s="16"/>
      <c r="GI48" s="16"/>
      <c r="GJ48" s="16"/>
      <c r="GK48" s="16"/>
      <c r="GL48" s="16"/>
      <c r="GM48" s="16"/>
      <c r="GN48" s="16"/>
      <c r="GO48" s="16"/>
      <c r="GP48" s="16"/>
      <c r="GQ48" s="16"/>
      <c r="GR48" s="16"/>
      <c r="GS48" s="16"/>
      <c r="GT48" s="16"/>
      <c r="GU48" s="16"/>
      <c r="GV48" s="16"/>
      <c r="GW48" s="16"/>
      <c r="GX48" s="16"/>
      <c r="GY48" s="16"/>
      <c r="GZ48" s="58"/>
      <c r="HA48" s="58"/>
    </row>
    <row r="49" spans="1:209" ht="18.75" customHeight="1" x14ac:dyDescent="0.3">
      <c r="A49" s="10" t="str">
        <f>Liste!A49</f>
        <v>1807.ING</v>
      </c>
      <c r="B49" s="57"/>
      <c r="C49" s="57"/>
      <c r="D49" s="57"/>
      <c r="E49" s="57"/>
      <c r="F49" s="57"/>
      <c r="G49" s="57"/>
      <c r="H49" s="57"/>
      <c r="I49" s="57"/>
      <c r="J49" s="57"/>
      <c r="K49" s="11" t="str">
        <f>Liste!K49</f>
        <v>LE VERGER</v>
      </c>
      <c r="L49" s="12" t="str">
        <f>Liste!L49</f>
        <v>CONSTRUCTION DE 12 LOGEMENTS LE CLOS PAISIBLE</v>
      </c>
      <c r="M49" s="50"/>
      <c r="N49" s="16"/>
      <c r="O49" s="64" t="e">
        <f t="shared" ca="1" si="21"/>
        <v>#NAME?</v>
      </c>
      <c r="P49" s="64" t="e">
        <f t="shared" ca="1" si="21"/>
        <v>#NAME?</v>
      </c>
      <c r="Q49" s="64" t="e">
        <f t="shared" ca="1" si="21"/>
        <v>#NAME?</v>
      </c>
      <c r="R49" s="64" t="e">
        <f t="shared" ca="1" si="21"/>
        <v>#NAME?</v>
      </c>
      <c r="S49" s="64" t="e">
        <f t="shared" ca="1" si="21"/>
        <v>#NAME?</v>
      </c>
      <c r="T49" s="64" t="e">
        <f t="shared" ca="1" si="21"/>
        <v>#NAME?</v>
      </c>
      <c r="U49" s="64" t="e">
        <f t="shared" ca="1" si="21"/>
        <v>#NAME?</v>
      </c>
      <c r="V49" s="64" t="e">
        <f t="shared" ca="1" si="21"/>
        <v>#NAME?</v>
      </c>
      <c r="W49" s="64" t="e">
        <f t="shared" ca="1" si="21"/>
        <v>#NAME?</v>
      </c>
      <c r="X49" s="64" t="e">
        <f t="shared" ca="1" si="21"/>
        <v>#NAME?</v>
      </c>
      <c r="Y49" s="64" t="e">
        <f t="shared" ca="1" si="17"/>
        <v>#NAME?</v>
      </c>
      <c r="Z49" s="51">
        <f t="shared" si="18"/>
        <v>9.5</v>
      </c>
      <c r="AA49" s="16"/>
      <c r="AB49" s="16"/>
      <c r="AC49" s="16"/>
      <c r="AD49" s="16"/>
      <c r="AE49" s="16"/>
      <c r="AF49" s="16"/>
      <c r="AG49" s="16"/>
      <c r="AH49" s="16"/>
      <c r="AI49" s="16"/>
      <c r="AJ49" s="71">
        <v>1</v>
      </c>
      <c r="AK49" s="71">
        <v>1</v>
      </c>
      <c r="AL49" s="16"/>
      <c r="AM49" s="71">
        <v>1</v>
      </c>
      <c r="AN49" s="71">
        <v>1</v>
      </c>
      <c r="AO49" s="71">
        <v>1</v>
      </c>
      <c r="AP49" s="71">
        <v>1</v>
      </c>
      <c r="AQ49" s="16"/>
      <c r="AR49" s="16"/>
      <c r="AS49" s="71">
        <v>0.5</v>
      </c>
      <c r="AT49" s="71">
        <v>0.5</v>
      </c>
      <c r="AU49" s="16"/>
      <c r="AV49" s="16"/>
      <c r="AW49" s="16"/>
      <c r="AX49" s="71">
        <v>0.5</v>
      </c>
      <c r="AY49" s="16"/>
      <c r="AZ49" s="16"/>
      <c r="BA49" s="16"/>
      <c r="BB49" s="16"/>
      <c r="BC49" s="16"/>
      <c r="BD49" s="16"/>
      <c r="BE49" s="71">
        <v>0.5</v>
      </c>
      <c r="BF49" s="16"/>
      <c r="BG49" s="16"/>
      <c r="BH49" s="16"/>
      <c r="BI49" s="16"/>
      <c r="BJ49" s="16"/>
      <c r="BK49" s="16"/>
      <c r="BL49" s="71">
        <v>0.5</v>
      </c>
      <c r="BM49" s="16"/>
      <c r="BN49" s="16"/>
      <c r="BO49" s="16"/>
      <c r="BP49" s="16"/>
      <c r="BQ49" s="16"/>
      <c r="BR49" s="71">
        <v>0.5</v>
      </c>
      <c r="BS49" s="71">
        <v>0.5</v>
      </c>
      <c r="BT49" s="16"/>
      <c r="BU49" s="16"/>
      <c r="BV49" s="16"/>
      <c r="BW49" s="19"/>
      <c r="BX49" s="19"/>
      <c r="BY49" s="19"/>
      <c r="BZ49" s="19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6"/>
      <c r="DP49" s="16"/>
      <c r="DQ49" s="16"/>
      <c r="DR49" s="16"/>
      <c r="DS49" s="16"/>
      <c r="DT49" s="16"/>
      <c r="DU49" s="16"/>
      <c r="DV49" s="16"/>
      <c r="DW49" s="16"/>
      <c r="DX49" s="16"/>
      <c r="DY49" s="16"/>
      <c r="DZ49" s="16"/>
      <c r="EA49" s="16"/>
      <c r="EB49" s="16"/>
      <c r="EC49" s="16"/>
      <c r="ED49" s="16"/>
      <c r="EE49" s="16"/>
      <c r="EF49" s="16"/>
      <c r="EG49" s="16"/>
      <c r="EH49" s="16"/>
      <c r="EI49" s="16"/>
      <c r="EJ49" s="16"/>
      <c r="EK49" s="16"/>
      <c r="EL49" s="16"/>
      <c r="EM49" s="16"/>
      <c r="EN49" s="16"/>
      <c r="EO49" s="16"/>
      <c r="EP49" s="16"/>
      <c r="EQ49" s="16"/>
      <c r="ER49" s="16"/>
      <c r="ES49" s="16"/>
      <c r="ET49" s="16"/>
      <c r="EU49" s="16"/>
      <c r="EV49" s="16"/>
      <c r="EW49" s="16"/>
      <c r="EX49" s="16"/>
      <c r="EY49" s="16"/>
      <c r="EZ49" s="16"/>
      <c r="FA49" s="16"/>
      <c r="FB49" s="16"/>
      <c r="FC49" s="16"/>
      <c r="FD49" s="16"/>
      <c r="FE49" s="16"/>
      <c r="FF49" s="16"/>
      <c r="FG49" s="16"/>
      <c r="FH49" s="16"/>
      <c r="FI49" s="16"/>
      <c r="FJ49" s="16"/>
      <c r="FK49" s="16"/>
      <c r="FL49" s="16"/>
      <c r="FM49" s="16"/>
      <c r="FN49" s="16"/>
      <c r="FO49" s="16"/>
      <c r="FP49" s="16"/>
      <c r="FQ49" s="16"/>
      <c r="FR49" s="16"/>
      <c r="FS49" s="16"/>
      <c r="FT49" s="16"/>
      <c r="FU49" s="16"/>
      <c r="FV49" s="16"/>
      <c r="FW49" s="16"/>
      <c r="FX49" s="16"/>
      <c r="FY49" s="16"/>
      <c r="FZ49" s="16"/>
      <c r="GA49" s="16"/>
      <c r="GB49" s="16"/>
      <c r="GC49" s="16"/>
      <c r="GD49" s="16"/>
      <c r="GE49" s="16"/>
      <c r="GF49" s="16"/>
      <c r="GG49" s="16"/>
      <c r="GH49" s="16"/>
      <c r="GI49" s="16"/>
      <c r="GJ49" s="16"/>
      <c r="GK49" s="16"/>
      <c r="GL49" s="16"/>
      <c r="GM49" s="16"/>
      <c r="GN49" s="16"/>
      <c r="GO49" s="16"/>
      <c r="GP49" s="16"/>
      <c r="GQ49" s="16"/>
      <c r="GR49" s="16"/>
      <c r="GS49" s="16"/>
      <c r="GT49" s="16"/>
      <c r="GU49" s="16"/>
      <c r="GV49" s="16"/>
      <c r="GW49" s="16"/>
      <c r="GX49" s="16"/>
      <c r="GY49" s="16"/>
      <c r="GZ49" s="58"/>
      <c r="HA49" s="58"/>
    </row>
    <row r="50" spans="1:209" ht="18.75" customHeight="1" outlineLevel="1" x14ac:dyDescent="0.3">
      <c r="A50" s="10" t="str">
        <f>Liste!A50</f>
        <v>1808.ING</v>
      </c>
      <c r="B50" s="57"/>
      <c r="C50" s="57"/>
      <c r="D50" s="57"/>
      <c r="E50" s="57"/>
      <c r="F50" s="57"/>
      <c r="G50" s="57"/>
      <c r="H50" s="57"/>
      <c r="I50" s="57"/>
      <c r="J50" s="57"/>
      <c r="K50" s="11" t="str">
        <f>Liste!K50</f>
        <v>YQUELON</v>
      </c>
      <c r="L50" s="12" t="str">
        <f>Liste!L50</f>
        <v>CONSTRUCTION D'UN POLE PETITE ENFANCE</v>
      </c>
      <c r="M50" s="50"/>
      <c r="N50" s="16"/>
      <c r="O50" s="64" t="e">
        <f t="shared" ca="1" si="21"/>
        <v>#NAME?</v>
      </c>
      <c r="P50" s="64" t="e">
        <f t="shared" ca="1" si="21"/>
        <v>#NAME?</v>
      </c>
      <c r="Q50" s="64" t="e">
        <f t="shared" ca="1" si="21"/>
        <v>#NAME?</v>
      </c>
      <c r="R50" s="64" t="e">
        <f t="shared" ca="1" si="21"/>
        <v>#NAME?</v>
      </c>
      <c r="S50" s="64" t="e">
        <f t="shared" ca="1" si="21"/>
        <v>#NAME?</v>
      </c>
      <c r="T50" s="64" t="e">
        <f t="shared" ca="1" si="21"/>
        <v>#NAME?</v>
      </c>
      <c r="U50" s="64" t="e">
        <f t="shared" ca="1" si="21"/>
        <v>#NAME?</v>
      </c>
      <c r="V50" s="64" t="e">
        <f t="shared" ca="1" si="21"/>
        <v>#NAME?</v>
      </c>
      <c r="W50" s="64" t="e">
        <f t="shared" ca="1" si="21"/>
        <v>#NAME?</v>
      </c>
      <c r="X50" s="64" t="e">
        <f t="shared" ca="1" si="21"/>
        <v>#NAME?</v>
      </c>
      <c r="Y50" s="64" t="e">
        <f t="shared" ca="1" si="17"/>
        <v>#NAME?</v>
      </c>
      <c r="Z50" s="51">
        <f t="shared" si="18"/>
        <v>0</v>
      </c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9"/>
      <c r="BX50" s="19"/>
      <c r="BY50" s="19"/>
      <c r="BZ50" s="19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  <c r="DT50" s="16"/>
      <c r="DU50" s="16"/>
      <c r="DV50" s="16"/>
      <c r="DW50" s="16"/>
      <c r="DX50" s="16"/>
      <c r="DY50" s="16"/>
      <c r="DZ50" s="16"/>
      <c r="EA50" s="16"/>
      <c r="EB50" s="16"/>
      <c r="EC50" s="16"/>
      <c r="ED50" s="16"/>
      <c r="EE50" s="16"/>
      <c r="EF50" s="16"/>
      <c r="EG50" s="16"/>
      <c r="EH50" s="16"/>
      <c r="EI50" s="16"/>
      <c r="EJ50" s="16"/>
      <c r="EK50" s="16"/>
      <c r="EL50" s="16"/>
      <c r="EM50" s="16"/>
      <c r="EN50" s="16"/>
      <c r="EO50" s="16"/>
      <c r="EP50" s="16"/>
      <c r="EQ50" s="16"/>
      <c r="ER50" s="16"/>
      <c r="ES50" s="16"/>
      <c r="ET50" s="16"/>
      <c r="EU50" s="16"/>
      <c r="EV50" s="16"/>
      <c r="EW50" s="16"/>
      <c r="EX50" s="16"/>
      <c r="EY50" s="16"/>
      <c r="EZ50" s="16"/>
      <c r="FA50" s="16"/>
      <c r="FB50" s="16"/>
      <c r="FC50" s="16"/>
      <c r="FD50" s="16"/>
      <c r="FE50" s="16"/>
      <c r="FF50" s="16"/>
      <c r="FG50" s="16"/>
      <c r="FH50" s="16"/>
      <c r="FI50" s="16"/>
      <c r="FJ50" s="16"/>
      <c r="FK50" s="16"/>
      <c r="FL50" s="16"/>
      <c r="FM50" s="16"/>
      <c r="FN50" s="16"/>
      <c r="FO50" s="16"/>
      <c r="FP50" s="16"/>
      <c r="FQ50" s="16"/>
      <c r="FR50" s="16"/>
      <c r="FS50" s="16"/>
      <c r="FT50" s="16"/>
      <c r="FU50" s="16"/>
      <c r="FV50" s="16"/>
      <c r="FW50" s="16"/>
      <c r="FX50" s="16"/>
      <c r="FY50" s="16"/>
      <c r="FZ50" s="16"/>
      <c r="GA50" s="16"/>
      <c r="GB50" s="16"/>
      <c r="GC50" s="16"/>
      <c r="GD50" s="16"/>
      <c r="GE50" s="16"/>
      <c r="GF50" s="16"/>
      <c r="GG50" s="16"/>
      <c r="GH50" s="16"/>
      <c r="GI50" s="16"/>
      <c r="GJ50" s="16"/>
      <c r="GK50" s="16"/>
      <c r="GL50" s="16"/>
      <c r="GM50" s="16"/>
      <c r="GN50" s="16"/>
      <c r="GO50" s="16"/>
      <c r="GP50" s="16"/>
      <c r="GQ50" s="16"/>
      <c r="GR50" s="16"/>
      <c r="GS50" s="16"/>
      <c r="GT50" s="16"/>
      <c r="GU50" s="16"/>
      <c r="GV50" s="16"/>
      <c r="GW50" s="16"/>
      <c r="GX50" s="16"/>
      <c r="GY50" s="16"/>
      <c r="GZ50" s="58"/>
      <c r="HA50" s="58"/>
    </row>
    <row r="51" spans="1:209" ht="18.75" customHeight="1" outlineLevel="1" x14ac:dyDescent="0.3">
      <c r="A51" s="10" t="str">
        <f>Liste!A51</f>
        <v>1809.ING</v>
      </c>
      <c r="B51" s="57"/>
      <c r="C51" s="57"/>
      <c r="D51" s="57"/>
      <c r="E51" s="57"/>
      <c r="F51" s="57"/>
      <c r="G51" s="57"/>
      <c r="H51" s="57"/>
      <c r="I51" s="57"/>
      <c r="J51" s="57"/>
      <c r="K51" s="11" t="str">
        <f>Liste!K51</f>
        <v>SERVON SUR VILAINE</v>
      </c>
      <c r="L51" s="12" t="str">
        <f>Liste!L51</f>
        <v xml:space="preserve">CONSTRUCTION DE LOGEMENTS ET BUREAUX - LA DELIVRANDE  </v>
      </c>
      <c r="M51" s="50"/>
      <c r="N51" s="16"/>
      <c r="O51" s="64" t="e">
        <f t="shared" ca="1" si="21"/>
        <v>#NAME?</v>
      </c>
      <c r="P51" s="64" t="e">
        <f t="shared" ca="1" si="21"/>
        <v>#NAME?</v>
      </c>
      <c r="Q51" s="64" t="e">
        <f t="shared" ca="1" si="21"/>
        <v>#NAME?</v>
      </c>
      <c r="R51" s="64" t="e">
        <f t="shared" ca="1" si="21"/>
        <v>#NAME?</v>
      </c>
      <c r="S51" s="64" t="e">
        <f t="shared" ca="1" si="21"/>
        <v>#NAME?</v>
      </c>
      <c r="T51" s="64" t="e">
        <f t="shared" ca="1" si="21"/>
        <v>#NAME?</v>
      </c>
      <c r="U51" s="64" t="e">
        <f t="shared" ca="1" si="21"/>
        <v>#NAME?</v>
      </c>
      <c r="V51" s="64" t="e">
        <f t="shared" ca="1" si="21"/>
        <v>#NAME?</v>
      </c>
      <c r="W51" s="64" t="e">
        <f t="shared" ca="1" si="21"/>
        <v>#NAME?</v>
      </c>
      <c r="X51" s="64" t="e">
        <f t="shared" ca="1" si="21"/>
        <v>#NAME?</v>
      </c>
      <c r="Y51" s="64" t="e">
        <f t="shared" ca="1" si="17"/>
        <v>#NAME?</v>
      </c>
      <c r="Z51" s="51">
        <f t="shared" si="18"/>
        <v>0</v>
      </c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9"/>
      <c r="BX51" s="19"/>
      <c r="BY51" s="19"/>
      <c r="BZ51" s="19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6"/>
      <c r="DP51" s="16"/>
      <c r="DQ51" s="16"/>
      <c r="DR51" s="16"/>
      <c r="DS51" s="16"/>
      <c r="DT51" s="16"/>
      <c r="DU51" s="16"/>
      <c r="DV51" s="16"/>
      <c r="DW51" s="16"/>
      <c r="DX51" s="16"/>
      <c r="DY51" s="16"/>
      <c r="DZ51" s="16"/>
      <c r="EA51" s="16"/>
      <c r="EB51" s="16"/>
      <c r="EC51" s="16"/>
      <c r="ED51" s="16"/>
      <c r="EE51" s="16"/>
      <c r="EF51" s="16"/>
      <c r="EG51" s="16"/>
      <c r="EH51" s="16"/>
      <c r="EI51" s="16"/>
      <c r="EJ51" s="16"/>
      <c r="EK51" s="16"/>
      <c r="EL51" s="16"/>
      <c r="EM51" s="16"/>
      <c r="EN51" s="16"/>
      <c r="EO51" s="16"/>
      <c r="EP51" s="16"/>
      <c r="EQ51" s="16"/>
      <c r="ER51" s="16"/>
      <c r="ES51" s="16"/>
      <c r="ET51" s="16"/>
      <c r="EU51" s="16"/>
      <c r="EV51" s="16"/>
      <c r="EW51" s="16"/>
      <c r="EX51" s="16"/>
      <c r="EY51" s="16"/>
      <c r="EZ51" s="16"/>
      <c r="FA51" s="16"/>
      <c r="FB51" s="16"/>
      <c r="FC51" s="16"/>
      <c r="FD51" s="16"/>
      <c r="FE51" s="16"/>
      <c r="FF51" s="16"/>
      <c r="FG51" s="16"/>
      <c r="FH51" s="16"/>
      <c r="FI51" s="16"/>
      <c r="FJ51" s="16"/>
      <c r="FK51" s="16"/>
      <c r="FL51" s="16"/>
      <c r="FM51" s="16"/>
      <c r="FN51" s="16"/>
      <c r="FO51" s="16"/>
      <c r="FP51" s="16"/>
      <c r="FQ51" s="16"/>
      <c r="FR51" s="16"/>
      <c r="FS51" s="16"/>
      <c r="FT51" s="16"/>
      <c r="FU51" s="16"/>
      <c r="FV51" s="16"/>
      <c r="FW51" s="16"/>
      <c r="FX51" s="16"/>
      <c r="FY51" s="16"/>
      <c r="FZ51" s="16"/>
      <c r="GA51" s="16"/>
      <c r="GB51" s="16"/>
      <c r="GC51" s="16"/>
      <c r="GD51" s="16"/>
      <c r="GE51" s="16"/>
      <c r="GF51" s="16"/>
      <c r="GG51" s="16"/>
      <c r="GH51" s="16"/>
      <c r="GI51" s="16"/>
      <c r="GJ51" s="16"/>
      <c r="GK51" s="16"/>
      <c r="GL51" s="16"/>
      <c r="GM51" s="16"/>
      <c r="GN51" s="16"/>
      <c r="GO51" s="16"/>
      <c r="GP51" s="16"/>
      <c r="GQ51" s="16"/>
      <c r="GR51" s="16"/>
      <c r="GS51" s="16"/>
      <c r="GT51" s="16"/>
      <c r="GU51" s="16"/>
      <c r="GV51" s="16"/>
      <c r="GW51" s="16"/>
      <c r="GX51" s="16"/>
      <c r="GY51" s="16"/>
      <c r="GZ51" s="58"/>
      <c r="HA51" s="58"/>
    </row>
    <row r="52" spans="1:209" ht="18.75" customHeight="1" outlineLevel="1" x14ac:dyDescent="0.3">
      <c r="A52" s="10" t="str">
        <f>Liste!A52</f>
        <v>1810.AMO</v>
      </c>
      <c r="B52" s="57"/>
      <c r="C52" s="57"/>
      <c r="D52" s="57"/>
      <c r="E52" s="57"/>
      <c r="F52" s="57"/>
      <c r="G52" s="57"/>
      <c r="H52" s="57"/>
      <c r="I52" s="57"/>
      <c r="J52" s="57"/>
      <c r="K52" s="11" t="str">
        <f>Liste!K52</f>
        <v>LA ROCHE SUR YON</v>
      </c>
      <c r="L52" s="12" t="str">
        <f>Liste!L52</f>
        <v>JURY DE CONCOURS - IUT DE LA ROCHE SUR YON</v>
      </c>
      <c r="M52" s="50"/>
      <c r="N52" s="16"/>
      <c r="O52" s="64" t="e">
        <f t="shared" ca="1" si="21"/>
        <v>#NAME?</v>
      </c>
      <c r="P52" s="64" t="e">
        <f t="shared" ca="1" si="21"/>
        <v>#NAME?</v>
      </c>
      <c r="Q52" s="64" t="e">
        <f t="shared" ca="1" si="21"/>
        <v>#NAME?</v>
      </c>
      <c r="R52" s="64" t="e">
        <f t="shared" ca="1" si="21"/>
        <v>#NAME?</v>
      </c>
      <c r="S52" s="64" t="e">
        <f t="shared" ca="1" si="21"/>
        <v>#NAME?</v>
      </c>
      <c r="T52" s="64" t="e">
        <f t="shared" ca="1" si="21"/>
        <v>#NAME?</v>
      </c>
      <c r="U52" s="64" t="e">
        <f t="shared" ca="1" si="21"/>
        <v>#NAME?</v>
      </c>
      <c r="V52" s="64" t="e">
        <f t="shared" ca="1" si="21"/>
        <v>#NAME?</v>
      </c>
      <c r="W52" s="64" t="e">
        <f t="shared" ca="1" si="21"/>
        <v>#NAME?</v>
      </c>
      <c r="X52" s="64" t="e">
        <f t="shared" ca="1" si="21"/>
        <v>#NAME?</v>
      </c>
      <c r="Y52" s="64" t="e">
        <f t="shared" ca="1" si="17"/>
        <v>#NAME?</v>
      </c>
      <c r="Z52" s="51">
        <f t="shared" si="18"/>
        <v>0</v>
      </c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9"/>
      <c r="BX52" s="19"/>
      <c r="BY52" s="19"/>
      <c r="BZ52" s="19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  <c r="DT52" s="16"/>
      <c r="DU52" s="16"/>
      <c r="DV52" s="16"/>
      <c r="DW52" s="16"/>
      <c r="DX52" s="16"/>
      <c r="DY52" s="16"/>
      <c r="DZ52" s="16"/>
      <c r="EA52" s="16"/>
      <c r="EB52" s="16"/>
      <c r="EC52" s="16"/>
      <c r="ED52" s="16"/>
      <c r="EE52" s="16"/>
      <c r="EF52" s="16"/>
      <c r="EG52" s="16"/>
      <c r="EH52" s="16"/>
      <c r="EI52" s="16"/>
      <c r="EJ52" s="16"/>
      <c r="EK52" s="16"/>
      <c r="EL52" s="16"/>
      <c r="EM52" s="16"/>
      <c r="EN52" s="16"/>
      <c r="EO52" s="16"/>
      <c r="EP52" s="16"/>
      <c r="EQ52" s="16"/>
      <c r="ER52" s="16"/>
      <c r="ES52" s="16"/>
      <c r="ET52" s="16"/>
      <c r="EU52" s="16"/>
      <c r="EV52" s="16"/>
      <c r="EW52" s="16"/>
      <c r="EX52" s="16"/>
      <c r="EY52" s="16"/>
      <c r="EZ52" s="16"/>
      <c r="FA52" s="16"/>
      <c r="FB52" s="16"/>
      <c r="FC52" s="16"/>
      <c r="FD52" s="16"/>
      <c r="FE52" s="16"/>
      <c r="FF52" s="16"/>
      <c r="FG52" s="16"/>
      <c r="FH52" s="16"/>
      <c r="FI52" s="16"/>
      <c r="FJ52" s="16"/>
      <c r="FK52" s="16"/>
      <c r="FL52" s="16"/>
      <c r="FM52" s="16"/>
      <c r="FN52" s="16"/>
      <c r="FO52" s="16"/>
      <c r="FP52" s="16"/>
      <c r="FQ52" s="16"/>
      <c r="FR52" s="16"/>
      <c r="FS52" s="16"/>
      <c r="FT52" s="16"/>
      <c r="FU52" s="16"/>
      <c r="FV52" s="16"/>
      <c r="FW52" s="16"/>
      <c r="FX52" s="16"/>
      <c r="FY52" s="16"/>
      <c r="FZ52" s="16"/>
      <c r="GA52" s="16"/>
      <c r="GB52" s="16"/>
      <c r="GC52" s="16"/>
      <c r="GD52" s="16"/>
      <c r="GE52" s="16"/>
      <c r="GF52" s="16"/>
      <c r="GG52" s="16"/>
      <c r="GH52" s="16"/>
      <c r="GI52" s="16"/>
      <c r="GJ52" s="16"/>
      <c r="GK52" s="16"/>
      <c r="GL52" s="16"/>
      <c r="GM52" s="16"/>
      <c r="GN52" s="16"/>
      <c r="GO52" s="16"/>
      <c r="GP52" s="16"/>
      <c r="GQ52" s="16"/>
      <c r="GR52" s="16"/>
      <c r="GS52" s="16"/>
      <c r="GT52" s="16"/>
      <c r="GU52" s="16"/>
      <c r="GV52" s="16"/>
      <c r="GW52" s="16"/>
      <c r="GX52" s="16"/>
      <c r="GY52" s="16"/>
      <c r="GZ52" s="58"/>
      <c r="HA52" s="58"/>
    </row>
    <row r="53" spans="1:209" ht="18.75" customHeight="1" outlineLevel="1" collapsed="1" x14ac:dyDescent="0.3">
      <c r="A53" s="10" t="str">
        <f>Liste!A53</f>
        <v>1812.ING</v>
      </c>
      <c r="B53" s="57"/>
      <c r="C53" s="57"/>
      <c r="D53" s="57"/>
      <c r="E53" s="57"/>
      <c r="F53" s="57"/>
      <c r="G53" s="57"/>
      <c r="H53" s="57"/>
      <c r="I53" s="57"/>
      <c r="J53" s="57"/>
      <c r="K53" s="11" t="str">
        <f>Liste!K53</f>
        <v>ST MEEN LE GRAND</v>
      </c>
      <c r="L53" s="12" t="str">
        <f>Liste!L53</f>
        <v>Collège Camille Guerin</v>
      </c>
      <c r="M53" s="50"/>
      <c r="N53" s="16"/>
      <c r="O53" s="64" t="e">
        <f t="shared" ca="1" si="21"/>
        <v>#NAME?</v>
      </c>
      <c r="P53" s="64" t="e">
        <f t="shared" ca="1" si="21"/>
        <v>#NAME?</v>
      </c>
      <c r="Q53" s="64" t="e">
        <f t="shared" ca="1" si="21"/>
        <v>#NAME?</v>
      </c>
      <c r="R53" s="64" t="e">
        <f t="shared" ca="1" si="21"/>
        <v>#NAME?</v>
      </c>
      <c r="S53" s="64" t="e">
        <f t="shared" ca="1" si="21"/>
        <v>#NAME?</v>
      </c>
      <c r="T53" s="64" t="e">
        <f t="shared" ca="1" si="21"/>
        <v>#NAME?</v>
      </c>
      <c r="U53" s="64" t="e">
        <f t="shared" ca="1" si="21"/>
        <v>#NAME?</v>
      </c>
      <c r="V53" s="64" t="e">
        <f t="shared" ca="1" si="21"/>
        <v>#NAME?</v>
      </c>
      <c r="W53" s="64" t="e">
        <f t="shared" ca="1" si="21"/>
        <v>#NAME?</v>
      </c>
      <c r="X53" s="64" t="e">
        <f t="shared" ca="1" si="21"/>
        <v>#NAME?</v>
      </c>
      <c r="Y53" s="64" t="e">
        <f t="shared" ca="1" si="17"/>
        <v>#NAME?</v>
      </c>
      <c r="Z53" s="51">
        <f t="shared" si="18"/>
        <v>12</v>
      </c>
      <c r="AA53" s="16"/>
      <c r="AB53" s="16"/>
      <c r="AC53" s="16">
        <v>0.5</v>
      </c>
      <c r="AD53" s="16"/>
      <c r="AE53" s="16"/>
      <c r="AF53" s="16"/>
      <c r="AG53" s="16"/>
      <c r="AH53" s="16"/>
      <c r="AI53" s="16"/>
      <c r="AJ53" s="16"/>
      <c r="AK53" s="16">
        <v>1</v>
      </c>
      <c r="AL53" s="16">
        <v>1</v>
      </c>
      <c r="AM53" s="16">
        <v>1</v>
      </c>
      <c r="AN53" s="16">
        <v>2</v>
      </c>
      <c r="AO53" s="16">
        <v>1</v>
      </c>
      <c r="AP53" s="16">
        <v>2</v>
      </c>
      <c r="AQ53" s="16"/>
      <c r="AR53" s="16"/>
      <c r="AS53" s="16">
        <v>0.5</v>
      </c>
      <c r="AT53" s="16"/>
      <c r="AU53" s="16"/>
      <c r="AV53" s="16"/>
      <c r="AW53" s="16">
        <v>1</v>
      </c>
      <c r="AX53" s="16">
        <v>0.5</v>
      </c>
      <c r="AY53" s="16"/>
      <c r="AZ53" s="16"/>
      <c r="BA53" s="16">
        <v>0.5</v>
      </c>
      <c r="BB53" s="16"/>
      <c r="BC53" s="16">
        <v>0.5</v>
      </c>
      <c r="BD53" s="16">
        <v>0.5</v>
      </c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9"/>
      <c r="BX53" s="19"/>
      <c r="BY53" s="19"/>
      <c r="BZ53" s="19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6"/>
      <c r="DP53" s="16"/>
      <c r="DQ53" s="16"/>
      <c r="DR53" s="16"/>
      <c r="DS53" s="16"/>
      <c r="DT53" s="16"/>
      <c r="DU53" s="16"/>
      <c r="DV53" s="16"/>
      <c r="DW53" s="16"/>
      <c r="DX53" s="16"/>
      <c r="DY53" s="16"/>
      <c r="DZ53" s="16"/>
      <c r="EA53" s="16"/>
      <c r="EB53" s="16"/>
      <c r="EC53" s="16"/>
      <c r="ED53" s="16"/>
      <c r="EE53" s="16"/>
      <c r="EF53" s="16"/>
      <c r="EG53" s="16"/>
      <c r="EH53" s="16"/>
      <c r="EI53" s="16"/>
      <c r="EJ53" s="16"/>
      <c r="EK53" s="16"/>
      <c r="EL53" s="16"/>
      <c r="EM53" s="16"/>
      <c r="EN53" s="16"/>
      <c r="EO53" s="16"/>
      <c r="EP53" s="16"/>
      <c r="EQ53" s="16"/>
      <c r="ER53" s="16"/>
      <c r="ES53" s="16"/>
      <c r="ET53" s="16"/>
      <c r="EU53" s="16"/>
      <c r="EV53" s="16"/>
      <c r="EW53" s="16"/>
      <c r="EX53" s="16"/>
      <c r="EY53" s="16"/>
      <c r="EZ53" s="16"/>
      <c r="FA53" s="16"/>
      <c r="FB53" s="16"/>
      <c r="FC53" s="16"/>
      <c r="FD53" s="16"/>
      <c r="FE53" s="16"/>
      <c r="FF53" s="16"/>
      <c r="FG53" s="16"/>
      <c r="FH53" s="16"/>
      <c r="FI53" s="16"/>
      <c r="FJ53" s="16"/>
      <c r="FK53" s="16"/>
      <c r="FL53" s="16"/>
      <c r="FM53" s="16"/>
      <c r="FN53" s="16"/>
      <c r="FO53" s="16"/>
      <c r="FP53" s="16"/>
      <c r="FQ53" s="16"/>
      <c r="FR53" s="16"/>
      <c r="FS53" s="16"/>
      <c r="FT53" s="16"/>
      <c r="FU53" s="16"/>
      <c r="FV53" s="16"/>
      <c r="FW53" s="16"/>
      <c r="FX53" s="16"/>
      <c r="FY53" s="16"/>
      <c r="FZ53" s="16"/>
      <c r="GA53" s="16"/>
      <c r="GB53" s="16"/>
      <c r="GC53" s="16"/>
      <c r="GD53" s="16"/>
      <c r="GE53" s="16"/>
      <c r="GF53" s="16"/>
      <c r="GG53" s="16"/>
      <c r="GH53" s="16"/>
      <c r="GI53" s="16"/>
      <c r="GJ53" s="16"/>
      <c r="GK53" s="16"/>
      <c r="GL53" s="16"/>
      <c r="GM53" s="16"/>
      <c r="GN53" s="16"/>
      <c r="GO53" s="16"/>
      <c r="GP53" s="16"/>
      <c r="GQ53" s="16"/>
      <c r="GR53" s="16"/>
      <c r="GS53" s="16"/>
      <c r="GT53" s="16"/>
      <c r="GU53" s="16"/>
      <c r="GV53" s="16"/>
      <c r="GW53" s="16"/>
      <c r="GX53" s="16"/>
      <c r="GY53" s="16"/>
      <c r="GZ53" s="58"/>
      <c r="HA53" s="58"/>
    </row>
    <row r="54" spans="1:209" ht="18.75" customHeight="1" outlineLevel="1" x14ac:dyDescent="0.3">
      <c r="A54" s="10" t="str">
        <f>Liste!A54</f>
        <v>1813.ING</v>
      </c>
      <c r="B54" s="57"/>
      <c r="C54" s="57"/>
      <c r="D54" s="57"/>
      <c r="E54" s="57"/>
      <c r="F54" s="57"/>
      <c r="G54" s="57"/>
      <c r="H54" s="57"/>
      <c r="I54" s="57"/>
      <c r="J54" s="57"/>
      <c r="K54" s="11" t="str">
        <f>Liste!K54</f>
        <v>CREVIN</v>
      </c>
      <c r="L54" s="12" t="str">
        <f>Liste!L54</f>
        <v>Construction de 14 logements</v>
      </c>
      <c r="M54" s="50"/>
      <c r="N54" s="16"/>
      <c r="O54" s="64" t="e">
        <f t="shared" ca="1" si="21"/>
        <v>#NAME?</v>
      </c>
      <c r="P54" s="64" t="e">
        <f t="shared" ca="1" si="21"/>
        <v>#NAME?</v>
      </c>
      <c r="Q54" s="64" t="e">
        <f t="shared" ca="1" si="21"/>
        <v>#NAME?</v>
      </c>
      <c r="R54" s="64" t="e">
        <f t="shared" ca="1" si="21"/>
        <v>#NAME?</v>
      </c>
      <c r="S54" s="64" t="e">
        <f t="shared" ca="1" si="21"/>
        <v>#NAME?</v>
      </c>
      <c r="T54" s="64" t="e">
        <f t="shared" ca="1" si="21"/>
        <v>#NAME?</v>
      </c>
      <c r="U54" s="64" t="e">
        <f t="shared" ca="1" si="21"/>
        <v>#NAME?</v>
      </c>
      <c r="V54" s="64" t="e">
        <f t="shared" ca="1" si="21"/>
        <v>#NAME?</v>
      </c>
      <c r="W54" s="64" t="e">
        <f t="shared" ca="1" si="21"/>
        <v>#NAME?</v>
      </c>
      <c r="X54" s="64" t="e">
        <f t="shared" ca="1" si="21"/>
        <v>#NAME?</v>
      </c>
      <c r="Y54" s="64" t="e">
        <f t="shared" ca="1" si="17"/>
        <v>#NAME?</v>
      </c>
      <c r="Z54" s="51">
        <f t="shared" si="18"/>
        <v>0.5</v>
      </c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>
        <v>0.5</v>
      </c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9"/>
      <c r="BX54" s="19"/>
      <c r="BY54" s="19"/>
      <c r="BZ54" s="19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  <c r="DT54" s="16"/>
      <c r="DU54" s="16"/>
      <c r="DV54" s="16"/>
      <c r="DW54" s="16"/>
      <c r="DX54" s="16"/>
      <c r="DY54" s="16"/>
      <c r="DZ54" s="16"/>
      <c r="EA54" s="16"/>
      <c r="EB54" s="16"/>
      <c r="EC54" s="16"/>
      <c r="ED54" s="16"/>
      <c r="EE54" s="16"/>
      <c r="EF54" s="16"/>
      <c r="EG54" s="16"/>
      <c r="EH54" s="16"/>
      <c r="EI54" s="16"/>
      <c r="EJ54" s="16"/>
      <c r="EK54" s="16"/>
      <c r="EL54" s="16"/>
      <c r="EM54" s="16"/>
      <c r="EN54" s="16"/>
      <c r="EO54" s="16"/>
      <c r="EP54" s="16"/>
      <c r="EQ54" s="16"/>
      <c r="ER54" s="16"/>
      <c r="ES54" s="16"/>
      <c r="ET54" s="16"/>
      <c r="EU54" s="16"/>
      <c r="EV54" s="16"/>
      <c r="EW54" s="16"/>
      <c r="EX54" s="16"/>
      <c r="EY54" s="16"/>
      <c r="EZ54" s="16"/>
      <c r="FA54" s="16"/>
      <c r="FB54" s="16"/>
      <c r="FC54" s="16"/>
      <c r="FD54" s="16"/>
      <c r="FE54" s="16"/>
      <c r="FF54" s="16"/>
      <c r="FG54" s="16"/>
      <c r="FH54" s="16"/>
      <c r="FI54" s="16"/>
      <c r="FJ54" s="16"/>
      <c r="FK54" s="16"/>
      <c r="FL54" s="16"/>
      <c r="FM54" s="16"/>
      <c r="FN54" s="16"/>
      <c r="FO54" s="16"/>
      <c r="FP54" s="16"/>
      <c r="FQ54" s="16"/>
      <c r="FR54" s="16"/>
      <c r="FS54" s="16"/>
      <c r="FT54" s="16"/>
      <c r="FU54" s="16"/>
      <c r="FV54" s="16"/>
      <c r="FW54" s="16"/>
      <c r="FX54" s="16"/>
      <c r="FY54" s="16"/>
      <c r="FZ54" s="16"/>
      <c r="GA54" s="16"/>
      <c r="GB54" s="16"/>
      <c r="GC54" s="16"/>
      <c r="GD54" s="16"/>
      <c r="GE54" s="16"/>
      <c r="GF54" s="16"/>
      <c r="GG54" s="16"/>
      <c r="GH54" s="16"/>
      <c r="GI54" s="16"/>
      <c r="GJ54" s="16"/>
      <c r="GK54" s="16"/>
      <c r="GL54" s="16"/>
      <c r="GM54" s="16"/>
      <c r="GN54" s="16"/>
      <c r="GO54" s="16"/>
      <c r="GP54" s="16"/>
      <c r="GQ54" s="16"/>
      <c r="GR54" s="16"/>
      <c r="GS54" s="16"/>
      <c r="GT54" s="16"/>
      <c r="GU54" s="16"/>
      <c r="GV54" s="16"/>
      <c r="GW54" s="16"/>
      <c r="GX54" s="16"/>
      <c r="GY54" s="16"/>
      <c r="GZ54" s="58"/>
      <c r="HA54" s="58"/>
    </row>
    <row r="55" spans="1:209" ht="18.75" customHeight="1" x14ac:dyDescent="0.3">
      <c r="A55" s="10" t="str">
        <f>Liste!A55</f>
        <v>1814.ING</v>
      </c>
      <c r="B55" s="57"/>
      <c r="C55" s="57"/>
      <c r="D55" s="57"/>
      <c r="E55" s="57"/>
      <c r="F55" s="57"/>
      <c r="G55" s="57"/>
      <c r="H55" s="57"/>
      <c r="I55" s="57"/>
      <c r="J55" s="57"/>
      <c r="K55" s="11" t="str">
        <f>Liste!K55</f>
        <v>NOYAL CHATILLON SUR SEICHE</v>
      </c>
      <c r="L55" s="12" t="str">
        <f>Liste!L55</f>
        <v>Construction de 16 logements</v>
      </c>
      <c r="M55" s="50"/>
      <c r="N55" s="16"/>
      <c r="O55" s="64" t="e">
        <f t="shared" ca="1" si="21"/>
        <v>#NAME?</v>
      </c>
      <c r="P55" s="64" t="e">
        <f t="shared" ca="1" si="21"/>
        <v>#NAME?</v>
      </c>
      <c r="Q55" s="64" t="e">
        <f t="shared" ca="1" si="21"/>
        <v>#NAME?</v>
      </c>
      <c r="R55" s="64" t="e">
        <f t="shared" ca="1" si="21"/>
        <v>#NAME?</v>
      </c>
      <c r="S55" s="64" t="e">
        <f t="shared" ca="1" si="21"/>
        <v>#NAME?</v>
      </c>
      <c r="T55" s="64" t="e">
        <f t="shared" ca="1" si="21"/>
        <v>#NAME?</v>
      </c>
      <c r="U55" s="64" t="e">
        <f t="shared" ca="1" si="21"/>
        <v>#NAME?</v>
      </c>
      <c r="V55" s="64" t="e">
        <f t="shared" ca="1" si="21"/>
        <v>#NAME?</v>
      </c>
      <c r="W55" s="64" t="e">
        <f t="shared" ca="1" si="21"/>
        <v>#NAME?</v>
      </c>
      <c r="X55" s="64" t="e">
        <f t="shared" ca="1" si="21"/>
        <v>#NAME?</v>
      </c>
      <c r="Y55" s="64" t="e">
        <f t="shared" ca="1" si="17"/>
        <v>#NAME?</v>
      </c>
      <c r="Z55" s="51">
        <f t="shared" si="18"/>
        <v>17</v>
      </c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71">
        <v>3</v>
      </c>
      <c r="AU55" s="16"/>
      <c r="AV55" s="16"/>
      <c r="AW55" s="72">
        <v>2</v>
      </c>
      <c r="AX55" s="72">
        <v>1</v>
      </c>
      <c r="AY55" s="16"/>
      <c r="AZ55" s="16"/>
      <c r="BA55" s="16"/>
      <c r="BB55" s="72">
        <v>1</v>
      </c>
      <c r="BC55" s="71">
        <v>1</v>
      </c>
      <c r="BD55" s="16"/>
      <c r="BE55" s="71">
        <v>1</v>
      </c>
      <c r="BF55" s="16"/>
      <c r="BG55" s="16"/>
      <c r="BH55" s="71">
        <v>0.5</v>
      </c>
      <c r="BI55" s="71">
        <v>0.5</v>
      </c>
      <c r="BJ55" s="16"/>
      <c r="BK55" s="71">
        <v>0.5</v>
      </c>
      <c r="BL55" s="71">
        <v>0.5</v>
      </c>
      <c r="BM55" s="71">
        <v>0.5</v>
      </c>
      <c r="BN55" s="71">
        <v>0.5</v>
      </c>
      <c r="BO55" s="16"/>
      <c r="BP55" s="16"/>
      <c r="BQ55" s="71">
        <v>0.5</v>
      </c>
      <c r="BR55" s="71">
        <f>0.5+0.5</f>
        <v>1</v>
      </c>
      <c r="BS55" s="71">
        <v>1</v>
      </c>
      <c r="BT55" s="16"/>
      <c r="BU55" s="16"/>
      <c r="BV55" s="16"/>
      <c r="BW55" s="19"/>
      <c r="BX55" s="19"/>
      <c r="BY55" s="19"/>
      <c r="BZ55" s="19"/>
      <c r="CA55" s="16"/>
      <c r="CB55" s="16"/>
      <c r="CC55" s="71">
        <v>1</v>
      </c>
      <c r="CD55" s="16"/>
      <c r="CE55" s="16"/>
      <c r="CF55" s="71">
        <v>1.5</v>
      </c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6"/>
      <c r="DP55" s="16"/>
      <c r="DQ55" s="16"/>
      <c r="DR55" s="16"/>
      <c r="DS55" s="16"/>
      <c r="DT55" s="16"/>
      <c r="DU55" s="16"/>
      <c r="DV55" s="16"/>
      <c r="DW55" s="16"/>
      <c r="DX55" s="16"/>
      <c r="DY55" s="16"/>
      <c r="DZ55" s="16"/>
      <c r="EA55" s="16"/>
      <c r="EB55" s="16"/>
      <c r="EC55" s="16"/>
      <c r="ED55" s="16"/>
      <c r="EE55" s="16"/>
      <c r="EF55" s="16"/>
      <c r="EG55" s="16"/>
      <c r="EH55" s="16"/>
      <c r="EI55" s="16"/>
      <c r="EJ55" s="16"/>
      <c r="EK55" s="16"/>
      <c r="EL55" s="16"/>
      <c r="EM55" s="16"/>
      <c r="EN55" s="16"/>
      <c r="EO55" s="16"/>
      <c r="EP55" s="16"/>
      <c r="EQ55" s="16"/>
      <c r="ER55" s="16"/>
      <c r="ES55" s="16"/>
      <c r="ET55" s="16"/>
      <c r="EU55" s="16"/>
      <c r="EV55" s="16"/>
      <c r="EW55" s="16"/>
      <c r="EX55" s="16"/>
      <c r="EY55" s="16"/>
      <c r="EZ55" s="16"/>
      <c r="FA55" s="16"/>
      <c r="FB55" s="16"/>
      <c r="FC55" s="16"/>
      <c r="FD55" s="16"/>
      <c r="FE55" s="16"/>
      <c r="FF55" s="16"/>
      <c r="FG55" s="16"/>
      <c r="FH55" s="16"/>
      <c r="FI55" s="16"/>
      <c r="FJ55" s="16"/>
      <c r="FK55" s="16"/>
      <c r="FL55" s="16"/>
      <c r="FM55" s="16"/>
      <c r="FN55" s="16"/>
      <c r="FO55" s="16"/>
      <c r="FP55" s="16"/>
      <c r="FQ55" s="16"/>
      <c r="FR55" s="16"/>
      <c r="FS55" s="16"/>
      <c r="FT55" s="16"/>
      <c r="FU55" s="16"/>
      <c r="FV55" s="16"/>
      <c r="FW55" s="16"/>
      <c r="FX55" s="16"/>
      <c r="FY55" s="16"/>
      <c r="FZ55" s="16"/>
      <c r="GA55" s="16"/>
      <c r="GB55" s="16"/>
      <c r="GC55" s="16"/>
      <c r="GD55" s="16"/>
      <c r="GE55" s="16"/>
      <c r="GF55" s="16"/>
      <c r="GG55" s="16"/>
      <c r="GH55" s="16"/>
      <c r="GI55" s="16"/>
      <c r="GJ55" s="16"/>
      <c r="GK55" s="16"/>
      <c r="GL55" s="16"/>
      <c r="GM55" s="16"/>
      <c r="GN55" s="16"/>
      <c r="GO55" s="16"/>
      <c r="GP55" s="16"/>
      <c r="GQ55" s="16"/>
      <c r="GR55" s="16"/>
      <c r="GS55" s="16"/>
      <c r="GT55" s="16"/>
      <c r="GU55" s="16"/>
      <c r="GV55" s="16"/>
      <c r="GW55" s="16"/>
      <c r="GX55" s="16"/>
      <c r="GY55" s="16"/>
      <c r="GZ55" s="58"/>
      <c r="HA55" s="58"/>
    </row>
    <row r="56" spans="1:209" ht="18.75" customHeight="1" outlineLevel="1" x14ac:dyDescent="0.3">
      <c r="A56" s="10" t="str">
        <f>Liste!A56</f>
        <v>1815.ING</v>
      </c>
      <c r="B56" s="57"/>
      <c r="C56" s="57"/>
      <c r="D56" s="57"/>
      <c r="E56" s="57"/>
      <c r="F56" s="57"/>
      <c r="G56" s="57"/>
      <c r="H56" s="57"/>
      <c r="I56" s="57"/>
      <c r="J56" s="57"/>
      <c r="K56" s="11" t="str">
        <f>Liste!K56</f>
        <v>ORGERES</v>
      </c>
      <c r="L56" s="12" t="str">
        <f>Liste!L56</f>
        <v>Construction de 30 logements</v>
      </c>
      <c r="M56" s="50"/>
      <c r="N56" s="16"/>
      <c r="O56" s="64" t="e">
        <f t="shared" ca="1" si="21"/>
        <v>#NAME?</v>
      </c>
      <c r="P56" s="64" t="e">
        <f t="shared" ca="1" si="21"/>
        <v>#NAME?</v>
      </c>
      <c r="Q56" s="64" t="e">
        <f t="shared" ca="1" si="21"/>
        <v>#NAME?</v>
      </c>
      <c r="R56" s="64" t="e">
        <f ca="1">SOMME_PAR_COULEUR($AA56:$XX56,R$4)</f>
        <v>#NAME?</v>
      </c>
      <c r="S56" s="64" t="e">
        <f t="shared" ca="1" si="21"/>
        <v>#NAME?</v>
      </c>
      <c r="T56" s="64" t="e">
        <f t="shared" ca="1" si="21"/>
        <v>#NAME?</v>
      </c>
      <c r="U56" s="64" t="e">
        <f t="shared" ca="1" si="21"/>
        <v>#NAME?</v>
      </c>
      <c r="V56" s="64" t="e">
        <f t="shared" ca="1" si="21"/>
        <v>#NAME?</v>
      </c>
      <c r="W56" s="64" t="e">
        <f t="shared" ca="1" si="21"/>
        <v>#NAME?</v>
      </c>
      <c r="X56" s="64" t="e">
        <f t="shared" ca="1" si="21"/>
        <v>#NAME?</v>
      </c>
      <c r="Y56" s="64" t="e">
        <f t="shared" ca="1" si="17"/>
        <v>#NAME?</v>
      </c>
      <c r="Z56" s="51">
        <f t="shared" si="18"/>
        <v>0</v>
      </c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9"/>
      <c r="BX56" s="19"/>
      <c r="BY56" s="19"/>
      <c r="BZ56" s="19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58"/>
      <c r="HA56" s="58"/>
    </row>
    <row r="57" spans="1:209" ht="18.75" customHeight="1" x14ac:dyDescent="0.3">
      <c r="A57" s="10" t="str">
        <f>Liste!A57</f>
        <v>1816.ING</v>
      </c>
      <c r="B57" s="57"/>
      <c r="C57" s="57"/>
      <c r="D57" s="57"/>
      <c r="E57" s="57"/>
      <c r="F57" s="57"/>
      <c r="G57" s="57"/>
      <c r="H57" s="57"/>
      <c r="I57" s="57"/>
      <c r="J57" s="57"/>
      <c r="K57" s="11" t="str">
        <f>Liste!K57</f>
        <v>LA CHAPELLE DE FGTZ</v>
      </c>
      <c r="L57" s="12" t="str">
        <f>Liste!L57</f>
        <v>Construction de 15 logements</v>
      </c>
      <c r="M57" s="50"/>
      <c r="N57" s="16"/>
      <c r="O57" s="64" t="e">
        <f t="shared" ca="1" si="21"/>
        <v>#NAME?</v>
      </c>
      <c r="P57" s="64" t="e">
        <f t="shared" ca="1" si="21"/>
        <v>#NAME?</v>
      </c>
      <c r="Q57" s="64" t="e">
        <f t="shared" ca="1" si="21"/>
        <v>#NAME?</v>
      </c>
      <c r="R57" s="64" t="e">
        <f t="shared" ca="1" si="21"/>
        <v>#NAME?</v>
      </c>
      <c r="S57" s="64" t="e">
        <f t="shared" ca="1" si="21"/>
        <v>#NAME?</v>
      </c>
      <c r="T57" s="64" t="e">
        <f t="shared" ca="1" si="21"/>
        <v>#NAME?</v>
      </c>
      <c r="U57" s="64" t="e">
        <f t="shared" ca="1" si="21"/>
        <v>#NAME?</v>
      </c>
      <c r="V57" s="64" t="e">
        <f ca="1">SOMME_PAR_COULEUR($AA57:$XX57,V$4)</f>
        <v>#NAME?</v>
      </c>
      <c r="W57" s="64" t="e">
        <f t="shared" ca="1" si="21"/>
        <v>#NAME?</v>
      </c>
      <c r="X57" s="64" t="e">
        <f t="shared" ca="1" si="21"/>
        <v>#NAME?</v>
      </c>
      <c r="Y57" s="64" t="e">
        <f t="shared" ca="1" si="17"/>
        <v>#NAME?</v>
      </c>
      <c r="Z57" s="51">
        <f t="shared" si="18"/>
        <v>13.5</v>
      </c>
      <c r="AA57" s="16"/>
      <c r="AB57" s="16"/>
      <c r="AC57" s="16"/>
      <c r="AD57" s="16"/>
      <c r="AE57" s="16"/>
      <c r="AF57" s="16"/>
      <c r="AG57" s="71">
        <v>1</v>
      </c>
      <c r="AH57" s="71">
        <v>1</v>
      </c>
      <c r="AI57" s="16"/>
      <c r="AJ57" s="16"/>
      <c r="AK57" s="16"/>
      <c r="AL57" s="71">
        <v>1</v>
      </c>
      <c r="AM57" s="71">
        <v>1</v>
      </c>
      <c r="AN57" s="71">
        <v>1</v>
      </c>
      <c r="AO57" s="16"/>
      <c r="AP57" s="71">
        <v>1</v>
      </c>
      <c r="AQ57" s="16"/>
      <c r="AR57" s="16"/>
      <c r="AS57" s="71">
        <v>1</v>
      </c>
      <c r="AT57" s="16"/>
      <c r="AU57" s="72">
        <v>2.5</v>
      </c>
      <c r="AV57" s="72">
        <v>1</v>
      </c>
      <c r="AW57" s="16"/>
      <c r="AX57" s="16"/>
      <c r="AY57" s="16"/>
      <c r="AZ57" s="16"/>
      <c r="BA57" s="16"/>
      <c r="BB57" s="71">
        <v>1</v>
      </c>
      <c r="BC57" s="16"/>
      <c r="BD57" s="16"/>
      <c r="BE57" s="71">
        <v>0.5</v>
      </c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71">
        <v>0.5</v>
      </c>
      <c r="BR57" s="16"/>
      <c r="BS57" s="71">
        <v>0.5</v>
      </c>
      <c r="BT57" s="16"/>
      <c r="BU57" s="16"/>
      <c r="BV57" s="16"/>
      <c r="BW57" s="19"/>
      <c r="BX57" s="19"/>
      <c r="BY57" s="19"/>
      <c r="BZ57" s="19"/>
      <c r="CA57" s="16"/>
      <c r="CB57" s="16"/>
      <c r="CC57" s="73">
        <v>0.5</v>
      </c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6"/>
      <c r="GU57" s="16"/>
      <c r="GV57" s="16"/>
      <c r="GW57" s="16"/>
      <c r="GX57" s="16"/>
      <c r="GY57" s="16"/>
      <c r="GZ57" s="58"/>
      <c r="HA57" s="58"/>
    </row>
    <row r="58" spans="1:209" ht="18.75" customHeight="1" outlineLevel="1" x14ac:dyDescent="0.3">
      <c r="A58" s="10" t="str">
        <f>Liste!A58</f>
        <v>1817.ING</v>
      </c>
      <c r="B58" s="57"/>
      <c r="C58" s="57"/>
      <c r="D58" s="57"/>
      <c r="E58" s="57"/>
      <c r="F58" s="57"/>
      <c r="G58" s="57"/>
      <c r="H58" s="57"/>
      <c r="I58" s="57"/>
      <c r="J58" s="57"/>
      <c r="K58" s="11" t="str">
        <f>Liste!K58</f>
        <v>PLELAN</v>
      </c>
      <c r="L58" s="12" t="str">
        <f>Liste!L58</f>
        <v>Construction de 12 logements</v>
      </c>
      <c r="M58" s="50"/>
      <c r="N58" s="16"/>
      <c r="O58" s="64" t="e">
        <f t="shared" ca="1" si="21"/>
        <v>#NAME?</v>
      </c>
      <c r="P58" s="64" t="e">
        <f t="shared" ca="1" si="21"/>
        <v>#NAME?</v>
      </c>
      <c r="Q58" s="64" t="e">
        <f t="shared" ca="1" si="21"/>
        <v>#NAME?</v>
      </c>
      <c r="R58" s="64" t="e">
        <f t="shared" ca="1" si="21"/>
        <v>#NAME?</v>
      </c>
      <c r="S58" s="64" t="e">
        <f t="shared" ca="1" si="21"/>
        <v>#NAME?</v>
      </c>
      <c r="T58" s="64" t="e">
        <f t="shared" ca="1" si="21"/>
        <v>#NAME?</v>
      </c>
      <c r="U58" s="64" t="e">
        <f t="shared" ca="1" si="21"/>
        <v>#NAME?</v>
      </c>
      <c r="V58" s="64" t="e">
        <f t="shared" ca="1" si="21"/>
        <v>#NAME?</v>
      </c>
      <c r="W58" s="64" t="e">
        <f t="shared" ca="1" si="21"/>
        <v>#NAME?</v>
      </c>
      <c r="X58" s="64" t="e">
        <f t="shared" ca="1" si="21"/>
        <v>#NAME?</v>
      </c>
      <c r="Y58" s="64" t="e">
        <f t="shared" ca="1" si="17"/>
        <v>#NAME?</v>
      </c>
      <c r="Z58" s="51">
        <f t="shared" si="18"/>
        <v>0</v>
      </c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9"/>
      <c r="BX58" s="19"/>
      <c r="BY58" s="19"/>
      <c r="BZ58" s="19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  <c r="DT58" s="16"/>
      <c r="DU58" s="16"/>
      <c r="DV58" s="16"/>
      <c r="DW58" s="16"/>
      <c r="DX58" s="16"/>
      <c r="DY58" s="16"/>
      <c r="DZ58" s="16"/>
      <c r="EA58" s="16"/>
      <c r="EB58" s="16"/>
      <c r="EC58" s="16"/>
      <c r="ED58" s="16"/>
      <c r="EE58" s="16"/>
      <c r="EF58" s="16"/>
      <c r="EG58" s="16"/>
      <c r="EH58" s="16"/>
      <c r="EI58" s="16"/>
      <c r="EJ58" s="16"/>
      <c r="EK58" s="16"/>
      <c r="EL58" s="16"/>
      <c r="EM58" s="16"/>
      <c r="EN58" s="16"/>
      <c r="EO58" s="16"/>
      <c r="EP58" s="16"/>
      <c r="EQ58" s="16"/>
      <c r="ER58" s="16"/>
      <c r="ES58" s="16"/>
      <c r="ET58" s="16"/>
      <c r="EU58" s="16"/>
      <c r="EV58" s="16"/>
      <c r="EW58" s="16"/>
      <c r="EX58" s="16"/>
      <c r="EY58" s="16"/>
      <c r="EZ58" s="16"/>
      <c r="FA58" s="16"/>
      <c r="FB58" s="16"/>
      <c r="FC58" s="16"/>
      <c r="FD58" s="16"/>
      <c r="FE58" s="16"/>
      <c r="FF58" s="16"/>
      <c r="FG58" s="16"/>
      <c r="FH58" s="16"/>
      <c r="FI58" s="16"/>
      <c r="FJ58" s="16"/>
      <c r="FK58" s="16"/>
      <c r="FL58" s="16"/>
      <c r="FM58" s="16"/>
      <c r="FN58" s="16"/>
      <c r="FO58" s="16"/>
      <c r="FP58" s="16"/>
      <c r="FQ58" s="16"/>
      <c r="FR58" s="16"/>
      <c r="FS58" s="16"/>
      <c r="FT58" s="16"/>
      <c r="FU58" s="16"/>
      <c r="FV58" s="16"/>
      <c r="FW58" s="16"/>
      <c r="FX58" s="16"/>
      <c r="FY58" s="16"/>
      <c r="FZ58" s="16"/>
      <c r="GA58" s="16"/>
      <c r="GB58" s="16"/>
      <c r="GC58" s="16"/>
      <c r="GD58" s="16"/>
      <c r="GE58" s="16"/>
      <c r="GF58" s="16"/>
      <c r="GG58" s="16"/>
      <c r="GH58" s="16"/>
      <c r="GI58" s="16"/>
      <c r="GJ58" s="16"/>
      <c r="GK58" s="16"/>
      <c r="GL58" s="16"/>
      <c r="GM58" s="16"/>
      <c r="GN58" s="16"/>
      <c r="GO58" s="16"/>
      <c r="GP58" s="16"/>
      <c r="GQ58" s="16"/>
      <c r="GR58" s="16"/>
      <c r="GS58" s="16"/>
      <c r="GT58" s="16"/>
      <c r="GU58" s="16"/>
      <c r="GV58" s="16"/>
      <c r="GW58" s="16"/>
      <c r="GX58" s="16"/>
      <c r="GY58" s="16"/>
      <c r="GZ58" s="58"/>
      <c r="HA58" s="58"/>
    </row>
    <row r="59" spans="1:209" ht="18.75" customHeight="1" outlineLevel="1" x14ac:dyDescent="0.3">
      <c r="A59" s="10" t="str">
        <f>Liste!A59</f>
        <v>1818.ING</v>
      </c>
      <c r="B59" s="57"/>
      <c r="C59" s="57"/>
      <c r="D59" s="57"/>
      <c r="E59" s="57"/>
      <c r="F59" s="57"/>
      <c r="G59" s="57"/>
      <c r="H59" s="57"/>
      <c r="I59" s="57"/>
      <c r="J59" s="57"/>
      <c r="K59" s="11" t="str">
        <f>Liste!K59</f>
        <v>RENNES</v>
      </c>
      <c r="L59" s="12" t="str">
        <f>Liste!L59</f>
        <v>Construction de logements - Beauregard Quincé</v>
      </c>
      <c r="M59" s="50"/>
      <c r="N59" s="16"/>
      <c r="O59" s="64" t="e">
        <f t="shared" ca="1" si="21"/>
        <v>#NAME?</v>
      </c>
      <c r="P59" s="64" t="e">
        <f t="shared" ca="1" si="21"/>
        <v>#NAME?</v>
      </c>
      <c r="Q59" s="64" t="e">
        <f t="shared" ca="1" si="21"/>
        <v>#NAME?</v>
      </c>
      <c r="R59" s="64" t="e">
        <f t="shared" ca="1" si="21"/>
        <v>#NAME?</v>
      </c>
      <c r="S59" s="64" t="e">
        <f t="shared" ca="1" si="21"/>
        <v>#NAME?</v>
      </c>
      <c r="T59" s="64" t="e">
        <f t="shared" ca="1" si="21"/>
        <v>#NAME?</v>
      </c>
      <c r="U59" s="64" t="e">
        <f t="shared" ca="1" si="21"/>
        <v>#NAME?</v>
      </c>
      <c r="V59" s="64" t="e">
        <f t="shared" ca="1" si="21"/>
        <v>#NAME?</v>
      </c>
      <c r="W59" s="64" t="e">
        <f t="shared" ca="1" si="21"/>
        <v>#NAME?</v>
      </c>
      <c r="X59" s="64" t="e">
        <f t="shared" ca="1" si="21"/>
        <v>#NAME?</v>
      </c>
      <c r="Y59" s="64" t="e">
        <f t="shared" ca="1" si="17"/>
        <v>#NAME?</v>
      </c>
      <c r="Z59" s="51">
        <f t="shared" si="18"/>
        <v>0</v>
      </c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9"/>
      <c r="BX59" s="19"/>
      <c r="BY59" s="19"/>
      <c r="BZ59" s="19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58"/>
      <c r="HA59" s="58"/>
    </row>
    <row r="60" spans="1:209" ht="18.75" customHeight="1" outlineLevel="1" x14ac:dyDescent="0.3">
      <c r="A60" s="10" t="str">
        <f>Liste!A60</f>
        <v>1819.AMO</v>
      </c>
      <c r="B60" s="57"/>
      <c r="C60" s="57"/>
      <c r="D60" s="57"/>
      <c r="E60" s="57"/>
      <c r="F60" s="57"/>
      <c r="G60" s="57"/>
      <c r="H60" s="57"/>
      <c r="I60" s="57"/>
      <c r="J60" s="57"/>
      <c r="K60" s="11" t="str">
        <f>Liste!K60</f>
        <v>LE MANS</v>
      </c>
      <c r="L60" s="12" t="str">
        <f>Liste!L60</f>
        <v>Résidence seniors - EHPAD (SCAU Architecte)</v>
      </c>
      <c r="M60" s="50"/>
      <c r="N60" s="16"/>
      <c r="O60" s="64" t="e">
        <f t="shared" ca="1" si="21"/>
        <v>#NAME?</v>
      </c>
      <c r="P60" s="64" t="e">
        <f t="shared" ca="1" si="21"/>
        <v>#NAME?</v>
      </c>
      <c r="Q60" s="64" t="e">
        <f t="shared" ca="1" si="21"/>
        <v>#NAME?</v>
      </c>
      <c r="R60" s="64" t="e">
        <f t="shared" ca="1" si="21"/>
        <v>#NAME?</v>
      </c>
      <c r="S60" s="64" t="e">
        <f t="shared" ca="1" si="21"/>
        <v>#NAME?</v>
      </c>
      <c r="T60" s="64" t="e">
        <f t="shared" ca="1" si="21"/>
        <v>#NAME?</v>
      </c>
      <c r="U60" s="64" t="e">
        <f t="shared" ca="1" si="21"/>
        <v>#NAME?</v>
      </c>
      <c r="V60" s="64" t="e">
        <f t="shared" ca="1" si="21"/>
        <v>#NAME?</v>
      </c>
      <c r="W60" s="64" t="e">
        <f t="shared" ca="1" si="21"/>
        <v>#NAME?</v>
      </c>
      <c r="X60" s="64" t="e">
        <f t="shared" ca="1" si="21"/>
        <v>#NAME?</v>
      </c>
      <c r="Y60" s="64" t="e">
        <f t="shared" ca="1" si="17"/>
        <v>#NAME?</v>
      </c>
      <c r="Z60" s="51">
        <f t="shared" si="18"/>
        <v>0</v>
      </c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9"/>
      <c r="BX60" s="19"/>
      <c r="BY60" s="19"/>
      <c r="BZ60" s="19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DL60" s="16"/>
      <c r="DM60" s="16"/>
      <c r="DN60" s="16"/>
      <c r="DO60" s="16"/>
      <c r="DP60" s="16"/>
      <c r="DQ60" s="16"/>
      <c r="DR60" s="16"/>
      <c r="DS60" s="16"/>
      <c r="DT60" s="16"/>
      <c r="DU60" s="16"/>
      <c r="DV60" s="16"/>
      <c r="DW60" s="16"/>
      <c r="DX60" s="16"/>
      <c r="DY60" s="16"/>
      <c r="DZ60" s="16"/>
      <c r="EA60" s="16"/>
      <c r="EB60" s="16"/>
      <c r="EC60" s="16"/>
      <c r="ED60" s="16"/>
      <c r="EE60" s="16"/>
      <c r="EF60" s="16"/>
      <c r="EG60" s="16"/>
      <c r="EH60" s="16"/>
      <c r="EI60" s="16"/>
      <c r="EJ60" s="16"/>
      <c r="EK60" s="16"/>
      <c r="EL60" s="16"/>
      <c r="EM60" s="16"/>
      <c r="EN60" s="16"/>
      <c r="EO60" s="16"/>
      <c r="EP60" s="16"/>
      <c r="EQ60" s="16"/>
      <c r="ER60" s="16"/>
      <c r="ES60" s="16"/>
      <c r="ET60" s="16"/>
      <c r="EU60" s="16"/>
      <c r="EV60" s="16"/>
      <c r="EW60" s="16"/>
      <c r="EX60" s="16"/>
      <c r="EY60" s="16"/>
      <c r="EZ60" s="16"/>
      <c r="FA60" s="16"/>
      <c r="FB60" s="16"/>
      <c r="FC60" s="16"/>
      <c r="FD60" s="16"/>
      <c r="FE60" s="16"/>
      <c r="FF60" s="16"/>
      <c r="FG60" s="16"/>
      <c r="FH60" s="16"/>
      <c r="FI60" s="16"/>
      <c r="FJ60" s="16"/>
      <c r="FK60" s="16"/>
      <c r="FL60" s="16"/>
      <c r="FM60" s="16"/>
      <c r="FN60" s="16"/>
      <c r="FO60" s="16"/>
      <c r="FP60" s="16"/>
      <c r="FQ60" s="16"/>
      <c r="FR60" s="16"/>
      <c r="FS60" s="16"/>
      <c r="FT60" s="16"/>
      <c r="FU60" s="16"/>
      <c r="FV60" s="16"/>
      <c r="FW60" s="16"/>
      <c r="FX60" s="16"/>
      <c r="FY60" s="16"/>
      <c r="FZ60" s="16"/>
      <c r="GA60" s="16"/>
      <c r="GB60" s="16"/>
      <c r="GC60" s="16"/>
      <c r="GD60" s="16"/>
      <c r="GE60" s="16"/>
      <c r="GF60" s="16"/>
      <c r="GG60" s="16"/>
      <c r="GH60" s="16"/>
      <c r="GI60" s="16"/>
      <c r="GJ60" s="16"/>
      <c r="GK60" s="16"/>
      <c r="GL60" s="16"/>
      <c r="GM60" s="16"/>
      <c r="GN60" s="16"/>
      <c r="GO60" s="16"/>
      <c r="GP60" s="16"/>
      <c r="GQ60" s="16"/>
      <c r="GR60" s="16"/>
      <c r="GS60" s="16"/>
      <c r="GT60" s="16"/>
      <c r="GU60" s="16"/>
      <c r="GV60" s="16"/>
      <c r="GW60" s="16"/>
      <c r="GX60" s="16"/>
      <c r="GY60" s="16"/>
      <c r="GZ60" s="58"/>
      <c r="HA60" s="58"/>
    </row>
    <row r="61" spans="1:209" ht="18.75" customHeight="1" outlineLevel="1" x14ac:dyDescent="0.3">
      <c r="A61" s="10" t="str">
        <f>Liste!A61</f>
        <v>1820.ING</v>
      </c>
      <c r="B61" s="57"/>
      <c r="C61" s="57"/>
      <c r="D61" s="57"/>
      <c r="E61" s="57"/>
      <c r="F61" s="57"/>
      <c r="G61" s="57"/>
      <c r="H61" s="57"/>
      <c r="I61" s="57"/>
      <c r="J61" s="57"/>
      <c r="K61" s="11" t="str">
        <f>Liste!K61</f>
        <v>GEVEZE</v>
      </c>
      <c r="L61" s="12" t="str">
        <f>Liste!L61</f>
        <v>Construction d'un complexe sportif</v>
      </c>
      <c r="M61" s="50"/>
      <c r="N61" s="16"/>
      <c r="O61" s="64" t="e">
        <f t="shared" ref="O61:X68" ca="1" si="22">SOMME_PAR_COULEUR($AA61:$XX61,O$4)</f>
        <v>#NAME?</v>
      </c>
      <c r="P61" s="64" t="e">
        <f t="shared" ca="1" si="22"/>
        <v>#NAME?</v>
      </c>
      <c r="Q61" s="64" t="e">
        <f t="shared" ca="1" si="22"/>
        <v>#NAME?</v>
      </c>
      <c r="R61" s="64" t="e">
        <f t="shared" ca="1" si="22"/>
        <v>#NAME?</v>
      </c>
      <c r="S61" s="64" t="e">
        <f t="shared" ca="1" si="22"/>
        <v>#NAME?</v>
      </c>
      <c r="T61" s="64" t="e">
        <f t="shared" ca="1" si="22"/>
        <v>#NAME?</v>
      </c>
      <c r="U61" s="64" t="e">
        <f t="shared" ca="1" si="22"/>
        <v>#NAME?</v>
      </c>
      <c r="V61" s="64" t="e">
        <f t="shared" ca="1" si="22"/>
        <v>#NAME?</v>
      </c>
      <c r="W61" s="64" t="e">
        <f t="shared" ca="1" si="22"/>
        <v>#NAME?</v>
      </c>
      <c r="X61" s="64" t="e">
        <f t="shared" ca="1" si="22"/>
        <v>#NAME?</v>
      </c>
      <c r="Y61" s="64" t="e">
        <f t="shared" ca="1" si="17"/>
        <v>#NAME?</v>
      </c>
      <c r="Z61" s="51">
        <f t="shared" si="18"/>
        <v>0</v>
      </c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9"/>
      <c r="BX61" s="19"/>
      <c r="BY61" s="19"/>
      <c r="BZ61" s="19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6"/>
      <c r="DP61" s="16"/>
      <c r="DQ61" s="16"/>
      <c r="DR61" s="16"/>
      <c r="DS61" s="16"/>
      <c r="DT61" s="16"/>
      <c r="DU61" s="16"/>
      <c r="DV61" s="16"/>
      <c r="DW61" s="16"/>
      <c r="DX61" s="16"/>
      <c r="DY61" s="16"/>
      <c r="DZ61" s="16"/>
      <c r="EA61" s="16"/>
      <c r="EB61" s="16"/>
      <c r="EC61" s="16"/>
      <c r="ED61" s="16"/>
      <c r="EE61" s="16"/>
      <c r="EF61" s="16"/>
      <c r="EG61" s="16"/>
      <c r="EH61" s="16"/>
      <c r="EI61" s="16"/>
      <c r="EJ61" s="16"/>
      <c r="EK61" s="16"/>
      <c r="EL61" s="16"/>
      <c r="EM61" s="16"/>
      <c r="EN61" s="16"/>
      <c r="EO61" s="16"/>
      <c r="EP61" s="16"/>
      <c r="EQ61" s="16"/>
      <c r="ER61" s="16"/>
      <c r="ES61" s="16"/>
      <c r="ET61" s="16"/>
      <c r="EU61" s="16"/>
      <c r="EV61" s="16"/>
      <c r="EW61" s="16"/>
      <c r="EX61" s="16"/>
      <c r="EY61" s="16"/>
      <c r="EZ61" s="16"/>
      <c r="FA61" s="16"/>
      <c r="FB61" s="16"/>
      <c r="FC61" s="16"/>
      <c r="FD61" s="16"/>
      <c r="FE61" s="16"/>
      <c r="FF61" s="16"/>
      <c r="FG61" s="16"/>
      <c r="FH61" s="16"/>
      <c r="FI61" s="16"/>
      <c r="FJ61" s="16"/>
      <c r="FK61" s="16"/>
      <c r="FL61" s="16"/>
      <c r="FM61" s="16"/>
      <c r="FN61" s="16"/>
      <c r="FO61" s="16"/>
      <c r="FP61" s="16"/>
      <c r="FQ61" s="16"/>
      <c r="FR61" s="16"/>
      <c r="FS61" s="16"/>
      <c r="FT61" s="16"/>
      <c r="FU61" s="16"/>
      <c r="FV61" s="16"/>
      <c r="FW61" s="16"/>
      <c r="FX61" s="16"/>
      <c r="FY61" s="16"/>
      <c r="FZ61" s="16"/>
      <c r="GA61" s="16"/>
      <c r="GB61" s="16"/>
      <c r="GC61" s="16"/>
      <c r="GD61" s="16"/>
      <c r="GE61" s="16"/>
      <c r="GF61" s="16"/>
      <c r="GG61" s="16"/>
      <c r="GH61" s="16"/>
      <c r="GI61" s="16"/>
      <c r="GJ61" s="16"/>
      <c r="GK61" s="16"/>
      <c r="GL61" s="16"/>
      <c r="GM61" s="16"/>
      <c r="GN61" s="16"/>
      <c r="GO61" s="16"/>
      <c r="GP61" s="16"/>
      <c r="GQ61" s="16"/>
      <c r="GR61" s="16"/>
      <c r="GS61" s="16"/>
      <c r="GT61" s="16"/>
      <c r="GU61" s="16"/>
      <c r="GV61" s="16"/>
      <c r="GW61" s="16"/>
      <c r="GX61" s="16"/>
      <c r="GY61" s="16"/>
      <c r="GZ61" s="58"/>
      <c r="HA61" s="58"/>
    </row>
    <row r="62" spans="1:209" ht="18.75" customHeight="1" outlineLevel="1" collapsed="1" x14ac:dyDescent="0.3">
      <c r="A62" s="10" t="str">
        <f>Liste!A62</f>
        <v>1821.ING</v>
      </c>
      <c r="B62" s="57"/>
      <c r="C62" s="57"/>
      <c r="D62" s="57"/>
      <c r="E62" s="57"/>
      <c r="F62" s="57"/>
      <c r="G62" s="57"/>
      <c r="H62" s="57"/>
      <c r="I62" s="57"/>
      <c r="J62" s="57"/>
      <c r="K62" s="11" t="str">
        <f>Liste!K62</f>
        <v>DOMFRONT EN POIRAIE</v>
      </c>
      <c r="L62" s="12" t="str">
        <f>Liste!L62</f>
        <v>Construction d'un complexe sportif</v>
      </c>
      <c r="M62" s="50"/>
      <c r="N62" s="16"/>
      <c r="O62" s="64" t="e">
        <f t="shared" ca="1" si="22"/>
        <v>#NAME?</v>
      </c>
      <c r="P62" s="64" t="e">
        <f t="shared" ca="1" si="22"/>
        <v>#NAME?</v>
      </c>
      <c r="Q62" s="64" t="e">
        <f t="shared" ca="1" si="22"/>
        <v>#NAME?</v>
      </c>
      <c r="R62" s="64" t="e">
        <f t="shared" ca="1" si="22"/>
        <v>#NAME?</v>
      </c>
      <c r="S62" s="64" t="e">
        <f t="shared" ca="1" si="22"/>
        <v>#NAME?</v>
      </c>
      <c r="T62" s="64" t="e">
        <f t="shared" ca="1" si="22"/>
        <v>#NAME?</v>
      </c>
      <c r="U62" s="64" t="e">
        <f t="shared" ca="1" si="22"/>
        <v>#NAME?</v>
      </c>
      <c r="V62" s="64" t="e">
        <f t="shared" ca="1" si="22"/>
        <v>#NAME?</v>
      </c>
      <c r="W62" s="64" t="e">
        <f t="shared" ca="1" si="22"/>
        <v>#NAME?</v>
      </c>
      <c r="X62" s="64" t="e">
        <f t="shared" ca="1" si="22"/>
        <v>#NAME?</v>
      </c>
      <c r="Y62" s="64" t="e">
        <f t="shared" ca="1" si="17"/>
        <v>#NAME?</v>
      </c>
      <c r="Z62" s="51">
        <f t="shared" si="18"/>
        <v>0</v>
      </c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9"/>
      <c r="BX62" s="19"/>
      <c r="BY62" s="19"/>
      <c r="BZ62" s="19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6"/>
      <c r="DP62" s="16"/>
      <c r="DQ62" s="16"/>
      <c r="DR62" s="16"/>
      <c r="DS62" s="16"/>
      <c r="DT62" s="16"/>
      <c r="DU62" s="16"/>
      <c r="DV62" s="16"/>
      <c r="DW62" s="16"/>
      <c r="DX62" s="16"/>
      <c r="DY62" s="16"/>
      <c r="DZ62" s="16"/>
      <c r="EA62" s="16"/>
      <c r="EB62" s="16"/>
      <c r="EC62" s="16"/>
      <c r="ED62" s="16"/>
      <c r="EE62" s="16"/>
      <c r="EF62" s="16"/>
      <c r="EG62" s="16"/>
      <c r="EH62" s="16"/>
      <c r="EI62" s="16"/>
      <c r="EJ62" s="16"/>
      <c r="EK62" s="16"/>
      <c r="EL62" s="16"/>
      <c r="EM62" s="16"/>
      <c r="EN62" s="16"/>
      <c r="EO62" s="16"/>
      <c r="EP62" s="16"/>
      <c r="EQ62" s="16"/>
      <c r="ER62" s="16"/>
      <c r="ES62" s="16"/>
      <c r="ET62" s="16"/>
      <c r="EU62" s="16"/>
      <c r="EV62" s="16"/>
      <c r="EW62" s="16"/>
      <c r="EX62" s="16"/>
      <c r="EY62" s="16"/>
      <c r="EZ62" s="16"/>
      <c r="FA62" s="16"/>
      <c r="FB62" s="16"/>
      <c r="FC62" s="16"/>
      <c r="FD62" s="16"/>
      <c r="FE62" s="16"/>
      <c r="FF62" s="16"/>
      <c r="FG62" s="16"/>
      <c r="FH62" s="16"/>
      <c r="FI62" s="16"/>
      <c r="FJ62" s="16"/>
      <c r="FK62" s="16"/>
      <c r="FL62" s="16"/>
      <c r="FM62" s="16"/>
      <c r="FN62" s="16"/>
      <c r="FO62" s="16"/>
      <c r="FP62" s="16"/>
      <c r="FQ62" s="16"/>
      <c r="FR62" s="16"/>
      <c r="FS62" s="16"/>
      <c r="FT62" s="16"/>
      <c r="FU62" s="16"/>
      <c r="FV62" s="16"/>
      <c r="FW62" s="16"/>
      <c r="FX62" s="16"/>
      <c r="FY62" s="16"/>
      <c r="FZ62" s="16"/>
      <c r="GA62" s="16"/>
      <c r="GB62" s="16"/>
      <c r="GC62" s="16"/>
      <c r="GD62" s="16"/>
      <c r="GE62" s="16"/>
      <c r="GF62" s="16"/>
      <c r="GG62" s="16"/>
      <c r="GH62" s="16"/>
      <c r="GI62" s="16"/>
      <c r="GJ62" s="16"/>
      <c r="GK62" s="16"/>
      <c r="GL62" s="16"/>
      <c r="GM62" s="16"/>
      <c r="GN62" s="16"/>
      <c r="GO62" s="16"/>
      <c r="GP62" s="16"/>
      <c r="GQ62" s="16"/>
      <c r="GR62" s="16"/>
      <c r="GS62" s="16"/>
      <c r="GT62" s="16"/>
      <c r="GU62" s="16"/>
      <c r="GV62" s="16"/>
      <c r="GW62" s="16"/>
      <c r="GX62" s="16"/>
      <c r="GY62" s="16"/>
      <c r="GZ62" s="58"/>
      <c r="HA62" s="58"/>
    </row>
    <row r="63" spans="1:209" ht="18.75" customHeight="1" outlineLevel="1" x14ac:dyDescent="0.3">
      <c r="A63" s="10" t="str">
        <f>Liste!A63</f>
        <v>1822.AMO</v>
      </c>
      <c r="B63" s="57"/>
      <c r="C63" s="57"/>
      <c r="D63" s="57"/>
      <c r="E63" s="57"/>
      <c r="F63" s="57"/>
      <c r="G63" s="57"/>
      <c r="H63" s="57"/>
      <c r="I63" s="57"/>
      <c r="J63" s="57"/>
      <c r="K63" s="11" t="str">
        <f>Liste!K63</f>
        <v>CESSON SEVIGNE</v>
      </c>
      <c r="L63" s="12" t="str">
        <f>Liste!L63</f>
        <v>Construction d'un foyer de vie</v>
      </c>
      <c r="M63" s="50"/>
      <c r="N63" s="16"/>
      <c r="O63" s="64" t="e">
        <f t="shared" ca="1" si="22"/>
        <v>#NAME?</v>
      </c>
      <c r="P63" s="64" t="e">
        <f t="shared" ca="1" si="22"/>
        <v>#NAME?</v>
      </c>
      <c r="Q63" s="64" t="e">
        <f t="shared" ca="1" si="22"/>
        <v>#NAME?</v>
      </c>
      <c r="R63" s="64" t="e">
        <f t="shared" ca="1" si="22"/>
        <v>#NAME?</v>
      </c>
      <c r="S63" s="64" t="e">
        <f t="shared" ca="1" si="22"/>
        <v>#NAME?</v>
      </c>
      <c r="T63" s="64" t="e">
        <f t="shared" ca="1" si="22"/>
        <v>#NAME?</v>
      </c>
      <c r="U63" s="64" t="e">
        <f t="shared" ca="1" si="22"/>
        <v>#NAME?</v>
      </c>
      <c r="V63" s="64" t="e">
        <f t="shared" ca="1" si="22"/>
        <v>#NAME?</v>
      </c>
      <c r="W63" s="64" t="e">
        <f t="shared" ca="1" si="22"/>
        <v>#NAME?</v>
      </c>
      <c r="X63" s="64" t="e">
        <f t="shared" ca="1" si="22"/>
        <v>#NAME?</v>
      </c>
      <c r="Y63" s="64" t="e">
        <f t="shared" ca="1" si="17"/>
        <v>#NAME?</v>
      </c>
      <c r="Z63" s="51">
        <f t="shared" si="18"/>
        <v>0</v>
      </c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9"/>
      <c r="BX63" s="19"/>
      <c r="BY63" s="19"/>
      <c r="BZ63" s="19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6"/>
      <c r="DP63" s="16"/>
      <c r="DQ63" s="16"/>
      <c r="DR63" s="16"/>
      <c r="DS63" s="16"/>
      <c r="DT63" s="16"/>
      <c r="DU63" s="16"/>
      <c r="DV63" s="16"/>
      <c r="DW63" s="16"/>
      <c r="DX63" s="16"/>
      <c r="DY63" s="16"/>
      <c r="DZ63" s="16"/>
      <c r="EA63" s="16"/>
      <c r="EB63" s="16"/>
      <c r="EC63" s="16"/>
      <c r="ED63" s="16"/>
      <c r="EE63" s="16"/>
      <c r="EF63" s="16"/>
      <c r="EG63" s="16"/>
      <c r="EH63" s="16"/>
      <c r="EI63" s="16"/>
      <c r="EJ63" s="16"/>
      <c r="EK63" s="16"/>
      <c r="EL63" s="16"/>
      <c r="EM63" s="16"/>
      <c r="EN63" s="16"/>
      <c r="EO63" s="16"/>
      <c r="EP63" s="16"/>
      <c r="EQ63" s="16"/>
      <c r="ER63" s="16"/>
      <c r="ES63" s="16"/>
      <c r="ET63" s="16"/>
      <c r="EU63" s="16"/>
      <c r="EV63" s="16"/>
      <c r="EW63" s="16"/>
      <c r="EX63" s="16"/>
      <c r="EY63" s="16"/>
      <c r="EZ63" s="16"/>
      <c r="FA63" s="16"/>
      <c r="FB63" s="16"/>
      <c r="FC63" s="16"/>
      <c r="FD63" s="16"/>
      <c r="FE63" s="16"/>
      <c r="FF63" s="16"/>
      <c r="FG63" s="16"/>
      <c r="FH63" s="16"/>
      <c r="FI63" s="16"/>
      <c r="FJ63" s="16"/>
      <c r="FK63" s="16"/>
      <c r="FL63" s="16"/>
      <c r="FM63" s="16"/>
      <c r="FN63" s="16"/>
      <c r="FO63" s="16"/>
      <c r="FP63" s="16"/>
      <c r="FQ63" s="16"/>
      <c r="FR63" s="16"/>
      <c r="FS63" s="16"/>
      <c r="FT63" s="16"/>
      <c r="FU63" s="16"/>
      <c r="FV63" s="16"/>
      <c r="FW63" s="16"/>
      <c r="FX63" s="16"/>
      <c r="FY63" s="16"/>
      <c r="FZ63" s="16"/>
      <c r="GA63" s="16"/>
      <c r="GB63" s="16"/>
      <c r="GC63" s="16"/>
      <c r="GD63" s="16"/>
      <c r="GE63" s="16"/>
      <c r="GF63" s="16"/>
      <c r="GG63" s="16"/>
      <c r="GH63" s="16"/>
      <c r="GI63" s="16"/>
      <c r="GJ63" s="16"/>
      <c r="GK63" s="16"/>
      <c r="GL63" s="16"/>
      <c r="GM63" s="16"/>
      <c r="GN63" s="16"/>
      <c r="GO63" s="16"/>
      <c r="GP63" s="16"/>
      <c r="GQ63" s="16"/>
      <c r="GR63" s="16"/>
      <c r="GS63" s="16"/>
      <c r="GT63" s="16"/>
      <c r="GU63" s="16"/>
      <c r="GV63" s="16"/>
      <c r="GW63" s="16"/>
      <c r="GX63" s="16"/>
      <c r="GY63" s="16"/>
      <c r="GZ63" s="58"/>
      <c r="HA63" s="58"/>
    </row>
    <row r="64" spans="1:209" ht="18.75" customHeight="1" outlineLevel="1" collapsed="1" x14ac:dyDescent="0.3">
      <c r="A64" s="10" t="str">
        <f>Liste!A64</f>
        <v>1823.ING</v>
      </c>
      <c r="B64" s="57"/>
      <c r="C64" s="57"/>
      <c r="D64" s="57"/>
      <c r="E64" s="57"/>
      <c r="F64" s="57"/>
      <c r="G64" s="57"/>
      <c r="H64" s="57"/>
      <c r="I64" s="57"/>
      <c r="J64" s="57"/>
      <c r="K64" s="11" t="str">
        <f>Liste!K64</f>
        <v>RENNES</v>
      </c>
      <c r="L64" s="12" t="str">
        <f>Liste!L64</f>
        <v>Construction de 104 logements - Albert 1er</v>
      </c>
      <c r="M64" s="50"/>
      <c r="N64" s="16"/>
      <c r="O64" s="64" t="e">
        <f t="shared" ca="1" si="22"/>
        <v>#NAME?</v>
      </c>
      <c r="P64" s="64" t="e">
        <f t="shared" ca="1" si="22"/>
        <v>#NAME?</v>
      </c>
      <c r="Q64" s="64" t="e">
        <f t="shared" ca="1" si="22"/>
        <v>#NAME?</v>
      </c>
      <c r="R64" s="64" t="e">
        <f t="shared" ca="1" si="22"/>
        <v>#NAME?</v>
      </c>
      <c r="S64" s="64" t="e">
        <f t="shared" ca="1" si="22"/>
        <v>#NAME?</v>
      </c>
      <c r="T64" s="64" t="e">
        <f t="shared" ca="1" si="22"/>
        <v>#NAME?</v>
      </c>
      <c r="U64" s="64" t="e">
        <f t="shared" ca="1" si="22"/>
        <v>#NAME?</v>
      </c>
      <c r="V64" s="64" t="e">
        <f t="shared" ca="1" si="22"/>
        <v>#NAME?</v>
      </c>
      <c r="W64" s="64" t="e">
        <f t="shared" ca="1" si="22"/>
        <v>#NAME?</v>
      </c>
      <c r="X64" s="64" t="e">
        <f t="shared" ca="1" si="22"/>
        <v>#NAME?</v>
      </c>
      <c r="Y64" s="64" t="e">
        <f t="shared" ca="1" si="17"/>
        <v>#NAME?</v>
      </c>
      <c r="Z64" s="51">
        <f t="shared" si="18"/>
        <v>0</v>
      </c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9"/>
      <c r="BX64" s="19"/>
      <c r="BY64" s="19"/>
      <c r="BZ64" s="19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6"/>
      <c r="DP64" s="16"/>
      <c r="DQ64" s="16"/>
      <c r="DR64" s="16"/>
      <c r="DS64" s="16"/>
      <c r="DT64" s="16"/>
      <c r="DU64" s="16"/>
      <c r="DV64" s="16"/>
      <c r="DW64" s="16"/>
      <c r="DX64" s="16"/>
      <c r="DY64" s="16"/>
      <c r="DZ64" s="16"/>
      <c r="EA64" s="16"/>
      <c r="EB64" s="16"/>
      <c r="EC64" s="16"/>
      <c r="ED64" s="16"/>
      <c r="EE64" s="16"/>
      <c r="EF64" s="16"/>
      <c r="EG64" s="16"/>
      <c r="EH64" s="16"/>
      <c r="EI64" s="16"/>
      <c r="EJ64" s="16"/>
      <c r="EK64" s="16"/>
      <c r="EL64" s="16"/>
      <c r="EM64" s="16"/>
      <c r="EN64" s="16"/>
      <c r="EO64" s="16"/>
      <c r="EP64" s="16"/>
      <c r="EQ64" s="16"/>
      <c r="ER64" s="16"/>
      <c r="ES64" s="16"/>
      <c r="ET64" s="16"/>
      <c r="EU64" s="16"/>
      <c r="EV64" s="16"/>
      <c r="EW64" s="16"/>
      <c r="EX64" s="16"/>
      <c r="EY64" s="16"/>
      <c r="EZ64" s="16"/>
      <c r="FA64" s="16"/>
      <c r="FB64" s="16"/>
      <c r="FC64" s="16"/>
      <c r="FD64" s="16"/>
      <c r="FE64" s="16"/>
      <c r="FF64" s="16"/>
      <c r="FG64" s="16"/>
      <c r="FH64" s="16"/>
      <c r="FI64" s="16"/>
      <c r="FJ64" s="16"/>
      <c r="FK64" s="16"/>
      <c r="FL64" s="16"/>
      <c r="FM64" s="16"/>
      <c r="FN64" s="16"/>
      <c r="FO64" s="16"/>
      <c r="FP64" s="16"/>
      <c r="FQ64" s="16"/>
      <c r="FR64" s="16"/>
      <c r="FS64" s="16"/>
      <c r="FT64" s="16"/>
      <c r="FU64" s="16"/>
      <c r="FV64" s="16"/>
      <c r="FW64" s="16"/>
      <c r="FX64" s="16"/>
      <c r="FY64" s="16"/>
      <c r="FZ64" s="16"/>
      <c r="GA64" s="16"/>
      <c r="GB64" s="16"/>
      <c r="GC64" s="16"/>
      <c r="GD64" s="16"/>
      <c r="GE64" s="16"/>
      <c r="GF64" s="16"/>
      <c r="GG64" s="16"/>
      <c r="GH64" s="16"/>
      <c r="GI64" s="16"/>
      <c r="GJ64" s="16"/>
      <c r="GK64" s="16"/>
      <c r="GL64" s="16"/>
      <c r="GM64" s="16"/>
      <c r="GN64" s="16"/>
      <c r="GO64" s="16"/>
      <c r="GP64" s="16"/>
      <c r="GQ64" s="16"/>
      <c r="GR64" s="16"/>
      <c r="GS64" s="16"/>
      <c r="GT64" s="16"/>
      <c r="GU64" s="16"/>
      <c r="GV64" s="16"/>
      <c r="GW64" s="16"/>
      <c r="GX64" s="16"/>
      <c r="GY64" s="16"/>
      <c r="GZ64" s="58"/>
      <c r="HA64" s="58"/>
    </row>
    <row r="65" spans="1:209" ht="18.75" customHeight="1" outlineLevel="1" collapsed="1" x14ac:dyDescent="0.3">
      <c r="A65" s="10" t="str">
        <f>Liste!A65</f>
        <v>1824.ING</v>
      </c>
      <c r="B65" s="57"/>
      <c r="C65" s="57"/>
      <c r="D65" s="57"/>
      <c r="E65" s="57"/>
      <c r="F65" s="57"/>
      <c r="G65" s="57"/>
      <c r="H65" s="57"/>
      <c r="I65" s="57"/>
      <c r="J65" s="57"/>
      <c r="K65" s="11" t="str">
        <f>Liste!K65</f>
        <v>BRUZ</v>
      </c>
      <c r="L65" s="12" t="str">
        <f>Liste!L65</f>
        <v>Salle Colette Besson</v>
      </c>
      <c r="M65" s="50"/>
      <c r="N65" s="16"/>
      <c r="O65" s="64" t="e">
        <f t="shared" ca="1" si="22"/>
        <v>#NAME?</v>
      </c>
      <c r="P65" s="64" t="e">
        <f t="shared" ca="1" si="22"/>
        <v>#NAME?</v>
      </c>
      <c r="Q65" s="64" t="e">
        <f t="shared" ca="1" si="22"/>
        <v>#NAME?</v>
      </c>
      <c r="R65" s="64" t="e">
        <f t="shared" ca="1" si="22"/>
        <v>#NAME?</v>
      </c>
      <c r="S65" s="64" t="e">
        <f t="shared" ca="1" si="22"/>
        <v>#NAME?</v>
      </c>
      <c r="T65" s="64" t="e">
        <f t="shared" ca="1" si="22"/>
        <v>#NAME?</v>
      </c>
      <c r="U65" s="64" t="e">
        <f t="shared" ca="1" si="22"/>
        <v>#NAME?</v>
      </c>
      <c r="V65" s="64" t="e">
        <f t="shared" ca="1" si="22"/>
        <v>#NAME?</v>
      </c>
      <c r="W65" s="64" t="e">
        <f t="shared" ca="1" si="22"/>
        <v>#NAME?</v>
      </c>
      <c r="X65" s="64" t="e">
        <f t="shared" ca="1" si="22"/>
        <v>#NAME?</v>
      </c>
      <c r="Y65" s="64" t="e">
        <f t="shared" ca="1" si="17"/>
        <v>#NAME?</v>
      </c>
      <c r="Z65" s="51">
        <f t="shared" si="18"/>
        <v>0</v>
      </c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9"/>
      <c r="BX65" s="19"/>
      <c r="BY65" s="19"/>
      <c r="BZ65" s="19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  <c r="DT65" s="16"/>
      <c r="DU65" s="16"/>
      <c r="DV65" s="16"/>
      <c r="DW65" s="16"/>
      <c r="DX65" s="16"/>
      <c r="DY65" s="16"/>
      <c r="DZ65" s="16"/>
      <c r="EA65" s="16"/>
      <c r="EB65" s="16"/>
      <c r="EC65" s="16"/>
      <c r="ED65" s="16"/>
      <c r="EE65" s="16"/>
      <c r="EF65" s="16"/>
      <c r="EG65" s="16"/>
      <c r="EH65" s="16"/>
      <c r="EI65" s="16"/>
      <c r="EJ65" s="16"/>
      <c r="EK65" s="16"/>
      <c r="EL65" s="16"/>
      <c r="EM65" s="16"/>
      <c r="EN65" s="16"/>
      <c r="EO65" s="16"/>
      <c r="EP65" s="16"/>
      <c r="EQ65" s="16"/>
      <c r="ER65" s="16"/>
      <c r="ES65" s="16"/>
      <c r="ET65" s="16"/>
      <c r="EU65" s="16"/>
      <c r="EV65" s="16"/>
      <c r="EW65" s="16"/>
      <c r="EX65" s="16"/>
      <c r="EY65" s="16"/>
      <c r="EZ65" s="16"/>
      <c r="FA65" s="16"/>
      <c r="FB65" s="16"/>
      <c r="FC65" s="16"/>
      <c r="FD65" s="16"/>
      <c r="FE65" s="16"/>
      <c r="FF65" s="16"/>
      <c r="FG65" s="16"/>
      <c r="FH65" s="16"/>
      <c r="FI65" s="16"/>
      <c r="FJ65" s="16"/>
      <c r="FK65" s="16"/>
      <c r="FL65" s="16"/>
      <c r="FM65" s="16"/>
      <c r="FN65" s="16"/>
      <c r="FO65" s="16"/>
      <c r="FP65" s="16"/>
      <c r="FQ65" s="16"/>
      <c r="FR65" s="16"/>
      <c r="FS65" s="16"/>
      <c r="FT65" s="16"/>
      <c r="FU65" s="16"/>
      <c r="FV65" s="16"/>
      <c r="FW65" s="16"/>
      <c r="FX65" s="16"/>
      <c r="FY65" s="16"/>
      <c r="FZ65" s="16"/>
      <c r="GA65" s="16"/>
      <c r="GB65" s="16"/>
      <c r="GC65" s="16"/>
      <c r="GD65" s="16"/>
      <c r="GE65" s="16"/>
      <c r="GF65" s="16"/>
      <c r="GG65" s="16"/>
      <c r="GH65" s="16"/>
      <c r="GI65" s="16"/>
      <c r="GJ65" s="16"/>
      <c r="GK65" s="16"/>
      <c r="GL65" s="16"/>
      <c r="GM65" s="16"/>
      <c r="GN65" s="16"/>
      <c r="GO65" s="16"/>
      <c r="GP65" s="16"/>
      <c r="GQ65" s="16"/>
      <c r="GR65" s="16"/>
      <c r="GS65" s="16"/>
      <c r="GT65" s="16"/>
      <c r="GU65" s="16"/>
      <c r="GV65" s="16"/>
      <c r="GW65" s="16"/>
      <c r="GX65" s="16"/>
      <c r="GY65" s="16"/>
      <c r="GZ65" s="58"/>
      <c r="HA65" s="58"/>
    </row>
    <row r="66" spans="1:209" ht="18.75" customHeight="1" outlineLevel="1" x14ac:dyDescent="0.3">
      <c r="A66" s="10" t="str">
        <f>Liste!A66</f>
        <v>1825.ING</v>
      </c>
      <c r="B66" s="57"/>
      <c r="C66" s="57"/>
      <c r="D66" s="57"/>
      <c r="E66" s="57"/>
      <c r="F66" s="57"/>
      <c r="G66" s="57"/>
      <c r="H66" s="57"/>
      <c r="I66" s="57"/>
      <c r="J66" s="57"/>
      <c r="K66" s="11" t="str">
        <f>Liste!K66</f>
        <v>CONCARNEAU</v>
      </c>
      <c r="L66" s="12" t="str">
        <f>Liste!L66</f>
        <v>Bureaux Isi-fish</v>
      </c>
      <c r="M66" s="50"/>
      <c r="N66" s="16"/>
      <c r="O66" s="64" t="e">
        <f t="shared" ca="1" si="22"/>
        <v>#NAME?</v>
      </c>
      <c r="P66" s="64" t="e">
        <f t="shared" ca="1" si="22"/>
        <v>#NAME?</v>
      </c>
      <c r="Q66" s="64" t="e">
        <f t="shared" ca="1" si="22"/>
        <v>#NAME?</v>
      </c>
      <c r="R66" s="64" t="e">
        <f t="shared" ca="1" si="22"/>
        <v>#NAME?</v>
      </c>
      <c r="S66" s="64" t="e">
        <f t="shared" ca="1" si="22"/>
        <v>#NAME?</v>
      </c>
      <c r="T66" s="64" t="e">
        <f t="shared" ca="1" si="22"/>
        <v>#NAME?</v>
      </c>
      <c r="U66" s="64" t="e">
        <f t="shared" ca="1" si="22"/>
        <v>#NAME?</v>
      </c>
      <c r="V66" s="64" t="e">
        <f t="shared" ca="1" si="22"/>
        <v>#NAME?</v>
      </c>
      <c r="W66" s="64" t="e">
        <f t="shared" ca="1" si="22"/>
        <v>#NAME?</v>
      </c>
      <c r="X66" s="64" t="e">
        <f t="shared" ca="1" si="22"/>
        <v>#NAME?</v>
      </c>
      <c r="Y66" s="64" t="e">
        <f t="shared" ca="1" si="17"/>
        <v>#NAME?</v>
      </c>
      <c r="Z66" s="51">
        <f t="shared" si="18"/>
        <v>0</v>
      </c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9"/>
      <c r="BX66" s="19"/>
      <c r="BY66" s="19"/>
      <c r="BZ66" s="19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  <c r="DT66" s="16"/>
      <c r="DU66" s="16"/>
      <c r="DV66" s="16"/>
      <c r="DW66" s="16"/>
      <c r="DX66" s="16"/>
      <c r="DY66" s="16"/>
      <c r="DZ66" s="16"/>
      <c r="EA66" s="16"/>
      <c r="EB66" s="16"/>
      <c r="EC66" s="16"/>
      <c r="ED66" s="16"/>
      <c r="EE66" s="16"/>
      <c r="EF66" s="16"/>
      <c r="EG66" s="16"/>
      <c r="EH66" s="16"/>
      <c r="EI66" s="16"/>
      <c r="EJ66" s="16"/>
      <c r="EK66" s="16"/>
      <c r="EL66" s="16"/>
      <c r="EM66" s="16"/>
      <c r="EN66" s="16"/>
      <c r="EO66" s="16"/>
      <c r="EP66" s="16"/>
      <c r="EQ66" s="16"/>
      <c r="ER66" s="16"/>
      <c r="ES66" s="16"/>
      <c r="ET66" s="16"/>
      <c r="EU66" s="16"/>
      <c r="EV66" s="16"/>
      <c r="EW66" s="16"/>
      <c r="EX66" s="16"/>
      <c r="EY66" s="16"/>
      <c r="EZ66" s="16"/>
      <c r="FA66" s="16"/>
      <c r="FB66" s="16"/>
      <c r="FC66" s="16"/>
      <c r="FD66" s="16"/>
      <c r="FE66" s="16"/>
      <c r="FF66" s="16"/>
      <c r="FG66" s="16"/>
      <c r="FH66" s="16"/>
      <c r="FI66" s="16"/>
      <c r="FJ66" s="16"/>
      <c r="FK66" s="16"/>
      <c r="FL66" s="16"/>
      <c r="FM66" s="16"/>
      <c r="FN66" s="16"/>
      <c r="FO66" s="16"/>
      <c r="FP66" s="16"/>
      <c r="FQ66" s="16"/>
      <c r="FR66" s="16"/>
      <c r="FS66" s="16"/>
      <c r="FT66" s="16"/>
      <c r="FU66" s="16"/>
      <c r="FV66" s="16"/>
      <c r="FW66" s="16"/>
      <c r="FX66" s="16"/>
      <c r="FY66" s="16"/>
      <c r="FZ66" s="16"/>
      <c r="GA66" s="16"/>
      <c r="GB66" s="16"/>
      <c r="GC66" s="16"/>
      <c r="GD66" s="16"/>
      <c r="GE66" s="16"/>
      <c r="GF66" s="16"/>
      <c r="GG66" s="16"/>
      <c r="GH66" s="16"/>
      <c r="GI66" s="16"/>
      <c r="GJ66" s="16"/>
      <c r="GK66" s="16"/>
      <c r="GL66" s="16"/>
      <c r="GM66" s="16"/>
      <c r="GN66" s="16"/>
      <c r="GO66" s="16"/>
      <c r="GP66" s="16"/>
      <c r="GQ66" s="16"/>
      <c r="GR66" s="16"/>
      <c r="GS66" s="16"/>
      <c r="GT66" s="16"/>
      <c r="GU66" s="16"/>
      <c r="GV66" s="16"/>
      <c r="GW66" s="16"/>
      <c r="GX66" s="16"/>
      <c r="GY66" s="16"/>
      <c r="GZ66" s="58"/>
      <c r="HA66" s="58"/>
    </row>
    <row r="67" spans="1:209" ht="18.75" customHeight="1" outlineLevel="1" x14ac:dyDescent="0.3">
      <c r="A67" s="10" t="str">
        <f>Liste!A67</f>
        <v>1826.ING</v>
      </c>
      <c r="B67" s="57"/>
      <c r="C67" s="57"/>
      <c r="D67" s="57"/>
      <c r="E67" s="57"/>
      <c r="F67" s="57"/>
      <c r="G67" s="57"/>
      <c r="H67" s="57"/>
      <c r="I67" s="57"/>
      <c r="J67" s="57"/>
      <c r="K67" s="11" t="str">
        <f>Liste!K67</f>
        <v>THORIGNE FOUILLARD</v>
      </c>
      <c r="L67" s="12" t="str">
        <f>Liste!L67</f>
        <v>Kerlink</v>
      </c>
      <c r="M67" s="50"/>
      <c r="N67" s="16"/>
      <c r="O67" s="64" t="e">
        <f t="shared" ca="1" si="22"/>
        <v>#NAME?</v>
      </c>
      <c r="P67" s="64" t="e">
        <f t="shared" ca="1" si="22"/>
        <v>#NAME?</v>
      </c>
      <c r="Q67" s="64" t="e">
        <f t="shared" ca="1" si="22"/>
        <v>#NAME?</v>
      </c>
      <c r="R67" s="64" t="e">
        <f t="shared" ca="1" si="22"/>
        <v>#NAME?</v>
      </c>
      <c r="S67" s="64" t="e">
        <f t="shared" ca="1" si="22"/>
        <v>#NAME?</v>
      </c>
      <c r="T67" s="64" t="e">
        <f t="shared" ca="1" si="22"/>
        <v>#NAME?</v>
      </c>
      <c r="U67" s="64" t="e">
        <f t="shared" ca="1" si="22"/>
        <v>#NAME?</v>
      </c>
      <c r="V67" s="64" t="e">
        <f t="shared" ca="1" si="22"/>
        <v>#NAME?</v>
      </c>
      <c r="W67" s="64" t="e">
        <f t="shared" ca="1" si="22"/>
        <v>#NAME?</v>
      </c>
      <c r="X67" s="64" t="e">
        <f t="shared" ca="1" si="22"/>
        <v>#NAME?</v>
      </c>
      <c r="Y67" s="64" t="e">
        <f t="shared" ca="1" si="17"/>
        <v>#NAME?</v>
      </c>
      <c r="Z67" s="51">
        <f t="shared" si="18"/>
        <v>0</v>
      </c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9"/>
      <c r="BX67" s="19"/>
      <c r="BY67" s="19"/>
      <c r="BZ67" s="19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6"/>
      <c r="DP67" s="16"/>
      <c r="DQ67" s="16"/>
      <c r="DR67" s="16"/>
      <c r="DS67" s="16"/>
      <c r="DT67" s="16"/>
      <c r="DU67" s="16"/>
      <c r="DV67" s="16"/>
      <c r="DW67" s="16"/>
      <c r="DX67" s="16"/>
      <c r="DY67" s="16"/>
      <c r="DZ67" s="16"/>
      <c r="EA67" s="16"/>
      <c r="EB67" s="16"/>
      <c r="EC67" s="16"/>
      <c r="ED67" s="16"/>
      <c r="EE67" s="16"/>
      <c r="EF67" s="16"/>
      <c r="EG67" s="16"/>
      <c r="EH67" s="16"/>
      <c r="EI67" s="16"/>
      <c r="EJ67" s="16"/>
      <c r="EK67" s="16"/>
      <c r="EL67" s="16"/>
      <c r="EM67" s="16"/>
      <c r="EN67" s="16"/>
      <c r="EO67" s="16"/>
      <c r="EP67" s="16"/>
      <c r="EQ67" s="16"/>
      <c r="ER67" s="16"/>
      <c r="ES67" s="16"/>
      <c r="ET67" s="16"/>
      <c r="EU67" s="16"/>
      <c r="EV67" s="16"/>
      <c r="EW67" s="16"/>
      <c r="EX67" s="16"/>
      <c r="EY67" s="16"/>
      <c r="EZ67" s="16"/>
      <c r="FA67" s="16"/>
      <c r="FB67" s="16"/>
      <c r="FC67" s="16"/>
      <c r="FD67" s="16"/>
      <c r="FE67" s="16"/>
      <c r="FF67" s="16"/>
      <c r="FG67" s="16"/>
      <c r="FH67" s="16"/>
      <c r="FI67" s="16"/>
      <c r="FJ67" s="16"/>
      <c r="FK67" s="16"/>
      <c r="FL67" s="16"/>
      <c r="FM67" s="16"/>
      <c r="FN67" s="16"/>
      <c r="FO67" s="16"/>
      <c r="FP67" s="16"/>
      <c r="FQ67" s="16"/>
      <c r="FR67" s="16"/>
      <c r="FS67" s="16"/>
      <c r="FT67" s="16"/>
      <c r="FU67" s="16"/>
      <c r="FV67" s="16"/>
      <c r="FW67" s="16"/>
      <c r="FX67" s="16"/>
      <c r="FY67" s="16"/>
      <c r="FZ67" s="16"/>
      <c r="GA67" s="16"/>
      <c r="GB67" s="16"/>
      <c r="GC67" s="16"/>
      <c r="GD67" s="16"/>
      <c r="GE67" s="16"/>
      <c r="GF67" s="16"/>
      <c r="GG67" s="16"/>
      <c r="GH67" s="16"/>
      <c r="GI67" s="16"/>
      <c r="GJ67" s="16"/>
      <c r="GK67" s="16"/>
      <c r="GL67" s="16"/>
      <c r="GM67" s="16"/>
      <c r="GN67" s="16"/>
      <c r="GO67" s="16"/>
      <c r="GP67" s="16"/>
      <c r="GQ67" s="16"/>
      <c r="GR67" s="16"/>
      <c r="GS67" s="16"/>
      <c r="GT67" s="16"/>
      <c r="GU67" s="16"/>
      <c r="GV67" s="16"/>
      <c r="GW67" s="16"/>
      <c r="GX67" s="16"/>
      <c r="GY67" s="16"/>
      <c r="GZ67" s="58"/>
      <c r="HA67" s="58"/>
    </row>
    <row r="68" spans="1:209" ht="18.75" customHeight="1" outlineLevel="1" x14ac:dyDescent="0.3">
      <c r="A68" s="10" t="str">
        <f>Liste!A68</f>
        <v>1827.AMO</v>
      </c>
      <c r="B68" s="57"/>
      <c r="C68" s="57"/>
      <c r="D68" s="57"/>
      <c r="E68" s="57"/>
      <c r="F68" s="57"/>
      <c r="G68" s="57"/>
      <c r="H68" s="57"/>
      <c r="I68" s="57"/>
      <c r="J68" s="57"/>
      <c r="K68" s="11" t="str">
        <f>Liste!K68</f>
        <v>RENNES</v>
      </c>
      <c r="L68" s="12" t="str">
        <f>Liste!L68</f>
        <v>Amphithéâtre Bâtiment 28</v>
      </c>
      <c r="M68" s="50"/>
      <c r="N68" s="16"/>
      <c r="O68" s="64" t="e">
        <f t="shared" ca="1" si="22"/>
        <v>#NAME?</v>
      </c>
      <c r="P68" s="64" t="e">
        <f t="shared" ca="1" si="22"/>
        <v>#NAME?</v>
      </c>
      <c r="Q68" s="64" t="e">
        <f t="shared" ca="1" si="22"/>
        <v>#NAME?</v>
      </c>
      <c r="R68" s="64" t="e">
        <f t="shared" ca="1" si="22"/>
        <v>#NAME?</v>
      </c>
      <c r="S68" s="64" t="e">
        <f t="shared" ca="1" si="22"/>
        <v>#NAME?</v>
      </c>
      <c r="T68" s="64" t="e">
        <f t="shared" ca="1" si="22"/>
        <v>#NAME?</v>
      </c>
      <c r="U68" s="64" t="e">
        <f t="shared" ca="1" si="22"/>
        <v>#NAME?</v>
      </c>
      <c r="V68" s="64" t="e">
        <f t="shared" ca="1" si="22"/>
        <v>#NAME?</v>
      </c>
      <c r="W68" s="64" t="e">
        <f t="shared" ca="1" si="22"/>
        <v>#NAME?</v>
      </c>
      <c r="X68" s="64" t="e">
        <f t="shared" ca="1" si="22"/>
        <v>#NAME?</v>
      </c>
      <c r="Y68" s="64" t="e">
        <f t="shared" ca="1" si="17"/>
        <v>#NAME?</v>
      </c>
      <c r="Z68" s="51">
        <f t="shared" si="18"/>
        <v>0</v>
      </c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9"/>
      <c r="BX68" s="19"/>
      <c r="BY68" s="19"/>
      <c r="BZ68" s="19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6"/>
      <c r="DP68" s="16"/>
      <c r="DQ68" s="16"/>
      <c r="DR68" s="16"/>
      <c r="DS68" s="16"/>
      <c r="DT68" s="16"/>
      <c r="DU68" s="16"/>
      <c r="DV68" s="16"/>
      <c r="DW68" s="16"/>
      <c r="DX68" s="16"/>
      <c r="DY68" s="16"/>
      <c r="DZ68" s="16"/>
      <c r="EA68" s="16"/>
      <c r="EB68" s="16"/>
      <c r="EC68" s="16"/>
      <c r="ED68" s="16"/>
      <c r="EE68" s="16"/>
      <c r="EF68" s="16"/>
      <c r="EG68" s="16"/>
      <c r="EH68" s="16"/>
      <c r="EI68" s="16"/>
      <c r="EJ68" s="16"/>
      <c r="EK68" s="16"/>
      <c r="EL68" s="16"/>
      <c r="EM68" s="16"/>
      <c r="EN68" s="16"/>
      <c r="EO68" s="16"/>
      <c r="EP68" s="16"/>
      <c r="EQ68" s="16"/>
      <c r="ER68" s="16"/>
      <c r="ES68" s="16"/>
      <c r="ET68" s="16"/>
      <c r="EU68" s="16"/>
      <c r="EV68" s="16"/>
      <c r="EW68" s="16"/>
      <c r="EX68" s="16"/>
      <c r="EY68" s="16"/>
      <c r="EZ68" s="16"/>
      <c r="FA68" s="16"/>
      <c r="FB68" s="16"/>
      <c r="FC68" s="16"/>
      <c r="FD68" s="16"/>
      <c r="FE68" s="16"/>
      <c r="FF68" s="16"/>
      <c r="FG68" s="16"/>
      <c r="FH68" s="16"/>
      <c r="FI68" s="16"/>
      <c r="FJ68" s="16"/>
      <c r="FK68" s="16"/>
      <c r="FL68" s="16"/>
      <c r="FM68" s="16"/>
      <c r="FN68" s="16"/>
      <c r="FO68" s="16"/>
      <c r="FP68" s="16"/>
      <c r="FQ68" s="16"/>
      <c r="FR68" s="16"/>
      <c r="FS68" s="16"/>
      <c r="FT68" s="16"/>
      <c r="FU68" s="16"/>
      <c r="FV68" s="16"/>
      <c r="FW68" s="16"/>
      <c r="FX68" s="16"/>
      <c r="FY68" s="16"/>
      <c r="FZ68" s="16"/>
      <c r="GA68" s="16"/>
      <c r="GB68" s="16"/>
      <c r="GC68" s="16"/>
      <c r="GD68" s="16"/>
      <c r="GE68" s="16"/>
      <c r="GF68" s="16"/>
      <c r="GG68" s="16"/>
      <c r="GH68" s="16"/>
      <c r="GI68" s="16"/>
      <c r="GJ68" s="16"/>
      <c r="GK68" s="16"/>
      <c r="GL68" s="16"/>
      <c r="GM68" s="16"/>
      <c r="GN68" s="16"/>
      <c r="GO68" s="16"/>
      <c r="GP68" s="16"/>
      <c r="GQ68" s="16"/>
      <c r="GR68" s="16"/>
      <c r="GS68" s="16"/>
      <c r="GT68" s="16"/>
      <c r="GU68" s="16"/>
      <c r="GV68" s="16"/>
      <c r="GW68" s="16"/>
      <c r="GX68" s="16"/>
      <c r="GY68" s="16"/>
      <c r="GZ68" s="58"/>
      <c r="HA68" s="58"/>
    </row>
  </sheetData>
  <mergeCells count="5">
    <mergeCell ref="Z1:Z3"/>
    <mergeCell ref="A2:A3"/>
    <mergeCell ref="L2:L3"/>
    <mergeCell ref="B2:J3"/>
    <mergeCell ref="K2:K3"/>
  </mergeCells>
  <conditionalFormatting sqref="A53:A68">
    <cfRule type="containsText" dxfId="3" priority="2" operator="containsText" text="ERIGER">
      <formula>NOT(ISERROR(SEARCH("ERIGER",A53)))</formula>
    </cfRule>
  </conditionalFormatting>
  <conditionalFormatting sqref="Y5:Y68">
    <cfRule type="cellIs" dxfId="2" priority="1" operator="notEqual">
      <formula>0</formula>
    </cfRule>
  </conditionalFormatting>
  <printOptions horizontalCentered="1"/>
  <pageMargins left="0.27559055118110237" right="0.27559055118110237" top="0.74803149606299213" bottom="0.39370078740157483" header="0.31496062992125984" footer="0"/>
  <pageSetup paperSize="9" scale="73" fitToHeight="21" orientation="portrait" r:id="rId1"/>
  <headerFooter alignWithMargins="0">
    <oddHeader>&amp;R&amp;"Arial,Gras"&amp;11&amp;D</oddHead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  <pageSetUpPr fitToPage="1"/>
  </sheetPr>
  <dimension ref="A1:HA68"/>
  <sheetViews>
    <sheetView showZeros="0" zoomScale="85" zoomScaleNormal="85" workbookViewId="0">
      <pane xSplit="13" ySplit="4" topLeftCell="N5" activePane="bottomRight" state="frozen"/>
      <selection activeCell="N5" sqref="N5"/>
      <selection pane="topRight" activeCell="N5" sqref="N5"/>
      <selection pane="bottomLeft" activeCell="N5" sqref="N5"/>
      <selection pane="bottomRight" activeCell="N5" sqref="N5"/>
    </sheetView>
  </sheetViews>
  <sheetFormatPr baseColWidth="10" defaultRowHeight="18.75" customHeight="1" outlineLevelRow="1" x14ac:dyDescent="0.3"/>
  <cols>
    <col min="1" max="1" width="10.44140625" style="1" customWidth="1"/>
    <col min="2" max="10" width="5.109375" style="2" customWidth="1"/>
    <col min="11" max="11" width="19" style="63" customWidth="1"/>
    <col min="12" max="12" width="50" style="65" customWidth="1"/>
    <col min="13" max="13" width="4" style="14" customWidth="1"/>
    <col min="14" max="14" width="2.33203125" style="14" customWidth="1"/>
    <col min="15" max="24" width="4.5546875" style="14" customWidth="1"/>
    <col min="25" max="25" width="5.5546875" style="14" customWidth="1"/>
    <col min="26" max="26" width="7.5546875" style="64" customWidth="1"/>
    <col min="27" max="27" width="8.44140625" style="4" customWidth="1"/>
    <col min="28" max="207" width="8.6640625" style="4" bestFit="1" customWidth="1"/>
    <col min="208" max="445" width="11.44140625" style="4"/>
    <col min="446" max="446" width="37" style="4" bestFit="1" customWidth="1"/>
    <col min="447" max="447" width="27.109375" style="4" bestFit="1" customWidth="1"/>
    <col min="448" max="448" width="61.33203125" style="4" customWidth="1"/>
    <col min="449" max="449" width="11.5546875" style="4" customWidth="1"/>
    <col min="450" max="701" width="11.44140625" style="4"/>
    <col min="702" max="702" width="37" style="4" bestFit="1" customWidth="1"/>
    <col min="703" max="703" width="27.109375" style="4" bestFit="1" customWidth="1"/>
    <col min="704" max="704" width="61.33203125" style="4" customWidth="1"/>
    <col min="705" max="705" width="11.5546875" style="4" customWidth="1"/>
    <col min="706" max="957" width="11.44140625" style="4"/>
    <col min="958" max="958" width="37" style="4" bestFit="1" customWidth="1"/>
    <col min="959" max="959" width="27.109375" style="4" bestFit="1" customWidth="1"/>
    <col min="960" max="960" width="61.33203125" style="4" customWidth="1"/>
    <col min="961" max="961" width="11.5546875" style="4" customWidth="1"/>
    <col min="962" max="1213" width="11.44140625" style="4"/>
    <col min="1214" max="1214" width="37" style="4" bestFit="1" customWidth="1"/>
    <col min="1215" max="1215" width="27.109375" style="4" bestFit="1" customWidth="1"/>
    <col min="1216" max="1216" width="61.33203125" style="4" customWidth="1"/>
    <col min="1217" max="1217" width="11.5546875" style="4" customWidth="1"/>
    <col min="1218" max="1469" width="11.44140625" style="4"/>
    <col min="1470" max="1470" width="37" style="4" bestFit="1" customWidth="1"/>
    <col min="1471" max="1471" width="27.109375" style="4" bestFit="1" customWidth="1"/>
    <col min="1472" max="1472" width="61.33203125" style="4" customWidth="1"/>
    <col min="1473" max="1473" width="11.5546875" style="4" customWidth="1"/>
    <col min="1474" max="1725" width="11.44140625" style="4"/>
    <col min="1726" max="1726" width="37" style="4" bestFit="1" customWidth="1"/>
    <col min="1727" max="1727" width="27.109375" style="4" bestFit="1" customWidth="1"/>
    <col min="1728" max="1728" width="61.33203125" style="4" customWidth="1"/>
    <col min="1729" max="1729" width="11.5546875" style="4" customWidth="1"/>
    <col min="1730" max="1981" width="11.44140625" style="4"/>
    <col min="1982" max="1982" width="37" style="4" bestFit="1" customWidth="1"/>
    <col min="1983" max="1983" width="27.109375" style="4" bestFit="1" customWidth="1"/>
    <col min="1984" max="1984" width="61.33203125" style="4" customWidth="1"/>
    <col min="1985" max="1985" width="11.5546875" style="4" customWidth="1"/>
    <col min="1986" max="2237" width="11.44140625" style="4"/>
    <col min="2238" max="2238" width="37" style="4" bestFit="1" customWidth="1"/>
    <col min="2239" max="2239" width="27.109375" style="4" bestFit="1" customWidth="1"/>
    <col min="2240" max="2240" width="61.33203125" style="4" customWidth="1"/>
    <col min="2241" max="2241" width="11.5546875" style="4" customWidth="1"/>
    <col min="2242" max="2493" width="11.44140625" style="4"/>
    <col min="2494" max="2494" width="37" style="4" bestFit="1" customWidth="1"/>
    <col min="2495" max="2495" width="27.109375" style="4" bestFit="1" customWidth="1"/>
    <col min="2496" max="2496" width="61.33203125" style="4" customWidth="1"/>
    <col min="2497" max="2497" width="11.5546875" style="4" customWidth="1"/>
    <col min="2498" max="2749" width="11.44140625" style="4"/>
    <col min="2750" max="2750" width="37" style="4" bestFit="1" customWidth="1"/>
    <col min="2751" max="2751" width="27.109375" style="4" bestFit="1" customWidth="1"/>
    <col min="2752" max="2752" width="61.33203125" style="4" customWidth="1"/>
    <col min="2753" max="2753" width="11.5546875" style="4" customWidth="1"/>
    <col min="2754" max="3005" width="11.44140625" style="4"/>
    <col min="3006" max="3006" width="37" style="4" bestFit="1" customWidth="1"/>
    <col min="3007" max="3007" width="27.109375" style="4" bestFit="1" customWidth="1"/>
    <col min="3008" max="3008" width="61.33203125" style="4" customWidth="1"/>
    <col min="3009" max="3009" width="11.5546875" style="4" customWidth="1"/>
    <col min="3010" max="3261" width="11.44140625" style="4"/>
    <col min="3262" max="3262" width="37" style="4" bestFit="1" customWidth="1"/>
    <col min="3263" max="3263" width="27.109375" style="4" bestFit="1" customWidth="1"/>
    <col min="3264" max="3264" width="61.33203125" style="4" customWidth="1"/>
    <col min="3265" max="3265" width="11.5546875" style="4" customWidth="1"/>
    <col min="3266" max="3517" width="11.44140625" style="4"/>
    <col min="3518" max="3518" width="37" style="4" bestFit="1" customWidth="1"/>
    <col min="3519" max="3519" width="27.109375" style="4" bestFit="1" customWidth="1"/>
    <col min="3520" max="3520" width="61.33203125" style="4" customWidth="1"/>
    <col min="3521" max="3521" width="11.5546875" style="4" customWidth="1"/>
    <col min="3522" max="3773" width="11.44140625" style="4"/>
    <col min="3774" max="3774" width="37" style="4" bestFit="1" customWidth="1"/>
    <col min="3775" max="3775" width="27.109375" style="4" bestFit="1" customWidth="1"/>
    <col min="3776" max="3776" width="61.33203125" style="4" customWidth="1"/>
    <col min="3777" max="3777" width="11.5546875" style="4" customWidth="1"/>
    <col min="3778" max="4029" width="11.44140625" style="4"/>
    <col min="4030" max="4030" width="37" style="4" bestFit="1" customWidth="1"/>
    <col min="4031" max="4031" width="27.109375" style="4" bestFit="1" customWidth="1"/>
    <col min="4032" max="4032" width="61.33203125" style="4" customWidth="1"/>
    <col min="4033" max="4033" width="11.5546875" style="4" customWidth="1"/>
    <col min="4034" max="4285" width="11.44140625" style="4"/>
    <col min="4286" max="4286" width="37" style="4" bestFit="1" customWidth="1"/>
    <col min="4287" max="4287" width="27.109375" style="4" bestFit="1" customWidth="1"/>
    <col min="4288" max="4288" width="61.33203125" style="4" customWidth="1"/>
    <col min="4289" max="4289" width="11.5546875" style="4" customWidth="1"/>
    <col min="4290" max="4541" width="11.44140625" style="4"/>
    <col min="4542" max="4542" width="37" style="4" bestFit="1" customWidth="1"/>
    <col min="4543" max="4543" width="27.109375" style="4" bestFit="1" customWidth="1"/>
    <col min="4544" max="4544" width="61.33203125" style="4" customWidth="1"/>
    <col min="4545" max="4545" width="11.5546875" style="4" customWidth="1"/>
    <col min="4546" max="4797" width="11.44140625" style="4"/>
    <col min="4798" max="4798" width="37" style="4" bestFit="1" customWidth="1"/>
    <col min="4799" max="4799" width="27.109375" style="4" bestFit="1" customWidth="1"/>
    <col min="4800" max="4800" width="61.33203125" style="4" customWidth="1"/>
    <col min="4801" max="4801" width="11.5546875" style="4" customWidth="1"/>
    <col min="4802" max="5053" width="11.44140625" style="4"/>
    <col min="5054" max="5054" width="37" style="4" bestFit="1" customWidth="1"/>
    <col min="5055" max="5055" width="27.109375" style="4" bestFit="1" customWidth="1"/>
    <col min="5056" max="5056" width="61.33203125" style="4" customWidth="1"/>
    <col min="5057" max="5057" width="11.5546875" style="4" customWidth="1"/>
    <col min="5058" max="5309" width="11.44140625" style="4"/>
    <col min="5310" max="5310" width="37" style="4" bestFit="1" customWidth="1"/>
    <col min="5311" max="5311" width="27.109375" style="4" bestFit="1" customWidth="1"/>
    <col min="5312" max="5312" width="61.33203125" style="4" customWidth="1"/>
    <col min="5313" max="5313" width="11.5546875" style="4" customWidth="1"/>
    <col min="5314" max="5565" width="11.44140625" style="4"/>
    <col min="5566" max="5566" width="37" style="4" bestFit="1" customWidth="1"/>
    <col min="5567" max="5567" width="27.109375" style="4" bestFit="1" customWidth="1"/>
    <col min="5568" max="5568" width="61.33203125" style="4" customWidth="1"/>
    <col min="5569" max="5569" width="11.5546875" style="4" customWidth="1"/>
    <col min="5570" max="5821" width="11.44140625" style="4"/>
    <col min="5822" max="5822" width="37" style="4" bestFit="1" customWidth="1"/>
    <col min="5823" max="5823" width="27.109375" style="4" bestFit="1" customWidth="1"/>
    <col min="5824" max="5824" width="61.33203125" style="4" customWidth="1"/>
    <col min="5825" max="5825" width="11.5546875" style="4" customWidth="1"/>
    <col min="5826" max="6077" width="11.44140625" style="4"/>
    <col min="6078" max="6078" width="37" style="4" bestFit="1" customWidth="1"/>
    <col min="6079" max="6079" width="27.109375" style="4" bestFit="1" customWidth="1"/>
    <col min="6080" max="6080" width="61.33203125" style="4" customWidth="1"/>
    <col min="6081" max="6081" width="11.5546875" style="4" customWidth="1"/>
    <col min="6082" max="6333" width="11.44140625" style="4"/>
    <col min="6334" max="6334" width="37" style="4" bestFit="1" customWidth="1"/>
    <col min="6335" max="6335" width="27.109375" style="4" bestFit="1" customWidth="1"/>
    <col min="6336" max="6336" width="61.33203125" style="4" customWidth="1"/>
    <col min="6337" max="6337" width="11.5546875" style="4" customWidth="1"/>
    <col min="6338" max="6589" width="11.44140625" style="4"/>
    <col min="6590" max="6590" width="37" style="4" bestFit="1" customWidth="1"/>
    <col min="6591" max="6591" width="27.109375" style="4" bestFit="1" customWidth="1"/>
    <col min="6592" max="6592" width="61.33203125" style="4" customWidth="1"/>
    <col min="6593" max="6593" width="11.5546875" style="4" customWidth="1"/>
    <col min="6594" max="6845" width="11.44140625" style="4"/>
    <col min="6846" max="6846" width="37" style="4" bestFit="1" customWidth="1"/>
    <col min="6847" max="6847" width="27.109375" style="4" bestFit="1" customWidth="1"/>
    <col min="6848" max="6848" width="61.33203125" style="4" customWidth="1"/>
    <col min="6849" max="6849" width="11.5546875" style="4" customWidth="1"/>
    <col min="6850" max="7101" width="11.44140625" style="4"/>
    <col min="7102" max="7102" width="37" style="4" bestFit="1" customWidth="1"/>
    <col min="7103" max="7103" width="27.109375" style="4" bestFit="1" customWidth="1"/>
    <col min="7104" max="7104" width="61.33203125" style="4" customWidth="1"/>
    <col min="7105" max="7105" width="11.5546875" style="4" customWidth="1"/>
    <col min="7106" max="7357" width="11.44140625" style="4"/>
    <col min="7358" max="7358" width="37" style="4" bestFit="1" customWidth="1"/>
    <col min="7359" max="7359" width="27.109375" style="4" bestFit="1" customWidth="1"/>
    <col min="7360" max="7360" width="61.33203125" style="4" customWidth="1"/>
    <col min="7361" max="7361" width="11.5546875" style="4" customWidth="1"/>
    <col min="7362" max="7613" width="11.44140625" style="4"/>
    <col min="7614" max="7614" width="37" style="4" bestFit="1" customWidth="1"/>
    <col min="7615" max="7615" width="27.109375" style="4" bestFit="1" customWidth="1"/>
    <col min="7616" max="7616" width="61.33203125" style="4" customWidth="1"/>
    <col min="7617" max="7617" width="11.5546875" style="4" customWidth="1"/>
    <col min="7618" max="7869" width="11.44140625" style="4"/>
    <col min="7870" max="7870" width="37" style="4" bestFit="1" customWidth="1"/>
    <col min="7871" max="7871" width="27.109375" style="4" bestFit="1" customWidth="1"/>
    <col min="7872" max="7872" width="61.33203125" style="4" customWidth="1"/>
    <col min="7873" max="7873" width="11.5546875" style="4" customWidth="1"/>
    <col min="7874" max="8125" width="11.44140625" style="4"/>
    <col min="8126" max="8126" width="37" style="4" bestFit="1" customWidth="1"/>
    <col min="8127" max="8127" width="27.109375" style="4" bestFit="1" customWidth="1"/>
    <col min="8128" max="8128" width="61.33203125" style="4" customWidth="1"/>
    <col min="8129" max="8129" width="11.5546875" style="4" customWidth="1"/>
    <col min="8130" max="8381" width="11.44140625" style="4"/>
    <col min="8382" max="8382" width="37" style="4" bestFit="1" customWidth="1"/>
    <col min="8383" max="8383" width="27.109375" style="4" bestFit="1" customWidth="1"/>
    <col min="8384" max="8384" width="61.33203125" style="4" customWidth="1"/>
    <col min="8385" max="8385" width="11.5546875" style="4" customWidth="1"/>
    <col min="8386" max="8637" width="11.44140625" style="4"/>
    <col min="8638" max="8638" width="37" style="4" bestFit="1" customWidth="1"/>
    <col min="8639" max="8639" width="27.109375" style="4" bestFit="1" customWidth="1"/>
    <col min="8640" max="8640" width="61.33203125" style="4" customWidth="1"/>
    <col min="8641" max="8641" width="11.5546875" style="4" customWidth="1"/>
    <col min="8642" max="8893" width="11.44140625" style="4"/>
    <col min="8894" max="8894" width="37" style="4" bestFit="1" customWidth="1"/>
    <col min="8895" max="8895" width="27.109375" style="4" bestFit="1" customWidth="1"/>
    <col min="8896" max="8896" width="61.33203125" style="4" customWidth="1"/>
    <col min="8897" max="8897" width="11.5546875" style="4" customWidth="1"/>
    <col min="8898" max="9149" width="11.44140625" style="4"/>
    <col min="9150" max="9150" width="37" style="4" bestFit="1" customWidth="1"/>
    <col min="9151" max="9151" width="27.109375" style="4" bestFit="1" customWidth="1"/>
    <col min="9152" max="9152" width="61.33203125" style="4" customWidth="1"/>
    <col min="9153" max="9153" width="11.5546875" style="4" customWidth="1"/>
    <col min="9154" max="9405" width="11.44140625" style="4"/>
    <col min="9406" max="9406" width="37" style="4" bestFit="1" customWidth="1"/>
    <col min="9407" max="9407" width="27.109375" style="4" bestFit="1" customWidth="1"/>
    <col min="9408" max="9408" width="61.33203125" style="4" customWidth="1"/>
    <col min="9409" max="9409" width="11.5546875" style="4" customWidth="1"/>
    <col min="9410" max="9661" width="11.44140625" style="4"/>
    <col min="9662" max="9662" width="37" style="4" bestFit="1" customWidth="1"/>
    <col min="9663" max="9663" width="27.109375" style="4" bestFit="1" customWidth="1"/>
    <col min="9664" max="9664" width="61.33203125" style="4" customWidth="1"/>
    <col min="9665" max="9665" width="11.5546875" style="4" customWidth="1"/>
    <col min="9666" max="9917" width="11.44140625" style="4"/>
    <col min="9918" max="9918" width="37" style="4" bestFit="1" customWidth="1"/>
    <col min="9919" max="9919" width="27.109375" style="4" bestFit="1" customWidth="1"/>
    <col min="9920" max="9920" width="61.33203125" style="4" customWidth="1"/>
    <col min="9921" max="9921" width="11.5546875" style="4" customWidth="1"/>
    <col min="9922" max="10173" width="11.44140625" style="4"/>
    <col min="10174" max="10174" width="37" style="4" bestFit="1" customWidth="1"/>
    <col min="10175" max="10175" width="27.109375" style="4" bestFit="1" customWidth="1"/>
    <col min="10176" max="10176" width="61.33203125" style="4" customWidth="1"/>
    <col min="10177" max="10177" width="11.5546875" style="4" customWidth="1"/>
    <col min="10178" max="10429" width="11.44140625" style="4"/>
    <col min="10430" max="10430" width="37" style="4" bestFit="1" customWidth="1"/>
    <col min="10431" max="10431" width="27.109375" style="4" bestFit="1" customWidth="1"/>
    <col min="10432" max="10432" width="61.33203125" style="4" customWidth="1"/>
    <col min="10433" max="10433" width="11.5546875" style="4" customWidth="1"/>
    <col min="10434" max="10685" width="11.44140625" style="4"/>
    <col min="10686" max="10686" width="37" style="4" bestFit="1" customWidth="1"/>
    <col min="10687" max="10687" width="27.109375" style="4" bestFit="1" customWidth="1"/>
    <col min="10688" max="10688" width="61.33203125" style="4" customWidth="1"/>
    <col min="10689" max="10689" width="11.5546875" style="4" customWidth="1"/>
    <col min="10690" max="10941" width="11.44140625" style="4"/>
    <col min="10942" max="10942" width="37" style="4" bestFit="1" customWidth="1"/>
    <col min="10943" max="10943" width="27.109375" style="4" bestFit="1" customWidth="1"/>
    <col min="10944" max="10944" width="61.33203125" style="4" customWidth="1"/>
    <col min="10945" max="10945" width="11.5546875" style="4" customWidth="1"/>
    <col min="10946" max="11197" width="11.44140625" style="4"/>
    <col min="11198" max="11198" width="37" style="4" bestFit="1" customWidth="1"/>
    <col min="11199" max="11199" width="27.109375" style="4" bestFit="1" customWidth="1"/>
    <col min="11200" max="11200" width="61.33203125" style="4" customWidth="1"/>
    <col min="11201" max="11201" width="11.5546875" style="4" customWidth="1"/>
    <col min="11202" max="11453" width="11.44140625" style="4"/>
    <col min="11454" max="11454" width="37" style="4" bestFit="1" customWidth="1"/>
    <col min="11455" max="11455" width="27.109375" style="4" bestFit="1" customWidth="1"/>
    <col min="11456" max="11456" width="61.33203125" style="4" customWidth="1"/>
    <col min="11457" max="11457" width="11.5546875" style="4" customWidth="1"/>
    <col min="11458" max="11709" width="11.44140625" style="4"/>
    <col min="11710" max="11710" width="37" style="4" bestFit="1" customWidth="1"/>
    <col min="11711" max="11711" width="27.109375" style="4" bestFit="1" customWidth="1"/>
    <col min="11712" max="11712" width="61.33203125" style="4" customWidth="1"/>
    <col min="11713" max="11713" width="11.5546875" style="4" customWidth="1"/>
    <col min="11714" max="11965" width="11.44140625" style="4"/>
    <col min="11966" max="11966" width="37" style="4" bestFit="1" customWidth="1"/>
    <col min="11967" max="11967" width="27.109375" style="4" bestFit="1" customWidth="1"/>
    <col min="11968" max="11968" width="61.33203125" style="4" customWidth="1"/>
    <col min="11969" max="11969" width="11.5546875" style="4" customWidth="1"/>
    <col min="11970" max="12221" width="11.44140625" style="4"/>
    <col min="12222" max="12222" width="37" style="4" bestFit="1" customWidth="1"/>
    <col min="12223" max="12223" width="27.109375" style="4" bestFit="1" customWidth="1"/>
    <col min="12224" max="12224" width="61.33203125" style="4" customWidth="1"/>
    <col min="12225" max="12225" width="11.5546875" style="4" customWidth="1"/>
    <col min="12226" max="12477" width="11.44140625" style="4"/>
    <col min="12478" max="12478" width="37" style="4" bestFit="1" customWidth="1"/>
    <col min="12479" max="12479" width="27.109375" style="4" bestFit="1" customWidth="1"/>
    <col min="12480" max="12480" width="61.33203125" style="4" customWidth="1"/>
    <col min="12481" max="12481" width="11.5546875" style="4" customWidth="1"/>
    <col min="12482" max="12733" width="11.44140625" style="4"/>
    <col min="12734" max="12734" width="37" style="4" bestFit="1" customWidth="1"/>
    <col min="12735" max="12735" width="27.109375" style="4" bestFit="1" customWidth="1"/>
    <col min="12736" max="12736" width="61.33203125" style="4" customWidth="1"/>
    <col min="12737" max="12737" width="11.5546875" style="4" customWidth="1"/>
    <col min="12738" max="12989" width="11.44140625" style="4"/>
    <col min="12990" max="12990" width="37" style="4" bestFit="1" customWidth="1"/>
    <col min="12991" max="12991" width="27.109375" style="4" bestFit="1" customWidth="1"/>
    <col min="12992" max="12992" width="61.33203125" style="4" customWidth="1"/>
    <col min="12993" max="12993" width="11.5546875" style="4" customWidth="1"/>
    <col min="12994" max="13245" width="11.44140625" style="4"/>
    <col min="13246" max="13246" width="37" style="4" bestFit="1" customWidth="1"/>
    <col min="13247" max="13247" width="27.109375" style="4" bestFit="1" customWidth="1"/>
    <col min="13248" max="13248" width="61.33203125" style="4" customWidth="1"/>
    <col min="13249" max="13249" width="11.5546875" style="4" customWidth="1"/>
    <col min="13250" max="13501" width="11.44140625" style="4"/>
    <col min="13502" max="13502" width="37" style="4" bestFit="1" customWidth="1"/>
    <col min="13503" max="13503" width="27.109375" style="4" bestFit="1" customWidth="1"/>
    <col min="13504" max="13504" width="61.33203125" style="4" customWidth="1"/>
    <col min="13505" max="13505" width="11.5546875" style="4" customWidth="1"/>
    <col min="13506" max="13757" width="11.44140625" style="4"/>
    <col min="13758" max="13758" width="37" style="4" bestFit="1" customWidth="1"/>
    <col min="13759" max="13759" width="27.109375" style="4" bestFit="1" customWidth="1"/>
    <col min="13760" max="13760" width="61.33203125" style="4" customWidth="1"/>
    <col min="13761" max="13761" width="11.5546875" style="4" customWidth="1"/>
    <col min="13762" max="14013" width="11.44140625" style="4"/>
    <col min="14014" max="14014" width="37" style="4" bestFit="1" customWidth="1"/>
    <col min="14015" max="14015" width="27.109375" style="4" bestFit="1" customWidth="1"/>
    <col min="14016" max="14016" width="61.33203125" style="4" customWidth="1"/>
    <col min="14017" max="14017" width="11.5546875" style="4" customWidth="1"/>
    <col min="14018" max="14269" width="11.44140625" style="4"/>
    <col min="14270" max="14270" width="37" style="4" bestFit="1" customWidth="1"/>
    <col min="14271" max="14271" width="27.109375" style="4" bestFit="1" customWidth="1"/>
    <col min="14272" max="14272" width="61.33203125" style="4" customWidth="1"/>
    <col min="14273" max="14273" width="11.5546875" style="4" customWidth="1"/>
    <col min="14274" max="14525" width="11.44140625" style="4"/>
    <col min="14526" max="14526" width="37" style="4" bestFit="1" customWidth="1"/>
    <col min="14527" max="14527" width="27.109375" style="4" bestFit="1" customWidth="1"/>
    <col min="14528" max="14528" width="61.33203125" style="4" customWidth="1"/>
    <col min="14529" max="14529" width="11.5546875" style="4" customWidth="1"/>
    <col min="14530" max="14781" width="11.44140625" style="4"/>
    <col min="14782" max="14782" width="37" style="4" bestFit="1" customWidth="1"/>
    <col min="14783" max="14783" width="27.109375" style="4" bestFit="1" customWidth="1"/>
    <col min="14784" max="14784" width="61.33203125" style="4" customWidth="1"/>
    <col min="14785" max="14785" width="11.5546875" style="4" customWidth="1"/>
    <col min="14786" max="15037" width="11.44140625" style="4"/>
    <col min="15038" max="15038" width="37" style="4" bestFit="1" customWidth="1"/>
    <col min="15039" max="15039" width="27.109375" style="4" bestFit="1" customWidth="1"/>
    <col min="15040" max="15040" width="61.33203125" style="4" customWidth="1"/>
    <col min="15041" max="15041" width="11.5546875" style="4" customWidth="1"/>
    <col min="15042" max="15293" width="11.44140625" style="4"/>
    <col min="15294" max="15294" width="37" style="4" bestFit="1" customWidth="1"/>
    <col min="15295" max="15295" width="27.109375" style="4" bestFit="1" customWidth="1"/>
    <col min="15296" max="15296" width="61.33203125" style="4" customWidth="1"/>
    <col min="15297" max="15297" width="11.5546875" style="4" customWidth="1"/>
    <col min="15298" max="15549" width="11.44140625" style="4"/>
    <col min="15550" max="15550" width="37" style="4" bestFit="1" customWidth="1"/>
    <col min="15551" max="15551" width="27.109375" style="4" bestFit="1" customWidth="1"/>
    <col min="15552" max="15552" width="61.33203125" style="4" customWidth="1"/>
    <col min="15553" max="15553" width="11.5546875" style="4" customWidth="1"/>
    <col min="15554" max="15805" width="11.44140625" style="4"/>
    <col min="15806" max="15806" width="37" style="4" bestFit="1" customWidth="1"/>
    <col min="15807" max="15807" width="27.109375" style="4" bestFit="1" customWidth="1"/>
    <col min="15808" max="15808" width="61.33203125" style="4" customWidth="1"/>
    <col min="15809" max="15809" width="11.5546875" style="4" customWidth="1"/>
    <col min="15810" max="16061" width="11.44140625" style="4"/>
    <col min="16062" max="16062" width="37" style="4" bestFit="1" customWidth="1"/>
    <col min="16063" max="16063" width="27.109375" style="4" bestFit="1" customWidth="1"/>
    <col min="16064" max="16064" width="61.33203125" style="4" customWidth="1"/>
    <col min="16065" max="16065" width="11.5546875" style="4" customWidth="1"/>
    <col min="16066" max="16384" width="11.44140625" style="4"/>
  </cols>
  <sheetData>
    <row r="1" spans="1:209" s="39" customFormat="1" ht="21.75" customHeight="1" outlineLevel="1" x14ac:dyDescent="0.3">
      <c r="A1" s="30"/>
      <c r="B1" s="31"/>
      <c r="C1" s="31"/>
      <c r="D1" s="31"/>
      <c r="E1" s="31"/>
      <c r="F1" s="31"/>
      <c r="G1" s="31"/>
      <c r="H1" s="31"/>
      <c r="I1" s="31"/>
      <c r="J1" s="31"/>
      <c r="K1" s="32"/>
      <c r="L1" s="33"/>
      <c r="M1" s="34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85" t="s">
        <v>12</v>
      </c>
      <c r="AA1" s="36">
        <v>43709</v>
      </c>
      <c r="AB1" s="37">
        <f>AA1+7</f>
        <v>43716</v>
      </c>
      <c r="AC1" s="37">
        <f t="shared" ref="AC1:AQ1" si="0">AB1+7</f>
        <v>43723</v>
      </c>
      <c r="AD1" s="37">
        <f t="shared" si="0"/>
        <v>43730</v>
      </c>
      <c r="AE1" s="37">
        <f t="shared" si="0"/>
        <v>43737</v>
      </c>
      <c r="AF1" s="37">
        <f t="shared" si="0"/>
        <v>43744</v>
      </c>
      <c r="AG1" s="37">
        <f t="shared" si="0"/>
        <v>43751</v>
      </c>
      <c r="AH1" s="37">
        <f t="shared" si="0"/>
        <v>43758</v>
      </c>
      <c r="AI1" s="37">
        <f t="shared" si="0"/>
        <v>43765</v>
      </c>
      <c r="AJ1" s="37">
        <f t="shared" si="0"/>
        <v>43772</v>
      </c>
      <c r="AK1" s="37">
        <f t="shared" si="0"/>
        <v>43779</v>
      </c>
      <c r="AL1" s="37">
        <f t="shared" si="0"/>
        <v>43786</v>
      </c>
      <c r="AM1" s="37">
        <f t="shared" si="0"/>
        <v>43793</v>
      </c>
      <c r="AN1" s="37">
        <f t="shared" si="0"/>
        <v>43800</v>
      </c>
      <c r="AO1" s="37">
        <f t="shared" si="0"/>
        <v>43807</v>
      </c>
      <c r="AP1" s="37">
        <f t="shared" si="0"/>
        <v>43814</v>
      </c>
      <c r="AQ1" s="37">
        <f t="shared" si="0"/>
        <v>43821</v>
      </c>
      <c r="AR1" s="37">
        <v>43833</v>
      </c>
      <c r="AS1" s="37">
        <f t="shared" ref="AS1:DD1" si="1">AR1+7</f>
        <v>43840</v>
      </c>
      <c r="AT1" s="37">
        <f t="shared" si="1"/>
        <v>43847</v>
      </c>
      <c r="AU1" s="37">
        <f t="shared" si="1"/>
        <v>43854</v>
      </c>
      <c r="AV1" s="37">
        <f t="shared" si="1"/>
        <v>43861</v>
      </c>
      <c r="AW1" s="37">
        <f t="shared" si="1"/>
        <v>43868</v>
      </c>
      <c r="AX1" s="37">
        <f t="shared" si="1"/>
        <v>43875</v>
      </c>
      <c r="AY1" s="37">
        <f t="shared" si="1"/>
        <v>43882</v>
      </c>
      <c r="AZ1" s="37">
        <f t="shared" si="1"/>
        <v>43889</v>
      </c>
      <c r="BA1" s="37">
        <f t="shared" si="1"/>
        <v>43896</v>
      </c>
      <c r="BB1" s="37">
        <f t="shared" si="1"/>
        <v>43903</v>
      </c>
      <c r="BC1" s="37">
        <f t="shared" si="1"/>
        <v>43910</v>
      </c>
      <c r="BD1" s="37">
        <f t="shared" si="1"/>
        <v>43917</v>
      </c>
      <c r="BE1" s="37">
        <f t="shared" si="1"/>
        <v>43924</v>
      </c>
      <c r="BF1" s="37">
        <f t="shared" si="1"/>
        <v>43931</v>
      </c>
      <c r="BG1" s="37">
        <f t="shared" si="1"/>
        <v>43938</v>
      </c>
      <c r="BH1" s="37">
        <f t="shared" si="1"/>
        <v>43945</v>
      </c>
      <c r="BI1" s="37">
        <f t="shared" si="1"/>
        <v>43952</v>
      </c>
      <c r="BJ1" s="37">
        <f t="shared" si="1"/>
        <v>43959</v>
      </c>
      <c r="BK1" s="37">
        <f t="shared" si="1"/>
        <v>43966</v>
      </c>
      <c r="BL1" s="37">
        <f t="shared" si="1"/>
        <v>43973</v>
      </c>
      <c r="BM1" s="37">
        <f t="shared" si="1"/>
        <v>43980</v>
      </c>
      <c r="BN1" s="37">
        <f t="shared" si="1"/>
        <v>43987</v>
      </c>
      <c r="BO1" s="37">
        <f t="shared" si="1"/>
        <v>43994</v>
      </c>
      <c r="BP1" s="37">
        <f t="shared" si="1"/>
        <v>44001</v>
      </c>
      <c r="BQ1" s="37">
        <f t="shared" si="1"/>
        <v>44008</v>
      </c>
      <c r="BR1" s="37">
        <f t="shared" si="1"/>
        <v>44015</v>
      </c>
      <c r="BS1" s="37">
        <f t="shared" si="1"/>
        <v>44022</v>
      </c>
      <c r="BT1" s="37">
        <f t="shared" si="1"/>
        <v>44029</v>
      </c>
      <c r="BU1" s="37">
        <f t="shared" si="1"/>
        <v>44036</v>
      </c>
      <c r="BV1" s="37">
        <f t="shared" si="1"/>
        <v>44043</v>
      </c>
      <c r="BW1" s="37">
        <f t="shared" si="1"/>
        <v>44050</v>
      </c>
      <c r="BX1" s="37">
        <f t="shared" si="1"/>
        <v>44057</v>
      </c>
      <c r="BY1" s="37">
        <f t="shared" si="1"/>
        <v>44064</v>
      </c>
      <c r="BZ1" s="37">
        <f t="shared" si="1"/>
        <v>44071</v>
      </c>
      <c r="CA1" s="37">
        <f t="shared" si="1"/>
        <v>44078</v>
      </c>
      <c r="CB1" s="37">
        <f t="shared" si="1"/>
        <v>44085</v>
      </c>
      <c r="CC1" s="37">
        <f t="shared" si="1"/>
        <v>44092</v>
      </c>
      <c r="CD1" s="37">
        <f t="shared" si="1"/>
        <v>44099</v>
      </c>
      <c r="CE1" s="37">
        <f t="shared" si="1"/>
        <v>44106</v>
      </c>
      <c r="CF1" s="37">
        <f t="shared" si="1"/>
        <v>44113</v>
      </c>
      <c r="CG1" s="37">
        <f t="shared" si="1"/>
        <v>44120</v>
      </c>
      <c r="CH1" s="37">
        <f t="shared" si="1"/>
        <v>44127</v>
      </c>
      <c r="CI1" s="37">
        <f t="shared" si="1"/>
        <v>44134</v>
      </c>
      <c r="CJ1" s="37">
        <f t="shared" si="1"/>
        <v>44141</v>
      </c>
      <c r="CK1" s="37">
        <f t="shared" si="1"/>
        <v>44148</v>
      </c>
      <c r="CL1" s="37">
        <f t="shared" si="1"/>
        <v>44155</v>
      </c>
      <c r="CM1" s="37">
        <f t="shared" si="1"/>
        <v>44162</v>
      </c>
      <c r="CN1" s="37">
        <f t="shared" si="1"/>
        <v>44169</v>
      </c>
      <c r="CO1" s="37">
        <f t="shared" si="1"/>
        <v>44176</v>
      </c>
      <c r="CP1" s="37">
        <f t="shared" si="1"/>
        <v>44183</v>
      </c>
      <c r="CQ1" s="37">
        <f t="shared" si="1"/>
        <v>44190</v>
      </c>
      <c r="CR1" s="37">
        <f t="shared" si="1"/>
        <v>44197</v>
      </c>
      <c r="CS1" s="37">
        <f t="shared" si="1"/>
        <v>44204</v>
      </c>
      <c r="CT1" s="37">
        <f t="shared" si="1"/>
        <v>44211</v>
      </c>
      <c r="CU1" s="37">
        <f t="shared" si="1"/>
        <v>44218</v>
      </c>
      <c r="CV1" s="37">
        <f t="shared" si="1"/>
        <v>44225</v>
      </c>
      <c r="CW1" s="37">
        <f t="shared" si="1"/>
        <v>44232</v>
      </c>
      <c r="CX1" s="37">
        <f t="shared" si="1"/>
        <v>44239</v>
      </c>
      <c r="CY1" s="37">
        <f t="shared" si="1"/>
        <v>44246</v>
      </c>
      <c r="CZ1" s="37">
        <f t="shared" si="1"/>
        <v>44253</v>
      </c>
      <c r="DA1" s="37">
        <f t="shared" si="1"/>
        <v>44260</v>
      </c>
      <c r="DB1" s="37">
        <f t="shared" si="1"/>
        <v>44267</v>
      </c>
      <c r="DC1" s="37">
        <f t="shared" si="1"/>
        <v>44274</v>
      </c>
      <c r="DD1" s="37">
        <f t="shared" si="1"/>
        <v>44281</v>
      </c>
      <c r="DE1" s="37">
        <f t="shared" ref="DE1:EQ1" si="2">DD1+7</f>
        <v>44288</v>
      </c>
      <c r="DF1" s="37">
        <f t="shared" si="2"/>
        <v>44295</v>
      </c>
      <c r="DG1" s="37">
        <f t="shared" si="2"/>
        <v>44302</v>
      </c>
      <c r="DH1" s="37">
        <f t="shared" si="2"/>
        <v>44309</v>
      </c>
      <c r="DI1" s="37">
        <f t="shared" si="2"/>
        <v>44316</v>
      </c>
      <c r="DJ1" s="37">
        <f t="shared" si="2"/>
        <v>44323</v>
      </c>
      <c r="DK1" s="37">
        <f t="shared" si="2"/>
        <v>44330</v>
      </c>
      <c r="DL1" s="37">
        <f t="shared" si="2"/>
        <v>44337</v>
      </c>
      <c r="DM1" s="37">
        <f t="shared" si="2"/>
        <v>44344</v>
      </c>
      <c r="DN1" s="37">
        <f t="shared" si="2"/>
        <v>44351</v>
      </c>
      <c r="DO1" s="37">
        <f t="shared" si="2"/>
        <v>44358</v>
      </c>
      <c r="DP1" s="37">
        <f t="shared" si="2"/>
        <v>44365</v>
      </c>
      <c r="DQ1" s="37">
        <f t="shared" si="2"/>
        <v>44372</v>
      </c>
      <c r="DR1" s="37">
        <f t="shared" si="2"/>
        <v>44379</v>
      </c>
      <c r="DS1" s="37">
        <f t="shared" si="2"/>
        <v>44386</v>
      </c>
      <c r="DT1" s="37">
        <f t="shared" si="2"/>
        <v>44393</v>
      </c>
      <c r="DU1" s="37">
        <f t="shared" si="2"/>
        <v>44400</v>
      </c>
      <c r="DV1" s="37">
        <f t="shared" si="2"/>
        <v>44407</v>
      </c>
      <c r="DW1" s="37">
        <f t="shared" si="2"/>
        <v>44414</v>
      </c>
      <c r="DX1" s="37">
        <f t="shared" si="2"/>
        <v>44421</v>
      </c>
      <c r="DY1" s="37">
        <f t="shared" si="2"/>
        <v>44428</v>
      </c>
      <c r="DZ1" s="37">
        <f t="shared" si="2"/>
        <v>44435</v>
      </c>
      <c r="EA1" s="37">
        <f t="shared" si="2"/>
        <v>44442</v>
      </c>
      <c r="EB1" s="37">
        <f t="shared" si="2"/>
        <v>44449</v>
      </c>
      <c r="EC1" s="37">
        <f t="shared" si="2"/>
        <v>44456</v>
      </c>
      <c r="ED1" s="37">
        <f t="shared" si="2"/>
        <v>44463</v>
      </c>
      <c r="EE1" s="37">
        <f t="shared" si="2"/>
        <v>44470</v>
      </c>
      <c r="EF1" s="37">
        <f t="shared" si="2"/>
        <v>44477</v>
      </c>
      <c r="EG1" s="37">
        <f t="shared" si="2"/>
        <v>44484</v>
      </c>
      <c r="EH1" s="37">
        <f t="shared" si="2"/>
        <v>44491</v>
      </c>
      <c r="EI1" s="37">
        <f t="shared" si="2"/>
        <v>44498</v>
      </c>
      <c r="EJ1" s="37">
        <f t="shared" si="2"/>
        <v>44505</v>
      </c>
      <c r="EK1" s="37">
        <f t="shared" si="2"/>
        <v>44512</v>
      </c>
      <c r="EL1" s="37">
        <f t="shared" si="2"/>
        <v>44519</v>
      </c>
      <c r="EM1" s="37">
        <f t="shared" si="2"/>
        <v>44526</v>
      </c>
      <c r="EN1" s="37">
        <f t="shared" si="2"/>
        <v>44533</v>
      </c>
      <c r="EO1" s="37">
        <f t="shared" si="2"/>
        <v>44540</v>
      </c>
      <c r="EP1" s="37">
        <f t="shared" si="2"/>
        <v>44547</v>
      </c>
      <c r="EQ1" s="37">
        <f t="shared" si="2"/>
        <v>44554</v>
      </c>
      <c r="ER1" s="37">
        <v>44562</v>
      </c>
      <c r="ES1" s="37">
        <f t="shared" ref="ES1:GQ1" si="3">ER1+7</f>
        <v>44569</v>
      </c>
      <c r="ET1" s="37">
        <f t="shared" si="3"/>
        <v>44576</v>
      </c>
      <c r="EU1" s="37">
        <f t="shared" si="3"/>
        <v>44583</v>
      </c>
      <c r="EV1" s="37">
        <f t="shared" si="3"/>
        <v>44590</v>
      </c>
      <c r="EW1" s="37">
        <f t="shared" si="3"/>
        <v>44597</v>
      </c>
      <c r="EX1" s="37">
        <f t="shared" si="3"/>
        <v>44604</v>
      </c>
      <c r="EY1" s="37">
        <f t="shared" si="3"/>
        <v>44611</v>
      </c>
      <c r="EZ1" s="37">
        <f t="shared" si="3"/>
        <v>44618</v>
      </c>
      <c r="FA1" s="37">
        <f t="shared" si="3"/>
        <v>44625</v>
      </c>
      <c r="FB1" s="37">
        <f t="shared" si="3"/>
        <v>44632</v>
      </c>
      <c r="FC1" s="37">
        <f t="shared" si="3"/>
        <v>44639</v>
      </c>
      <c r="FD1" s="37">
        <f t="shared" si="3"/>
        <v>44646</v>
      </c>
      <c r="FE1" s="37">
        <f t="shared" si="3"/>
        <v>44653</v>
      </c>
      <c r="FF1" s="37">
        <f t="shared" si="3"/>
        <v>44660</v>
      </c>
      <c r="FG1" s="37">
        <f t="shared" si="3"/>
        <v>44667</v>
      </c>
      <c r="FH1" s="37">
        <f t="shared" si="3"/>
        <v>44674</v>
      </c>
      <c r="FI1" s="37">
        <f t="shared" si="3"/>
        <v>44681</v>
      </c>
      <c r="FJ1" s="37">
        <f t="shared" si="3"/>
        <v>44688</v>
      </c>
      <c r="FK1" s="37">
        <f t="shared" si="3"/>
        <v>44695</v>
      </c>
      <c r="FL1" s="37">
        <f t="shared" si="3"/>
        <v>44702</v>
      </c>
      <c r="FM1" s="37">
        <f t="shared" si="3"/>
        <v>44709</v>
      </c>
      <c r="FN1" s="37">
        <f t="shared" si="3"/>
        <v>44716</v>
      </c>
      <c r="FO1" s="37">
        <f t="shared" si="3"/>
        <v>44723</v>
      </c>
      <c r="FP1" s="37">
        <f t="shared" si="3"/>
        <v>44730</v>
      </c>
      <c r="FQ1" s="37">
        <f t="shared" si="3"/>
        <v>44737</v>
      </c>
      <c r="FR1" s="37">
        <f t="shared" si="3"/>
        <v>44744</v>
      </c>
      <c r="FS1" s="37">
        <f t="shared" si="3"/>
        <v>44751</v>
      </c>
      <c r="FT1" s="37">
        <f t="shared" si="3"/>
        <v>44758</v>
      </c>
      <c r="FU1" s="37">
        <f t="shared" si="3"/>
        <v>44765</v>
      </c>
      <c r="FV1" s="37">
        <f t="shared" si="3"/>
        <v>44772</v>
      </c>
      <c r="FW1" s="37">
        <f t="shared" si="3"/>
        <v>44779</v>
      </c>
      <c r="FX1" s="37">
        <f t="shared" si="3"/>
        <v>44786</v>
      </c>
      <c r="FY1" s="37">
        <f t="shared" si="3"/>
        <v>44793</v>
      </c>
      <c r="FZ1" s="37">
        <f t="shared" si="3"/>
        <v>44800</v>
      </c>
      <c r="GA1" s="37">
        <f t="shared" si="3"/>
        <v>44807</v>
      </c>
      <c r="GB1" s="37">
        <f t="shared" si="3"/>
        <v>44814</v>
      </c>
      <c r="GC1" s="37">
        <f t="shared" si="3"/>
        <v>44821</v>
      </c>
      <c r="GD1" s="37">
        <f t="shared" si="3"/>
        <v>44828</v>
      </c>
      <c r="GE1" s="37">
        <f t="shared" si="3"/>
        <v>44835</v>
      </c>
      <c r="GF1" s="37">
        <f t="shared" si="3"/>
        <v>44842</v>
      </c>
      <c r="GG1" s="37">
        <f t="shared" si="3"/>
        <v>44849</v>
      </c>
      <c r="GH1" s="37">
        <f t="shared" si="3"/>
        <v>44856</v>
      </c>
      <c r="GI1" s="37">
        <f t="shared" si="3"/>
        <v>44863</v>
      </c>
      <c r="GJ1" s="37">
        <f t="shared" si="3"/>
        <v>44870</v>
      </c>
      <c r="GK1" s="37">
        <f t="shared" si="3"/>
        <v>44877</v>
      </c>
      <c r="GL1" s="37">
        <f t="shared" si="3"/>
        <v>44884</v>
      </c>
      <c r="GM1" s="37">
        <f t="shared" si="3"/>
        <v>44891</v>
      </c>
      <c r="GN1" s="37">
        <f t="shared" si="3"/>
        <v>44898</v>
      </c>
      <c r="GO1" s="37">
        <f t="shared" si="3"/>
        <v>44905</v>
      </c>
      <c r="GP1" s="37">
        <f t="shared" si="3"/>
        <v>44912</v>
      </c>
      <c r="GQ1" s="37">
        <f t="shared" si="3"/>
        <v>44919</v>
      </c>
      <c r="GR1" s="37">
        <v>44564</v>
      </c>
      <c r="GS1" s="37">
        <f t="shared" ref="GS1:GY1" si="4">GR1+7</f>
        <v>44571</v>
      </c>
      <c r="GT1" s="37">
        <f t="shared" si="4"/>
        <v>44578</v>
      </c>
      <c r="GU1" s="37">
        <f t="shared" si="4"/>
        <v>44585</v>
      </c>
      <c r="GV1" s="37">
        <f t="shared" si="4"/>
        <v>44592</v>
      </c>
      <c r="GW1" s="37">
        <f t="shared" si="4"/>
        <v>44599</v>
      </c>
      <c r="GX1" s="37">
        <f t="shared" si="4"/>
        <v>44606</v>
      </c>
      <c r="GY1" s="37">
        <f t="shared" si="4"/>
        <v>44613</v>
      </c>
    </row>
    <row r="2" spans="1:209" s="44" customFormat="1" ht="21.75" customHeight="1" x14ac:dyDescent="0.3">
      <c r="A2" s="88" t="s">
        <v>0</v>
      </c>
      <c r="B2" s="92" t="s">
        <v>245</v>
      </c>
      <c r="C2" s="92"/>
      <c r="D2" s="92"/>
      <c r="E2" s="92"/>
      <c r="F2" s="92"/>
      <c r="G2" s="92"/>
      <c r="H2" s="92"/>
      <c r="I2" s="92"/>
      <c r="J2" s="92"/>
      <c r="K2" s="93" t="s">
        <v>10</v>
      </c>
      <c r="L2" s="90" t="s">
        <v>11</v>
      </c>
      <c r="M2" s="40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86"/>
      <c r="AA2" s="42" t="str">
        <f>TEXT(AA1,"mmm")&amp;" "&amp;YEAR(AA1)</f>
        <v>sept 2019</v>
      </c>
      <c r="AB2" s="42">
        <f>IF(MONTH(AB1)=MONTH(AA1),,TEXT(AB1,"mmm")&amp;" "&amp;YEAR(AB1))</f>
        <v>0</v>
      </c>
      <c r="AC2" s="42">
        <f t="shared" ref="AC2:CN2" si="5">IF(MONTH(AC1)=MONTH(AB1),,TEXT(AC1,"mmm")&amp;" "&amp;YEAR(AC1))</f>
        <v>0</v>
      </c>
      <c r="AD2" s="42">
        <f t="shared" si="5"/>
        <v>0</v>
      </c>
      <c r="AE2" s="42">
        <f t="shared" si="5"/>
        <v>0</v>
      </c>
      <c r="AF2" s="42" t="str">
        <f t="shared" si="5"/>
        <v>oct 2019</v>
      </c>
      <c r="AG2" s="42">
        <f t="shared" si="5"/>
        <v>0</v>
      </c>
      <c r="AH2" s="42">
        <f t="shared" si="5"/>
        <v>0</v>
      </c>
      <c r="AI2" s="42">
        <f t="shared" si="5"/>
        <v>0</v>
      </c>
      <c r="AJ2" s="42" t="str">
        <f t="shared" si="5"/>
        <v>nov 2019</v>
      </c>
      <c r="AK2" s="42">
        <f t="shared" si="5"/>
        <v>0</v>
      </c>
      <c r="AL2" s="42">
        <f t="shared" si="5"/>
        <v>0</v>
      </c>
      <c r="AM2" s="42">
        <f t="shared" si="5"/>
        <v>0</v>
      </c>
      <c r="AN2" s="42" t="str">
        <f t="shared" si="5"/>
        <v>déc 2019</v>
      </c>
      <c r="AO2" s="42">
        <f t="shared" si="5"/>
        <v>0</v>
      </c>
      <c r="AP2" s="42">
        <f t="shared" si="5"/>
        <v>0</v>
      </c>
      <c r="AQ2" s="42">
        <f t="shared" si="5"/>
        <v>0</v>
      </c>
      <c r="AR2" s="42" t="str">
        <f t="shared" si="5"/>
        <v>janv 2020</v>
      </c>
      <c r="AS2" s="42">
        <f t="shared" si="5"/>
        <v>0</v>
      </c>
      <c r="AT2" s="42">
        <f t="shared" si="5"/>
        <v>0</v>
      </c>
      <c r="AU2" s="42">
        <f t="shared" si="5"/>
        <v>0</v>
      </c>
      <c r="AV2" s="42">
        <f t="shared" si="5"/>
        <v>0</v>
      </c>
      <c r="AW2" s="42" t="str">
        <f t="shared" si="5"/>
        <v>févr 2020</v>
      </c>
      <c r="AX2" s="42">
        <f t="shared" si="5"/>
        <v>0</v>
      </c>
      <c r="AY2" s="42">
        <f t="shared" si="5"/>
        <v>0</v>
      </c>
      <c r="AZ2" s="42">
        <f t="shared" si="5"/>
        <v>0</v>
      </c>
      <c r="BA2" s="42" t="str">
        <f t="shared" si="5"/>
        <v>mars 2020</v>
      </c>
      <c r="BB2" s="42">
        <f t="shared" si="5"/>
        <v>0</v>
      </c>
      <c r="BC2" s="42">
        <f t="shared" si="5"/>
        <v>0</v>
      </c>
      <c r="BD2" s="42">
        <f t="shared" si="5"/>
        <v>0</v>
      </c>
      <c r="BE2" s="42" t="str">
        <f t="shared" si="5"/>
        <v>avr 2020</v>
      </c>
      <c r="BF2" s="42">
        <f t="shared" si="5"/>
        <v>0</v>
      </c>
      <c r="BG2" s="42">
        <f t="shared" si="5"/>
        <v>0</v>
      </c>
      <c r="BH2" s="42">
        <f t="shared" si="5"/>
        <v>0</v>
      </c>
      <c r="BI2" s="42" t="str">
        <f t="shared" si="5"/>
        <v>mai 2020</v>
      </c>
      <c r="BJ2" s="42">
        <f t="shared" si="5"/>
        <v>0</v>
      </c>
      <c r="BK2" s="42">
        <f t="shared" si="5"/>
        <v>0</v>
      </c>
      <c r="BL2" s="42">
        <f t="shared" si="5"/>
        <v>0</v>
      </c>
      <c r="BM2" s="42">
        <f t="shared" si="5"/>
        <v>0</v>
      </c>
      <c r="BN2" s="42" t="str">
        <f t="shared" si="5"/>
        <v>juin 2020</v>
      </c>
      <c r="BO2" s="42">
        <f t="shared" si="5"/>
        <v>0</v>
      </c>
      <c r="BP2" s="42">
        <f t="shared" si="5"/>
        <v>0</v>
      </c>
      <c r="BQ2" s="42">
        <f t="shared" si="5"/>
        <v>0</v>
      </c>
      <c r="BR2" s="42" t="str">
        <f t="shared" si="5"/>
        <v>juil 2020</v>
      </c>
      <c r="BS2" s="42">
        <f t="shared" si="5"/>
        <v>0</v>
      </c>
      <c r="BT2" s="42">
        <f t="shared" si="5"/>
        <v>0</v>
      </c>
      <c r="BU2" s="42">
        <f t="shared" si="5"/>
        <v>0</v>
      </c>
      <c r="BV2" s="42">
        <f t="shared" si="5"/>
        <v>0</v>
      </c>
      <c r="BW2" s="42" t="str">
        <f t="shared" si="5"/>
        <v>août 2020</v>
      </c>
      <c r="BX2" s="42">
        <f t="shared" si="5"/>
        <v>0</v>
      </c>
      <c r="BY2" s="42">
        <f t="shared" si="5"/>
        <v>0</v>
      </c>
      <c r="BZ2" s="42">
        <f t="shared" si="5"/>
        <v>0</v>
      </c>
      <c r="CA2" s="42" t="str">
        <f t="shared" si="5"/>
        <v>sept 2020</v>
      </c>
      <c r="CB2" s="42">
        <f t="shared" si="5"/>
        <v>0</v>
      </c>
      <c r="CC2" s="42">
        <f t="shared" si="5"/>
        <v>0</v>
      </c>
      <c r="CD2" s="42">
        <f t="shared" si="5"/>
        <v>0</v>
      </c>
      <c r="CE2" s="42" t="str">
        <f t="shared" si="5"/>
        <v>oct 2020</v>
      </c>
      <c r="CF2" s="42">
        <f t="shared" si="5"/>
        <v>0</v>
      </c>
      <c r="CG2" s="42">
        <f t="shared" si="5"/>
        <v>0</v>
      </c>
      <c r="CH2" s="42">
        <f t="shared" si="5"/>
        <v>0</v>
      </c>
      <c r="CI2" s="42">
        <f t="shared" si="5"/>
        <v>0</v>
      </c>
      <c r="CJ2" s="42" t="str">
        <f t="shared" si="5"/>
        <v>nov 2020</v>
      </c>
      <c r="CK2" s="42">
        <f t="shared" si="5"/>
        <v>0</v>
      </c>
      <c r="CL2" s="42">
        <f t="shared" si="5"/>
        <v>0</v>
      </c>
      <c r="CM2" s="42">
        <f t="shared" si="5"/>
        <v>0</v>
      </c>
      <c r="CN2" s="42" t="str">
        <f t="shared" si="5"/>
        <v>déc 2020</v>
      </c>
      <c r="CO2" s="42">
        <f t="shared" ref="CO2:EZ2" si="6">IF(MONTH(CO1)=MONTH(CN1),,TEXT(CO1,"mmm")&amp;" "&amp;YEAR(CO1))</f>
        <v>0</v>
      </c>
      <c r="CP2" s="42">
        <f t="shared" si="6"/>
        <v>0</v>
      </c>
      <c r="CQ2" s="42">
        <f t="shared" si="6"/>
        <v>0</v>
      </c>
      <c r="CR2" s="42" t="str">
        <f t="shared" si="6"/>
        <v>janv 2021</v>
      </c>
      <c r="CS2" s="42">
        <f t="shared" si="6"/>
        <v>0</v>
      </c>
      <c r="CT2" s="42">
        <f t="shared" si="6"/>
        <v>0</v>
      </c>
      <c r="CU2" s="42">
        <f t="shared" si="6"/>
        <v>0</v>
      </c>
      <c r="CV2" s="42">
        <f t="shared" si="6"/>
        <v>0</v>
      </c>
      <c r="CW2" s="42" t="str">
        <f t="shared" si="6"/>
        <v>févr 2021</v>
      </c>
      <c r="CX2" s="42">
        <f t="shared" si="6"/>
        <v>0</v>
      </c>
      <c r="CY2" s="42">
        <f t="shared" si="6"/>
        <v>0</v>
      </c>
      <c r="CZ2" s="42">
        <f t="shared" si="6"/>
        <v>0</v>
      </c>
      <c r="DA2" s="42" t="str">
        <f t="shared" si="6"/>
        <v>mars 2021</v>
      </c>
      <c r="DB2" s="42">
        <f t="shared" si="6"/>
        <v>0</v>
      </c>
      <c r="DC2" s="42">
        <f t="shared" si="6"/>
        <v>0</v>
      </c>
      <c r="DD2" s="42">
        <f t="shared" si="6"/>
        <v>0</v>
      </c>
      <c r="DE2" s="42" t="str">
        <f t="shared" si="6"/>
        <v>avr 2021</v>
      </c>
      <c r="DF2" s="42">
        <f t="shared" si="6"/>
        <v>0</v>
      </c>
      <c r="DG2" s="42">
        <f t="shared" si="6"/>
        <v>0</v>
      </c>
      <c r="DH2" s="42">
        <f t="shared" si="6"/>
        <v>0</v>
      </c>
      <c r="DI2" s="42">
        <f t="shared" si="6"/>
        <v>0</v>
      </c>
      <c r="DJ2" s="42" t="str">
        <f t="shared" si="6"/>
        <v>mai 2021</v>
      </c>
      <c r="DK2" s="42">
        <f t="shared" si="6"/>
        <v>0</v>
      </c>
      <c r="DL2" s="42">
        <f t="shared" si="6"/>
        <v>0</v>
      </c>
      <c r="DM2" s="42">
        <f t="shared" si="6"/>
        <v>0</v>
      </c>
      <c r="DN2" s="42" t="str">
        <f t="shared" si="6"/>
        <v>juin 2021</v>
      </c>
      <c r="DO2" s="42">
        <f t="shared" si="6"/>
        <v>0</v>
      </c>
      <c r="DP2" s="42">
        <f t="shared" si="6"/>
        <v>0</v>
      </c>
      <c r="DQ2" s="42">
        <f t="shared" si="6"/>
        <v>0</v>
      </c>
      <c r="DR2" s="42" t="str">
        <f t="shared" si="6"/>
        <v>juil 2021</v>
      </c>
      <c r="DS2" s="42">
        <f t="shared" si="6"/>
        <v>0</v>
      </c>
      <c r="DT2" s="42">
        <f t="shared" si="6"/>
        <v>0</v>
      </c>
      <c r="DU2" s="42">
        <f t="shared" si="6"/>
        <v>0</v>
      </c>
      <c r="DV2" s="42">
        <f t="shared" si="6"/>
        <v>0</v>
      </c>
      <c r="DW2" s="42" t="str">
        <f t="shared" si="6"/>
        <v>août 2021</v>
      </c>
      <c r="DX2" s="42">
        <f t="shared" si="6"/>
        <v>0</v>
      </c>
      <c r="DY2" s="42">
        <f t="shared" si="6"/>
        <v>0</v>
      </c>
      <c r="DZ2" s="42">
        <f t="shared" si="6"/>
        <v>0</v>
      </c>
      <c r="EA2" s="42" t="str">
        <f t="shared" si="6"/>
        <v>sept 2021</v>
      </c>
      <c r="EB2" s="42">
        <f t="shared" si="6"/>
        <v>0</v>
      </c>
      <c r="EC2" s="42">
        <f t="shared" si="6"/>
        <v>0</v>
      </c>
      <c r="ED2" s="42">
        <f t="shared" si="6"/>
        <v>0</v>
      </c>
      <c r="EE2" s="42" t="str">
        <f t="shared" si="6"/>
        <v>oct 2021</v>
      </c>
      <c r="EF2" s="42">
        <f t="shared" si="6"/>
        <v>0</v>
      </c>
      <c r="EG2" s="42">
        <f t="shared" si="6"/>
        <v>0</v>
      </c>
      <c r="EH2" s="42">
        <f t="shared" si="6"/>
        <v>0</v>
      </c>
      <c r="EI2" s="42">
        <f t="shared" si="6"/>
        <v>0</v>
      </c>
      <c r="EJ2" s="42" t="str">
        <f t="shared" si="6"/>
        <v>nov 2021</v>
      </c>
      <c r="EK2" s="42">
        <f t="shared" si="6"/>
        <v>0</v>
      </c>
      <c r="EL2" s="42">
        <f t="shared" si="6"/>
        <v>0</v>
      </c>
      <c r="EM2" s="42">
        <f t="shared" si="6"/>
        <v>0</v>
      </c>
      <c r="EN2" s="42" t="str">
        <f t="shared" si="6"/>
        <v>déc 2021</v>
      </c>
      <c r="EO2" s="42">
        <f t="shared" si="6"/>
        <v>0</v>
      </c>
      <c r="EP2" s="42">
        <f t="shared" si="6"/>
        <v>0</v>
      </c>
      <c r="EQ2" s="42">
        <f t="shared" si="6"/>
        <v>0</v>
      </c>
      <c r="ER2" s="42" t="str">
        <f t="shared" si="6"/>
        <v>janv 2022</v>
      </c>
      <c r="ES2" s="42">
        <f t="shared" si="6"/>
        <v>0</v>
      </c>
      <c r="ET2" s="42">
        <f t="shared" si="6"/>
        <v>0</v>
      </c>
      <c r="EU2" s="42">
        <f t="shared" si="6"/>
        <v>0</v>
      </c>
      <c r="EV2" s="42">
        <f t="shared" si="6"/>
        <v>0</v>
      </c>
      <c r="EW2" s="42" t="str">
        <f t="shared" si="6"/>
        <v>févr 2022</v>
      </c>
      <c r="EX2" s="42">
        <f t="shared" si="6"/>
        <v>0</v>
      </c>
      <c r="EY2" s="42">
        <f t="shared" si="6"/>
        <v>0</v>
      </c>
      <c r="EZ2" s="42">
        <f t="shared" si="6"/>
        <v>0</v>
      </c>
      <c r="FA2" s="42" t="str">
        <f t="shared" ref="FA2:GY2" si="7">IF(MONTH(FA1)=MONTH(EZ1),,TEXT(FA1,"mmm")&amp;" "&amp;YEAR(FA1))</f>
        <v>mars 2022</v>
      </c>
      <c r="FB2" s="42">
        <f t="shared" si="7"/>
        <v>0</v>
      </c>
      <c r="FC2" s="42">
        <f t="shared" si="7"/>
        <v>0</v>
      </c>
      <c r="FD2" s="42">
        <f t="shared" si="7"/>
        <v>0</v>
      </c>
      <c r="FE2" s="42" t="str">
        <f t="shared" si="7"/>
        <v>avr 2022</v>
      </c>
      <c r="FF2" s="42">
        <f t="shared" si="7"/>
        <v>0</v>
      </c>
      <c r="FG2" s="42">
        <f t="shared" si="7"/>
        <v>0</v>
      </c>
      <c r="FH2" s="42">
        <f t="shared" si="7"/>
        <v>0</v>
      </c>
      <c r="FI2" s="42">
        <f t="shared" si="7"/>
        <v>0</v>
      </c>
      <c r="FJ2" s="42" t="str">
        <f t="shared" si="7"/>
        <v>mai 2022</v>
      </c>
      <c r="FK2" s="42">
        <f t="shared" si="7"/>
        <v>0</v>
      </c>
      <c r="FL2" s="42">
        <f t="shared" si="7"/>
        <v>0</v>
      </c>
      <c r="FM2" s="42">
        <f t="shared" si="7"/>
        <v>0</v>
      </c>
      <c r="FN2" s="42" t="str">
        <f t="shared" si="7"/>
        <v>juin 2022</v>
      </c>
      <c r="FO2" s="42">
        <f t="shared" si="7"/>
        <v>0</v>
      </c>
      <c r="FP2" s="42">
        <f t="shared" si="7"/>
        <v>0</v>
      </c>
      <c r="FQ2" s="42">
        <f t="shared" si="7"/>
        <v>0</v>
      </c>
      <c r="FR2" s="42" t="str">
        <f t="shared" si="7"/>
        <v>juil 2022</v>
      </c>
      <c r="FS2" s="42">
        <f t="shared" si="7"/>
        <v>0</v>
      </c>
      <c r="FT2" s="42">
        <f t="shared" si="7"/>
        <v>0</v>
      </c>
      <c r="FU2" s="42">
        <f t="shared" si="7"/>
        <v>0</v>
      </c>
      <c r="FV2" s="42">
        <f t="shared" si="7"/>
        <v>0</v>
      </c>
      <c r="FW2" s="42" t="str">
        <f t="shared" si="7"/>
        <v>août 2022</v>
      </c>
      <c r="FX2" s="42">
        <f t="shared" si="7"/>
        <v>0</v>
      </c>
      <c r="FY2" s="42">
        <f t="shared" si="7"/>
        <v>0</v>
      </c>
      <c r="FZ2" s="42">
        <f t="shared" si="7"/>
        <v>0</v>
      </c>
      <c r="GA2" s="42" t="str">
        <f t="shared" si="7"/>
        <v>sept 2022</v>
      </c>
      <c r="GB2" s="42">
        <f t="shared" si="7"/>
        <v>0</v>
      </c>
      <c r="GC2" s="42">
        <f t="shared" si="7"/>
        <v>0</v>
      </c>
      <c r="GD2" s="42">
        <f t="shared" si="7"/>
        <v>0</v>
      </c>
      <c r="GE2" s="42" t="str">
        <f t="shared" si="7"/>
        <v>oct 2022</v>
      </c>
      <c r="GF2" s="42">
        <f t="shared" si="7"/>
        <v>0</v>
      </c>
      <c r="GG2" s="42">
        <f t="shared" si="7"/>
        <v>0</v>
      </c>
      <c r="GH2" s="42">
        <f t="shared" si="7"/>
        <v>0</v>
      </c>
      <c r="GI2" s="42">
        <f t="shared" si="7"/>
        <v>0</v>
      </c>
      <c r="GJ2" s="42" t="str">
        <f t="shared" si="7"/>
        <v>nov 2022</v>
      </c>
      <c r="GK2" s="42">
        <f t="shared" si="7"/>
        <v>0</v>
      </c>
      <c r="GL2" s="42">
        <f t="shared" si="7"/>
        <v>0</v>
      </c>
      <c r="GM2" s="42">
        <f t="shared" si="7"/>
        <v>0</v>
      </c>
      <c r="GN2" s="42" t="str">
        <f t="shared" si="7"/>
        <v>déc 2022</v>
      </c>
      <c r="GO2" s="42">
        <f t="shared" si="7"/>
        <v>0</v>
      </c>
      <c r="GP2" s="42">
        <f t="shared" si="7"/>
        <v>0</v>
      </c>
      <c r="GQ2" s="42">
        <f t="shared" si="7"/>
        <v>0</v>
      </c>
      <c r="GR2" s="42" t="str">
        <f t="shared" si="7"/>
        <v>janv 2022</v>
      </c>
      <c r="GS2" s="42">
        <f t="shared" si="7"/>
        <v>0</v>
      </c>
      <c r="GT2" s="42">
        <f t="shared" si="7"/>
        <v>0</v>
      </c>
      <c r="GU2" s="42">
        <f t="shared" si="7"/>
        <v>0</v>
      </c>
      <c r="GV2" s="42">
        <f t="shared" si="7"/>
        <v>0</v>
      </c>
      <c r="GW2" s="42" t="str">
        <f t="shared" si="7"/>
        <v>févr 2022</v>
      </c>
      <c r="GX2" s="42">
        <f t="shared" si="7"/>
        <v>0</v>
      </c>
      <c r="GY2" s="42">
        <f t="shared" si="7"/>
        <v>0</v>
      </c>
    </row>
    <row r="3" spans="1:209" s="3" customFormat="1" ht="20.25" customHeight="1" x14ac:dyDescent="0.3">
      <c r="A3" s="89"/>
      <c r="B3" s="78"/>
      <c r="C3" s="78"/>
      <c r="D3" s="78"/>
      <c r="E3" s="78"/>
      <c r="F3" s="78"/>
      <c r="G3" s="78"/>
      <c r="H3" s="78"/>
      <c r="I3" s="78"/>
      <c r="J3" s="78"/>
      <c r="K3" s="94"/>
      <c r="L3" s="91"/>
      <c r="M3" s="40" t="s">
        <v>187</v>
      </c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87"/>
      <c r="AA3" s="46" t="s">
        <v>188</v>
      </c>
      <c r="AB3" s="46" t="s">
        <v>189</v>
      </c>
      <c r="AC3" s="46" t="s">
        <v>190</v>
      </c>
      <c r="AD3" s="46" t="s">
        <v>191</v>
      </c>
      <c r="AE3" s="46" t="s">
        <v>192</v>
      </c>
      <c r="AF3" s="46" t="s">
        <v>193</v>
      </c>
      <c r="AG3" s="46" t="s">
        <v>194</v>
      </c>
      <c r="AH3" s="46" t="s">
        <v>195</v>
      </c>
      <c r="AI3" s="46" t="s">
        <v>196</v>
      </c>
      <c r="AJ3" s="46" t="s">
        <v>197</v>
      </c>
      <c r="AK3" s="46" t="s">
        <v>198</v>
      </c>
      <c r="AL3" s="46" t="s">
        <v>199</v>
      </c>
      <c r="AM3" s="46" t="s">
        <v>200</v>
      </c>
      <c r="AN3" s="46" t="s">
        <v>201</v>
      </c>
      <c r="AO3" s="46" t="s">
        <v>202</v>
      </c>
      <c r="AP3" s="46" t="s">
        <v>203</v>
      </c>
      <c r="AQ3" s="46" t="s">
        <v>204</v>
      </c>
      <c r="AR3" s="46" t="s">
        <v>205</v>
      </c>
      <c r="AS3" s="46" t="s">
        <v>206</v>
      </c>
      <c r="AT3" s="46" t="s">
        <v>207</v>
      </c>
      <c r="AU3" s="46" t="s">
        <v>208</v>
      </c>
      <c r="AV3" s="46" t="s">
        <v>209</v>
      </c>
      <c r="AW3" s="46" t="s">
        <v>210</v>
      </c>
      <c r="AX3" s="46" t="s">
        <v>211</v>
      </c>
      <c r="AY3" s="46" t="s">
        <v>212</v>
      </c>
      <c r="AZ3" s="46" t="s">
        <v>213</v>
      </c>
      <c r="BA3" s="46" t="s">
        <v>214</v>
      </c>
      <c r="BB3" s="46" t="s">
        <v>215</v>
      </c>
      <c r="BC3" s="46" t="s">
        <v>216</v>
      </c>
      <c r="BD3" s="46" t="s">
        <v>217</v>
      </c>
      <c r="BE3" s="46" t="s">
        <v>218</v>
      </c>
      <c r="BF3" s="46" t="s">
        <v>219</v>
      </c>
      <c r="BG3" s="46" t="s">
        <v>220</v>
      </c>
      <c r="BH3" s="46" t="s">
        <v>221</v>
      </c>
      <c r="BI3" s="46" t="s">
        <v>222</v>
      </c>
      <c r="BJ3" s="46" t="s">
        <v>223</v>
      </c>
      <c r="BK3" s="46" t="s">
        <v>224</v>
      </c>
      <c r="BL3" s="46" t="s">
        <v>225</v>
      </c>
      <c r="BM3" s="46" t="s">
        <v>226</v>
      </c>
      <c r="BN3" s="46" t="s">
        <v>227</v>
      </c>
      <c r="BO3" s="46" t="s">
        <v>228</v>
      </c>
      <c r="BP3" s="46" t="s">
        <v>229</v>
      </c>
      <c r="BQ3" s="46" t="s">
        <v>230</v>
      </c>
      <c r="BR3" s="46" t="s">
        <v>231</v>
      </c>
      <c r="BS3" s="46" t="s">
        <v>232</v>
      </c>
      <c r="BT3" s="46" t="s">
        <v>233</v>
      </c>
      <c r="BU3" s="46" t="s">
        <v>234</v>
      </c>
      <c r="BV3" s="46" t="s">
        <v>235</v>
      </c>
      <c r="BW3" s="46" t="s">
        <v>236</v>
      </c>
      <c r="BX3" s="46" t="s">
        <v>237</v>
      </c>
      <c r="BY3" s="46" t="s">
        <v>238</v>
      </c>
      <c r="BZ3" s="46" t="s">
        <v>239</v>
      </c>
      <c r="CA3" s="46" t="s">
        <v>188</v>
      </c>
      <c r="CB3" s="46" t="s">
        <v>189</v>
      </c>
      <c r="CC3" s="46" t="s">
        <v>190</v>
      </c>
      <c r="CD3" s="46" t="s">
        <v>191</v>
      </c>
      <c r="CE3" s="46" t="s">
        <v>192</v>
      </c>
      <c r="CF3" s="46" t="s">
        <v>193</v>
      </c>
      <c r="CG3" s="46" t="s">
        <v>194</v>
      </c>
      <c r="CH3" s="46" t="s">
        <v>195</v>
      </c>
      <c r="CI3" s="46" t="s">
        <v>196</v>
      </c>
      <c r="CJ3" s="46" t="s">
        <v>197</v>
      </c>
      <c r="CK3" s="46" t="s">
        <v>198</v>
      </c>
      <c r="CL3" s="46" t="s">
        <v>199</v>
      </c>
      <c r="CM3" s="46" t="s">
        <v>200</v>
      </c>
      <c r="CN3" s="46" t="s">
        <v>201</v>
      </c>
      <c r="CO3" s="46" t="s">
        <v>202</v>
      </c>
      <c r="CP3" s="46" t="s">
        <v>203</v>
      </c>
      <c r="CQ3" s="46" t="s">
        <v>204</v>
      </c>
      <c r="CR3" s="46" t="s">
        <v>205</v>
      </c>
      <c r="CS3" s="46" t="s">
        <v>206</v>
      </c>
      <c r="CT3" s="46" t="s">
        <v>207</v>
      </c>
      <c r="CU3" s="46" t="s">
        <v>208</v>
      </c>
      <c r="CV3" s="46" t="s">
        <v>209</v>
      </c>
      <c r="CW3" s="46" t="s">
        <v>210</v>
      </c>
      <c r="CX3" s="46" t="s">
        <v>211</v>
      </c>
      <c r="CY3" s="46" t="s">
        <v>212</v>
      </c>
      <c r="CZ3" s="46" t="s">
        <v>213</v>
      </c>
      <c r="DA3" s="46" t="s">
        <v>214</v>
      </c>
      <c r="DB3" s="46" t="s">
        <v>215</v>
      </c>
      <c r="DC3" s="46" t="s">
        <v>216</v>
      </c>
      <c r="DD3" s="46" t="s">
        <v>217</v>
      </c>
      <c r="DE3" s="46" t="s">
        <v>218</v>
      </c>
      <c r="DF3" s="46" t="s">
        <v>219</v>
      </c>
      <c r="DG3" s="46" t="s">
        <v>220</v>
      </c>
      <c r="DH3" s="46" t="s">
        <v>221</v>
      </c>
      <c r="DI3" s="46" t="s">
        <v>222</v>
      </c>
      <c r="DJ3" s="46" t="s">
        <v>223</v>
      </c>
      <c r="DK3" s="46" t="s">
        <v>224</v>
      </c>
      <c r="DL3" s="46" t="s">
        <v>225</v>
      </c>
      <c r="DM3" s="46" t="s">
        <v>226</v>
      </c>
      <c r="DN3" s="46" t="s">
        <v>227</v>
      </c>
      <c r="DO3" s="46" t="s">
        <v>228</v>
      </c>
      <c r="DP3" s="46" t="s">
        <v>229</v>
      </c>
      <c r="DQ3" s="46" t="s">
        <v>230</v>
      </c>
      <c r="DR3" s="46" t="s">
        <v>231</v>
      </c>
      <c r="DS3" s="46" t="s">
        <v>232</v>
      </c>
      <c r="DT3" s="46" t="s">
        <v>233</v>
      </c>
      <c r="DU3" s="46" t="s">
        <v>234</v>
      </c>
      <c r="DV3" s="46" t="s">
        <v>235</v>
      </c>
      <c r="DW3" s="46" t="s">
        <v>236</v>
      </c>
      <c r="DX3" s="46" t="s">
        <v>237</v>
      </c>
      <c r="DY3" s="46" t="s">
        <v>238</v>
      </c>
      <c r="DZ3" s="46" t="s">
        <v>239</v>
      </c>
      <c r="EA3" s="46" t="s">
        <v>188</v>
      </c>
      <c r="EB3" s="46" t="s">
        <v>189</v>
      </c>
      <c r="EC3" s="46" t="s">
        <v>190</v>
      </c>
      <c r="ED3" s="46" t="s">
        <v>191</v>
      </c>
      <c r="EE3" s="46" t="s">
        <v>192</v>
      </c>
      <c r="EF3" s="46" t="s">
        <v>193</v>
      </c>
      <c r="EG3" s="46" t="s">
        <v>194</v>
      </c>
      <c r="EH3" s="46" t="s">
        <v>195</v>
      </c>
      <c r="EI3" s="46" t="s">
        <v>196</v>
      </c>
      <c r="EJ3" s="46" t="s">
        <v>197</v>
      </c>
      <c r="EK3" s="46" t="s">
        <v>198</v>
      </c>
      <c r="EL3" s="46" t="s">
        <v>199</v>
      </c>
      <c r="EM3" s="46" t="s">
        <v>200</v>
      </c>
      <c r="EN3" s="46" t="s">
        <v>201</v>
      </c>
      <c r="EO3" s="46" t="s">
        <v>202</v>
      </c>
      <c r="EP3" s="46" t="s">
        <v>203</v>
      </c>
      <c r="EQ3" s="46" t="s">
        <v>204</v>
      </c>
      <c r="ER3" s="46" t="s">
        <v>205</v>
      </c>
      <c r="ES3" s="46" t="s">
        <v>206</v>
      </c>
      <c r="ET3" s="46" t="s">
        <v>207</v>
      </c>
      <c r="EU3" s="46" t="s">
        <v>208</v>
      </c>
      <c r="EV3" s="46" t="s">
        <v>209</v>
      </c>
      <c r="EW3" s="46" t="s">
        <v>210</v>
      </c>
      <c r="EX3" s="46" t="s">
        <v>211</v>
      </c>
      <c r="EY3" s="46" t="s">
        <v>212</v>
      </c>
      <c r="EZ3" s="46" t="s">
        <v>213</v>
      </c>
      <c r="FA3" s="46" t="s">
        <v>214</v>
      </c>
      <c r="FB3" s="46" t="s">
        <v>215</v>
      </c>
      <c r="FC3" s="46" t="s">
        <v>216</v>
      </c>
      <c r="FD3" s="46" t="s">
        <v>217</v>
      </c>
      <c r="FE3" s="46" t="s">
        <v>218</v>
      </c>
      <c r="FF3" s="46" t="s">
        <v>219</v>
      </c>
      <c r="FG3" s="46" t="s">
        <v>220</v>
      </c>
      <c r="FH3" s="46" t="s">
        <v>221</v>
      </c>
      <c r="FI3" s="46" t="s">
        <v>222</v>
      </c>
      <c r="FJ3" s="46" t="s">
        <v>223</v>
      </c>
      <c r="FK3" s="46" t="s">
        <v>224</v>
      </c>
      <c r="FL3" s="46" t="s">
        <v>225</v>
      </c>
      <c r="FM3" s="46" t="s">
        <v>226</v>
      </c>
      <c r="FN3" s="46" t="s">
        <v>227</v>
      </c>
      <c r="FO3" s="46" t="s">
        <v>228</v>
      </c>
      <c r="FP3" s="46" t="s">
        <v>229</v>
      </c>
      <c r="FQ3" s="46" t="s">
        <v>230</v>
      </c>
      <c r="FR3" s="46" t="s">
        <v>231</v>
      </c>
      <c r="FS3" s="46" t="s">
        <v>232</v>
      </c>
      <c r="FT3" s="46" t="s">
        <v>233</v>
      </c>
      <c r="FU3" s="46" t="s">
        <v>234</v>
      </c>
      <c r="FV3" s="46" t="s">
        <v>235</v>
      </c>
      <c r="FW3" s="46" t="s">
        <v>236</v>
      </c>
      <c r="FX3" s="46" t="s">
        <v>237</v>
      </c>
      <c r="FY3" s="46" t="s">
        <v>238</v>
      </c>
      <c r="FZ3" s="46" t="s">
        <v>239</v>
      </c>
      <c r="GA3" s="46" t="s">
        <v>188</v>
      </c>
      <c r="GB3" s="46" t="s">
        <v>189</v>
      </c>
      <c r="GC3" s="46" t="s">
        <v>190</v>
      </c>
      <c r="GD3" s="46" t="s">
        <v>191</v>
      </c>
      <c r="GE3" s="46" t="s">
        <v>192</v>
      </c>
      <c r="GF3" s="46" t="s">
        <v>193</v>
      </c>
      <c r="GG3" s="46" t="s">
        <v>194</v>
      </c>
      <c r="GH3" s="46" t="s">
        <v>195</v>
      </c>
      <c r="GI3" s="46" t="s">
        <v>196</v>
      </c>
      <c r="GJ3" s="46" t="s">
        <v>197</v>
      </c>
      <c r="GK3" s="46" t="s">
        <v>198</v>
      </c>
      <c r="GL3" s="46" t="s">
        <v>199</v>
      </c>
      <c r="GM3" s="46" t="s">
        <v>200</v>
      </c>
      <c r="GN3" s="46" t="s">
        <v>201</v>
      </c>
      <c r="GO3" s="46" t="s">
        <v>202</v>
      </c>
      <c r="GP3" s="46" t="s">
        <v>203</v>
      </c>
      <c r="GQ3" s="46" t="s">
        <v>204</v>
      </c>
      <c r="GR3" s="46" t="s">
        <v>205</v>
      </c>
      <c r="GS3" s="46" t="s">
        <v>206</v>
      </c>
      <c r="GT3" s="46" t="s">
        <v>207</v>
      </c>
      <c r="GU3" s="46" t="s">
        <v>208</v>
      </c>
      <c r="GV3" s="46" t="s">
        <v>209</v>
      </c>
      <c r="GW3" s="46" t="s">
        <v>210</v>
      </c>
      <c r="GX3" s="46" t="s">
        <v>211</v>
      </c>
      <c r="GY3" s="46" t="s">
        <v>212</v>
      </c>
    </row>
    <row r="4" spans="1:209" s="54" customFormat="1" ht="20.25" customHeight="1" x14ac:dyDescent="0.3">
      <c r="A4" s="48"/>
      <c r="B4" s="75" t="s">
        <v>1</v>
      </c>
      <c r="C4" s="69" t="s">
        <v>2</v>
      </c>
      <c r="D4" s="70" t="s">
        <v>3</v>
      </c>
      <c r="E4" s="68" t="s">
        <v>4</v>
      </c>
      <c r="F4" s="67" t="s">
        <v>5</v>
      </c>
      <c r="G4" s="71" t="s">
        <v>6</v>
      </c>
      <c r="H4" s="72" t="s">
        <v>7</v>
      </c>
      <c r="I4" s="73" t="s">
        <v>8</v>
      </c>
      <c r="J4" s="74" t="s">
        <v>9</v>
      </c>
      <c r="K4" s="66" t="s">
        <v>241</v>
      </c>
      <c r="L4" s="49" t="s">
        <v>240</v>
      </c>
      <c r="M4" s="50">
        <f>SUM(M6:M68)</f>
        <v>2</v>
      </c>
      <c r="N4" s="16"/>
      <c r="O4" s="75" t="s">
        <v>1</v>
      </c>
      <c r="P4" s="69" t="s">
        <v>2</v>
      </c>
      <c r="Q4" s="70" t="s">
        <v>3</v>
      </c>
      <c r="R4" s="68" t="s">
        <v>4</v>
      </c>
      <c r="S4" s="67" t="s">
        <v>5</v>
      </c>
      <c r="T4" s="71" t="s">
        <v>6</v>
      </c>
      <c r="U4" s="72" t="s">
        <v>7</v>
      </c>
      <c r="V4" s="73" t="s">
        <v>8</v>
      </c>
      <c r="W4" s="74" t="s">
        <v>9</v>
      </c>
      <c r="X4" s="76" t="s">
        <v>241</v>
      </c>
      <c r="Y4" s="16" t="s">
        <v>242</v>
      </c>
      <c r="Z4" s="51"/>
      <c r="AA4" s="52">
        <f t="shared" ref="AA4:BF4" si="8">SUM(AA6:AA68)</f>
        <v>4</v>
      </c>
      <c r="AB4" s="52">
        <f t="shared" si="8"/>
        <v>4</v>
      </c>
      <c r="AC4" s="52">
        <f t="shared" si="8"/>
        <v>4</v>
      </c>
      <c r="AD4" s="52">
        <f t="shared" si="8"/>
        <v>3</v>
      </c>
      <c r="AE4" s="52">
        <f t="shared" si="8"/>
        <v>2</v>
      </c>
      <c r="AF4" s="52">
        <f t="shared" si="8"/>
        <v>1</v>
      </c>
      <c r="AG4" s="52">
        <f t="shared" si="8"/>
        <v>3.5</v>
      </c>
      <c r="AH4" s="52">
        <f t="shared" si="8"/>
        <v>4</v>
      </c>
      <c r="AI4" s="52">
        <f t="shared" si="8"/>
        <v>2</v>
      </c>
      <c r="AJ4" s="52">
        <f t="shared" si="8"/>
        <v>2.5</v>
      </c>
      <c r="AK4" s="52">
        <f t="shared" si="8"/>
        <v>3</v>
      </c>
      <c r="AL4" s="52">
        <f t="shared" si="8"/>
        <v>2</v>
      </c>
      <c r="AM4" s="52">
        <f t="shared" si="8"/>
        <v>3</v>
      </c>
      <c r="AN4" s="52">
        <f t="shared" si="8"/>
        <v>2.5</v>
      </c>
      <c r="AO4" s="52">
        <f t="shared" si="8"/>
        <v>3.5</v>
      </c>
      <c r="AP4" s="52">
        <f t="shared" si="8"/>
        <v>1</v>
      </c>
      <c r="AQ4" s="52">
        <f t="shared" si="8"/>
        <v>0</v>
      </c>
      <c r="AR4" s="52">
        <f t="shared" si="8"/>
        <v>1</v>
      </c>
      <c r="AS4" s="52">
        <f t="shared" si="8"/>
        <v>1.5</v>
      </c>
      <c r="AT4" s="52">
        <f t="shared" si="8"/>
        <v>1</v>
      </c>
      <c r="AU4" s="52">
        <f t="shared" si="8"/>
        <v>3.5</v>
      </c>
      <c r="AV4" s="52">
        <f t="shared" si="8"/>
        <v>1.5</v>
      </c>
      <c r="AW4" s="52">
        <f t="shared" si="8"/>
        <v>1</v>
      </c>
      <c r="AX4" s="52">
        <f t="shared" si="8"/>
        <v>2</v>
      </c>
      <c r="AY4" s="52">
        <f t="shared" si="8"/>
        <v>0</v>
      </c>
      <c r="AZ4" s="52">
        <f t="shared" si="8"/>
        <v>2.5</v>
      </c>
      <c r="BA4" s="52">
        <f t="shared" si="8"/>
        <v>1</v>
      </c>
      <c r="BB4" s="52">
        <f t="shared" si="8"/>
        <v>0</v>
      </c>
      <c r="BC4" s="52">
        <f t="shared" si="8"/>
        <v>0</v>
      </c>
      <c r="BD4" s="52">
        <f t="shared" si="8"/>
        <v>0</v>
      </c>
      <c r="BE4" s="52">
        <f t="shared" si="8"/>
        <v>0</v>
      </c>
      <c r="BF4" s="52">
        <f t="shared" si="8"/>
        <v>0</v>
      </c>
      <c r="BG4" s="52">
        <f t="shared" ref="BG4:CL4" si="9">SUM(BG6:BG68)</f>
        <v>0</v>
      </c>
      <c r="BH4" s="52">
        <f t="shared" si="9"/>
        <v>0</v>
      </c>
      <c r="BI4" s="52">
        <f t="shared" si="9"/>
        <v>1</v>
      </c>
      <c r="BJ4" s="52">
        <f t="shared" si="9"/>
        <v>0.5</v>
      </c>
      <c r="BK4" s="52">
        <f t="shared" si="9"/>
        <v>0</v>
      </c>
      <c r="BL4" s="52">
        <f t="shared" si="9"/>
        <v>0.5</v>
      </c>
      <c r="BM4" s="52">
        <f t="shared" si="9"/>
        <v>0</v>
      </c>
      <c r="BN4" s="52">
        <f t="shared" si="9"/>
        <v>0</v>
      </c>
      <c r="BO4" s="52">
        <f t="shared" si="9"/>
        <v>0</v>
      </c>
      <c r="BP4" s="52">
        <f t="shared" si="9"/>
        <v>0</v>
      </c>
      <c r="BQ4" s="52">
        <f t="shared" si="9"/>
        <v>0</v>
      </c>
      <c r="BR4" s="52">
        <f t="shared" si="9"/>
        <v>0</v>
      </c>
      <c r="BS4" s="52">
        <f t="shared" si="9"/>
        <v>0</v>
      </c>
      <c r="BT4" s="52">
        <f t="shared" si="9"/>
        <v>0</v>
      </c>
      <c r="BU4" s="52">
        <f t="shared" si="9"/>
        <v>0</v>
      </c>
      <c r="BV4" s="52">
        <f t="shared" si="9"/>
        <v>0</v>
      </c>
      <c r="BW4" s="52">
        <f t="shared" si="9"/>
        <v>0</v>
      </c>
      <c r="BX4" s="52">
        <f t="shared" si="9"/>
        <v>0</v>
      </c>
      <c r="BY4" s="52">
        <f t="shared" si="9"/>
        <v>0</v>
      </c>
      <c r="BZ4" s="52">
        <f t="shared" si="9"/>
        <v>0</v>
      </c>
      <c r="CA4" s="52">
        <f t="shared" si="9"/>
        <v>5</v>
      </c>
      <c r="CB4" s="52">
        <f t="shared" si="9"/>
        <v>3.5</v>
      </c>
      <c r="CC4" s="52">
        <f t="shared" si="9"/>
        <v>4</v>
      </c>
      <c r="CD4" s="52">
        <f t="shared" si="9"/>
        <v>0.5</v>
      </c>
      <c r="CE4" s="52">
        <f t="shared" si="9"/>
        <v>0</v>
      </c>
      <c r="CF4" s="52">
        <f t="shared" si="9"/>
        <v>2</v>
      </c>
      <c r="CG4" s="52">
        <f t="shared" si="9"/>
        <v>0</v>
      </c>
      <c r="CH4" s="52">
        <f t="shared" si="9"/>
        <v>5</v>
      </c>
      <c r="CI4" s="52">
        <f t="shared" si="9"/>
        <v>1.5</v>
      </c>
      <c r="CJ4" s="52">
        <f t="shared" si="9"/>
        <v>0.5</v>
      </c>
      <c r="CK4" s="52">
        <f t="shared" si="9"/>
        <v>0.5</v>
      </c>
      <c r="CL4" s="52">
        <f t="shared" si="9"/>
        <v>0</v>
      </c>
      <c r="CM4" s="52">
        <f t="shared" ref="CM4:DR4" si="10">SUM(CM6:CM68)</f>
        <v>0</v>
      </c>
      <c r="CN4" s="52">
        <f t="shared" si="10"/>
        <v>0</v>
      </c>
      <c r="CO4" s="52">
        <f t="shared" si="10"/>
        <v>0</v>
      </c>
      <c r="CP4" s="52">
        <f t="shared" si="10"/>
        <v>0</v>
      </c>
      <c r="CQ4" s="52">
        <f t="shared" si="10"/>
        <v>0</v>
      </c>
      <c r="CR4" s="52">
        <f t="shared" si="10"/>
        <v>0</v>
      </c>
      <c r="CS4" s="52">
        <f t="shared" si="10"/>
        <v>0</v>
      </c>
      <c r="CT4" s="52">
        <f t="shared" si="10"/>
        <v>0</v>
      </c>
      <c r="CU4" s="52">
        <f t="shared" si="10"/>
        <v>0</v>
      </c>
      <c r="CV4" s="52">
        <f t="shared" si="10"/>
        <v>0</v>
      </c>
      <c r="CW4" s="52">
        <f t="shared" si="10"/>
        <v>0</v>
      </c>
      <c r="CX4" s="52">
        <f t="shared" si="10"/>
        <v>0</v>
      </c>
      <c r="CY4" s="52">
        <f t="shared" si="10"/>
        <v>0</v>
      </c>
      <c r="CZ4" s="52">
        <f t="shared" si="10"/>
        <v>0</v>
      </c>
      <c r="DA4" s="52">
        <f t="shared" si="10"/>
        <v>0</v>
      </c>
      <c r="DB4" s="52">
        <f t="shared" si="10"/>
        <v>0</v>
      </c>
      <c r="DC4" s="52">
        <f t="shared" si="10"/>
        <v>0</v>
      </c>
      <c r="DD4" s="52">
        <f t="shared" si="10"/>
        <v>0</v>
      </c>
      <c r="DE4" s="52">
        <f t="shared" si="10"/>
        <v>0</v>
      </c>
      <c r="DF4" s="52">
        <f t="shared" si="10"/>
        <v>0</v>
      </c>
      <c r="DG4" s="52">
        <f t="shared" si="10"/>
        <v>0</v>
      </c>
      <c r="DH4" s="52">
        <f t="shared" si="10"/>
        <v>0</v>
      </c>
      <c r="DI4" s="52">
        <f t="shared" si="10"/>
        <v>0</v>
      </c>
      <c r="DJ4" s="52">
        <f t="shared" si="10"/>
        <v>0</v>
      </c>
      <c r="DK4" s="52">
        <f t="shared" si="10"/>
        <v>0</v>
      </c>
      <c r="DL4" s="52">
        <f t="shared" si="10"/>
        <v>0</v>
      </c>
      <c r="DM4" s="52">
        <f t="shared" si="10"/>
        <v>0</v>
      </c>
      <c r="DN4" s="52">
        <f t="shared" si="10"/>
        <v>0</v>
      </c>
      <c r="DO4" s="52">
        <f t="shared" si="10"/>
        <v>0</v>
      </c>
      <c r="DP4" s="52">
        <f t="shared" si="10"/>
        <v>0</v>
      </c>
      <c r="DQ4" s="52">
        <f t="shared" si="10"/>
        <v>0</v>
      </c>
      <c r="DR4" s="52">
        <f t="shared" si="10"/>
        <v>0</v>
      </c>
      <c r="DS4" s="52">
        <f t="shared" ref="DS4:EX4" si="11">SUM(DS6:DS68)</f>
        <v>0</v>
      </c>
      <c r="DT4" s="52">
        <f t="shared" si="11"/>
        <v>0</v>
      </c>
      <c r="DU4" s="52">
        <f t="shared" si="11"/>
        <v>0</v>
      </c>
      <c r="DV4" s="52">
        <f t="shared" si="11"/>
        <v>0</v>
      </c>
      <c r="DW4" s="52">
        <f t="shared" si="11"/>
        <v>0</v>
      </c>
      <c r="DX4" s="52">
        <f t="shared" si="11"/>
        <v>0</v>
      </c>
      <c r="DY4" s="52">
        <f t="shared" si="11"/>
        <v>0</v>
      </c>
      <c r="DZ4" s="52">
        <f t="shared" si="11"/>
        <v>0</v>
      </c>
      <c r="EA4" s="52">
        <f t="shared" si="11"/>
        <v>0</v>
      </c>
      <c r="EB4" s="52">
        <f t="shared" si="11"/>
        <v>0</v>
      </c>
      <c r="EC4" s="52">
        <f t="shared" si="11"/>
        <v>0</v>
      </c>
      <c r="ED4" s="52">
        <f t="shared" si="11"/>
        <v>0</v>
      </c>
      <c r="EE4" s="52">
        <f t="shared" si="11"/>
        <v>0</v>
      </c>
      <c r="EF4" s="52">
        <f t="shared" si="11"/>
        <v>0</v>
      </c>
      <c r="EG4" s="52">
        <f t="shared" si="11"/>
        <v>0</v>
      </c>
      <c r="EH4" s="52">
        <f t="shared" si="11"/>
        <v>0</v>
      </c>
      <c r="EI4" s="52">
        <f t="shared" si="11"/>
        <v>0</v>
      </c>
      <c r="EJ4" s="52">
        <f t="shared" si="11"/>
        <v>0</v>
      </c>
      <c r="EK4" s="52">
        <f t="shared" si="11"/>
        <v>0</v>
      </c>
      <c r="EL4" s="52">
        <f t="shared" si="11"/>
        <v>0</v>
      </c>
      <c r="EM4" s="52">
        <f t="shared" si="11"/>
        <v>0</v>
      </c>
      <c r="EN4" s="52">
        <f t="shared" si="11"/>
        <v>0</v>
      </c>
      <c r="EO4" s="52">
        <f t="shared" si="11"/>
        <v>0</v>
      </c>
      <c r="EP4" s="52">
        <f t="shared" si="11"/>
        <v>0</v>
      </c>
      <c r="EQ4" s="52">
        <f t="shared" si="11"/>
        <v>0</v>
      </c>
      <c r="ER4" s="52">
        <f t="shared" si="11"/>
        <v>0</v>
      </c>
      <c r="ES4" s="52">
        <f t="shared" si="11"/>
        <v>0</v>
      </c>
      <c r="ET4" s="52">
        <f t="shared" si="11"/>
        <v>0</v>
      </c>
      <c r="EU4" s="52">
        <f t="shared" si="11"/>
        <v>0</v>
      </c>
      <c r="EV4" s="52">
        <f t="shared" si="11"/>
        <v>0</v>
      </c>
      <c r="EW4" s="52">
        <f t="shared" si="11"/>
        <v>0</v>
      </c>
      <c r="EX4" s="52">
        <f t="shared" si="11"/>
        <v>0</v>
      </c>
      <c r="EY4" s="52">
        <f t="shared" ref="EY4:GD4" si="12">SUM(EY6:EY68)</f>
        <v>0</v>
      </c>
      <c r="EZ4" s="52">
        <f t="shared" si="12"/>
        <v>0</v>
      </c>
      <c r="FA4" s="52">
        <f t="shared" si="12"/>
        <v>0</v>
      </c>
      <c r="FB4" s="52">
        <f t="shared" si="12"/>
        <v>0</v>
      </c>
      <c r="FC4" s="52">
        <f t="shared" si="12"/>
        <v>0</v>
      </c>
      <c r="FD4" s="52">
        <f t="shared" si="12"/>
        <v>0</v>
      </c>
      <c r="FE4" s="52">
        <f t="shared" si="12"/>
        <v>0</v>
      </c>
      <c r="FF4" s="52">
        <f t="shared" si="12"/>
        <v>0</v>
      </c>
      <c r="FG4" s="52">
        <f t="shared" si="12"/>
        <v>0</v>
      </c>
      <c r="FH4" s="52">
        <f t="shared" si="12"/>
        <v>0</v>
      </c>
      <c r="FI4" s="52">
        <f t="shared" si="12"/>
        <v>0</v>
      </c>
      <c r="FJ4" s="52">
        <f t="shared" si="12"/>
        <v>0</v>
      </c>
      <c r="FK4" s="52">
        <f t="shared" si="12"/>
        <v>0</v>
      </c>
      <c r="FL4" s="52">
        <f t="shared" si="12"/>
        <v>0</v>
      </c>
      <c r="FM4" s="52">
        <f t="shared" si="12"/>
        <v>0</v>
      </c>
      <c r="FN4" s="52">
        <f t="shared" si="12"/>
        <v>0</v>
      </c>
      <c r="FO4" s="52">
        <f t="shared" si="12"/>
        <v>0</v>
      </c>
      <c r="FP4" s="52">
        <f t="shared" si="12"/>
        <v>0</v>
      </c>
      <c r="FQ4" s="52">
        <f t="shared" si="12"/>
        <v>0</v>
      </c>
      <c r="FR4" s="52">
        <f t="shared" si="12"/>
        <v>0</v>
      </c>
      <c r="FS4" s="52">
        <f t="shared" si="12"/>
        <v>0</v>
      </c>
      <c r="FT4" s="52">
        <f t="shared" si="12"/>
        <v>0</v>
      </c>
      <c r="FU4" s="52">
        <f t="shared" si="12"/>
        <v>0</v>
      </c>
      <c r="FV4" s="52">
        <f t="shared" si="12"/>
        <v>0</v>
      </c>
      <c r="FW4" s="52">
        <f t="shared" si="12"/>
        <v>0</v>
      </c>
      <c r="FX4" s="52">
        <f t="shared" si="12"/>
        <v>0</v>
      </c>
      <c r="FY4" s="52">
        <f t="shared" si="12"/>
        <v>0</v>
      </c>
      <c r="FZ4" s="52">
        <f t="shared" si="12"/>
        <v>0</v>
      </c>
      <c r="GA4" s="52">
        <f t="shared" si="12"/>
        <v>0</v>
      </c>
      <c r="GB4" s="52">
        <f t="shared" si="12"/>
        <v>0</v>
      </c>
      <c r="GC4" s="52">
        <f t="shared" si="12"/>
        <v>0</v>
      </c>
      <c r="GD4" s="52">
        <f t="shared" si="12"/>
        <v>0</v>
      </c>
      <c r="GE4" s="52">
        <f t="shared" ref="GE4:GY4" si="13">SUM(GE6:GE68)</f>
        <v>0</v>
      </c>
      <c r="GF4" s="52">
        <f t="shared" si="13"/>
        <v>0</v>
      </c>
      <c r="GG4" s="52">
        <f t="shared" si="13"/>
        <v>0</v>
      </c>
      <c r="GH4" s="52">
        <f t="shared" si="13"/>
        <v>0</v>
      </c>
      <c r="GI4" s="52">
        <f t="shared" si="13"/>
        <v>0</v>
      </c>
      <c r="GJ4" s="52">
        <f t="shared" si="13"/>
        <v>0</v>
      </c>
      <c r="GK4" s="52">
        <f t="shared" si="13"/>
        <v>0</v>
      </c>
      <c r="GL4" s="52">
        <f t="shared" si="13"/>
        <v>0</v>
      </c>
      <c r="GM4" s="52">
        <f t="shared" si="13"/>
        <v>0</v>
      </c>
      <c r="GN4" s="52">
        <f t="shared" si="13"/>
        <v>0</v>
      </c>
      <c r="GO4" s="52">
        <f t="shared" si="13"/>
        <v>0</v>
      </c>
      <c r="GP4" s="52">
        <f t="shared" si="13"/>
        <v>0</v>
      </c>
      <c r="GQ4" s="52">
        <f t="shared" si="13"/>
        <v>0</v>
      </c>
      <c r="GR4" s="52">
        <f t="shared" si="13"/>
        <v>0</v>
      </c>
      <c r="GS4" s="52">
        <f t="shared" si="13"/>
        <v>0</v>
      </c>
      <c r="GT4" s="52">
        <f t="shared" si="13"/>
        <v>0</v>
      </c>
      <c r="GU4" s="52">
        <f t="shared" si="13"/>
        <v>0</v>
      </c>
      <c r="GV4" s="52">
        <f t="shared" si="13"/>
        <v>0</v>
      </c>
      <c r="GW4" s="52">
        <f t="shared" si="13"/>
        <v>0</v>
      </c>
      <c r="GX4" s="52">
        <f t="shared" si="13"/>
        <v>0</v>
      </c>
      <c r="GY4" s="52">
        <f t="shared" si="13"/>
        <v>0</v>
      </c>
    </row>
    <row r="5" spans="1:209" ht="15.75" customHeight="1" x14ac:dyDescent="0.3">
      <c r="A5" s="9" t="s">
        <v>13</v>
      </c>
      <c r="B5" s="10"/>
      <c r="C5" s="10"/>
      <c r="D5" s="10"/>
      <c r="E5" s="10"/>
      <c r="F5" s="10"/>
      <c r="G5" s="10"/>
      <c r="H5" s="10"/>
      <c r="I5" s="10"/>
      <c r="J5" s="10"/>
      <c r="K5" s="11"/>
      <c r="L5" s="12"/>
      <c r="M5" s="55"/>
      <c r="O5" s="16"/>
      <c r="P5" s="16"/>
      <c r="Q5" s="16"/>
      <c r="R5" s="16"/>
      <c r="S5" s="16"/>
      <c r="T5" s="16"/>
      <c r="U5" s="16"/>
      <c r="V5" s="16"/>
      <c r="W5" s="16"/>
      <c r="X5" s="16"/>
      <c r="Y5" s="16">
        <f t="shared" ref="Y5" si="14">SUM(O5:X5)-Z5</f>
        <v>0</v>
      </c>
      <c r="Z5" s="51">
        <f>SUM(AA5:YJ5)</f>
        <v>0</v>
      </c>
      <c r="AA5" s="14"/>
      <c r="AB5" s="14"/>
      <c r="AC5" s="14"/>
      <c r="AD5" s="14"/>
      <c r="AE5" s="14"/>
      <c r="AF5" s="56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6"/>
      <c r="BH5" s="16"/>
      <c r="BI5" s="16"/>
      <c r="BJ5" s="16"/>
      <c r="BK5" s="16"/>
      <c r="BL5" s="16"/>
      <c r="BM5" s="17" t="s">
        <v>14</v>
      </c>
      <c r="BN5" s="16"/>
      <c r="BO5" s="16"/>
      <c r="BP5" s="16"/>
      <c r="BQ5" s="16"/>
      <c r="BR5" s="16"/>
      <c r="BS5" s="18" t="s">
        <v>15</v>
      </c>
      <c r="BT5" s="16" t="s">
        <v>16</v>
      </c>
      <c r="BU5" s="16"/>
      <c r="BV5" s="16"/>
      <c r="BW5" s="16"/>
      <c r="BX5" s="16"/>
      <c r="BY5" s="16"/>
      <c r="BZ5" s="19"/>
      <c r="CA5" s="16"/>
      <c r="CB5" s="16" t="s">
        <v>17</v>
      </c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</row>
    <row r="6" spans="1:209" ht="18.75" customHeight="1" outlineLevel="1" x14ac:dyDescent="0.3">
      <c r="A6" s="10" t="str">
        <f>Liste!A6</f>
        <v>1701.ING</v>
      </c>
      <c r="B6" s="57">
        <f>Liste!B6</f>
        <v>0</v>
      </c>
      <c r="C6" s="57"/>
      <c r="D6" s="57"/>
      <c r="E6" s="57"/>
      <c r="F6" s="57"/>
      <c r="G6" s="57"/>
      <c r="H6" s="57"/>
      <c r="I6" s="57"/>
      <c r="J6" s="57"/>
      <c r="K6" s="11" t="str">
        <f>Liste!K6</f>
        <v>MAYENNE</v>
      </c>
      <c r="L6" s="12" t="str">
        <f>Liste!L6</f>
        <v>Extension laboratoires d'analyse médical maison de santé</v>
      </c>
      <c r="M6" s="50"/>
      <c r="N6" s="16"/>
      <c r="O6" s="64" t="e">
        <f t="shared" ref="O6:X12" ca="1" si="15">SOMME_PAR_COULEUR($AA6:$XX6,O$4)</f>
        <v>#NAME?</v>
      </c>
      <c r="P6" s="64" t="e">
        <f t="shared" ca="1" si="15"/>
        <v>#NAME?</v>
      </c>
      <c r="Q6" s="64" t="e">
        <f t="shared" ca="1" si="15"/>
        <v>#NAME?</v>
      </c>
      <c r="R6" s="64" t="e">
        <f t="shared" ca="1" si="15"/>
        <v>#NAME?</v>
      </c>
      <c r="S6" s="64" t="e">
        <f t="shared" ca="1" si="15"/>
        <v>#NAME?</v>
      </c>
      <c r="T6" s="64" t="e">
        <f t="shared" ca="1" si="15"/>
        <v>#NAME?</v>
      </c>
      <c r="U6" s="64" t="e">
        <f t="shared" ca="1" si="15"/>
        <v>#NAME?</v>
      </c>
      <c r="V6" s="64" t="e">
        <f t="shared" ca="1" si="15"/>
        <v>#NAME?</v>
      </c>
      <c r="W6" s="64" t="e">
        <f t="shared" ca="1" si="15"/>
        <v>#NAME?</v>
      </c>
      <c r="X6" s="64" t="e">
        <f t="shared" ca="1" si="15"/>
        <v>#NAME?</v>
      </c>
      <c r="Y6" s="64" t="e">
        <f t="shared" ref="Y6:Y10" ca="1" si="16">SUM(O6:X6)-Z6</f>
        <v>#NAME?</v>
      </c>
      <c r="Z6" s="51">
        <f t="shared" ref="Z6:Z11" si="17">SUM(AA6:YJ6)</f>
        <v>0</v>
      </c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58"/>
      <c r="HA6" s="58"/>
    </row>
    <row r="7" spans="1:209" ht="18.75" customHeight="1" outlineLevel="1" x14ac:dyDescent="0.3">
      <c r="A7" s="10" t="str">
        <f>Liste!A7</f>
        <v>1702.ING</v>
      </c>
      <c r="B7" s="57">
        <f>Liste!B7</f>
        <v>0</v>
      </c>
      <c r="C7" s="57"/>
      <c r="D7" s="57"/>
      <c r="E7" s="57"/>
      <c r="F7" s="57"/>
      <c r="G7" s="57"/>
      <c r="H7" s="57"/>
      <c r="I7" s="57"/>
      <c r="J7" s="57"/>
      <c r="K7" s="11" t="str">
        <f>Liste!K7</f>
        <v>MAYENNE</v>
      </c>
      <c r="L7" s="12" t="str">
        <f>Liste!L7</f>
        <v>Réhabilitation de 125 logements locatifs collectifs Caserne MAYRAN</v>
      </c>
      <c r="M7" s="50"/>
      <c r="N7" s="16"/>
      <c r="O7" s="64" t="e">
        <f t="shared" ca="1" si="15"/>
        <v>#NAME?</v>
      </c>
      <c r="P7" s="64" t="e">
        <f t="shared" ca="1" si="15"/>
        <v>#NAME?</v>
      </c>
      <c r="Q7" s="64" t="e">
        <f t="shared" ca="1" si="15"/>
        <v>#NAME?</v>
      </c>
      <c r="R7" s="64" t="e">
        <f t="shared" ca="1" si="15"/>
        <v>#NAME?</v>
      </c>
      <c r="S7" s="64" t="e">
        <f t="shared" ca="1" si="15"/>
        <v>#NAME?</v>
      </c>
      <c r="T7" s="64" t="e">
        <f t="shared" ca="1" si="15"/>
        <v>#NAME?</v>
      </c>
      <c r="U7" s="64" t="e">
        <f t="shared" ca="1" si="15"/>
        <v>#NAME?</v>
      </c>
      <c r="V7" s="64" t="e">
        <f t="shared" ca="1" si="15"/>
        <v>#NAME?</v>
      </c>
      <c r="W7" s="64" t="e">
        <f t="shared" ca="1" si="15"/>
        <v>#NAME?</v>
      </c>
      <c r="X7" s="64" t="e">
        <f t="shared" ca="1" si="15"/>
        <v>#NAME?</v>
      </c>
      <c r="Y7" s="64" t="e">
        <f t="shared" ca="1" si="16"/>
        <v>#NAME?</v>
      </c>
      <c r="Z7" s="51">
        <f t="shared" si="17"/>
        <v>0</v>
      </c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58"/>
      <c r="HA7" s="58"/>
    </row>
    <row r="8" spans="1:209" ht="18.75" customHeight="1" outlineLevel="1" x14ac:dyDescent="0.3">
      <c r="A8" s="10" t="str">
        <f>Liste!A8</f>
        <v>1703.ING</v>
      </c>
      <c r="B8" s="57">
        <f>Liste!B8</f>
        <v>0</v>
      </c>
      <c r="C8" s="57"/>
      <c r="D8" s="57"/>
      <c r="E8" s="57"/>
      <c r="F8" s="57"/>
      <c r="G8" s="57"/>
      <c r="H8" s="57"/>
      <c r="I8" s="57"/>
      <c r="J8" s="57"/>
      <c r="K8" s="11" t="str">
        <f>Liste!K8</f>
        <v>QUIMPER</v>
      </c>
      <c r="L8" s="12" t="str">
        <f>Liste!L8</f>
        <v>Extension et restructuration de la CMA</v>
      </c>
      <c r="M8" s="50"/>
      <c r="N8" s="16"/>
      <c r="O8" s="64" t="e">
        <f t="shared" ca="1" si="15"/>
        <v>#NAME?</v>
      </c>
      <c r="P8" s="64" t="e">
        <f t="shared" ca="1" si="15"/>
        <v>#NAME?</v>
      </c>
      <c r="Q8" s="64" t="e">
        <f t="shared" ca="1" si="15"/>
        <v>#NAME?</v>
      </c>
      <c r="R8" s="64" t="e">
        <f t="shared" ca="1" si="15"/>
        <v>#NAME?</v>
      </c>
      <c r="S8" s="64" t="e">
        <f t="shared" ca="1" si="15"/>
        <v>#NAME?</v>
      </c>
      <c r="T8" s="64" t="e">
        <f t="shared" ca="1" si="15"/>
        <v>#NAME?</v>
      </c>
      <c r="U8" s="64" t="e">
        <f t="shared" ca="1" si="15"/>
        <v>#NAME?</v>
      </c>
      <c r="V8" s="64" t="e">
        <f t="shared" ca="1" si="15"/>
        <v>#NAME?</v>
      </c>
      <c r="W8" s="64" t="e">
        <f t="shared" ca="1" si="15"/>
        <v>#NAME?</v>
      </c>
      <c r="X8" s="64" t="e">
        <f t="shared" ca="1" si="15"/>
        <v>#NAME?</v>
      </c>
      <c r="Y8" s="64" t="e">
        <f t="shared" ca="1" si="16"/>
        <v>#NAME?</v>
      </c>
      <c r="Z8" s="51">
        <f t="shared" si="17"/>
        <v>0</v>
      </c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58"/>
      <c r="HA8" s="58"/>
    </row>
    <row r="9" spans="1:209" ht="18.75" customHeight="1" x14ac:dyDescent="0.3">
      <c r="A9" s="10" t="str">
        <f>Liste!A9</f>
        <v>1704.ING</v>
      </c>
      <c r="B9" s="57">
        <f>Liste!B9</f>
        <v>0</v>
      </c>
      <c r="C9" s="57"/>
      <c r="D9" s="57"/>
      <c r="E9" s="57"/>
      <c r="F9" s="57"/>
      <c r="G9" s="57"/>
      <c r="H9" s="57"/>
      <c r="I9" s="57"/>
      <c r="J9" s="57"/>
      <c r="K9" s="11" t="str">
        <f>Liste!K9</f>
        <v>RETIERS</v>
      </c>
      <c r="L9" s="12" t="str">
        <f>Liste!L9</f>
        <v>Restructuration partielle du collège "La Roche aux Fées"</v>
      </c>
      <c r="M9" s="50"/>
      <c r="N9" s="16"/>
      <c r="O9" s="64" t="e">
        <f t="shared" ca="1" si="15"/>
        <v>#NAME?</v>
      </c>
      <c r="P9" s="64" t="e">
        <f t="shared" ca="1" si="15"/>
        <v>#NAME?</v>
      </c>
      <c r="Q9" s="64" t="e">
        <f t="shared" ca="1" si="15"/>
        <v>#NAME?</v>
      </c>
      <c r="R9" s="64" t="e">
        <f t="shared" ca="1" si="15"/>
        <v>#NAME?</v>
      </c>
      <c r="S9" s="64" t="e">
        <f t="shared" ca="1" si="15"/>
        <v>#NAME?</v>
      </c>
      <c r="T9" s="64" t="e">
        <f ca="1">SOMME_PAR_COULEUR($AA9:$XX9,T$4)</f>
        <v>#NAME?</v>
      </c>
      <c r="U9" s="64" t="e">
        <f t="shared" ca="1" si="15"/>
        <v>#NAME?</v>
      </c>
      <c r="V9" s="64" t="e">
        <f t="shared" ca="1" si="15"/>
        <v>#NAME?</v>
      </c>
      <c r="W9" s="64" t="e">
        <f t="shared" ca="1" si="15"/>
        <v>#NAME?</v>
      </c>
      <c r="X9" s="64" t="e">
        <f t="shared" ca="1" si="15"/>
        <v>#NAME?</v>
      </c>
      <c r="Y9" s="64" t="e">
        <f t="shared" ca="1" si="16"/>
        <v>#NAME?</v>
      </c>
      <c r="Z9" s="51">
        <f t="shared" si="17"/>
        <v>0</v>
      </c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58"/>
      <c r="HA9" s="58"/>
    </row>
    <row r="10" spans="1:209" ht="18.75" customHeight="1" outlineLevel="1" x14ac:dyDescent="0.3">
      <c r="A10" s="10" t="str">
        <f>Liste!A10</f>
        <v>1705.ING</v>
      </c>
      <c r="B10" s="57">
        <f>Liste!B10</f>
        <v>0</v>
      </c>
      <c r="C10" s="57"/>
      <c r="D10" s="57"/>
      <c r="E10" s="57"/>
      <c r="F10" s="57"/>
      <c r="G10" s="57"/>
      <c r="H10" s="57"/>
      <c r="I10" s="57"/>
      <c r="J10" s="57"/>
      <c r="K10" s="11" t="str">
        <f>Liste!K10</f>
        <v>LIFFRE</v>
      </c>
      <c r="L10" s="12" t="str">
        <f>Liste!L10</f>
        <v>Gendarmerie - Construction 20 logements, bâtiment à usage de bureaux et locaux de services spécifiques et techniques</v>
      </c>
      <c r="M10" s="50"/>
      <c r="N10" s="16"/>
      <c r="O10" s="64" t="e">
        <f t="shared" ca="1" si="15"/>
        <v>#NAME?</v>
      </c>
      <c r="P10" s="64" t="e">
        <f t="shared" ca="1" si="15"/>
        <v>#NAME?</v>
      </c>
      <c r="Q10" s="64" t="e">
        <f t="shared" ca="1" si="15"/>
        <v>#NAME?</v>
      </c>
      <c r="R10" s="64" t="e">
        <f t="shared" ca="1" si="15"/>
        <v>#NAME?</v>
      </c>
      <c r="S10" s="64" t="e">
        <f t="shared" ca="1" si="15"/>
        <v>#NAME?</v>
      </c>
      <c r="T10" s="64" t="e">
        <f t="shared" ca="1" si="15"/>
        <v>#NAME?</v>
      </c>
      <c r="U10" s="64" t="e">
        <f t="shared" ca="1" si="15"/>
        <v>#NAME?</v>
      </c>
      <c r="V10" s="64" t="e">
        <f t="shared" ca="1" si="15"/>
        <v>#NAME?</v>
      </c>
      <c r="W10" s="64" t="e">
        <f t="shared" ca="1" si="15"/>
        <v>#NAME?</v>
      </c>
      <c r="X10" s="64" t="e">
        <f t="shared" ca="1" si="15"/>
        <v>#NAME?</v>
      </c>
      <c r="Y10" s="64" t="e">
        <f t="shared" ca="1" si="16"/>
        <v>#NAME?</v>
      </c>
      <c r="Z10" s="51">
        <f t="shared" si="17"/>
        <v>0</v>
      </c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58"/>
      <c r="HA10" s="58"/>
    </row>
    <row r="11" spans="1:209" ht="18.75" customHeight="1" outlineLevel="1" x14ac:dyDescent="0.3">
      <c r="A11" s="10" t="str">
        <f>Liste!A11</f>
        <v>1706.ING</v>
      </c>
      <c r="B11" s="57">
        <f>Liste!B11</f>
        <v>0</v>
      </c>
      <c r="C11" s="57"/>
      <c r="D11" s="57"/>
      <c r="E11" s="57"/>
      <c r="F11" s="57"/>
      <c r="G11" s="57"/>
      <c r="H11" s="57"/>
      <c r="I11" s="57"/>
      <c r="J11" s="57"/>
      <c r="K11" s="11" t="str">
        <f>Liste!K11</f>
        <v>BOURG DES COMPTES</v>
      </c>
      <c r="L11" s="12" t="str">
        <f>Liste!L11</f>
        <v>Construction de 9 logements et 1 salle commune "Le Petit Hamonay" et "Rue de la Gare"</v>
      </c>
      <c r="M11" s="50"/>
      <c r="N11" s="16"/>
      <c r="O11" s="64" t="e">
        <f t="shared" ca="1" si="15"/>
        <v>#NAME?</v>
      </c>
      <c r="P11" s="64" t="e">
        <f t="shared" ca="1" si="15"/>
        <v>#NAME?</v>
      </c>
      <c r="Q11" s="64" t="e">
        <f t="shared" ca="1" si="15"/>
        <v>#NAME?</v>
      </c>
      <c r="R11" s="64" t="e">
        <f t="shared" ca="1" si="15"/>
        <v>#NAME?</v>
      </c>
      <c r="S11" s="64" t="e">
        <f t="shared" ca="1" si="15"/>
        <v>#NAME?</v>
      </c>
      <c r="T11" s="64" t="e">
        <f t="shared" ca="1" si="15"/>
        <v>#NAME?</v>
      </c>
      <c r="U11" s="64" t="e">
        <f t="shared" ca="1" si="15"/>
        <v>#NAME?</v>
      </c>
      <c r="V11" s="64" t="e">
        <f t="shared" ca="1" si="15"/>
        <v>#NAME?</v>
      </c>
      <c r="W11" s="64" t="e">
        <f t="shared" ca="1" si="15"/>
        <v>#NAME?</v>
      </c>
      <c r="X11" s="64" t="e">
        <f t="shared" ca="1" si="15"/>
        <v>#NAME?</v>
      </c>
      <c r="Y11" s="64" t="e">
        <f t="shared" ref="Y11:Y68" ca="1" si="18">SUM(O11:X11)-Z11</f>
        <v>#NAME?</v>
      </c>
      <c r="Z11" s="51">
        <f t="shared" si="17"/>
        <v>0</v>
      </c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58"/>
      <c r="HA11" s="58"/>
    </row>
    <row r="12" spans="1:209" ht="18.75" customHeight="1" outlineLevel="1" x14ac:dyDescent="0.3">
      <c r="A12" s="10" t="str">
        <f>Liste!A12</f>
        <v>1707.ING</v>
      </c>
      <c r="B12" s="57">
        <f>Liste!B12</f>
        <v>0</v>
      </c>
      <c r="C12" s="57"/>
      <c r="D12" s="57"/>
      <c r="E12" s="57"/>
      <c r="F12" s="57"/>
      <c r="G12" s="57"/>
      <c r="H12" s="57"/>
      <c r="I12" s="57"/>
      <c r="J12" s="57"/>
      <c r="K12" s="11" t="str">
        <f>Liste!K12</f>
        <v>IRODOUER</v>
      </c>
      <c r="L12" s="12" t="str">
        <f>Liste!L12</f>
        <v>Construction d'un complexe sportif</v>
      </c>
      <c r="M12" s="50"/>
      <c r="N12" s="16"/>
      <c r="O12" s="64" t="e">
        <f t="shared" ca="1" si="15"/>
        <v>#NAME?</v>
      </c>
      <c r="P12" s="64" t="e">
        <f t="shared" ca="1" si="15"/>
        <v>#NAME?</v>
      </c>
      <c r="Q12" s="64" t="e">
        <f t="shared" ca="1" si="15"/>
        <v>#NAME?</v>
      </c>
      <c r="R12" s="64" t="e">
        <f t="shared" ca="1" si="15"/>
        <v>#NAME?</v>
      </c>
      <c r="S12" s="64" t="e">
        <f t="shared" ca="1" si="15"/>
        <v>#NAME?</v>
      </c>
      <c r="T12" s="64" t="e">
        <f t="shared" ca="1" si="15"/>
        <v>#NAME?</v>
      </c>
      <c r="U12" s="64" t="e">
        <f t="shared" ca="1" si="15"/>
        <v>#NAME?</v>
      </c>
      <c r="V12" s="64" t="e">
        <f t="shared" ca="1" si="15"/>
        <v>#NAME?</v>
      </c>
      <c r="W12" s="64" t="e">
        <f t="shared" ca="1" si="15"/>
        <v>#NAME?</v>
      </c>
      <c r="X12" s="64" t="e">
        <f t="shared" ca="1" si="15"/>
        <v>#NAME?</v>
      </c>
      <c r="Y12" s="64" t="e">
        <f t="shared" ca="1" si="18"/>
        <v>#NAME?</v>
      </c>
      <c r="Z12" s="51">
        <f t="shared" ref="Z12:Z68" si="19">SUM(AA12:YJ12)</f>
        <v>0</v>
      </c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58"/>
      <c r="HA12" s="58"/>
    </row>
    <row r="13" spans="1:209" ht="18.75" customHeight="1" outlineLevel="1" x14ac:dyDescent="0.3">
      <c r="A13" s="10" t="str">
        <f>Liste!A13</f>
        <v>1708.ING</v>
      </c>
      <c r="B13" s="57">
        <f>Liste!B13</f>
        <v>0</v>
      </c>
      <c r="C13" s="57"/>
      <c r="D13" s="57"/>
      <c r="E13" s="57"/>
      <c r="F13" s="57"/>
      <c r="G13" s="57"/>
      <c r="H13" s="57"/>
      <c r="I13" s="57"/>
      <c r="J13" s="57"/>
      <c r="K13" s="11" t="str">
        <f>Liste!K13</f>
        <v>MELESSE</v>
      </c>
      <c r="L13" s="12" t="str">
        <f>Liste!L13</f>
        <v>Construction de 33 logements locatifs "Les jardins du Feuil"</v>
      </c>
      <c r="M13" s="50"/>
      <c r="N13" s="16"/>
      <c r="O13" s="64" t="e">
        <f t="shared" ref="O13:X28" ca="1" si="20">SOMME_PAR_COULEUR($AA13:$XX13,O$4)</f>
        <v>#NAME?</v>
      </c>
      <c r="P13" s="64" t="e">
        <f t="shared" ca="1" si="20"/>
        <v>#NAME?</v>
      </c>
      <c r="Q13" s="64" t="e">
        <f t="shared" ca="1" si="20"/>
        <v>#NAME?</v>
      </c>
      <c r="R13" s="64" t="e">
        <f t="shared" ca="1" si="20"/>
        <v>#NAME?</v>
      </c>
      <c r="S13" s="64" t="e">
        <f t="shared" ca="1" si="20"/>
        <v>#NAME?</v>
      </c>
      <c r="T13" s="64" t="e">
        <f t="shared" ca="1" si="20"/>
        <v>#NAME?</v>
      </c>
      <c r="U13" s="64" t="e">
        <f t="shared" ca="1" si="20"/>
        <v>#NAME?</v>
      </c>
      <c r="V13" s="64" t="e">
        <f t="shared" ca="1" si="20"/>
        <v>#NAME?</v>
      </c>
      <c r="W13" s="64" t="e">
        <f t="shared" ca="1" si="20"/>
        <v>#NAME?</v>
      </c>
      <c r="X13" s="64" t="e">
        <f t="shared" ca="1" si="20"/>
        <v>#NAME?</v>
      </c>
      <c r="Y13" s="64" t="e">
        <f t="shared" ca="1" si="18"/>
        <v>#NAME?</v>
      </c>
      <c r="Z13" s="51">
        <f t="shared" si="19"/>
        <v>0</v>
      </c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58"/>
      <c r="HA13" s="58"/>
    </row>
    <row r="14" spans="1:209" ht="18.75" customHeight="1" outlineLevel="1" x14ac:dyDescent="0.3">
      <c r="A14" s="10" t="str">
        <f>Liste!A14</f>
        <v>1709.ING</v>
      </c>
      <c r="B14" s="57">
        <f>Liste!B14</f>
        <v>0</v>
      </c>
      <c r="C14" s="57"/>
      <c r="D14" s="57"/>
      <c r="E14" s="57"/>
      <c r="F14" s="57"/>
      <c r="G14" s="57"/>
      <c r="H14" s="57"/>
      <c r="I14" s="57"/>
      <c r="J14" s="57"/>
      <c r="K14" s="11" t="str">
        <f>Liste!K14</f>
        <v>MORDELLES</v>
      </c>
      <c r="L14" s="12" t="str">
        <f>Liste!L14</f>
        <v>Construction de 19 logements</v>
      </c>
      <c r="M14" s="50"/>
      <c r="N14" s="16"/>
      <c r="O14" s="64" t="e">
        <f t="shared" ca="1" si="20"/>
        <v>#NAME?</v>
      </c>
      <c r="P14" s="64" t="e">
        <f t="shared" ca="1" si="20"/>
        <v>#NAME?</v>
      </c>
      <c r="Q14" s="64" t="e">
        <f t="shared" ca="1" si="20"/>
        <v>#NAME?</v>
      </c>
      <c r="R14" s="64" t="e">
        <f t="shared" ca="1" si="20"/>
        <v>#NAME?</v>
      </c>
      <c r="S14" s="64" t="e">
        <f t="shared" ca="1" si="20"/>
        <v>#NAME?</v>
      </c>
      <c r="T14" s="64" t="e">
        <f t="shared" ca="1" si="20"/>
        <v>#NAME?</v>
      </c>
      <c r="U14" s="64" t="e">
        <f t="shared" ca="1" si="20"/>
        <v>#NAME?</v>
      </c>
      <c r="V14" s="64" t="e">
        <f t="shared" ca="1" si="20"/>
        <v>#NAME?</v>
      </c>
      <c r="W14" s="64" t="e">
        <f t="shared" ca="1" si="20"/>
        <v>#NAME?</v>
      </c>
      <c r="X14" s="64" t="e">
        <f t="shared" ca="1" si="20"/>
        <v>#NAME?</v>
      </c>
      <c r="Y14" s="64" t="e">
        <f t="shared" ca="1" si="18"/>
        <v>#NAME?</v>
      </c>
      <c r="Z14" s="51">
        <f t="shared" si="19"/>
        <v>0</v>
      </c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58"/>
      <c r="HA14" s="58"/>
    </row>
    <row r="15" spans="1:209" ht="18.75" customHeight="1" outlineLevel="1" x14ac:dyDescent="0.3">
      <c r="A15" s="10" t="str">
        <f>Liste!A15</f>
        <v>1710.ING</v>
      </c>
      <c r="B15" s="57">
        <f>Liste!B15</f>
        <v>0</v>
      </c>
      <c r="C15" s="57"/>
      <c r="D15" s="57"/>
      <c r="E15" s="57"/>
      <c r="F15" s="57"/>
      <c r="G15" s="57"/>
      <c r="H15" s="57"/>
      <c r="I15" s="57"/>
      <c r="J15" s="57"/>
      <c r="K15" s="11" t="str">
        <f>Liste!K15</f>
        <v>MORDELLES</v>
      </c>
      <c r="L15" s="12" t="str">
        <f>Liste!L15</f>
        <v>Construction d'une résidence de 69 logements "Les Senioriales"</v>
      </c>
      <c r="M15" s="50"/>
      <c r="N15" s="16"/>
      <c r="O15" s="64" t="e">
        <f t="shared" ca="1" si="20"/>
        <v>#NAME?</v>
      </c>
      <c r="P15" s="64" t="e">
        <f t="shared" ca="1" si="20"/>
        <v>#NAME?</v>
      </c>
      <c r="Q15" s="64" t="e">
        <f t="shared" ca="1" si="20"/>
        <v>#NAME?</v>
      </c>
      <c r="R15" s="64" t="e">
        <f t="shared" ca="1" si="20"/>
        <v>#NAME?</v>
      </c>
      <c r="S15" s="64" t="e">
        <f t="shared" ca="1" si="20"/>
        <v>#NAME?</v>
      </c>
      <c r="T15" s="64" t="e">
        <f t="shared" ca="1" si="20"/>
        <v>#NAME?</v>
      </c>
      <c r="U15" s="64" t="e">
        <f t="shared" ca="1" si="20"/>
        <v>#NAME?</v>
      </c>
      <c r="V15" s="64" t="e">
        <f t="shared" ca="1" si="20"/>
        <v>#NAME?</v>
      </c>
      <c r="W15" s="64" t="e">
        <f t="shared" ca="1" si="20"/>
        <v>#NAME?</v>
      </c>
      <c r="X15" s="64" t="e">
        <f t="shared" ca="1" si="20"/>
        <v>#NAME?</v>
      </c>
      <c r="Y15" s="64" t="e">
        <f t="shared" ca="1" si="18"/>
        <v>#NAME?</v>
      </c>
      <c r="Z15" s="51">
        <f t="shared" si="19"/>
        <v>0</v>
      </c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58"/>
      <c r="HA15" s="58"/>
    </row>
    <row r="16" spans="1:209" ht="18.75" customHeight="1" outlineLevel="1" x14ac:dyDescent="0.3">
      <c r="A16" s="10" t="str">
        <f>Liste!A16</f>
        <v>1711.ING</v>
      </c>
      <c r="B16" s="57">
        <f>Liste!B16</f>
        <v>0</v>
      </c>
      <c r="C16" s="57"/>
      <c r="D16" s="57"/>
      <c r="E16" s="57"/>
      <c r="F16" s="57"/>
      <c r="G16" s="57"/>
      <c r="H16" s="57"/>
      <c r="I16" s="57"/>
      <c r="J16" s="57"/>
      <c r="K16" s="11" t="str">
        <f>Liste!K16</f>
        <v>RENNES</v>
      </c>
      <c r="L16" s="12" t="str">
        <f>Liste!L16</f>
        <v>Construction d'un collectif de 19 logements Rue de Saint Malo</v>
      </c>
      <c r="M16" s="50"/>
      <c r="N16" s="16"/>
      <c r="O16" s="64" t="e">
        <f t="shared" ca="1" si="20"/>
        <v>#NAME?</v>
      </c>
      <c r="P16" s="64" t="e">
        <f t="shared" ca="1" si="20"/>
        <v>#NAME?</v>
      </c>
      <c r="Q16" s="64" t="e">
        <f t="shared" ca="1" si="20"/>
        <v>#NAME?</v>
      </c>
      <c r="R16" s="64" t="e">
        <f t="shared" ca="1" si="20"/>
        <v>#NAME?</v>
      </c>
      <c r="S16" s="64" t="e">
        <f t="shared" ca="1" si="20"/>
        <v>#NAME?</v>
      </c>
      <c r="T16" s="64" t="e">
        <f t="shared" ca="1" si="20"/>
        <v>#NAME?</v>
      </c>
      <c r="U16" s="64" t="e">
        <f t="shared" ca="1" si="20"/>
        <v>#NAME?</v>
      </c>
      <c r="V16" s="64" t="e">
        <f t="shared" ca="1" si="20"/>
        <v>#NAME?</v>
      </c>
      <c r="W16" s="64" t="e">
        <f t="shared" ca="1" si="20"/>
        <v>#NAME?</v>
      </c>
      <c r="X16" s="64" t="e">
        <f t="shared" ca="1" si="20"/>
        <v>#NAME?</v>
      </c>
      <c r="Y16" s="64" t="e">
        <f t="shared" ca="1" si="18"/>
        <v>#NAME?</v>
      </c>
      <c r="Z16" s="51">
        <f t="shared" si="19"/>
        <v>0</v>
      </c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58"/>
      <c r="HA16" s="58"/>
    </row>
    <row r="17" spans="1:209" ht="18.75" customHeight="1" outlineLevel="1" x14ac:dyDescent="0.3">
      <c r="A17" s="10" t="str">
        <f>Liste!A17</f>
        <v>1712.ING</v>
      </c>
      <c r="B17" s="57">
        <f>Liste!B17</f>
        <v>0</v>
      </c>
      <c r="C17" s="57"/>
      <c r="D17" s="57"/>
      <c r="E17" s="57"/>
      <c r="F17" s="57"/>
      <c r="G17" s="57"/>
      <c r="H17" s="57"/>
      <c r="I17" s="57"/>
      <c r="J17" s="57"/>
      <c r="K17" s="11" t="str">
        <f>Liste!K17</f>
        <v>RENNES</v>
      </c>
      <c r="L17" s="12" t="str">
        <f>Liste!L17</f>
        <v>Aménagement de laboratoires de micro-biologie</v>
      </c>
      <c r="M17" s="50"/>
      <c r="N17" s="16"/>
      <c r="O17" s="64" t="e">
        <f t="shared" ca="1" si="20"/>
        <v>#NAME?</v>
      </c>
      <c r="P17" s="64" t="e">
        <f t="shared" ca="1" si="20"/>
        <v>#NAME?</v>
      </c>
      <c r="Q17" s="64" t="e">
        <f t="shared" ca="1" si="20"/>
        <v>#NAME?</v>
      </c>
      <c r="R17" s="64" t="e">
        <f t="shared" ca="1" si="20"/>
        <v>#NAME?</v>
      </c>
      <c r="S17" s="64" t="e">
        <f t="shared" ca="1" si="20"/>
        <v>#NAME?</v>
      </c>
      <c r="T17" s="64" t="e">
        <f t="shared" ca="1" si="20"/>
        <v>#NAME?</v>
      </c>
      <c r="U17" s="64" t="e">
        <f t="shared" ca="1" si="20"/>
        <v>#NAME?</v>
      </c>
      <c r="V17" s="64" t="e">
        <f t="shared" ca="1" si="20"/>
        <v>#NAME?</v>
      </c>
      <c r="W17" s="64" t="e">
        <f t="shared" ca="1" si="20"/>
        <v>#NAME?</v>
      </c>
      <c r="X17" s="64" t="e">
        <f t="shared" ca="1" si="20"/>
        <v>#NAME?</v>
      </c>
      <c r="Y17" s="64" t="e">
        <f t="shared" ca="1" si="18"/>
        <v>#NAME?</v>
      </c>
      <c r="Z17" s="51">
        <f t="shared" si="19"/>
        <v>0</v>
      </c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58"/>
      <c r="HA17" s="58"/>
    </row>
    <row r="18" spans="1:209" ht="18.75" customHeight="1" outlineLevel="1" x14ac:dyDescent="0.3">
      <c r="A18" s="10" t="str">
        <f>Liste!A18</f>
        <v>1713.ING</v>
      </c>
      <c r="B18" s="57">
        <f>Liste!B18</f>
        <v>0</v>
      </c>
      <c r="C18" s="57"/>
      <c r="D18" s="57"/>
      <c r="E18" s="57"/>
      <c r="F18" s="57"/>
      <c r="G18" s="57"/>
      <c r="H18" s="57"/>
      <c r="I18" s="57"/>
      <c r="J18" s="57"/>
      <c r="K18" s="11" t="str">
        <f>Liste!K18</f>
        <v>GEVEZE</v>
      </c>
      <c r="L18" s="12" t="str">
        <f>Liste!L18</f>
        <v>Réalisation de 10 logements PLS Rue de Dinan</v>
      </c>
      <c r="M18" s="50"/>
      <c r="N18" s="16"/>
      <c r="O18" s="64" t="e">
        <f t="shared" ca="1" si="20"/>
        <v>#NAME?</v>
      </c>
      <c r="P18" s="64" t="e">
        <f t="shared" ca="1" si="20"/>
        <v>#NAME?</v>
      </c>
      <c r="Q18" s="64" t="e">
        <f t="shared" ca="1" si="20"/>
        <v>#NAME?</v>
      </c>
      <c r="R18" s="64" t="e">
        <f t="shared" ca="1" si="20"/>
        <v>#NAME?</v>
      </c>
      <c r="S18" s="64" t="e">
        <f t="shared" ca="1" si="20"/>
        <v>#NAME?</v>
      </c>
      <c r="T18" s="64" t="e">
        <f t="shared" ca="1" si="20"/>
        <v>#NAME?</v>
      </c>
      <c r="U18" s="64" t="e">
        <f t="shared" ca="1" si="20"/>
        <v>#NAME?</v>
      </c>
      <c r="V18" s="64" t="e">
        <f t="shared" ca="1" si="20"/>
        <v>#NAME?</v>
      </c>
      <c r="W18" s="64" t="e">
        <f t="shared" ca="1" si="20"/>
        <v>#NAME?</v>
      </c>
      <c r="X18" s="64" t="e">
        <f t="shared" ca="1" si="20"/>
        <v>#NAME?</v>
      </c>
      <c r="Y18" s="64" t="e">
        <f t="shared" ca="1" si="18"/>
        <v>#NAME?</v>
      </c>
      <c r="Z18" s="51">
        <f t="shared" si="19"/>
        <v>0</v>
      </c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58"/>
      <c r="HA18" s="58"/>
    </row>
    <row r="19" spans="1:209" ht="18.75" customHeight="1" outlineLevel="1" x14ac:dyDescent="0.3">
      <c r="A19" s="10" t="str">
        <f>Liste!A19</f>
        <v>1714.ING</v>
      </c>
      <c r="B19" s="57">
        <f>Liste!B19</f>
        <v>0</v>
      </c>
      <c r="C19" s="57"/>
      <c r="D19" s="57"/>
      <c r="E19" s="57"/>
      <c r="F19" s="57"/>
      <c r="G19" s="57"/>
      <c r="H19" s="57"/>
      <c r="I19" s="57"/>
      <c r="J19" s="57"/>
      <c r="K19" s="11" t="str">
        <f>Liste!K19</f>
        <v>SAINT ERBLON</v>
      </c>
      <c r="L19" s="12" t="str">
        <f>Liste!L19</f>
        <v>Construction d'une décheterie métropolitaine</v>
      </c>
      <c r="M19" s="50"/>
      <c r="N19" s="16"/>
      <c r="O19" s="64" t="e">
        <f t="shared" ca="1" si="20"/>
        <v>#NAME?</v>
      </c>
      <c r="P19" s="64" t="e">
        <f t="shared" ca="1" si="20"/>
        <v>#NAME?</v>
      </c>
      <c r="Q19" s="64" t="e">
        <f t="shared" ca="1" si="20"/>
        <v>#NAME?</v>
      </c>
      <c r="R19" s="64" t="e">
        <f t="shared" ca="1" si="20"/>
        <v>#NAME?</v>
      </c>
      <c r="S19" s="64" t="e">
        <f t="shared" ca="1" si="20"/>
        <v>#NAME?</v>
      </c>
      <c r="T19" s="64" t="e">
        <f t="shared" ca="1" si="20"/>
        <v>#NAME?</v>
      </c>
      <c r="U19" s="64" t="e">
        <f t="shared" ca="1" si="20"/>
        <v>#NAME?</v>
      </c>
      <c r="V19" s="64" t="e">
        <f t="shared" ca="1" si="20"/>
        <v>#NAME?</v>
      </c>
      <c r="W19" s="64" t="e">
        <f t="shared" ca="1" si="20"/>
        <v>#NAME?</v>
      </c>
      <c r="X19" s="64" t="e">
        <f t="shared" ca="1" si="20"/>
        <v>#NAME?</v>
      </c>
      <c r="Y19" s="64" t="e">
        <f t="shared" ca="1" si="18"/>
        <v>#NAME?</v>
      </c>
      <c r="Z19" s="51">
        <f t="shared" si="19"/>
        <v>0</v>
      </c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  <c r="GH19" s="16"/>
      <c r="GI19" s="16"/>
      <c r="GJ19" s="16"/>
      <c r="GK19" s="16"/>
      <c r="GL19" s="16"/>
      <c r="GM19" s="16"/>
      <c r="GN19" s="16"/>
      <c r="GO19" s="16"/>
      <c r="GP19" s="16"/>
      <c r="GQ19" s="16"/>
      <c r="GR19" s="16"/>
      <c r="GS19" s="16"/>
      <c r="GT19" s="16"/>
      <c r="GU19" s="16"/>
      <c r="GV19" s="16"/>
      <c r="GW19" s="16"/>
      <c r="GX19" s="16"/>
      <c r="GY19" s="16"/>
      <c r="GZ19" s="58"/>
      <c r="HA19" s="58"/>
    </row>
    <row r="20" spans="1:209" ht="18.75" customHeight="1" outlineLevel="1" x14ac:dyDescent="0.3">
      <c r="A20" s="10" t="str">
        <f>Liste!A20</f>
        <v>1715.ING</v>
      </c>
      <c r="B20" s="57">
        <f>Liste!B20</f>
        <v>0</v>
      </c>
      <c r="C20" s="57"/>
      <c r="D20" s="57"/>
      <c r="E20" s="57"/>
      <c r="F20" s="57"/>
      <c r="G20" s="57"/>
      <c r="H20" s="57"/>
      <c r="I20" s="57"/>
      <c r="J20" s="57"/>
      <c r="K20" s="11" t="str">
        <f>Liste!K20</f>
        <v>GUER</v>
      </c>
      <c r="L20" s="12" t="str">
        <f>Liste!L20</f>
        <v>Base de défense Vannes - Coëtquidan</v>
      </c>
      <c r="M20" s="50"/>
      <c r="N20" s="16"/>
      <c r="O20" s="64" t="e">
        <f t="shared" ca="1" si="20"/>
        <v>#NAME?</v>
      </c>
      <c r="P20" s="64" t="e">
        <f t="shared" ca="1" si="20"/>
        <v>#NAME?</v>
      </c>
      <c r="Q20" s="64" t="e">
        <f t="shared" ca="1" si="20"/>
        <v>#NAME?</v>
      </c>
      <c r="R20" s="64" t="e">
        <f t="shared" ca="1" si="20"/>
        <v>#NAME?</v>
      </c>
      <c r="S20" s="64" t="e">
        <f t="shared" ca="1" si="20"/>
        <v>#NAME?</v>
      </c>
      <c r="T20" s="64" t="e">
        <f t="shared" ca="1" si="20"/>
        <v>#NAME?</v>
      </c>
      <c r="U20" s="64" t="e">
        <f t="shared" ca="1" si="20"/>
        <v>#NAME?</v>
      </c>
      <c r="V20" s="64" t="e">
        <f t="shared" ca="1" si="20"/>
        <v>#NAME?</v>
      </c>
      <c r="W20" s="64" t="e">
        <f t="shared" ca="1" si="20"/>
        <v>#NAME?</v>
      </c>
      <c r="X20" s="64" t="e">
        <f t="shared" ca="1" si="20"/>
        <v>#NAME?</v>
      </c>
      <c r="Y20" s="64" t="e">
        <f t="shared" ca="1" si="18"/>
        <v>#NAME?</v>
      </c>
      <c r="Z20" s="51">
        <f t="shared" si="19"/>
        <v>0</v>
      </c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58"/>
      <c r="HA20" s="58"/>
    </row>
    <row r="21" spans="1:209" ht="18.75" customHeight="1" outlineLevel="1" x14ac:dyDescent="0.3">
      <c r="A21" s="10" t="str">
        <f>Liste!A21</f>
        <v>1716.ING</v>
      </c>
      <c r="B21" s="57">
        <f>Liste!B21</f>
        <v>0</v>
      </c>
      <c r="C21" s="57"/>
      <c r="D21" s="57"/>
      <c r="E21" s="57"/>
      <c r="F21" s="57"/>
      <c r="G21" s="57"/>
      <c r="H21" s="57"/>
      <c r="I21" s="57"/>
      <c r="J21" s="57"/>
      <c r="K21" s="11" t="str">
        <f>Liste!K21</f>
        <v>VERN SUR SEICHE</v>
      </c>
      <c r="L21" s="12" t="str">
        <f>Liste!L21</f>
        <v>Opération Hauts de Gaudon - 40 logements répartis en 3 collectifs intermédiaires</v>
      </c>
      <c r="M21" s="50"/>
      <c r="N21" s="16"/>
      <c r="O21" s="64" t="e">
        <f t="shared" ca="1" si="20"/>
        <v>#NAME?</v>
      </c>
      <c r="P21" s="64" t="e">
        <f t="shared" ca="1" si="20"/>
        <v>#NAME?</v>
      </c>
      <c r="Q21" s="64" t="e">
        <f t="shared" ca="1" si="20"/>
        <v>#NAME?</v>
      </c>
      <c r="R21" s="64" t="e">
        <f t="shared" ca="1" si="20"/>
        <v>#NAME?</v>
      </c>
      <c r="S21" s="64" t="e">
        <f t="shared" ca="1" si="20"/>
        <v>#NAME?</v>
      </c>
      <c r="T21" s="64" t="e">
        <f t="shared" ca="1" si="20"/>
        <v>#NAME?</v>
      </c>
      <c r="U21" s="64" t="e">
        <f t="shared" ca="1" si="20"/>
        <v>#NAME?</v>
      </c>
      <c r="V21" s="64" t="e">
        <f t="shared" ca="1" si="20"/>
        <v>#NAME?</v>
      </c>
      <c r="W21" s="64" t="e">
        <f t="shared" ca="1" si="20"/>
        <v>#NAME?</v>
      </c>
      <c r="X21" s="64" t="e">
        <f t="shared" ca="1" si="20"/>
        <v>#NAME?</v>
      </c>
      <c r="Y21" s="64" t="e">
        <f t="shared" ca="1" si="18"/>
        <v>#NAME?</v>
      </c>
      <c r="Z21" s="51">
        <f t="shared" si="19"/>
        <v>0</v>
      </c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58"/>
      <c r="HA21" s="58"/>
    </row>
    <row r="22" spans="1:209" ht="18.75" customHeight="1" outlineLevel="1" x14ac:dyDescent="0.3">
      <c r="A22" s="10" t="str">
        <f>Liste!A22</f>
        <v>1717.ING</v>
      </c>
      <c r="B22" s="57">
        <f>Liste!B22</f>
        <v>0</v>
      </c>
      <c r="C22" s="57"/>
      <c r="D22" s="57"/>
      <c r="E22" s="57"/>
      <c r="F22" s="57"/>
      <c r="G22" s="57"/>
      <c r="H22" s="57"/>
      <c r="I22" s="57"/>
      <c r="J22" s="57"/>
      <c r="K22" s="11" t="str">
        <f>Liste!K22</f>
        <v>RENNES</v>
      </c>
      <c r="L22" s="12" t="str">
        <f>Liste!L22</f>
        <v>2 immeubles de bureaux NEOSIS - plateau IBEP</v>
      </c>
      <c r="M22" s="50"/>
      <c r="N22" s="16"/>
      <c r="O22" s="64" t="e">
        <f t="shared" ca="1" si="20"/>
        <v>#NAME?</v>
      </c>
      <c r="P22" s="64" t="e">
        <f t="shared" ca="1" si="20"/>
        <v>#NAME?</v>
      </c>
      <c r="Q22" s="64" t="e">
        <f t="shared" ca="1" si="20"/>
        <v>#NAME?</v>
      </c>
      <c r="R22" s="64" t="e">
        <f t="shared" ca="1" si="20"/>
        <v>#NAME?</v>
      </c>
      <c r="S22" s="64" t="e">
        <f t="shared" ca="1" si="20"/>
        <v>#NAME?</v>
      </c>
      <c r="T22" s="64" t="e">
        <f t="shared" ca="1" si="20"/>
        <v>#NAME?</v>
      </c>
      <c r="U22" s="64" t="e">
        <f t="shared" ca="1" si="20"/>
        <v>#NAME?</v>
      </c>
      <c r="V22" s="64" t="e">
        <f t="shared" ca="1" si="20"/>
        <v>#NAME?</v>
      </c>
      <c r="W22" s="64" t="e">
        <f t="shared" ca="1" si="20"/>
        <v>#NAME?</v>
      </c>
      <c r="X22" s="64" t="e">
        <f t="shared" ca="1" si="20"/>
        <v>#NAME?</v>
      </c>
      <c r="Y22" s="64" t="e">
        <f t="shared" ca="1" si="18"/>
        <v>#NAME?</v>
      </c>
      <c r="Z22" s="51">
        <f t="shared" si="19"/>
        <v>0</v>
      </c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58"/>
      <c r="HA22" s="58"/>
    </row>
    <row r="23" spans="1:209" ht="18.75" customHeight="1" outlineLevel="1" x14ac:dyDescent="0.3">
      <c r="A23" s="10" t="str">
        <f>Liste!A23</f>
        <v>1718.AMO</v>
      </c>
      <c r="B23" s="57">
        <f>Liste!B23</f>
        <v>0</v>
      </c>
      <c r="C23" s="57"/>
      <c r="D23" s="57"/>
      <c r="E23" s="57"/>
      <c r="F23" s="57"/>
      <c r="G23" s="57"/>
      <c r="H23" s="57"/>
      <c r="I23" s="57"/>
      <c r="J23" s="57"/>
      <c r="K23" s="11" t="str">
        <f>Liste!K23</f>
        <v>MONDEVILLE</v>
      </c>
      <c r="L23" s="12" t="str">
        <f>Liste!L23</f>
        <v>Opération ilôts 6 et 7 ZAC centre ville de Mondeville</v>
      </c>
      <c r="M23" s="50"/>
      <c r="N23" s="16"/>
      <c r="O23" s="64" t="e">
        <f t="shared" ca="1" si="20"/>
        <v>#NAME?</v>
      </c>
      <c r="P23" s="64" t="e">
        <f t="shared" ca="1" si="20"/>
        <v>#NAME?</v>
      </c>
      <c r="Q23" s="64" t="e">
        <f t="shared" ca="1" si="20"/>
        <v>#NAME?</v>
      </c>
      <c r="R23" s="64" t="e">
        <f t="shared" ca="1" si="20"/>
        <v>#NAME?</v>
      </c>
      <c r="S23" s="64" t="e">
        <f t="shared" ca="1" si="20"/>
        <v>#NAME?</v>
      </c>
      <c r="T23" s="64" t="e">
        <f t="shared" ca="1" si="20"/>
        <v>#NAME?</v>
      </c>
      <c r="U23" s="64" t="e">
        <f t="shared" ca="1" si="20"/>
        <v>#NAME?</v>
      </c>
      <c r="V23" s="64" t="e">
        <f t="shared" ca="1" si="20"/>
        <v>#NAME?</v>
      </c>
      <c r="W23" s="64" t="e">
        <f t="shared" ca="1" si="20"/>
        <v>#NAME?</v>
      </c>
      <c r="X23" s="64" t="e">
        <f t="shared" ca="1" si="20"/>
        <v>#NAME?</v>
      </c>
      <c r="Y23" s="64" t="e">
        <f t="shared" ca="1" si="18"/>
        <v>#NAME?</v>
      </c>
      <c r="Z23" s="51">
        <f t="shared" si="19"/>
        <v>0</v>
      </c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58"/>
      <c r="HA23" s="58"/>
    </row>
    <row r="24" spans="1:209" ht="18.75" customHeight="1" outlineLevel="1" x14ac:dyDescent="0.3">
      <c r="A24" s="10" t="str">
        <f>Liste!A24</f>
        <v>1719.ING</v>
      </c>
      <c r="B24" s="57">
        <f>Liste!B24</f>
        <v>0</v>
      </c>
      <c r="C24" s="57"/>
      <c r="D24" s="57"/>
      <c r="E24" s="57"/>
      <c r="F24" s="57"/>
      <c r="G24" s="57"/>
      <c r="H24" s="57"/>
      <c r="I24" s="57"/>
      <c r="J24" s="57"/>
      <c r="K24" s="11" t="str">
        <f>Liste!K24</f>
        <v>ERGUE GABERIC</v>
      </c>
      <c r="L24" s="12" t="str">
        <f>Liste!L24</f>
        <v>Construction d'une mairie</v>
      </c>
      <c r="M24" s="50"/>
      <c r="N24" s="16"/>
      <c r="O24" s="64" t="e">
        <f t="shared" ca="1" si="20"/>
        <v>#NAME?</v>
      </c>
      <c r="P24" s="64" t="e">
        <f t="shared" ca="1" si="20"/>
        <v>#NAME?</v>
      </c>
      <c r="Q24" s="64" t="e">
        <f t="shared" ca="1" si="20"/>
        <v>#NAME?</v>
      </c>
      <c r="R24" s="64" t="e">
        <f t="shared" ca="1" si="20"/>
        <v>#NAME?</v>
      </c>
      <c r="S24" s="64" t="e">
        <f t="shared" ca="1" si="20"/>
        <v>#NAME?</v>
      </c>
      <c r="T24" s="64" t="e">
        <f t="shared" ca="1" si="20"/>
        <v>#NAME?</v>
      </c>
      <c r="U24" s="64" t="e">
        <f t="shared" ca="1" si="20"/>
        <v>#NAME?</v>
      </c>
      <c r="V24" s="64" t="e">
        <f t="shared" ca="1" si="20"/>
        <v>#NAME?</v>
      </c>
      <c r="W24" s="64" t="e">
        <f t="shared" ca="1" si="20"/>
        <v>#NAME?</v>
      </c>
      <c r="X24" s="64" t="e">
        <f t="shared" ca="1" si="20"/>
        <v>#NAME?</v>
      </c>
      <c r="Y24" s="64" t="e">
        <f t="shared" ca="1" si="18"/>
        <v>#NAME?</v>
      </c>
      <c r="Z24" s="51">
        <f t="shared" si="19"/>
        <v>0</v>
      </c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  <c r="GH24" s="16"/>
      <c r="GI24" s="16"/>
      <c r="GJ24" s="16"/>
      <c r="GK24" s="16"/>
      <c r="GL24" s="16"/>
      <c r="GM24" s="16"/>
      <c r="GN24" s="16"/>
      <c r="GO24" s="16"/>
      <c r="GP24" s="16"/>
      <c r="GQ24" s="16"/>
      <c r="GR24" s="16"/>
      <c r="GS24" s="16"/>
      <c r="GT24" s="16"/>
      <c r="GU24" s="16"/>
      <c r="GV24" s="16"/>
      <c r="GW24" s="16"/>
      <c r="GX24" s="16"/>
      <c r="GY24" s="16"/>
      <c r="GZ24" s="58"/>
      <c r="HA24" s="58"/>
    </row>
    <row r="25" spans="1:209" ht="18.75" customHeight="1" outlineLevel="1" collapsed="1" x14ac:dyDescent="0.3">
      <c r="A25" s="10" t="str">
        <f>Liste!A25</f>
        <v>1720.ING</v>
      </c>
      <c r="B25" s="57">
        <f>Liste!B25</f>
        <v>0</v>
      </c>
      <c r="C25" s="57"/>
      <c r="D25" s="57"/>
      <c r="E25" s="57"/>
      <c r="F25" s="57"/>
      <c r="G25" s="57"/>
      <c r="H25" s="57"/>
      <c r="I25" s="57"/>
      <c r="J25" s="57"/>
      <c r="K25" s="11" t="str">
        <f>Liste!K25</f>
        <v>RENNES</v>
      </c>
      <c r="L25" s="12" t="str">
        <f>Liste!L25</f>
        <v>Construction immeuble de bureaux - ZAC Atalante Champeaux</v>
      </c>
      <c r="M25" s="50"/>
      <c r="N25" s="16"/>
      <c r="O25" s="64" t="e">
        <f t="shared" ca="1" si="20"/>
        <v>#NAME?</v>
      </c>
      <c r="P25" s="64" t="e">
        <f t="shared" ca="1" si="20"/>
        <v>#NAME?</v>
      </c>
      <c r="Q25" s="64" t="e">
        <f t="shared" ca="1" si="20"/>
        <v>#NAME?</v>
      </c>
      <c r="R25" s="64" t="e">
        <f t="shared" ca="1" si="20"/>
        <v>#NAME?</v>
      </c>
      <c r="S25" s="64" t="e">
        <f t="shared" ca="1" si="20"/>
        <v>#NAME?</v>
      </c>
      <c r="T25" s="64" t="e">
        <f t="shared" ca="1" si="20"/>
        <v>#NAME?</v>
      </c>
      <c r="U25" s="64" t="e">
        <f t="shared" ca="1" si="20"/>
        <v>#NAME?</v>
      </c>
      <c r="V25" s="64" t="e">
        <f t="shared" ca="1" si="20"/>
        <v>#NAME?</v>
      </c>
      <c r="W25" s="64" t="e">
        <f t="shared" ca="1" si="20"/>
        <v>#NAME?</v>
      </c>
      <c r="X25" s="64" t="e">
        <f t="shared" ca="1" si="20"/>
        <v>#NAME?</v>
      </c>
      <c r="Y25" s="64" t="e">
        <f t="shared" ca="1" si="18"/>
        <v>#NAME?</v>
      </c>
      <c r="Z25" s="51">
        <f t="shared" si="19"/>
        <v>8.5</v>
      </c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>
        <v>2.5</v>
      </c>
      <c r="AP25" s="16">
        <v>1</v>
      </c>
      <c r="AQ25" s="16"/>
      <c r="AR25" s="16"/>
      <c r="AS25" s="16"/>
      <c r="AT25" s="16"/>
      <c r="AU25" s="16"/>
      <c r="AV25" s="16">
        <v>1.5</v>
      </c>
      <c r="AW25" s="16"/>
      <c r="AX25" s="16">
        <v>1</v>
      </c>
      <c r="AY25" s="16"/>
      <c r="AZ25" s="16">
        <v>2.5</v>
      </c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  <c r="GH25" s="16"/>
      <c r="GI25" s="16"/>
      <c r="GJ25" s="16"/>
      <c r="GK25" s="16"/>
      <c r="GL25" s="16"/>
      <c r="GM25" s="16"/>
      <c r="GN25" s="16"/>
      <c r="GO25" s="16"/>
      <c r="GP25" s="16"/>
      <c r="GQ25" s="16"/>
      <c r="GR25" s="16"/>
      <c r="GS25" s="16"/>
      <c r="GT25" s="16"/>
      <c r="GU25" s="16"/>
      <c r="GV25" s="16"/>
      <c r="GW25" s="16"/>
      <c r="GX25" s="16"/>
      <c r="GY25" s="16"/>
      <c r="GZ25" s="58"/>
      <c r="HA25" s="58"/>
    </row>
    <row r="26" spans="1:209" ht="18.75" customHeight="1" outlineLevel="1" x14ac:dyDescent="0.3">
      <c r="A26" s="10" t="str">
        <f>Liste!A26</f>
        <v>1721.AMO</v>
      </c>
      <c r="B26" s="57">
        <f>Liste!B26</f>
        <v>0</v>
      </c>
      <c r="C26" s="57"/>
      <c r="D26" s="57"/>
      <c r="E26" s="57"/>
      <c r="F26" s="57"/>
      <c r="G26" s="57"/>
      <c r="H26" s="57"/>
      <c r="I26" s="57"/>
      <c r="J26" s="57"/>
      <c r="K26" s="11" t="str">
        <f>Liste!K26</f>
        <v>ST BRICE EN COGLES</v>
      </c>
      <c r="L26" s="12" t="str">
        <f>Liste!L26</f>
        <v>Création espace social culturel et commun</v>
      </c>
      <c r="M26" s="50"/>
      <c r="N26" s="16"/>
      <c r="O26" s="64" t="e">
        <f t="shared" ca="1" si="20"/>
        <v>#NAME?</v>
      </c>
      <c r="P26" s="64" t="e">
        <f t="shared" ca="1" si="20"/>
        <v>#NAME?</v>
      </c>
      <c r="Q26" s="64" t="e">
        <f t="shared" ca="1" si="20"/>
        <v>#NAME?</v>
      </c>
      <c r="R26" s="64" t="e">
        <f t="shared" ca="1" si="20"/>
        <v>#NAME?</v>
      </c>
      <c r="S26" s="64" t="e">
        <f t="shared" ca="1" si="20"/>
        <v>#NAME?</v>
      </c>
      <c r="T26" s="64" t="e">
        <f t="shared" ca="1" si="20"/>
        <v>#NAME?</v>
      </c>
      <c r="U26" s="64" t="e">
        <f t="shared" ca="1" si="20"/>
        <v>#NAME?</v>
      </c>
      <c r="V26" s="64" t="e">
        <f t="shared" ca="1" si="20"/>
        <v>#NAME?</v>
      </c>
      <c r="W26" s="64" t="e">
        <f t="shared" ca="1" si="20"/>
        <v>#NAME?</v>
      </c>
      <c r="X26" s="64" t="e">
        <f t="shared" ca="1" si="20"/>
        <v>#NAME?</v>
      </c>
      <c r="Y26" s="64" t="e">
        <f t="shared" ca="1" si="18"/>
        <v>#NAME?</v>
      </c>
      <c r="Z26" s="51">
        <f t="shared" si="19"/>
        <v>0</v>
      </c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58"/>
      <c r="HA26" s="58"/>
    </row>
    <row r="27" spans="1:209" ht="18.75" customHeight="1" x14ac:dyDescent="0.3">
      <c r="A27" s="10" t="str">
        <f>Liste!A27</f>
        <v>1722.ING</v>
      </c>
      <c r="B27" s="57">
        <f>Liste!B27</f>
        <v>0</v>
      </c>
      <c r="C27" s="57"/>
      <c r="D27" s="57"/>
      <c r="E27" s="57"/>
      <c r="F27" s="57"/>
      <c r="G27" s="57"/>
      <c r="H27" s="57"/>
      <c r="I27" s="57"/>
      <c r="J27" s="57"/>
      <c r="K27" s="11" t="str">
        <f>Liste!K27</f>
        <v>PARIS</v>
      </c>
      <c r="L27" s="12" t="str">
        <f>Liste!L27</f>
        <v>Aménagement de l'espace Agora - Maison de la Radio</v>
      </c>
      <c r="M27" s="50">
        <v>0.5</v>
      </c>
      <c r="N27" s="16"/>
      <c r="O27" s="64" t="e">
        <f t="shared" ca="1" si="20"/>
        <v>#NAME?</v>
      </c>
      <c r="P27" s="64" t="e">
        <f t="shared" ca="1" si="20"/>
        <v>#NAME?</v>
      </c>
      <c r="Q27" s="64" t="e">
        <f t="shared" ca="1" si="20"/>
        <v>#NAME?</v>
      </c>
      <c r="R27" s="64" t="e">
        <f t="shared" ca="1" si="20"/>
        <v>#NAME?</v>
      </c>
      <c r="S27" s="64" t="e">
        <f t="shared" ca="1" si="20"/>
        <v>#NAME?</v>
      </c>
      <c r="T27" s="64" t="e">
        <f t="shared" ca="1" si="20"/>
        <v>#NAME?</v>
      </c>
      <c r="U27" s="64" t="e">
        <f t="shared" ca="1" si="20"/>
        <v>#NAME?</v>
      </c>
      <c r="V27" s="64" t="e">
        <f t="shared" ca="1" si="20"/>
        <v>#NAME?</v>
      </c>
      <c r="W27" s="64" t="e">
        <f t="shared" ca="1" si="20"/>
        <v>#NAME?</v>
      </c>
      <c r="X27" s="64" t="e">
        <f t="shared" ca="1" si="20"/>
        <v>#NAME?</v>
      </c>
      <c r="Y27" s="64" t="e">
        <f t="shared" ca="1" si="18"/>
        <v>#NAME?</v>
      </c>
      <c r="Z27" s="51">
        <f t="shared" si="19"/>
        <v>0</v>
      </c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  <c r="GH27" s="16"/>
      <c r="GI27" s="16"/>
      <c r="GJ27" s="16"/>
      <c r="GK27" s="16"/>
      <c r="GL27" s="16"/>
      <c r="GM27" s="16"/>
      <c r="GN27" s="16"/>
      <c r="GO27" s="16"/>
      <c r="GP27" s="16"/>
      <c r="GQ27" s="16"/>
      <c r="GR27" s="16"/>
      <c r="GS27" s="16"/>
      <c r="GT27" s="16"/>
      <c r="GU27" s="16"/>
      <c r="GV27" s="16"/>
      <c r="GW27" s="16"/>
      <c r="GX27" s="16"/>
      <c r="GY27" s="16"/>
      <c r="GZ27" s="58"/>
      <c r="HA27" s="58"/>
    </row>
    <row r="28" spans="1:209" ht="18.75" customHeight="1" outlineLevel="1" x14ac:dyDescent="0.3">
      <c r="A28" s="10" t="str">
        <f>Liste!A28</f>
        <v>1723.ING</v>
      </c>
      <c r="B28" s="57">
        <f>Liste!B28</f>
        <v>0</v>
      </c>
      <c r="C28" s="57"/>
      <c r="D28" s="57"/>
      <c r="E28" s="57"/>
      <c r="F28" s="57"/>
      <c r="G28" s="57"/>
      <c r="H28" s="57"/>
      <c r="I28" s="57"/>
      <c r="J28" s="57"/>
      <c r="K28" s="11" t="str">
        <f>Liste!K28</f>
        <v>ST MALO</v>
      </c>
      <c r="L28" s="12" t="str">
        <f>Liste!L28</f>
        <v>Accord cadre Allée Gérard Leduc - La Rance</v>
      </c>
      <c r="M28" s="50"/>
      <c r="N28" s="16"/>
      <c r="O28" s="64" t="e">
        <f t="shared" ca="1" si="20"/>
        <v>#NAME?</v>
      </c>
      <c r="P28" s="64" t="e">
        <f t="shared" ca="1" si="20"/>
        <v>#NAME?</v>
      </c>
      <c r="Q28" s="64" t="e">
        <f t="shared" ca="1" si="20"/>
        <v>#NAME?</v>
      </c>
      <c r="R28" s="64" t="e">
        <f t="shared" ca="1" si="20"/>
        <v>#NAME?</v>
      </c>
      <c r="S28" s="64" t="e">
        <f t="shared" ca="1" si="20"/>
        <v>#NAME?</v>
      </c>
      <c r="T28" s="64" t="e">
        <f t="shared" ca="1" si="20"/>
        <v>#NAME?</v>
      </c>
      <c r="U28" s="64" t="e">
        <f t="shared" ca="1" si="20"/>
        <v>#NAME?</v>
      </c>
      <c r="V28" s="64" t="e">
        <f t="shared" ca="1" si="20"/>
        <v>#NAME?</v>
      </c>
      <c r="W28" s="64" t="e">
        <f t="shared" ca="1" si="20"/>
        <v>#NAME?</v>
      </c>
      <c r="X28" s="64" t="e">
        <f t="shared" ca="1" si="20"/>
        <v>#NAME?</v>
      </c>
      <c r="Y28" s="64" t="e">
        <f t="shared" ca="1" si="18"/>
        <v>#NAME?</v>
      </c>
      <c r="Z28" s="51">
        <f t="shared" si="19"/>
        <v>0</v>
      </c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  <c r="GH28" s="16"/>
      <c r="GI28" s="16"/>
      <c r="GJ28" s="16"/>
      <c r="GK28" s="16"/>
      <c r="GL28" s="16"/>
      <c r="GM28" s="16"/>
      <c r="GN28" s="16"/>
      <c r="GO28" s="16"/>
      <c r="GP28" s="16"/>
      <c r="GQ28" s="16"/>
      <c r="GR28" s="16"/>
      <c r="GS28" s="16"/>
      <c r="GT28" s="16"/>
      <c r="GU28" s="16"/>
      <c r="GV28" s="16"/>
      <c r="GW28" s="16"/>
      <c r="GX28" s="16"/>
      <c r="GY28" s="16"/>
      <c r="GZ28" s="58"/>
      <c r="HA28" s="58"/>
    </row>
    <row r="29" spans="1:209" ht="18.75" customHeight="1" outlineLevel="1" x14ac:dyDescent="0.3">
      <c r="A29" s="10" t="str">
        <f>Liste!A29</f>
        <v>1724.ING</v>
      </c>
      <c r="B29" s="57">
        <f>Liste!B29</f>
        <v>0</v>
      </c>
      <c r="C29" s="57"/>
      <c r="D29" s="57"/>
      <c r="E29" s="57"/>
      <c r="F29" s="57"/>
      <c r="G29" s="57"/>
      <c r="H29" s="57"/>
      <c r="I29" s="57"/>
      <c r="J29" s="57"/>
      <c r="K29" s="11" t="str">
        <f>Liste!K29</f>
        <v>ST DENIS DE GASTINES</v>
      </c>
      <c r="L29" s="12" t="str">
        <f>Liste!L29</f>
        <v>REVITALISATION DU CENTRE-BOURG</v>
      </c>
      <c r="M29" s="50"/>
      <c r="N29" s="16"/>
      <c r="O29" s="64" t="e">
        <f t="shared" ref="O29:X44" ca="1" si="21">SOMME_PAR_COULEUR($AA29:$XX29,O$4)</f>
        <v>#NAME?</v>
      </c>
      <c r="P29" s="64" t="e">
        <f t="shared" ca="1" si="21"/>
        <v>#NAME?</v>
      </c>
      <c r="Q29" s="64" t="e">
        <f t="shared" ca="1" si="21"/>
        <v>#NAME?</v>
      </c>
      <c r="R29" s="64" t="e">
        <f t="shared" ca="1" si="21"/>
        <v>#NAME?</v>
      </c>
      <c r="S29" s="64" t="e">
        <f t="shared" ca="1" si="21"/>
        <v>#NAME?</v>
      </c>
      <c r="T29" s="64" t="e">
        <f t="shared" ca="1" si="21"/>
        <v>#NAME?</v>
      </c>
      <c r="U29" s="64" t="e">
        <f t="shared" ca="1" si="21"/>
        <v>#NAME?</v>
      </c>
      <c r="V29" s="64" t="e">
        <f t="shared" ca="1" si="21"/>
        <v>#NAME?</v>
      </c>
      <c r="W29" s="64" t="e">
        <f t="shared" ca="1" si="21"/>
        <v>#NAME?</v>
      </c>
      <c r="X29" s="64" t="e">
        <f t="shared" ca="1" si="21"/>
        <v>#NAME?</v>
      </c>
      <c r="Y29" s="64" t="e">
        <f t="shared" ca="1" si="18"/>
        <v>#NAME?</v>
      </c>
      <c r="Z29" s="51">
        <f t="shared" si="19"/>
        <v>0</v>
      </c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  <c r="GH29" s="16"/>
      <c r="GI29" s="16"/>
      <c r="GJ29" s="16"/>
      <c r="GK29" s="16"/>
      <c r="GL29" s="16"/>
      <c r="GM29" s="16"/>
      <c r="GN29" s="16"/>
      <c r="GO29" s="16"/>
      <c r="GP29" s="16"/>
      <c r="GQ29" s="16"/>
      <c r="GR29" s="16"/>
      <c r="GS29" s="16"/>
      <c r="GT29" s="16"/>
      <c r="GU29" s="16"/>
      <c r="GV29" s="16"/>
      <c r="GW29" s="16"/>
      <c r="GX29" s="16"/>
      <c r="GY29" s="16"/>
      <c r="GZ29" s="58"/>
      <c r="HA29" s="58"/>
    </row>
    <row r="30" spans="1:209" s="28" customFormat="1" ht="18.75" customHeight="1" outlineLevel="1" x14ac:dyDescent="0.3">
      <c r="A30" s="10" t="str">
        <f>Liste!A30</f>
        <v>1725.ING</v>
      </c>
      <c r="B30" s="57">
        <f>Liste!B30</f>
        <v>0</v>
      </c>
      <c r="C30" s="57"/>
      <c r="D30" s="57"/>
      <c r="E30" s="57"/>
      <c r="F30" s="57"/>
      <c r="G30" s="57"/>
      <c r="H30" s="57"/>
      <c r="I30" s="57"/>
      <c r="J30" s="57"/>
      <c r="K30" s="11" t="str">
        <f>Liste!K30</f>
        <v>NOYAL CHATILLON SUR SEICHE</v>
      </c>
      <c r="L30" s="12" t="str">
        <f>Liste!L30</f>
        <v>REALISATION DE LOCAUX - ZAC DU HIL</v>
      </c>
      <c r="M30" s="59"/>
      <c r="N30" s="60"/>
      <c r="O30" s="64" t="e">
        <f t="shared" ca="1" si="21"/>
        <v>#NAME?</v>
      </c>
      <c r="P30" s="64" t="e">
        <f t="shared" ca="1" si="21"/>
        <v>#NAME?</v>
      </c>
      <c r="Q30" s="64" t="e">
        <f t="shared" ca="1" si="21"/>
        <v>#NAME?</v>
      </c>
      <c r="R30" s="64" t="e">
        <f t="shared" ca="1" si="21"/>
        <v>#NAME?</v>
      </c>
      <c r="S30" s="64" t="e">
        <f t="shared" ca="1" si="21"/>
        <v>#NAME?</v>
      </c>
      <c r="T30" s="64" t="e">
        <f t="shared" ca="1" si="21"/>
        <v>#NAME?</v>
      </c>
      <c r="U30" s="64" t="e">
        <f t="shared" ca="1" si="21"/>
        <v>#NAME?</v>
      </c>
      <c r="V30" s="64" t="e">
        <f t="shared" ca="1" si="21"/>
        <v>#NAME?</v>
      </c>
      <c r="W30" s="64" t="e">
        <f t="shared" ca="1" si="21"/>
        <v>#NAME?</v>
      </c>
      <c r="X30" s="64" t="e">
        <f t="shared" ca="1" si="21"/>
        <v>#NAME?</v>
      </c>
      <c r="Y30" s="64" t="e">
        <f t="shared" ca="1" si="18"/>
        <v>#NAME?</v>
      </c>
      <c r="Z30" s="51">
        <f t="shared" si="19"/>
        <v>0</v>
      </c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60"/>
      <c r="BM30" s="60"/>
      <c r="BN30" s="60"/>
      <c r="BO30" s="60"/>
      <c r="BP30" s="60"/>
      <c r="BQ30" s="60"/>
      <c r="BR30" s="60"/>
      <c r="BS30" s="60"/>
      <c r="BT30" s="60"/>
      <c r="BU30" s="60"/>
      <c r="BV30" s="60"/>
      <c r="BW30" s="60"/>
      <c r="BX30" s="60"/>
      <c r="BY30" s="60"/>
      <c r="BZ30" s="60"/>
      <c r="CA30" s="60"/>
      <c r="CB30" s="60"/>
      <c r="CC30" s="60"/>
      <c r="CD30" s="60"/>
      <c r="CE30" s="60"/>
      <c r="CF30" s="60"/>
      <c r="CG30" s="60"/>
      <c r="CH30" s="60"/>
      <c r="CI30" s="60"/>
      <c r="CJ30" s="60"/>
      <c r="CK30" s="60"/>
      <c r="CL30" s="60"/>
      <c r="CM30" s="60"/>
      <c r="CN30" s="60"/>
      <c r="CO30" s="60"/>
      <c r="CP30" s="60"/>
      <c r="CQ30" s="60"/>
      <c r="CR30" s="60"/>
      <c r="CS30" s="60"/>
      <c r="CT30" s="60"/>
      <c r="CU30" s="60"/>
      <c r="CV30" s="60"/>
      <c r="CW30" s="60"/>
      <c r="CX30" s="60"/>
      <c r="CY30" s="60"/>
      <c r="CZ30" s="60"/>
      <c r="DA30" s="60"/>
      <c r="DB30" s="60"/>
      <c r="DC30" s="60"/>
      <c r="DD30" s="60"/>
      <c r="DE30" s="60"/>
      <c r="DF30" s="60"/>
      <c r="DG30" s="60"/>
      <c r="DH30" s="60"/>
      <c r="DI30" s="60"/>
      <c r="DJ30" s="60"/>
      <c r="DK30" s="60"/>
      <c r="DL30" s="60"/>
      <c r="DM30" s="60"/>
      <c r="DN30" s="60"/>
      <c r="DO30" s="60"/>
      <c r="DP30" s="60"/>
      <c r="DQ30" s="60"/>
      <c r="DR30" s="60"/>
      <c r="DS30" s="60"/>
      <c r="DT30" s="60"/>
      <c r="DU30" s="60"/>
      <c r="DV30" s="60"/>
      <c r="DW30" s="60"/>
      <c r="DX30" s="60"/>
      <c r="DY30" s="60"/>
      <c r="DZ30" s="60"/>
      <c r="EA30" s="60"/>
      <c r="EB30" s="60"/>
      <c r="EC30" s="60"/>
      <c r="ED30" s="60"/>
      <c r="EE30" s="60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0"/>
      <c r="ER30" s="60"/>
      <c r="ES30" s="60"/>
      <c r="ET30" s="60"/>
      <c r="EU30" s="60"/>
      <c r="EV30" s="60"/>
      <c r="EW30" s="60"/>
      <c r="EX30" s="60"/>
      <c r="EY30" s="60"/>
      <c r="EZ30" s="60"/>
      <c r="FA30" s="60"/>
      <c r="FB30" s="60"/>
      <c r="FC30" s="60"/>
      <c r="FD30" s="60"/>
      <c r="FE30" s="60"/>
      <c r="FF30" s="60"/>
      <c r="FG30" s="60"/>
      <c r="FH30" s="60"/>
      <c r="FI30" s="60"/>
      <c r="FJ30" s="60"/>
      <c r="FK30" s="60"/>
      <c r="FL30" s="60"/>
      <c r="FM30" s="60"/>
      <c r="FN30" s="60"/>
      <c r="FO30" s="60"/>
      <c r="FP30" s="60"/>
      <c r="FQ30" s="60"/>
      <c r="FR30" s="60"/>
      <c r="FS30" s="60"/>
      <c r="FT30" s="60"/>
      <c r="FU30" s="60"/>
      <c r="FV30" s="60"/>
      <c r="FW30" s="60"/>
      <c r="FX30" s="60"/>
      <c r="FY30" s="60"/>
      <c r="FZ30" s="60"/>
      <c r="GA30" s="60"/>
      <c r="GB30" s="60"/>
      <c r="GC30" s="60"/>
      <c r="GD30" s="60"/>
      <c r="GE30" s="60"/>
      <c r="GF30" s="60"/>
      <c r="GG30" s="60"/>
      <c r="GH30" s="60"/>
      <c r="GI30" s="60"/>
      <c r="GJ30" s="60"/>
      <c r="GK30" s="60"/>
      <c r="GL30" s="60"/>
      <c r="GM30" s="60"/>
      <c r="GN30" s="60"/>
      <c r="GO30" s="60"/>
      <c r="GP30" s="60"/>
      <c r="GQ30" s="60"/>
      <c r="GR30" s="60"/>
      <c r="GS30" s="60"/>
      <c r="GT30" s="60"/>
      <c r="GU30" s="60"/>
      <c r="GV30" s="60"/>
      <c r="GW30" s="60"/>
      <c r="GX30" s="60"/>
      <c r="GY30" s="60"/>
      <c r="GZ30" s="62"/>
      <c r="HA30" s="62"/>
    </row>
    <row r="31" spans="1:209" ht="18.75" customHeight="1" outlineLevel="1" x14ac:dyDescent="0.3">
      <c r="A31" s="10" t="str">
        <f>Liste!A31</f>
        <v>1726.ING</v>
      </c>
      <c r="B31" s="57">
        <f>Liste!B31</f>
        <v>0</v>
      </c>
      <c r="C31" s="57"/>
      <c r="D31" s="57"/>
      <c r="E31" s="57"/>
      <c r="F31" s="57"/>
      <c r="G31" s="57"/>
      <c r="H31" s="57"/>
      <c r="I31" s="57"/>
      <c r="J31" s="57"/>
      <c r="K31" s="11" t="str">
        <f>Liste!K31</f>
        <v>RENNES</v>
      </c>
      <c r="L31" s="12" t="str">
        <f>Liste!L31</f>
        <v>REALISATION DE PLATEFORMES EXTERIEURES SUR LE CENTRE IRSTEA</v>
      </c>
      <c r="M31" s="50"/>
      <c r="N31" s="16"/>
      <c r="O31" s="64" t="e">
        <f t="shared" ca="1" si="21"/>
        <v>#NAME?</v>
      </c>
      <c r="P31" s="64" t="e">
        <f t="shared" ca="1" si="21"/>
        <v>#NAME?</v>
      </c>
      <c r="Q31" s="64" t="e">
        <f t="shared" ca="1" si="21"/>
        <v>#NAME?</v>
      </c>
      <c r="R31" s="64" t="e">
        <f t="shared" ca="1" si="21"/>
        <v>#NAME?</v>
      </c>
      <c r="S31" s="64" t="e">
        <f t="shared" ca="1" si="21"/>
        <v>#NAME?</v>
      </c>
      <c r="T31" s="64" t="e">
        <f t="shared" ca="1" si="21"/>
        <v>#NAME?</v>
      </c>
      <c r="U31" s="64" t="e">
        <f t="shared" ca="1" si="21"/>
        <v>#NAME?</v>
      </c>
      <c r="V31" s="64" t="e">
        <f t="shared" ca="1" si="21"/>
        <v>#NAME?</v>
      </c>
      <c r="W31" s="64" t="e">
        <f t="shared" ca="1" si="21"/>
        <v>#NAME?</v>
      </c>
      <c r="X31" s="64" t="e">
        <f t="shared" ca="1" si="21"/>
        <v>#NAME?</v>
      </c>
      <c r="Y31" s="64" t="e">
        <f t="shared" ca="1" si="18"/>
        <v>#NAME?</v>
      </c>
      <c r="Z31" s="51">
        <f t="shared" si="19"/>
        <v>0</v>
      </c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16"/>
      <c r="DU31" s="16"/>
      <c r="DV31" s="16"/>
      <c r="DW31" s="16"/>
      <c r="DX31" s="16"/>
      <c r="DY31" s="16"/>
      <c r="DZ31" s="16"/>
      <c r="EA31" s="16"/>
      <c r="EB31" s="16"/>
      <c r="EC31" s="16"/>
      <c r="ED31" s="16"/>
      <c r="EE31" s="16"/>
      <c r="EF31" s="16"/>
      <c r="EG31" s="16"/>
      <c r="EH31" s="16"/>
      <c r="EI31" s="16"/>
      <c r="EJ31" s="16"/>
      <c r="EK31" s="16"/>
      <c r="EL31" s="16"/>
      <c r="EM31" s="16"/>
      <c r="EN31" s="16"/>
      <c r="EO31" s="16"/>
      <c r="EP31" s="16"/>
      <c r="EQ31" s="16"/>
      <c r="ER31" s="16"/>
      <c r="ES31" s="16"/>
      <c r="ET31" s="16"/>
      <c r="EU31" s="16"/>
      <c r="EV31" s="16"/>
      <c r="EW31" s="16"/>
      <c r="EX31" s="16"/>
      <c r="EY31" s="16"/>
      <c r="EZ31" s="16"/>
      <c r="FA31" s="16"/>
      <c r="FB31" s="16"/>
      <c r="FC31" s="16"/>
      <c r="FD31" s="16"/>
      <c r="FE31" s="16"/>
      <c r="FF31" s="16"/>
      <c r="FG31" s="16"/>
      <c r="FH31" s="16"/>
      <c r="FI31" s="16"/>
      <c r="FJ31" s="16"/>
      <c r="FK31" s="16"/>
      <c r="FL31" s="16"/>
      <c r="FM31" s="16"/>
      <c r="FN31" s="16"/>
      <c r="FO31" s="16"/>
      <c r="FP31" s="16"/>
      <c r="FQ31" s="16"/>
      <c r="FR31" s="16"/>
      <c r="FS31" s="16"/>
      <c r="FT31" s="16"/>
      <c r="FU31" s="16"/>
      <c r="FV31" s="16"/>
      <c r="FW31" s="16"/>
      <c r="FX31" s="16"/>
      <c r="FY31" s="16"/>
      <c r="FZ31" s="16"/>
      <c r="GA31" s="16"/>
      <c r="GB31" s="16"/>
      <c r="GC31" s="16"/>
      <c r="GD31" s="16"/>
      <c r="GE31" s="16"/>
      <c r="GF31" s="16"/>
      <c r="GG31" s="16"/>
      <c r="GH31" s="16"/>
      <c r="GI31" s="16"/>
      <c r="GJ31" s="16"/>
      <c r="GK31" s="16"/>
      <c r="GL31" s="16"/>
      <c r="GM31" s="16"/>
      <c r="GN31" s="16"/>
      <c r="GO31" s="16"/>
      <c r="GP31" s="16"/>
      <c r="GQ31" s="16"/>
      <c r="GR31" s="16"/>
      <c r="GS31" s="16"/>
      <c r="GT31" s="16"/>
      <c r="GU31" s="16"/>
      <c r="GV31" s="16"/>
      <c r="GW31" s="16"/>
      <c r="GX31" s="16"/>
      <c r="GY31" s="16"/>
      <c r="GZ31" s="58"/>
      <c r="HA31" s="58"/>
    </row>
    <row r="32" spans="1:209" s="28" customFormat="1" ht="18.75" customHeight="1" outlineLevel="1" x14ac:dyDescent="0.3">
      <c r="A32" s="10" t="str">
        <f>Liste!A32</f>
        <v>1727.AMO</v>
      </c>
      <c r="B32" s="57">
        <f>Liste!B32</f>
        <v>0</v>
      </c>
      <c r="C32" s="57"/>
      <c r="D32" s="57"/>
      <c r="E32" s="57"/>
      <c r="F32" s="57"/>
      <c r="G32" s="57"/>
      <c r="H32" s="57"/>
      <c r="I32" s="57"/>
      <c r="J32" s="57"/>
      <c r="K32" s="11" t="str">
        <f>Liste!K32</f>
        <v>ANGERS</v>
      </c>
      <c r="L32" s="12" t="str">
        <f>Liste!L32</f>
        <v>AMO UNTEC ENSAM ANGERS</v>
      </c>
      <c r="M32" s="59"/>
      <c r="N32" s="60"/>
      <c r="O32" s="64" t="e">
        <f t="shared" ca="1" si="21"/>
        <v>#NAME?</v>
      </c>
      <c r="P32" s="64" t="e">
        <f t="shared" ca="1" si="21"/>
        <v>#NAME?</v>
      </c>
      <c r="Q32" s="64" t="e">
        <f t="shared" ca="1" si="21"/>
        <v>#NAME?</v>
      </c>
      <c r="R32" s="64" t="e">
        <f t="shared" ca="1" si="21"/>
        <v>#NAME?</v>
      </c>
      <c r="S32" s="64" t="e">
        <f t="shared" ca="1" si="21"/>
        <v>#NAME?</v>
      </c>
      <c r="T32" s="64" t="e">
        <f t="shared" ca="1" si="21"/>
        <v>#NAME?</v>
      </c>
      <c r="U32" s="64" t="e">
        <f t="shared" ca="1" si="21"/>
        <v>#NAME?</v>
      </c>
      <c r="V32" s="64" t="e">
        <f t="shared" ca="1" si="21"/>
        <v>#NAME?</v>
      </c>
      <c r="W32" s="64" t="e">
        <f t="shared" ca="1" si="21"/>
        <v>#NAME?</v>
      </c>
      <c r="X32" s="64" t="e">
        <f t="shared" ca="1" si="21"/>
        <v>#NAME?</v>
      </c>
      <c r="Y32" s="64" t="e">
        <f t="shared" ca="1" si="18"/>
        <v>#NAME?</v>
      </c>
      <c r="Z32" s="51">
        <f t="shared" si="19"/>
        <v>0</v>
      </c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  <c r="GC32" s="60"/>
      <c r="GD32" s="60"/>
      <c r="GE32" s="60"/>
      <c r="GF32" s="60"/>
      <c r="GG32" s="60"/>
      <c r="GH32" s="60"/>
      <c r="GI32" s="60"/>
      <c r="GJ32" s="60"/>
      <c r="GK32" s="60"/>
      <c r="GL32" s="60"/>
      <c r="GM32" s="60"/>
      <c r="GN32" s="60"/>
      <c r="GO32" s="60"/>
      <c r="GP32" s="60"/>
      <c r="GQ32" s="60"/>
      <c r="GR32" s="60"/>
      <c r="GS32" s="60"/>
      <c r="GT32" s="60"/>
      <c r="GU32" s="60"/>
      <c r="GV32" s="60"/>
      <c r="GW32" s="60"/>
      <c r="GX32" s="60"/>
      <c r="GY32" s="60"/>
      <c r="GZ32" s="62"/>
      <c r="HA32" s="62"/>
    </row>
    <row r="33" spans="1:209" ht="18.75" customHeight="1" outlineLevel="1" collapsed="1" x14ac:dyDescent="0.3">
      <c r="A33" s="10" t="str">
        <f>Liste!A33</f>
        <v>1728.ING</v>
      </c>
      <c r="B33" s="57">
        <f>Liste!B33</f>
        <v>0</v>
      </c>
      <c r="C33" s="57"/>
      <c r="D33" s="57"/>
      <c r="E33" s="57"/>
      <c r="F33" s="57"/>
      <c r="G33" s="57"/>
      <c r="H33" s="57"/>
      <c r="I33" s="57"/>
      <c r="J33" s="57"/>
      <c r="K33" s="11" t="str">
        <f>Liste!K33</f>
        <v>NOYAL SUR VILAINE</v>
      </c>
      <c r="L33" s="12" t="str">
        <f>Liste!L33</f>
        <v>CONSTRUCTION D'UNE SALLE MULTISPORTS</v>
      </c>
      <c r="M33" s="50"/>
      <c r="N33" s="16"/>
      <c r="O33" s="64" t="e">
        <f t="shared" ca="1" si="21"/>
        <v>#NAME?</v>
      </c>
      <c r="P33" s="64" t="e">
        <f t="shared" ca="1" si="21"/>
        <v>#NAME?</v>
      </c>
      <c r="Q33" s="64" t="e">
        <f t="shared" ca="1" si="21"/>
        <v>#NAME?</v>
      </c>
      <c r="R33" s="64" t="e">
        <f t="shared" ca="1" si="21"/>
        <v>#NAME?</v>
      </c>
      <c r="S33" s="64" t="e">
        <f t="shared" ca="1" si="21"/>
        <v>#NAME?</v>
      </c>
      <c r="T33" s="64" t="e">
        <f t="shared" ca="1" si="21"/>
        <v>#NAME?</v>
      </c>
      <c r="U33" s="64" t="e">
        <f t="shared" ca="1" si="21"/>
        <v>#NAME?</v>
      </c>
      <c r="V33" s="64" t="e">
        <f t="shared" ca="1" si="21"/>
        <v>#NAME?</v>
      </c>
      <c r="W33" s="64" t="e">
        <f t="shared" ca="1" si="21"/>
        <v>#NAME?</v>
      </c>
      <c r="X33" s="64" t="e">
        <f t="shared" ca="1" si="21"/>
        <v>#NAME?</v>
      </c>
      <c r="Y33" s="64" t="e">
        <f t="shared" ca="1" si="18"/>
        <v>#NAME?</v>
      </c>
      <c r="Z33" s="51">
        <f t="shared" si="19"/>
        <v>0</v>
      </c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6"/>
      <c r="DP33" s="16"/>
      <c r="DQ33" s="16"/>
      <c r="DR33" s="16"/>
      <c r="DS33" s="16"/>
      <c r="DT33" s="16"/>
      <c r="DU33" s="16"/>
      <c r="DV33" s="16"/>
      <c r="DW33" s="16"/>
      <c r="DX33" s="16"/>
      <c r="DY33" s="16"/>
      <c r="DZ33" s="16"/>
      <c r="EA33" s="16"/>
      <c r="EB33" s="16"/>
      <c r="EC33" s="16"/>
      <c r="ED33" s="16"/>
      <c r="EE33" s="16"/>
      <c r="EF33" s="16"/>
      <c r="EG33" s="16"/>
      <c r="EH33" s="16"/>
      <c r="EI33" s="16"/>
      <c r="EJ33" s="16"/>
      <c r="EK33" s="16"/>
      <c r="EL33" s="16"/>
      <c r="EM33" s="16"/>
      <c r="EN33" s="16"/>
      <c r="EO33" s="16"/>
      <c r="EP33" s="16"/>
      <c r="EQ33" s="16"/>
      <c r="ER33" s="16"/>
      <c r="ES33" s="16"/>
      <c r="ET33" s="16"/>
      <c r="EU33" s="16"/>
      <c r="EV33" s="16"/>
      <c r="EW33" s="16"/>
      <c r="EX33" s="16"/>
      <c r="EY33" s="16"/>
      <c r="EZ33" s="16"/>
      <c r="FA33" s="16"/>
      <c r="FB33" s="16"/>
      <c r="FC33" s="16"/>
      <c r="FD33" s="16"/>
      <c r="FE33" s="16"/>
      <c r="FF33" s="16"/>
      <c r="FG33" s="16"/>
      <c r="FH33" s="16"/>
      <c r="FI33" s="16"/>
      <c r="FJ33" s="16"/>
      <c r="FK33" s="16"/>
      <c r="FL33" s="16"/>
      <c r="FM33" s="16"/>
      <c r="FN33" s="16"/>
      <c r="FO33" s="16"/>
      <c r="FP33" s="16"/>
      <c r="FQ33" s="16"/>
      <c r="FR33" s="16"/>
      <c r="FS33" s="16"/>
      <c r="FT33" s="16"/>
      <c r="FU33" s="16"/>
      <c r="FV33" s="16"/>
      <c r="FW33" s="16"/>
      <c r="FX33" s="16"/>
      <c r="FY33" s="16"/>
      <c r="FZ33" s="16"/>
      <c r="GA33" s="16"/>
      <c r="GB33" s="16"/>
      <c r="GC33" s="16"/>
      <c r="GD33" s="16"/>
      <c r="GE33" s="16"/>
      <c r="GF33" s="16"/>
      <c r="GG33" s="16"/>
      <c r="GH33" s="16"/>
      <c r="GI33" s="16"/>
      <c r="GJ33" s="16"/>
      <c r="GK33" s="16"/>
      <c r="GL33" s="16"/>
      <c r="GM33" s="16"/>
      <c r="GN33" s="16"/>
      <c r="GO33" s="16"/>
      <c r="GP33" s="16"/>
      <c r="GQ33" s="16"/>
      <c r="GR33" s="16"/>
      <c r="GS33" s="16"/>
      <c r="GT33" s="16"/>
      <c r="GU33" s="16"/>
      <c r="GV33" s="16"/>
      <c r="GW33" s="16"/>
      <c r="GX33" s="16"/>
      <c r="GY33" s="16"/>
      <c r="GZ33" s="58"/>
      <c r="HA33" s="58"/>
    </row>
    <row r="34" spans="1:209" ht="18.75" customHeight="1" outlineLevel="1" collapsed="1" x14ac:dyDescent="0.3">
      <c r="A34" s="10" t="str">
        <f>Liste!A34</f>
        <v>1729.ING</v>
      </c>
      <c r="B34" s="57">
        <f>Liste!B34</f>
        <v>0</v>
      </c>
      <c r="C34" s="57"/>
      <c r="D34" s="57"/>
      <c r="E34" s="57"/>
      <c r="F34" s="57"/>
      <c r="G34" s="57"/>
      <c r="H34" s="57"/>
      <c r="I34" s="57"/>
      <c r="J34" s="57"/>
      <c r="K34" s="11" t="str">
        <f>Liste!K34</f>
        <v>BANNALEC</v>
      </c>
      <c r="L34" s="12" t="str">
        <f>Liste!L34</f>
        <v>EXTENSION ET RESTRUCTURATION DU COLLEGE JEAN-JAURES</v>
      </c>
      <c r="M34" s="50"/>
      <c r="N34" s="16"/>
      <c r="O34" s="64" t="e">
        <f t="shared" ca="1" si="21"/>
        <v>#NAME?</v>
      </c>
      <c r="P34" s="64" t="e">
        <f t="shared" ca="1" si="21"/>
        <v>#NAME?</v>
      </c>
      <c r="Q34" s="64" t="e">
        <f t="shared" ca="1" si="21"/>
        <v>#NAME?</v>
      </c>
      <c r="R34" s="64" t="e">
        <f t="shared" ca="1" si="21"/>
        <v>#NAME?</v>
      </c>
      <c r="S34" s="64" t="e">
        <f t="shared" ca="1" si="21"/>
        <v>#NAME?</v>
      </c>
      <c r="T34" s="64" t="e">
        <f t="shared" ca="1" si="21"/>
        <v>#NAME?</v>
      </c>
      <c r="U34" s="64" t="e">
        <f t="shared" ca="1" si="21"/>
        <v>#NAME?</v>
      </c>
      <c r="V34" s="64" t="e">
        <f t="shared" ca="1" si="21"/>
        <v>#NAME?</v>
      </c>
      <c r="W34" s="64" t="e">
        <f t="shared" ca="1" si="21"/>
        <v>#NAME?</v>
      </c>
      <c r="X34" s="64" t="e">
        <f t="shared" ca="1" si="21"/>
        <v>#NAME?</v>
      </c>
      <c r="Y34" s="64" t="e">
        <f t="shared" ca="1" si="18"/>
        <v>#NAME?</v>
      </c>
      <c r="Z34" s="51">
        <f t="shared" si="19"/>
        <v>0</v>
      </c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16"/>
      <c r="DU34" s="16"/>
      <c r="DV34" s="16"/>
      <c r="DW34" s="16"/>
      <c r="DX34" s="16"/>
      <c r="DY34" s="16"/>
      <c r="DZ34" s="16"/>
      <c r="EA34" s="16"/>
      <c r="EB34" s="16"/>
      <c r="EC34" s="16"/>
      <c r="ED34" s="16"/>
      <c r="EE34" s="16"/>
      <c r="EF34" s="16"/>
      <c r="EG34" s="16"/>
      <c r="EH34" s="16"/>
      <c r="EI34" s="16"/>
      <c r="EJ34" s="16"/>
      <c r="EK34" s="16"/>
      <c r="EL34" s="16"/>
      <c r="EM34" s="16"/>
      <c r="EN34" s="16"/>
      <c r="EO34" s="16"/>
      <c r="EP34" s="16"/>
      <c r="EQ34" s="16"/>
      <c r="ER34" s="16"/>
      <c r="ES34" s="16"/>
      <c r="ET34" s="16"/>
      <c r="EU34" s="16"/>
      <c r="EV34" s="16"/>
      <c r="EW34" s="16"/>
      <c r="EX34" s="16"/>
      <c r="EY34" s="16"/>
      <c r="EZ34" s="16"/>
      <c r="FA34" s="16"/>
      <c r="FB34" s="16"/>
      <c r="FC34" s="16"/>
      <c r="FD34" s="16"/>
      <c r="FE34" s="16"/>
      <c r="FF34" s="16"/>
      <c r="FG34" s="16"/>
      <c r="FH34" s="16"/>
      <c r="FI34" s="16"/>
      <c r="FJ34" s="16"/>
      <c r="FK34" s="16"/>
      <c r="FL34" s="16"/>
      <c r="FM34" s="16"/>
      <c r="FN34" s="16"/>
      <c r="FO34" s="16"/>
      <c r="FP34" s="16"/>
      <c r="FQ34" s="16"/>
      <c r="FR34" s="16"/>
      <c r="FS34" s="16"/>
      <c r="FT34" s="16"/>
      <c r="FU34" s="16"/>
      <c r="FV34" s="16"/>
      <c r="FW34" s="16"/>
      <c r="FX34" s="16"/>
      <c r="FY34" s="16"/>
      <c r="FZ34" s="16"/>
      <c r="GA34" s="16"/>
      <c r="GB34" s="16"/>
      <c r="GC34" s="16"/>
      <c r="GD34" s="16"/>
      <c r="GE34" s="16"/>
      <c r="GF34" s="16"/>
      <c r="GG34" s="16"/>
      <c r="GH34" s="16"/>
      <c r="GI34" s="16"/>
      <c r="GJ34" s="16"/>
      <c r="GK34" s="16"/>
      <c r="GL34" s="16"/>
      <c r="GM34" s="16"/>
      <c r="GN34" s="16"/>
      <c r="GO34" s="16"/>
      <c r="GP34" s="16"/>
      <c r="GQ34" s="16"/>
      <c r="GR34" s="16"/>
      <c r="GS34" s="16"/>
      <c r="GT34" s="16"/>
      <c r="GU34" s="16"/>
      <c r="GV34" s="16"/>
      <c r="GW34" s="16"/>
      <c r="GX34" s="16"/>
      <c r="GY34" s="16"/>
      <c r="GZ34" s="58"/>
      <c r="HA34" s="58"/>
    </row>
    <row r="35" spans="1:209" ht="18.75" customHeight="1" outlineLevel="1" x14ac:dyDescent="0.3">
      <c r="A35" s="10" t="str">
        <f>Liste!A35</f>
        <v>1730.ING</v>
      </c>
      <c r="B35" s="57">
        <f>Liste!B35</f>
        <v>0</v>
      </c>
      <c r="C35" s="57"/>
      <c r="D35" s="57"/>
      <c r="E35" s="57"/>
      <c r="F35" s="57"/>
      <c r="G35" s="57"/>
      <c r="H35" s="57"/>
      <c r="I35" s="57"/>
      <c r="J35" s="57"/>
      <c r="K35" s="11" t="str">
        <f>Liste!K35</f>
        <v>ERBREE</v>
      </c>
      <c r="L35" s="12" t="str">
        <f>Liste!L35</f>
        <v>RESTRUCTURATION ET EXTENSION DE LA SALLE MULTIFONCTIONS</v>
      </c>
      <c r="M35" s="50"/>
      <c r="N35" s="16"/>
      <c r="O35" s="64" t="e">
        <f t="shared" ca="1" si="21"/>
        <v>#NAME?</v>
      </c>
      <c r="P35" s="64" t="e">
        <f t="shared" ca="1" si="21"/>
        <v>#NAME?</v>
      </c>
      <c r="Q35" s="64" t="e">
        <f t="shared" ca="1" si="21"/>
        <v>#NAME?</v>
      </c>
      <c r="R35" s="64" t="e">
        <f t="shared" ca="1" si="21"/>
        <v>#NAME?</v>
      </c>
      <c r="S35" s="64" t="e">
        <f t="shared" ca="1" si="21"/>
        <v>#NAME?</v>
      </c>
      <c r="T35" s="64" t="e">
        <f t="shared" ca="1" si="21"/>
        <v>#NAME?</v>
      </c>
      <c r="U35" s="64" t="e">
        <f t="shared" ca="1" si="21"/>
        <v>#NAME?</v>
      </c>
      <c r="V35" s="64" t="e">
        <f t="shared" ca="1" si="21"/>
        <v>#NAME?</v>
      </c>
      <c r="W35" s="64" t="e">
        <f t="shared" ca="1" si="21"/>
        <v>#NAME?</v>
      </c>
      <c r="X35" s="64" t="e">
        <f t="shared" ca="1" si="21"/>
        <v>#NAME?</v>
      </c>
      <c r="Y35" s="64" t="e">
        <f t="shared" ca="1" si="18"/>
        <v>#NAME?</v>
      </c>
      <c r="Z35" s="51">
        <f t="shared" si="19"/>
        <v>0</v>
      </c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16"/>
      <c r="DU35" s="16"/>
      <c r="DV35" s="16"/>
      <c r="DW35" s="16"/>
      <c r="DX35" s="16"/>
      <c r="DY35" s="16"/>
      <c r="DZ35" s="16"/>
      <c r="EA35" s="16"/>
      <c r="EB35" s="16"/>
      <c r="EC35" s="16"/>
      <c r="ED35" s="16"/>
      <c r="EE35" s="16"/>
      <c r="EF35" s="16"/>
      <c r="EG35" s="16"/>
      <c r="EH35" s="16"/>
      <c r="EI35" s="16"/>
      <c r="EJ35" s="16"/>
      <c r="EK35" s="16"/>
      <c r="EL35" s="16"/>
      <c r="EM35" s="16"/>
      <c r="EN35" s="16"/>
      <c r="EO35" s="16"/>
      <c r="EP35" s="16"/>
      <c r="EQ35" s="16"/>
      <c r="ER35" s="16"/>
      <c r="ES35" s="16"/>
      <c r="ET35" s="16"/>
      <c r="EU35" s="16"/>
      <c r="EV35" s="16"/>
      <c r="EW35" s="16"/>
      <c r="EX35" s="16"/>
      <c r="EY35" s="16"/>
      <c r="EZ35" s="16"/>
      <c r="FA35" s="16"/>
      <c r="FB35" s="16"/>
      <c r="FC35" s="16"/>
      <c r="FD35" s="16"/>
      <c r="FE35" s="16"/>
      <c r="FF35" s="16"/>
      <c r="FG35" s="16"/>
      <c r="FH35" s="16"/>
      <c r="FI35" s="16"/>
      <c r="FJ35" s="16"/>
      <c r="FK35" s="16"/>
      <c r="FL35" s="16"/>
      <c r="FM35" s="16"/>
      <c r="FN35" s="16"/>
      <c r="FO35" s="16"/>
      <c r="FP35" s="16"/>
      <c r="FQ35" s="16"/>
      <c r="FR35" s="16"/>
      <c r="FS35" s="16"/>
      <c r="FT35" s="16"/>
      <c r="FU35" s="16"/>
      <c r="FV35" s="16"/>
      <c r="FW35" s="16"/>
      <c r="FX35" s="16"/>
      <c r="FY35" s="16"/>
      <c r="FZ35" s="16"/>
      <c r="GA35" s="16"/>
      <c r="GB35" s="16"/>
      <c r="GC35" s="16"/>
      <c r="GD35" s="16"/>
      <c r="GE35" s="16"/>
      <c r="GF35" s="16"/>
      <c r="GG35" s="16"/>
      <c r="GH35" s="16"/>
      <c r="GI35" s="16"/>
      <c r="GJ35" s="16"/>
      <c r="GK35" s="16"/>
      <c r="GL35" s="16"/>
      <c r="GM35" s="16"/>
      <c r="GN35" s="16"/>
      <c r="GO35" s="16"/>
      <c r="GP35" s="16"/>
      <c r="GQ35" s="16"/>
      <c r="GR35" s="16"/>
      <c r="GS35" s="16"/>
      <c r="GT35" s="16"/>
      <c r="GU35" s="16"/>
      <c r="GV35" s="16"/>
      <c r="GW35" s="16"/>
      <c r="GX35" s="16"/>
      <c r="GY35" s="16"/>
      <c r="GZ35" s="58"/>
      <c r="HA35" s="58"/>
    </row>
    <row r="36" spans="1:209" ht="18.75" customHeight="1" outlineLevel="1" collapsed="1" x14ac:dyDescent="0.3">
      <c r="A36" s="10" t="str">
        <f>Liste!A36</f>
        <v>1731.ING</v>
      </c>
      <c r="B36" s="57">
        <f>Liste!B36</f>
        <v>0</v>
      </c>
      <c r="C36" s="57"/>
      <c r="D36" s="57"/>
      <c r="E36" s="57"/>
      <c r="F36" s="57"/>
      <c r="G36" s="57"/>
      <c r="H36" s="57"/>
      <c r="I36" s="57"/>
      <c r="J36" s="57"/>
      <c r="K36" s="11" t="str">
        <f>Liste!K36</f>
        <v>LANNION</v>
      </c>
      <c r="L36" s="12" t="str">
        <f>Liste!L36</f>
        <v>CONSTRUCTION DU CIS LANNION</v>
      </c>
      <c r="M36" s="50">
        <v>1.5</v>
      </c>
      <c r="N36" s="16"/>
      <c r="O36" s="64" t="e">
        <f t="shared" ca="1" si="21"/>
        <v>#NAME?</v>
      </c>
      <c r="P36" s="64" t="e">
        <f t="shared" ca="1" si="21"/>
        <v>#NAME?</v>
      </c>
      <c r="Q36" s="64" t="e">
        <f t="shared" ca="1" si="21"/>
        <v>#NAME?</v>
      </c>
      <c r="R36" s="64" t="e">
        <f t="shared" ca="1" si="21"/>
        <v>#NAME?</v>
      </c>
      <c r="S36" s="64" t="e">
        <f t="shared" ca="1" si="21"/>
        <v>#NAME?</v>
      </c>
      <c r="T36" s="64" t="e">
        <f t="shared" ca="1" si="21"/>
        <v>#NAME?</v>
      </c>
      <c r="U36" s="64" t="e">
        <f t="shared" ca="1" si="21"/>
        <v>#NAME?</v>
      </c>
      <c r="V36" s="64" t="e">
        <f t="shared" ca="1" si="21"/>
        <v>#NAME?</v>
      </c>
      <c r="W36" s="64" t="e">
        <f t="shared" ca="1" si="21"/>
        <v>#NAME?</v>
      </c>
      <c r="X36" s="64" t="e">
        <f t="shared" ca="1" si="21"/>
        <v>#NAME?</v>
      </c>
      <c r="Y36" s="64" t="e">
        <f t="shared" ca="1" si="18"/>
        <v>#NAME?</v>
      </c>
      <c r="Z36" s="51">
        <f t="shared" si="19"/>
        <v>0</v>
      </c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16"/>
      <c r="DU36" s="16"/>
      <c r="DV36" s="16"/>
      <c r="DW36" s="16"/>
      <c r="DX36" s="16"/>
      <c r="DY36" s="16"/>
      <c r="DZ36" s="16"/>
      <c r="EA36" s="16"/>
      <c r="EB36" s="16"/>
      <c r="EC36" s="16"/>
      <c r="ED36" s="16"/>
      <c r="EE36" s="16"/>
      <c r="EF36" s="16"/>
      <c r="EG36" s="16"/>
      <c r="EH36" s="16"/>
      <c r="EI36" s="16"/>
      <c r="EJ36" s="16"/>
      <c r="EK36" s="16"/>
      <c r="EL36" s="16"/>
      <c r="EM36" s="16"/>
      <c r="EN36" s="16"/>
      <c r="EO36" s="16"/>
      <c r="EP36" s="16"/>
      <c r="EQ36" s="16"/>
      <c r="ER36" s="16"/>
      <c r="ES36" s="16"/>
      <c r="ET36" s="16"/>
      <c r="EU36" s="16"/>
      <c r="EV36" s="16"/>
      <c r="EW36" s="16"/>
      <c r="EX36" s="16"/>
      <c r="EY36" s="16"/>
      <c r="EZ36" s="16"/>
      <c r="FA36" s="16"/>
      <c r="FB36" s="16"/>
      <c r="FC36" s="16"/>
      <c r="FD36" s="16"/>
      <c r="FE36" s="16"/>
      <c r="FF36" s="16"/>
      <c r="FG36" s="16"/>
      <c r="FH36" s="16"/>
      <c r="FI36" s="16"/>
      <c r="FJ36" s="16"/>
      <c r="FK36" s="16"/>
      <c r="FL36" s="16"/>
      <c r="FM36" s="16"/>
      <c r="FN36" s="16"/>
      <c r="FO36" s="16"/>
      <c r="FP36" s="16"/>
      <c r="FQ36" s="16"/>
      <c r="FR36" s="16"/>
      <c r="FS36" s="16"/>
      <c r="FT36" s="16"/>
      <c r="FU36" s="16"/>
      <c r="FV36" s="16"/>
      <c r="FW36" s="16"/>
      <c r="FX36" s="16"/>
      <c r="FY36" s="16"/>
      <c r="FZ36" s="16"/>
      <c r="GA36" s="16"/>
      <c r="GB36" s="16"/>
      <c r="GC36" s="16"/>
      <c r="GD36" s="16"/>
      <c r="GE36" s="16"/>
      <c r="GF36" s="16"/>
      <c r="GG36" s="16"/>
      <c r="GH36" s="16"/>
      <c r="GI36" s="16"/>
      <c r="GJ36" s="16"/>
      <c r="GK36" s="16"/>
      <c r="GL36" s="16"/>
      <c r="GM36" s="16"/>
      <c r="GN36" s="16"/>
      <c r="GO36" s="16"/>
      <c r="GP36" s="16"/>
      <c r="GQ36" s="16"/>
      <c r="GR36" s="16"/>
      <c r="GS36" s="16"/>
      <c r="GT36" s="16"/>
      <c r="GU36" s="16"/>
      <c r="GV36" s="16"/>
      <c r="GW36" s="16"/>
      <c r="GX36" s="16"/>
      <c r="GY36" s="16"/>
      <c r="GZ36" s="58"/>
      <c r="HA36" s="58"/>
    </row>
    <row r="37" spans="1:209" ht="18.75" customHeight="1" x14ac:dyDescent="0.3">
      <c r="A37" s="10" t="str">
        <f>Liste!A37</f>
        <v>1732.ING</v>
      </c>
      <c r="B37" s="57">
        <f>Liste!B37</f>
        <v>0</v>
      </c>
      <c r="C37" s="57"/>
      <c r="D37" s="57"/>
      <c r="E37" s="57"/>
      <c r="F37" s="57"/>
      <c r="G37" s="57"/>
      <c r="H37" s="57"/>
      <c r="I37" s="57"/>
      <c r="J37" s="57"/>
      <c r="K37" s="11" t="str">
        <f>Liste!K37</f>
        <v>MONTGERMONT</v>
      </c>
      <c r="L37" s="12" t="str">
        <f>Liste!L37</f>
        <v>CFA</v>
      </c>
      <c r="M37" s="50"/>
      <c r="N37" s="16"/>
      <c r="O37" s="64" t="e">
        <f t="shared" ca="1" si="21"/>
        <v>#NAME?</v>
      </c>
      <c r="P37" s="64" t="e">
        <f t="shared" ca="1" si="21"/>
        <v>#NAME?</v>
      </c>
      <c r="Q37" s="64" t="e">
        <f t="shared" ca="1" si="21"/>
        <v>#NAME?</v>
      </c>
      <c r="R37" s="64" t="e">
        <f t="shared" ca="1" si="21"/>
        <v>#NAME?</v>
      </c>
      <c r="S37" s="64" t="e">
        <f t="shared" ca="1" si="21"/>
        <v>#NAME?</v>
      </c>
      <c r="T37" s="64" t="e">
        <f t="shared" ca="1" si="21"/>
        <v>#NAME?</v>
      </c>
      <c r="U37" s="64" t="e">
        <f t="shared" ca="1" si="21"/>
        <v>#NAME?</v>
      </c>
      <c r="V37" s="64" t="e">
        <f t="shared" ca="1" si="21"/>
        <v>#NAME?</v>
      </c>
      <c r="W37" s="64" t="e">
        <f t="shared" ca="1" si="21"/>
        <v>#NAME?</v>
      </c>
      <c r="X37" s="64" t="e">
        <f t="shared" ca="1" si="21"/>
        <v>#NAME?</v>
      </c>
      <c r="Y37" s="64" t="e">
        <f t="shared" ca="1" si="18"/>
        <v>#NAME?</v>
      </c>
      <c r="Z37" s="51">
        <f t="shared" si="19"/>
        <v>11.5</v>
      </c>
      <c r="AA37" s="16"/>
      <c r="AB37" s="16"/>
      <c r="AC37" s="16">
        <v>2</v>
      </c>
      <c r="AD37" s="16">
        <v>2</v>
      </c>
      <c r="AE37" s="16">
        <v>2</v>
      </c>
      <c r="AF37" s="16">
        <v>1</v>
      </c>
      <c r="AG37" s="16">
        <v>1.5</v>
      </c>
      <c r="AH37" s="16">
        <v>2</v>
      </c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>
        <v>1</v>
      </c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16"/>
      <c r="DU37" s="16"/>
      <c r="DV37" s="16"/>
      <c r="DW37" s="16"/>
      <c r="DX37" s="16"/>
      <c r="DY37" s="16"/>
      <c r="DZ37" s="16"/>
      <c r="EA37" s="16"/>
      <c r="EB37" s="16"/>
      <c r="EC37" s="16"/>
      <c r="ED37" s="16"/>
      <c r="EE37" s="16"/>
      <c r="EF37" s="16"/>
      <c r="EG37" s="16"/>
      <c r="EH37" s="16"/>
      <c r="EI37" s="16"/>
      <c r="EJ37" s="16"/>
      <c r="EK37" s="16"/>
      <c r="EL37" s="16"/>
      <c r="EM37" s="16"/>
      <c r="EN37" s="16"/>
      <c r="EO37" s="16"/>
      <c r="EP37" s="16"/>
      <c r="EQ37" s="16"/>
      <c r="ER37" s="16"/>
      <c r="ES37" s="16"/>
      <c r="ET37" s="16"/>
      <c r="EU37" s="16"/>
      <c r="EV37" s="16"/>
      <c r="EW37" s="16"/>
      <c r="EX37" s="16"/>
      <c r="EY37" s="16"/>
      <c r="EZ37" s="16"/>
      <c r="FA37" s="16"/>
      <c r="FB37" s="16"/>
      <c r="FC37" s="16"/>
      <c r="FD37" s="16"/>
      <c r="FE37" s="16"/>
      <c r="FF37" s="16"/>
      <c r="FG37" s="16"/>
      <c r="FH37" s="16"/>
      <c r="FI37" s="16"/>
      <c r="FJ37" s="16"/>
      <c r="FK37" s="16"/>
      <c r="FL37" s="16"/>
      <c r="FM37" s="16"/>
      <c r="FN37" s="16"/>
      <c r="FO37" s="16"/>
      <c r="FP37" s="16"/>
      <c r="FQ37" s="16"/>
      <c r="FR37" s="16"/>
      <c r="FS37" s="16"/>
      <c r="FT37" s="16"/>
      <c r="FU37" s="16"/>
      <c r="FV37" s="16"/>
      <c r="FW37" s="16"/>
      <c r="FX37" s="16"/>
      <c r="FY37" s="16"/>
      <c r="FZ37" s="16"/>
      <c r="GA37" s="16"/>
      <c r="GB37" s="16"/>
      <c r="GC37" s="16"/>
      <c r="GD37" s="16"/>
      <c r="GE37" s="16"/>
      <c r="GF37" s="16"/>
      <c r="GG37" s="16"/>
      <c r="GH37" s="16"/>
      <c r="GI37" s="16"/>
      <c r="GJ37" s="16"/>
      <c r="GK37" s="16"/>
      <c r="GL37" s="16"/>
      <c r="GM37" s="16"/>
      <c r="GN37" s="16"/>
      <c r="GO37" s="16"/>
      <c r="GP37" s="16"/>
      <c r="GQ37" s="16"/>
      <c r="GR37" s="16"/>
      <c r="GS37" s="16"/>
      <c r="GT37" s="16"/>
      <c r="GU37" s="16"/>
      <c r="GV37" s="16"/>
      <c r="GW37" s="16"/>
      <c r="GX37" s="16"/>
      <c r="GY37" s="16"/>
      <c r="GZ37" s="58"/>
      <c r="HA37" s="58"/>
    </row>
    <row r="38" spans="1:209" ht="18.75" customHeight="1" outlineLevel="1" x14ac:dyDescent="0.3">
      <c r="A38" s="10" t="str">
        <f>Liste!A38</f>
        <v>1733.AMO</v>
      </c>
      <c r="B38" s="57">
        <f>Liste!B38</f>
        <v>0</v>
      </c>
      <c r="C38" s="57"/>
      <c r="D38" s="57"/>
      <c r="E38" s="57"/>
      <c r="F38" s="57"/>
      <c r="G38" s="57"/>
      <c r="H38" s="57"/>
      <c r="I38" s="57"/>
      <c r="J38" s="57"/>
      <c r="K38" s="11" t="str">
        <f>Liste!K38</f>
        <v>ST GREGOIRE</v>
      </c>
      <c r="L38" s="12" t="str">
        <f>Liste!L38</f>
        <v>CENTRE COMMERCIAL DE LA FORGE</v>
      </c>
      <c r="M38" s="50"/>
      <c r="N38" s="16"/>
      <c r="O38" s="64" t="e">
        <f t="shared" ca="1" si="21"/>
        <v>#NAME?</v>
      </c>
      <c r="P38" s="64" t="e">
        <f t="shared" ca="1" si="21"/>
        <v>#NAME?</v>
      </c>
      <c r="Q38" s="64" t="e">
        <f t="shared" ca="1" si="21"/>
        <v>#NAME?</v>
      </c>
      <c r="R38" s="64" t="e">
        <f t="shared" ca="1" si="21"/>
        <v>#NAME?</v>
      </c>
      <c r="S38" s="64" t="e">
        <f t="shared" ca="1" si="21"/>
        <v>#NAME?</v>
      </c>
      <c r="T38" s="64" t="e">
        <f t="shared" ca="1" si="21"/>
        <v>#NAME?</v>
      </c>
      <c r="U38" s="64" t="e">
        <f t="shared" ca="1" si="21"/>
        <v>#NAME?</v>
      </c>
      <c r="V38" s="64" t="e">
        <f t="shared" ca="1" si="21"/>
        <v>#NAME?</v>
      </c>
      <c r="W38" s="64" t="e">
        <f t="shared" ca="1" si="21"/>
        <v>#NAME?</v>
      </c>
      <c r="X38" s="64" t="e">
        <f t="shared" ca="1" si="21"/>
        <v>#NAME?</v>
      </c>
      <c r="Y38" s="64" t="e">
        <f t="shared" ca="1" si="18"/>
        <v>#NAME?</v>
      </c>
      <c r="Z38" s="51">
        <f t="shared" si="19"/>
        <v>0</v>
      </c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/>
      <c r="EV38" s="16"/>
      <c r="EW38" s="16"/>
      <c r="EX38" s="16"/>
      <c r="EY38" s="16"/>
      <c r="EZ38" s="16"/>
      <c r="FA38" s="16"/>
      <c r="FB38" s="16"/>
      <c r="FC38" s="16"/>
      <c r="FD38" s="16"/>
      <c r="FE38" s="16"/>
      <c r="FF38" s="16"/>
      <c r="FG38" s="16"/>
      <c r="FH38" s="16"/>
      <c r="FI38" s="16"/>
      <c r="FJ38" s="16"/>
      <c r="FK38" s="16"/>
      <c r="FL38" s="16"/>
      <c r="FM38" s="16"/>
      <c r="FN38" s="16"/>
      <c r="FO38" s="16"/>
      <c r="FP38" s="16"/>
      <c r="FQ38" s="16"/>
      <c r="FR38" s="16"/>
      <c r="FS38" s="16"/>
      <c r="FT38" s="16"/>
      <c r="FU38" s="16"/>
      <c r="FV38" s="16"/>
      <c r="FW38" s="16"/>
      <c r="FX38" s="16"/>
      <c r="FY38" s="16"/>
      <c r="FZ38" s="16"/>
      <c r="GA38" s="16"/>
      <c r="GB38" s="16"/>
      <c r="GC38" s="16"/>
      <c r="GD38" s="16"/>
      <c r="GE38" s="16"/>
      <c r="GF38" s="16"/>
      <c r="GG38" s="16"/>
      <c r="GH38" s="16"/>
      <c r="GI38" s="16"/>
      <c r="GJ38" s="16"/>
      <c r="GK38" s="16"/>
      <c r="GL38" s="16"/>
      <c r="GM38" s="16"/>
      <c r="GN38" s="16"/>
      <c r="GO38" s="16"/>
      <c r="GP38" s="16"/>
      <c r="GQ38" s="16"/>
      <c r="GR38" s="16"/>
      <c r="GS38" s="16"/>
      <c r="GT38" s="16"/>
      <c r="GU38" s="16"/>
      <c r="GV38" s="16"/>
      <c r="GW38" s="16"/>
      <c r="GX38" s="16"/>
      <c r="GY38" s="16"/>
      <c r="GZ38" s="58"/>
      <c r="HA38" s="58"/>
    </row>
    <row r="39" spans="1:209" ht="18.75" customHeight="1" outlineLevel="1" x14ac:dyDescent="0.3">
      <c r="A39" s="10" t="str">
        <f>Liste!A39</f>
        <v>1734 BIS.ING</v>
      </c>
      <c r="B39" s="57">
        <f>Liste!B39</f>
        <v>0</v>
      </c>
      <c r="C39" s="57"/>
      <c r="D39" s="57"/>
      <c r="E39" s="57"/>
      <c r="F39" s="57"/>
      <c r="G39" s="57"/>
      <c r="H39" s="57"/>
      <c r="I39" s="57"/>
      <c r="J39" s="57"/>
      <c r="K39" s="11" t="str">
        <f>Liste!K39</f>
        <v>LE RHEU</v>
      </c>
      <c r="L39" s="12" t="str">
        <f>Liste!L39</f>
        <v>CONSTRUCTION DE 21 LOGEMENTS - ZAC TREMELIERE - LOT C2 - HABITATION FAMILIALE</v>
      </c>
      <c r="M39" s="50"/>
      <c r="N39" s="16"/>
      <c r="O39" s="64" t="e">
        <f t="shared" ca="1" si="21"/>
        <v>#NAME?</v>
      </c>
      <c r="P39" s="64" t="e">
        <f t="shared" ca="1" si="21"/>
        <v>#NAME?</v>
      </c>
      <c r="Q39" s="64" t="e">
        <f t="shared" ca="1" si="21"/>
        <v>#NAME?</v>
      </c>
      <c r="R39" s="64" t="e">
        <f t="shared" ca="1" si="21"/>
        <v>#NAME?</v>
      </c>
      <c r="S39" s="64" t="e">
        <f t="shared" ca="1" si="21"/>
        <v>#NAME?</v>
      </c>
      <c r="T39" s="64" t="e">
        <f t="shared" ca="1" si="21"/>
        <v>#NAME?</v>
      </c>
      <c r="U39" s="64" t="e">
        <f t="shared" ca="1" si="21"/>
        <v>#NAME?</v>
      </c>
      <c r="V39" s="64" t="e">
        <f t="shared" ca="1" si="21"/>
        <v>#NAME?</v>
      </c>
      <c r="W39" s="64" t="e">
        <f t="shared" ca="1" si="21"/>
        <v>#NAME?</v>
      </c>
      <c r="X39" s="64" t="e">
        <f t="shared" ca="1" si="21"/>
        <v>#NAME?</v>
      </c>
      <c r="Y39" s="64" t="e">
        <f t="shared" ca="1" si="18"/>
        <v>#NAME?</v>
      </c>
      <c r="Z39" s="51">
        <f t="shared" si="19"/>
        <v>0</v>
      </c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6"/>
      <c r="DO39" s="16"/>
      <c r="DP39" s="16"/>
      <c r="DQ39" s="16"/>
      <c r="DR39" s="16"/>
      <c r="DS39" s="16"/>
      <c r="DT39" s="16"/>
      <c r="DU39" s="16"/>
      <c r="DV39" s="16"/>
      <c r="DW39" s="16"/>
      <c r="DX39" s="16"/>
      <c r="DY39" s="16"/>
      <c r="DZ39" s="16"/>
      <c r="EA39" s="16"/>
      <c r="EB39" s="16"/>
      <c r="EC39" s="16"/>
      <c r="ED39" s="16"/>
      <c r="EE39" s="16"/>
      <c r="EF39" s="16"/>
      <c r="EG39" s="16"/>
      <c r="EH39" s="16"/>
      <c r="EI39" s="16"/>
      <c r="EJ39" s="16"/>
      <c r="EK39" s="16"/>
      <c r="EL39" s="16"/>
      <c r="EM39" s="16"/>
      <c r="EN39" s="16"/>
      <c r="EO39" s="16"/>
      <c r="EP39" s="16"/>
      <c r="EQ39" s="16"/>
      <c r="ER39" s="16"/>
      <c r="ES39" s="16"/>
      <c r="ET39" s="16"/>
      <c r="EU39" s="16"/>
      <c r="EV39" s="16"/>
      <c r="EW39" s="16"/>
      <c r="EX39" s="16"/>
      <c r="EY39" s="16"/>
      <c r="EZ39" s="16"/>
      <c r="FA39" s="16"/>
      <c r="FB39" s="16"/>
      <c r="FC39" s="16"/>
      <c r="FD39" s="16"/>
      <c r="FE39" s="16"/>
      <c r="FF39" s="16"/>
      <c r="FG39" s="16"/>
      <c r="FH39" s="16"/>
      <c r="FI39" s="16"/>
      <c r="FJ39" s="16"/>
      <c r="FK39" s="16"/>
      <c r="FL39" s="16"/>
      <c r="FM39" s="16"/>
      <c r="FN39" s="16"/>
      <c r="FO39" s="16"/>
      <c r="FP39" s="16"/>
      <c r="FQ39" s="16"/>
      <c r="FR39" s="16"/>
      <c r="FS39" s="16"/>
      <c r="FT39" s="16"/>
      <c r="FU39" s="16"/>
      <c r="FV39" s="16"/>
      <c r="FW39" s="16"/>
      <c r="FX39" s="16"/>
      <c r="FY39" s="16"/>
      <c r="FZ39" s="16"/>
      <c r="GA39" s="16"/>
      <c r="GB39" s="16"/>
      <c r="GC39" s="16"/>
      <c r="GD39" s="16"/>
      <c r="GE39" s="16"/>
      <c r="GF39" s="16"/>
      <c r="GG39" s="16"/>
      <c r="GH39" s="16"/>
      <c r="GI39" s="16"/>
      <c r="GJ39" s="16"/>
      <c r="GK39" s="16"/>
      <c r="GL39" s="16"/>
      <c r="GM39" s="16"/>
      <c r="GN39" s="16"/>
      <c r="GO39" s="16"/>
      <c r="GP39" s="16"/>
      <c r="GQ39" s="16"/>
      <c r="GR39" s="16"/>
      <c r="GS39" s="16"/>
      <c r="GT39" s="16"/>
      <c r="GU39" s="16"/>
      <c r="GV39" s="16"/>
      <c r="GW39" s="16"/>
      <c r="GX39" s="16"/>
      <c r="GY39" s="16"/>
      <c r="GZ39" s="58"/>
      <c r="HA39" s="58"/>
    </row>
    <row r="40" spans="1:209" ht="18.75" customHeight="1" outlineLevel="1" x14ac:dyDescent="0.3">
      <c r="A40" s="10" t="str">
        <f>Liste!A40</f>
        <v>1734.ING</v>
      </c>
      <c r="B40" s="57">
        <f>Liste!B40</f>
        <v>0</v>
      </c>
      <c r="C40" s="57"/>
      <c r="D40" s="57"/>
      <c r="E40" s="57"/>
      <c r="F40" s="57"/>
      <c r="G40" s="57"/>
      <c r="H40" s="57"/>
      <c r="I40" s="57"/>
      <c r="J40" s="57"/>
      <c r="K40" s="11" t="str">
        <f>Liste!K40</f>
        <v>LE RHEU</v>
      </c>
      <c r="L40" s="12" t="str">
        <f>Liste!L40</f>
        <v>CONSTRUCTION DE 48 LOGEMENTS</v>
      </c>
      <c r="M40" s="50"/>
      <c r="N40" s="16"/>
      <c r="O40" s="64" t="e">
        <f t="shared" ca="1" si="21"/>
        <v>#NAME?</v>
      </c>
      <c r="P40" s="64" t="e">
        <f t="shared" ca="1" si="21"/>
        <v>#NAME?</v>
      </c>
      <c r="Q40" s="64" t="e">
        <f t="shared" ca="1" si="21"/>
        <v>#NAME?</v>
      </c>
      <c r="R40" s="64" t="e">
        <f t="shared" ca="1" si="21"/>
        <v>#NAME?</v>
      </c>
      <c r="S40" s="64" t="e">
        <f t="shared" ca="1" si="21"/>
        <v>#NAME?</v>
      </c>
      <c r="T40" s="64" t="e">
        <f t="shared" ca="1" si="21"/>
        <v>#NAME?</v>
      </c>
      <c r="U40" s="64" t="e">
        <f t="shared" ca="1" si="21"/>
        <v>#NAME?</v>
      </c>
      <c r="V40" s="64" t="e">
        <f t="shared" ca="1" si="21"/>
        <v>#NAME?</v>
      </c>
      <c r="W40" s="64" t="e">
        <f t="shared" ca="1" si="21"/>
        <v>#NAME?</v>
      </c>
      <c r="X40" s="64" t="e">
        <f t="shared" ca="1" si="21"/>
        <v>#NAME?</v>
      </c>
      <c r="Y40" s="64" t="e">
        <f t="shared" ca="1" si="18"/>
        <v>#NAME?</v>
      </c>
      <c r="Z40" s="51">
        <f t="shared" si="19"/>
        <v>0</v>
      </c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58"/>
      <c r="HA40" s="58"/>
    </row>
    <row r="41" spans="1:209" ht="18.75" customHeight="1" outlineLevel="1" x14ac:dyDescent="0.3">
      <c r="A41" s="10" t="str">
        <f>Liste!A41</f>
        <v>1735.ING</v>
      </c>
      <c r="B41" s="57">
        <f>Liste!B41</f>
        <v>0</v>
      </c>
      <c r="C41" s="57"/>
      <c r="D41" s="57"/>
      <c r="E41" s="57"/>
      <c r="F41" s="57"/>
      <c r="G41" s="57"/>
      <c r="H41" s="57"/>
      <c r="I41" s="57"/>
      <c r="J41" s="57"/>
      <c r="K41" s="11" t="str">
        <f>Liste!K41</f>
        <v>RENNES</v>
      </c>
      <c r="L41" s="12" t="str">
        <f>Liste!L41</f>
        <v>ZAC BEAUREGARD-QUINCE</v>
      </c>
      <c r="M41" s="50"/>
      <c r="N41" s="16"/>
      <c r="O41" s="64" t="e">
        <f t="shared" ca="1" si="21"/>
        <v>#NAME?</v>
      </c>
      <c r="P41" s="64" t="e">
        <f t="shared" ca="1" si="21"/>
        <v>#NAME?</v>
      </c>
      <c r="Q41" s="64" t="e">
        <f t="shared" ca="1" si="21"/>
        <v>#NAME?</v>
      </c>
      <c r="R41" s="64" t="e">
        <f t="shared" ca="1" si="21"/>
        <v>#NAME?</v>
      </c>
      <c r="S41" s="64" t="e">
        <f t="shared" ca="1" si="21"/>
        <v>#NAME?</v>
      </c>
      <c r="T41" s="64" t="e">
        <f t="shared" ca="1" si="21"/>
        <v>#NAME?</v>
      </c>
      <c r="U41" s="64" t="e">
        <f t="shared" ca="1" si="21"/>
        <v>#NAME?</v>
      </c>
      <c r="V41" s="64" t="e">
        <f t="shared" ca="1" si="21"/>
        <v>#NAME?</v>
      </c>
      <c r="W41" s="64" t="e">
        <f t="shared" ca="1" si="21"/>
        <v>#NAME?</v>
      </c>
      <c r="X41" s="64" t="e">
        <f t="shared" ca="1" si="21"/>
        <v>#NAME?</v>
      </c>
      <c r="Y41" s="64" t="e">
        <f t="shared" ca="1" si="18"/>
        <v>#NAME?</v>
      </c>
      <c r="Z41" s="51">
        <f t="shared" si="19"/>
        <v>0</v>
      </c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6"/>
      <c r="GU41" s="16"/>
      <c r="GV41" s="16"/>
      <c r="GW41" s="16"/>
      <c r="GX41" s="16"/>
      <c r="GY41" s="16"/>
      <c r="GZ41" s="58"/>
      <c r="HA41" s="58"/>
    </row>
    <row r="42" spans="1:209" ht="18.75" customHeight="1" outlineLevel="1" collapsed="1" x14ac:dyDescent="0.3">
      <c r="A42" s="10" t="str">
        <f>Liste!A42</f>
        <v>1736.ING</v>
      </c>
      <c r="B42" s="57">
        <f>Liste!B42</f>
        <v>0</v>
      </c>
      <c r="C42" s="57"/>
      <c r="D42" s="57"/>
      <c r="E42" s="57"/>
      <c r="F42" s="57"/>
      <c r="G42" s="57"/>
      <c r="H42" s="57"/>
      <c r="I42" s="57"/>
      <c r="J42" s="57"/>
      <c r="K42" s="11" t="str">
        <f>Liste!K42</f>
        <v>LIFFRE</v>
      </c>
      <c r="L42" s="12" t="str">
        <f>Liste!L42</f>
        <v>POLE MEDICAL</v>
      </c>
      <c r="M42" s="50"/>
      <c r="N42" s="16"/>
      <c r="O42" s="64" t="e">
        <f t="shared" ca="1" si="21"/>
        <v>#NAME?</v>
      </c>
      <c r="P42" s="64" t="e">
        <f t="shared" ca="1" si="21"/>
        <v>#NAME?</v>
      </c>
      <c r="Q42" s="64" t="e">
        <f t="shared" ca="1" si="21"/>
        <v>#NAME?</v>
      </c>
      <c r="R42" s="64" t="e">
        <f t="shared" ca="1" si="21"/>
        <v>#NAME?</v>
      </c>
      <c r="S42" s="64" t="e">
        <f t="shared" ca="1" si="21"/>
        <v>#NAME?</v>
      </c>
      <c r="T42" s="64" t="e">
        <f t="shared" ca="1" si="21"/>
        <v>#NAME?</v>
      </c>
      <c r="U42" s="64" t="e">
        <f t="shared" ca="1" si="21"/>
        <v>#NAME?</v>
      </c>
      <c r="V42" s="64" t="e">
        <f t="shared" ca="1" si="21"/>
        <v>#NAME?</v>
      </c>
      <c r="W42" s="64" t="e">
        <f t="shared" ca="1" si="21"/>
        <v>#NAME?</v>
      </c>
      <c r="X42" s="64" t="e">
        <f t="shared" ca="1" si="21"/>
        <v>#NAME?</v>
      </c>
      <c r="Y42" s="64" t="e">
        <f t="shared" ca="1" si="18"/>
        <v>#NAME?</v>
      </c>
      <c r="Z42" s="51">
        <f t="shared" si="19"/>
        <v>0</v>
      </c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58"/>
      <c r="HA42" s="58"/>
    </row>
    <row r="43" spans="1:209" ht="18.75" customHeight="1" x14ac:dyDescent="0.3">
      <c r="A43" s="10" t="str">
        <f>Liste!A43</f>
        <v>1801.ING</v>
      </c>
      <c r="B43" s="57">
        <f>Liste!B43</f>
        <v>0</v>
      </c>
      <c r="C43" s="57"/>
      <c r="D43" s="57"/>
      <c r="E43" s="57"/>
      <c r="F43" s="57"/>
      <c r="G43" s="57"/>
      <c r="H43" s="57"/>
      <c r="I43" s="57"/>
      <c r="J43" s="57"/>
      <c r="K43" s="11" t="str">
        <f>Liste!K43</f>
        <v>RENNES</v>
      </c>
      <c r="L43" s="12" t="str">
        <f>Liste!L43</f>
        <v>ZAC DE L'OCTROI - 31 LOGEMENTS</v>
      </c>
      <c r="M43" s="50"/>
      <c r="N43" s="16"/>
      <c r="O43" s="64" t="e">
        <f t="shared" ca="1" si="21"/>
        <v>#NAME?</v>
      </c>
      <c r="P43" s="64" t="e">
        <f t="shared" ca="1" si="21"/>
        <v>#NAME?</v>
      </c>
      <c r="Q43" s="64" t="e">
        <f t="shared" ca="1" si="21"/>
        <v>#NAME?</v>
      </c>
      <c r="R43" s="64" t="e">
        <f t="shared" ca="1" si="21"/>
        <v>#NAME?</v>
      </c>
      <c r="S43" s="64" t="e">
        <f t="shared" ca="1" si="21"/>
        <v>#NAME?</v>
      </c>
      <c r="T43" s="64" t="e">
        <f t="shared" ca="1" si="21"/>
        <v>#NAME?</v>
      </c>
      <c r="U43" s="64" t="e">
        <f t="shared" ca="1" si="21"/>
        <v>#NAME?</v>
      </c>
      <c r="V43" s="64" t="e">
        <f t="shared" ca="1" si="21"/>
        <v>#NAME?</v>
      </c>
      <c r="W43" s="64" t="e">
        <f t="shared" ca="1" si="21"/>
        <v>#NAME?</v>
      </c>
      <c r="X43" s="64" t="e">
        <f t="shared" ca="1" si="21"/>
        <v>#NAME?</v>
      </c>
      <c r="Y43" s="64" t="e">
        <f t="shared" ca="1" si="18"/>
        <v>#NAME?</v>
      </c>
      <c r="Z43" s="51">
        <f t="shared" si="19"/>
        <v>0</v>
      </c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58"/>
      <c r="HA43" s="58"/>
    </row>
    <row r="44" spans="1:209" ht="18.75" customHeight="1" outlineLevel="1" x14ac:dyDescent="0.3">
      <c r="A44" s="10" t="str">
        <f>Liste!A44</f>
        <v>1802.ING</v>
      </c>
      <c r="B44" s="57">
        <f>Liste!B44</f>
        <v>0</v>
      </c>
      <c r="C44" s="57"/>
      <c r="D44" s="57"/>
      <c r="E44" s="57"/>
      <c r="F44" s="57"/>
      <c r="G44" s="57"/>
      <c r="H44" s="57"/>
      <c r="I44" s="57"/>
      <c r="J44" s="57"/>
      <c r="K44" s="11" t="str">
        <f>Liste!K44</f>
        <v>MORDELLES</v>
      </c>
      <c r="L44" s="12" t="str">
        <f>Liste!L44</f>
        <v>CONSTRUCTION DE LOGEMENTS ET BUREAUX - ZAC PLAISANCE</v>
      </c>
      <c r="M44" s="50"/>
      <c r="N44" s="16"/>
      <c r="O44" s="64" t="e">
        <f t="shared" ca="1" si="21"/>
        <v>#NAME?</v>
      </c>
      <c r="P44" s="64" t="e">
        <f t="shared" ca="1" si="21"/>
        <v>#NAME?</v>
      </c>
      <c r="Q44" s="64" t="e">
        <f t="shared" ca="1" si="21"/>
        <v>#NAME?</v>
      </c>
      <c r="R44" s="64" t="e">
        <f t="shared" ca="1" si="21"/>
        <v>#NAME?</v>
      </c>
      <c r="S44" s="64" t="e">
        <f t="shared" ca="1" si="21"/>
        <v>#NAME?</v>
      </c>
      <c r="T44" s="64" t="e">
        <f t="shared" ca="1" si="21"/>
        <v>#NAME?</v>
      </c>
      <c r="U44" s="64" t="e">
        <f t="shared" ca="1" si="21"/>
        <v>#NAME?</v>
      </c>
      <c r="V44" s="64" t="e">
        <f t="shared" ca="1" si="21"/>
        <v>#NAME?</v>
      </c>
      <c r="W44" s="64" t="e">
        <f t="shared" ca="1" si="21"/>
        <v>#NAME?</v>
      </c>
      <c r="X44" s="64" t="e">
        <f t="shared" ca="1" si="21"/>
        <v>#NAME?</v>
      </c>
      <c r="Y44" s="64" t="e">
        <f t="shared" ca="1" si="18"/>
        <v>#NAME?</v>
      </c>
      <c r="Z44" s="51">
        <f t="shared" si="19"/>
        <v>0</v>
      </c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58"/>
      <c r="HA44" s="58"/>
    </row>
    <row r="45" spans="1:209" ht="18.75" customHeight="1" x14ac:dyDescent="0.3">
      <c r="A45" s="10" t="str">
        <f>Liste!A45</f>
        <v>1803.ING</v>
      </c>
      <c r="B45" s="57">
        <f>Liste!B45</f>
        <v>0</v>
      </c>
      <c r="C45" s="57"/>
      <c r="D45" s="57"/>
      <c r="E45" s="57"/>
      <c r="F45" s="57"/>
      <c r="G45" s="57"/>
      <c r="H45" s="57"/>
      <c r="I45" s="57"/>
      <c r="J45" s="57"/>
      <c r="K45" s="11" t="str">
        <f>Liste!K45</f>
        <v>CHAVAGNE</v>
      </c>
      <c r="L45" s="12" t="str">
        <f>Liste!L45</f>
        <v>LOGEMENTS - CŒUR VILLAGE</v>
      </c>
      <c r="M45" s="50"/>
      <c r="N45" s="16"/>
      <c r="O45" s="64" t="e">
        <f t="shared" ref="O45:X60" ca="1" si="22">SOMME_PAR_COULEUR($AA45:$XX45,O$4)</f>
        <v>#NAME?</v>
      </c>
      <c r="P45" s="64" t="e">
        <f t="shared" ca="1" si="22"/>
        <v>#NAME?</v>
      </c>
      <c r="Q45" s="64" t="e">
        <f t="shared" ca="1" si="22"/>
        <v>#NAME?</v>
      </c>
      <c r="R45" s="64" t="e">
        <f t="shared" ca="1" si="22"/>
        <v>#NAME?</v>
      </c>
      <c r="S45" s="64" t="e">
        <f t="shared" ca="1" si="22"/>
        <v>#NAME?</v>
      </c>
      <c r="T45" s="64" t="e">
        <f t="shared" ca="1" si="22"/>
        <v>#NAME?</v>
      </c>
      <c r="U45" s="64" t="e">
        <f t="shared" ca="1" si="22"/>
        <v>#NAME?</v>
      </c>
      <c r="V45" s="64" t="e">
        <f t="shared" ca="1" si="22"/>
        <v>#NAME?</v>
      </c>
      <c r="W45" s="64" t="e">
        <f t="shared" ca="1" si="22"/>
        <v>#NAME?</v>
      </c>
      <c r="X45" s="64" t="e">
        <f t="shared" ca="1" si="22"/>
        <v>#NAME?</v>
      </c>
      <c r="Y45" s="64" t="e">
        <f t="shared" ca="1" si="18"/>
        <v>#NAME?</v>
      </c>
      <c r="Z45" s="51">
        <f t="shared" si="19"/>
        <v>0</v>
      </c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R45" s="16"/>
      <c r="DS45" s="16"/>
      <c r="DT45" s="16"/>
      <c r="DU45" s="16"/>
      <c r="DV45" s="16"/>
      <c r="DW45" s="16"/>
      <c r="DX45" s="16"/>
      <c r="DY45" s="16"/>
      <c r="DZ45" s="16"/>
      <c r="EA45" s="16"/>
      <c r="EB45" s="16"/>
      <c r="EC45" s="16"/>
      <c r="ED45" s="16"/>
      <c r="EE45" s="16"/>
      <c r="EF45" s="16"/>
      <c r="EG45" s="16"/>
      <c r="EH45" s="16"/>
      <c r="EI45" s="16"/>
      <c r="EJ45" s="16"/>
      <c r="EK45" s="16"/>
      <c r="EL45" s="16"/>
      <c r="EM45" s="16"/>
      <c r="EN45" s="16"/>
      <c r="EO45" s="16"/>
      <c r="EP45" s="16"/>
      <c r="EQ45" s="16"/>
      <c r="ER45" s="16"/>
      <c r="ES45" s="16"/>
      <c r="ET45" s="16"/>
      <c r="EU45" s="16"/>
      <c r="EV45" s="16"/>
      <c r="EW45" s="16"/>
      <c r="EX45" s="16"/>
      <c r="EY45" s="16"/>
      <c r="EZ45" s="16"/>
      <c r="FA45" s="16"/>
      <c r="FB45" s="16"/>
      <c r="FC45" s="16"/>
      <c r="FD45" s="16"/>
      <c r="FE45" s="16"/>
      <c r="FF45" s="16"/>
      <c r="FG45" s="16"/>
      <c r="FH45" s="16"/>
      <c r="FI45" s="16"/>
      <c r="FJ45" s="16"/>
      <c r="FK45" s="16"/>
      <c r="FL45" s="16"/>
      <c r="FM45" s="16"/>
      <c r="FN45" s="16"/>
      <c r="FO45" s="16"/>
      <c r="FP45" s="16"/>
      <c r="FQ45" s="16"/>
      <c r="FR45" s="16"/>
      <c r="FS45" s="16"/>
      <c r="FT45" s="16"/>
      <c r="FU45" s="16"/>
      <c r="FV45" s="16"/>
      <c r="FW45" s="16"/>
      <c r="FX45" s="16"/>
      <c r="FY45" s="16"/>
      <c r="FZ45" s="16"/>
      <c r="GA45" s="16"/>
      <c r="GB45" s="16"/>
      <c r="GC45" s="16"/>
      <c r="GD45" s="16"/>
      <c r="GE45" s="16"/>
      <c r="GF45" s="16"/>
      <c r="GG45" s="16"/>
      <c r="GH45" s="16"/>
      <c r="GI45" s="16"/>
      <c r="GJ45" s="16"/>
      <c r="GK45" s="16"/>
      <c r="GL45" s="16"/>
      <c r="GM45" s="16"/>
      <c r="GN45" s="16"/>
      <c r="GO45" s="16"/>
      <c r="GP45" s="16"/>
      <c r="GQ45" s="16"/>
      <c r="GR45" s="16"/>
      <c r="GS45" s="16"/>
      <c r="GT45" s="16"/>
      <c r="GU45" s="16"/>
      <c r="GV45" s="16"/>
      <c r="GW45" s="16"/>
      <c r="GX45" s="16"/>
      <c r="GY45" s="16"/>
      <c r="GZ45" s="58"/>
      <c r="HA45" s="58"/>
    </row>
    <row r="46" spans="1:209" s="28" customFormat="1" ht="18.75" customHeight="1" outlineLevel="1" x14ac:dyDescent="0.3">
      <c r="A46" s="10" t="str">
        <f>Liste!A46</f>
        <v>1804.AMO</v>
      </c>
      <c r="B46" s="57">
        <f>Liste!B46</f>
        <v>0</v>
      </c>
      <c r="C46" s="57"/>
      <c r="D46" s="57"/>
      <c r="E46" s="57"/>
      <c r="F46" s="57"/>
      <c r="G46" s="57"/>
      <c r="H46" s="57"/>
      <c r="I46" s="57"/>
      <c r="J46" s="57"/>
      <c r="K46" s="11" t="str">
        <f>Liste!K46</f>
        <v>VANNES</v>
      </c>
      <c r="L46" s="12" t="str">
        <f>Liste!L46</f>
        <v>CENTRE D'INTERPRETATION DEDIE A L'HUITRE</v>
      </c>
      <c r="M46" s="59"/>
      <c r="N46" s="60"/>
      <c r="O46" s="64" t="e">
        <f t="shared" ca="1" si="22"/>
        <v>#NAME?</v>
      </c>
      <c r="P46" s="64" t="e">
        <f t="shared" ca="1" si="22"/>
        <v>#NAME?</v>
      </c>
      <c r="Q46" s="64" t="e">
        <f t="shared" ca="1" si="22"/>
        <v>#NAME?</v>
      </c>
      <c r="R46" s="64" t="e">
        <f t="shared" ca="1" si="22"/>
        <v>#NAME?</v>
      </c>
      <c r="S46" s="64" t="e">
        <f t="shared" ca="1" si="22"/>
        <v>#NAME?</v>
      </c>
      <c r="T46" s="64" t="e">
        <f t="shared" ca="1" si="22"/>
        <v>#NAME?</v>
      </c>
      <c r="U46" s="64" t="e">
        <f t="shared" ca="1" si="22"/>
        <v>#NAME?</v>
      </c>
      <c r="V46" s="64" t="e">
        <f t="shared" ca="1" si="22"/>
        <v>#NAME?</v>
      </c>
      <c r="W46" s="64" t="e">
        <f t="shared" ca="1" si="22"/>
        <v>#NAME?</v>
      </c>
      <c r="X46" s="64" t="e">
        <f t="shared" ca="1" si="22"/>
        <v>#NAME?</v>
      </c>
      <c r="Y46" s="64" t="e">
        <f t="shared" ca="1" si="18"/>
        <v>#NAME?</v>
      </c>
      <c r="Z46" s="51">
        <f t="shared" si="19"/>
        <v>0</v>
      </c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0"/>
      <c r="AL46" s="60"/>
      <c r="AM46" s="60"/>
      <c r="AN46" s="60"/>
      <c r="AO46" s="60"/>
      <c r="AP46" s="60"/>
      <c r="AQ46" s="60"/>
      <c r="AR46" s="60"/>
      <c r="AS46" s="60"/>
      <c r="AT46" s="60"/>
      <c r="AU46" s="60"/>
      <c r="AV46" s="60"/>
      <c r="AW46" s="60"/>
      <c r="AX46" s="60"/>
      <c r="AY46" s="60"/>
      <c r="AZ46" s="60"/>
      <c r="BA46" s="60"/>
      <c r="BB46" s="60"/>
      <c r="BC46" s="60"/>
      <c r="BD46" s="60"/>
      <c r="BE46" s="60"/>
      <c r="BF46" s="60"/>
      <c r="BG46" s="60"/>
      <c r="BH46" s="60"/>
      <c r="BI46" s="60"/>
      <c r="BJ46" s="60"/>
      <c r="BK46" s="60"/>
      <c r="BL46" s="60"/>
      <c r="BM46" s="60"/>
      <c r="BN46" s="60"/>
      <c r="BO46" s="60"/>
      <c r="BP46" s="60"/>
      <c r="BQ46" s="60"/>
      <c r="BR46" s="60"/>
      <c r="BS46" s="60"/>
      <c r="BT46" s="60"/>
      <c r="BU46" s="60"/>
      <c r="BV46" s="60"/>
      <c r="BW46" s="60"/>
      <c r="BX46" s="60"/>
      <c r="BY46" s="60"/>
      <c r="BZ46" s="60"/>
      <c r="CA46" s="60"/>
      <c r="CB46" s="60"/>
      <c r="CC46" s="60"/>
      <c r="CD46" s="60"/>
      <c r="CE46" s="60"/>
      <c r="CF46" s="60"/>
      <c r="CG46" s="60"/>
      <c r="CH46" s="60"/>
      <c r="CI46" s="60"/>
      <c r="CJ46" s="60"/>
      <c r="CK46" s="60"/>
      <c r="CL46" s="60"/>
      <c r="CM46" s="60"/>
      <c r="CN46" s="60"/>
      <c r="CO46" s="60"/>
      <c r="CP46" s="60"/>
      <c r="CQ46" s="60"/>
      <c r="CR46" s="60"/>
      <c r="CS46" s="60"/>
      <c r="CT46" s="60"/>
      <c r="CU46" s="60"/>
      <c r="CV46" s="60"/>
      <c r="CW46" s="60"/>
      <c r="CX46" s="60"/>
      <c r="CY46" s="60"/>
      <c r="CZ46" s="60"/>
      <c r="DA46" s="60"/>
      <c r="DB46" s="60"/>
      <c r="DC46" s="60"/>
      <c r="DD46" s="60"/>
      <c r="DE46" s="60"/>
      <c r="DF46" s="60"/>
      <c r="DG46" s="60"/>
      <c r="DH46" s="60"/>
      <c r="DI46" s="60"/>
      <c r="DJ46" s="60"/>
      <c r="DK46" s="60"/>
      <c r="DL46" s="60"/>
      <c r="DM46" s="60"/>
      <c r="DN46" s="60"/>
      <c r="DO46" s="60"/>
      <c r="DP46" s="60"/>
      <c r="DQ46" s="60"/>
      <c r="DR46" s="60"/>
      <c r="DS46" s="60"/>
      <c r="DT46" s="60"/>
      <c r="DU46" s="60"/>
      <c r="DV46" s="60"/>
      <c r="DW46" s="60"/>
      <c r="DX46" s="60"/>
      <c r="DY46" s="60"/>
      <c r="DZ46" s="60"/>
      <c r="EA46" s="60"/>
      <c r="EB46" s="60"/>
      <c r="EC46" s="60"/>
      <c r="ED46" s="60"/>
      <c r="EE46" s="60"/>
      <c r="EF46" s="60"/>
      <c r="EG46" s="60"/>
      <c r="EH46" s="60"/>
      <c r="EI46" s="60"/>
      <c r="EJ46" s="60"/>
      <c r="EK46" s="60"/>
      <c r="EL46" s="60"/>
      <c r="EM46" s="60"/>
      <c r="EN46" s="60"/>
      <c r="EO46" s="60"/>
      <c r="EP46" s="60"/>
      <c r="EQ46" s="60"/>
      <c r="ER46" s="60"/>
      <c r="ES46" s="60"/>
      <c r="ET46" s="60"/>
      <c r="EU46" s="60"/>
      <c r="EV46" s="60"/>
      <c r="EW46" s="60"/>
      <c r="EX46" s="60"/>
      <c r="EY46" s="60"/>
      <c r="EZ46" s="60"/>
      <c r="FA46" s="60"/>
      <c r="FB46" s="60"/>
      <c r="FC46" s="60"/>
      <c r="FD46" s="60"/>
      <c r="FE46" s="60"/>
      <c r="FF46" s="60"/>
      <c r="FG46" s="60"/>
      <c r="FH46" s="60"/>
      <c r="FI46" s="60"/>
      <c r="FJ46" s="60"/>
      <c r="FK46" s="60"/>
      <c r="FL46" s="60"/>
      <c r="FM46" s="60"/>
      <c r="FN46" s="60"/>
      <c r="FO46" s="60"/>
      <c r="FP46" s="60"/>
      <c r="FQ46" s="60"/>
      <c r="FR46" s="60"/>
      <c r="FS46" s="60"/>
      <c r="FT46" s="60"/>
      <c r="FU46" s="60"/>
      <c r="FV46" s="60"/>
      <c r="FW46" s="60"/>
      <c r="FX46" s="60"/>
      <c r="FY46" s="60"/>
      <c r="FZ46" s="60"/>
      <c r="GA46" s="60"/>
      <c r="GB46" s="60"/>
      <c r="GC46" s="60"/>
      <c r="GD46" s="60"/>
      <c r="GE46" s="60"/>
      <c r="GF46" s="60"/>
      <c r="GG46" s="60"/>
      <c r="GH46" s="60"/>
      <c r="GI46" s="60"/>
      <c r="GJ46" s="60"/>
      <c r="GK46" s="60"/>
      <c r="GL46" s="60"/>
      <c r="GM46" s="60"/>
      <c r="GN46" s="60"/>
      <c r="GO46" s="60"/>
      <c r="GP46" s="60"/>
      <c r="GQ46" s="60"/>
      <c r="GR46" s="60"/>
      <c r="GS46" s="60"/>
      <c r="GT46" s="60"/>
      <c r="GU46" s="60"/>
      <c r="GV46" s="60"/>
      <c r="GW46" s="60"/>
      <c r="GX46" s="60"/>
      <c r="GY46" s="60"/>
      <c r="GZ46" s="62"/>
      <c r="HA46" s="62"/>
    </row>
    <row r="47" spans="1:209" ht="18.75" customHeight="1" x14ac:dyDescent="0.3">
      <c r="A47" s="10" t="str">
        <f>Liste!A47</f>
        <v>1805.ING</v>
      </c>
      <c r="B47" s="57">
        <f>Liste!B47</f>
        <v>0</v>
      </c>
      <c r="C47" s="57"/>
      <c r="D47" s="57"/>
      <c r="E47" s="57"/>
      <c r="F47" s="57"/>
      <c r="G47" s="57"/>
      <c r="H47" s="57"/>
      <c r="I47" s="57"/>
      <c r="J47" s="57"/>
      <c r="K47" s="11" t="str">
        <f>Liste!K47</f>
        <v>RENNES</v>
      </c>
      <c r="L47" s="12" t="str">
        <f>Liste!L47</f>
        <v>CONSTRUCTION DE 17 LOGEMENTS RUE DE RENNES</v>
      </c>
      <c r="M47" s="50"/>
      <c r="N47" s="16"/>
      <c r="O47" s="64" t="e">
        <f t="shared" ca="1" si="22"/>
        <v>#NAME?</v>
      </c>
      <c r="P47" s="64" t="e">
        <f t="shared" ca="1" si="22"/>
        <v>#NAME?</v>
      </c>
      <c r="Q47" s="64" t="e">
        <f t="shared" ca="1" si="22"/>
        <v>#NAME?</v>
      </c>
      <c r="R47" s="64" t="e">
        <f t="shared" ca="1" si="22"/>
        <v>#NAME?</v>
      </c>
      <c r="S47" s="64" t="e">
        <f t="shared" ca="1" si="22"/>
        <v>#NAME?</v>
      </c>
      <c r="T47" s="64" t="e">
        <f t="shared" ca="1" si="22"/>
        <v>#NAME?</v>
      </c>
      <c r="U47" s="64" t="e">
        <f t="shared" ca="1" si="22"/>
        <v>#NAME?</v>
      </c>
      <c r="V47" s="64" t="e">
        <f t="shared" ca="1" si="22"/>
        <v>#NAME?</v>
      </c>
      <c r="W47" s="64" t="e">
        <f t="shared" ca="1" si="22"/>
        <v>#NAME?</v>
      </c>
      <c r="X47" s="64" t="e">
        <f t="shared" ca="1" si="22"/>
        <v>#NAME?</v>
      </c>
      <c r="Y47" s="64" t="e">
        <f t="shared" ca="1" si="18"/>
        <v>#NAME?</v>
      </c>
      <c r="Z47" s="51">
        <f t="shared" si="19"/>
        <v>0</v>
      </c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6"/>
      <c r="DP47" s="16"/>
      <c r="DQ47" s="16"/>
      <c r="DR47" s="16"/>
      <c r="DS47" s="16"/>
      <c r="DT47" s="16"/>
      <c r="DU47" s="16"/>
      <c r="DV47" s="16"/>
      <c r="DW47" s="16"/>
      <c r="DX47" s="16"/>
      <c r="DY47" s="16"/>
      <c r="DZ47" s="16"/>
      <c r="EA47" s="16"/>
      <c r="EB47" s="16"/>
      <c r="EC47" s="16"/>
      <c r="ED47" s="16"/>
      <c r="EE47" s="16"/>
      <c r="EF47" s="16"/>
      <c r="EG47" s="16"/>
      <c r="EH47" s="16"/>
      <c r="EI47" s="16"/>
      <c r="EJ47" s="16"/>
      <c r="EK47" s="16"/>
      <c r="EL47" s="16"/>
      <c r="EM47" s="16"/>
      <c r="EN47" s="16"/>
      <c r="EO47" s="16"/>
      <c r="EP47" s="16"/>
      <c r="EQ47" s="16"/>
      <c r="ER47" s="16"/>
      <c r="ES47" s="16"/>
      <c r="ET47" s="16"/>
      <c r="EU47" s="16"/>
      <c r="EV47" s="16"/>
      <c r="EW47" s="16"/>
      <c r="EX47" s="16"/>
      <c r="EY47" s="16"/>
      <c r="EZ47" s="16"/>
      <c r="FA47" s="16"/>
      <c r="FB47" s="16"/>
      <c r="FC47" s="16"/>
      <c r="FD47" s="16"/>
      <c r="FE47" s="16"/>
      <c r="FF47" s="16"/>
      <c r="FG47" s="16"/>
      <c r="FH47" s="16"/>
      <c r="FI47" s="16"/>
      <c r="FJ47" s="16"/>
      <c r="FK47" s="16"/>
      <c r="FL47" s="16"/>
      <c r="FM47" s="16"/>
      <c r="FN47" s="16"/>
      <c r="FO47" s="16"/>
      <c r="FP47" s="16"/>
      <c r="FQ47" s="16"/>
      <c r="FR47" s="16"/>
      <c r="FS47" s="16"/>
      <c r="FT47" s="16"/>
      <c r="FU47" s="16"/>
      <c r="FV47" s="16"/>
      <c r="FW47" s="16"/>
      <c r="FX47" s="16"/>
      <c r="FY47" s="16"/>
      <c r="FZ47" s="16"/>
      <c r="GA47" s="16"/>
      <c r="GB47" s="16"/>
      <c r="GC47" s="16"/>
      <c r="GD47" s="16"/>
      <c r="GE47" s="16"/>
      <c r="GF47" s="16"/>
      <c r="GG47" s="16"/>
      <c r="GH47" s="16"/>
      <c r="GI47" s="16"/>
      <c r="GJ47" s="16"/>
      <c r="GK47" s="16"/>
      <c r="GL47" s="16"/>
      <c r="GM47" s="16"/>
      <c r="GN47" s="16"/>
      <c r="GO47" s="16"/>
      <c r="GP47" s="16"/>
      <c r="GQ47" s="16"/>
      <c r="GR47" s="16"/>
      <c r="GS47" s="16"/>
      <c r="GT47" s="16"/>
      <c r="GU47" s="16"/>
      <c r="GV47" s="16"/>
      <c r="GW47" s="16"/>
      <c r="GX47" s="16"/>
      <c r="GY47" s="16"/>
      <c r="GZ47" s="58"/>
      <c r="HA47" s="58"/>
    </row>
    <row r="48" spans="1:209" ht="18.75" customHeight="1" outlineLevel="1" x14ac:dyDescent="0.3">
      <c r="A48" s="10" t="str">
        <f>Liste!A48</f>
        <v>1806.AMO</v>
      </c>
      <c r="B48" s="57">
        <f>Liste!B48</f>
        <v>0</v>
      </c>
      <c r="C48" s="57"/>
      <c r="D48" s="57"/>
      <c r="E48" s="57"/>
      <c r="F48" s="57"/>
      <c r="G48" s="57"/>
      <c r="H48" s="57"/>
      <c r="I48" s="57"/>
      <c r="J48" s="57"/>
      <c r="K48" s="11" t="str">
        <f>Liste!K48</f>
        <v>RENNES</v>
      </c>
      <c r="L48" s="12" t="str">
        <f>Liste!L48</f>
        <v>HALLE EXPERIMENTALE BATIMENT 14</v>
      </c>
      <c r="M48" s="50"/>
      <c r="N48" s="16"/>
      <c r="O48" s="64" t="e">
        <f t="shared" ca="1" si="22"/>
        <v>#NAME?</v>
      </c>
      <c r="P48" s="64" t="e">
        <f t="shared" ca="1" si="22"/>
        <v>#NAME?</v>
      </c>
      <c r="Q48" s="64" t="e">
        <f t="shared" ca="1" si="22"/>
        <v>#NAME?</v>
      </c>
      <c r="R48" s="64" t="e">
        <f t="shared" ca="1" si="22"/>
        <v>#NAME?</v>
      </c>
      <c r="S48" s="64" t="e">
        <f t="shared" ca="1" si="22"/>
        <v>#NAME?</v>
      </c>
      <c r="T48" s="64" t="e">
        <f t="shared" ca="1" si="22"/>
        <v>#NAME?</v>
      </c>
      <c r="U48" s="64" t="e">
        <f t="shared" ca="1" si="22"/>
        <v>#NAME?</v>
      </c>
      <c r="V48" s="64" t="e">
        <f t="shared" ca="1" si="22"/>
        <v>#NAME?</v>
      </c>
      <c r="W48" s="64" t="e">
        <f t="shared" ca="1" si="22"/>
        <v>#NAME?</v>
      </c>
      <c r="X48" s="64" t="e">
        <f t="shared" ca="1" si="22"/>
        <v>#NAME?</v>
      </c>
      <c r="Y48" s="64" t="e">
        <f t="shared" ca="1" si="18"/>
        <v>#NAME?</v>
      </c>
      <c r="Z48" s="51">
        <f t="shared" si="19"/>
        <v>0</v>
      </c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6"/>
      <c r="DP48" s="16"/>
      <c r="DQ48" s="16"/>
      <c r="DR48" s="16"/>
      <c r="DS48" s="16"/>
      <c r="DT48" s="16"/>
      <c r="DU48" s="16"/>
      <c r="DV48" s="16"/>
      <c r="DW48" s="16"/>
      <c r="DX48" s="16"/>
      <c r="DY48" s="16"/>
      <c r="DZ48" s="16"/>
      <c r="EA48" s="16"/>
      <c r="EB48" s="16"/>
      <c r="EC48" s="16"/>
      <c r="ED48" s="16"/>
      <c r="EE48" s="16"/>
      <c r="EF48" s="16"/>
      <c r="EG48" s="16"/>
      <c r="EH48" s="16"/>
      <c r="EI48" s="16"/>
      <c r="EJ48" s="16"/>
      <c r="EK48" s="16"/>
      <c r="EL48" s="16"/>
      <c r="EM48" s="16"/>
      <c r="EN48" s="16"/>
      <c r="EO48" s="16"/>
      <c r="EP48" s="16"/>
      <c r="EQ48" s="16"/>
      <c r="ER48" s="16"/>
      <c r="ES48" s="16"/>
      <c r="ET48" s="16"/>
      <c r="EU48" s="16"/>
      <c r="EV48" s="16"/>
      <c r="EW48" s="16"/>
      <c r="EX48" s="16"/>
      <c r="EY48" s="16"/>
      <c r="EZ48" s="16"/>
      <c r="FA48" s="16"/>
      <c r="FB48" s="16"/>
      <c r="FC48" s="16"/>
      <c r="FD48" s="16"/>
      <c r="FE48" s="16"/>
      <c r="FF48" s="16"/>
      <c r="FG48" s="16"/>
      <c r="FH48" s="16"/>
      <c r="FI48" s="16"/>
      <c r="FJ48" s="16"/>
      <c r="FK48" s="16"/>
      <c r="FL48" s="16"/>
      <c r="FM48" s="16"/>
      <c r="FN48" s="16"/>
      <c r="FO48" s="16"/>
      <c r="FP48" s="16"/>
      <c r="FQ48" s="16"/>
      <c r="FR48" s="16"/>
      <c r="FS48" s="16"/>
      <c r="FT48" s="16"/>
      <c r="FU48" s="16"/>
      <c r="FV48" s="16"/>
      <c r="FW48" s="16"/>
      <c r="FX48" s="16"/>
      <c r="FY48" s="16"/>
      <c r="FZ48" s="16"/>
      <c r="GA48" s="16"/>
      <c r="GB48" s="16"/>
      <c r="GC48" s="16"/>
      <c r="GD48" s="16"/>
      <c r="GE48" s="16"/>
      <c r="GF48" s="16"/>
      <c r="GG48" s="16"/>
      <c r="GH48" s="16"/>
      <c r="GI48" s="16"/>
      <c r="GJ48" s="16"/>
      <c r="GK48" s="16"/>
      <c r="GL48" s="16"/>
      <c r="GM48" s="16"/>
      <c r="GN48" s="16"/>
      <c r="GO48" s="16"/>
      <c r="GP48" s="16"/>
      <c r="GQ48" s="16"/>
      <c r="GR48" s="16"/>
      <c r="GS48" s="16"/>
      <c r="GT48" s="16"/>
      <c r="GU48" s="16"/>
      <c r="GV48" s="16"/>
      <c r="GW48" s="16"/>
      <c r="GX48" s="16"/>
      <c r="GY48" s="16"/>
      <c r="GZ48" s="58"/>
      <c r="HA48" s="58"/>
    </row>
    <row r="49" spans="1:209" ht="18.75" customHeight="1" outlineLevel="1" collapsed="1" x14ac:dyDescent="0.3">
      <c r="A49" s="10" t="str">
        <f>Liste!A49</f>
        <v>1807.ING</v>
      </c>
      <c r="B49" s="57">
        <f>Liste!B49</f>
        <v>0</v>
      </c>
      <c r="C49" s="57"/>
      <c r="D49" s="57"/>
      <c r="E49" s="57"/>
      <c r="F49" s="57"/>
      <c r="G49" s="57"/>
      <c r="H49" s="57"/>
      <c r="I49" s="57"/>
      <c r="J49" s="57"/>
      <c r="K49" s="11" t="str">
        <f>Liste!K49</f>
        <v>LE VERGER</v>
      </c>
      <c r="L49" s="12" t="str">
        <f>Liste!L49</f>
        <v>CONSTRUCTION DE 12 LOGEMENTS LE CLOS PAISIBLE</v>
      </c>
      <c r="M49" s="50"/>
      <c r="N49" s="16"/>
      <c r="O49" s="64" t="e">
        <f t="shared" ca="1" si="22"/>
        <v>#NAME?</v>
      </c>
      <c r="P49" s="64" t="e">
        <f t="shared" ca="1" si="22"/>
        <v>#NAME?</v>
      </c>
      <c r="Q49" s="64" t="e">
        <f t="shared" ca="1" si="22"/>
        <v>#NAME?</v>
      </c>
      <c r="R49" s="64" t="e">
        <f t="shared" ca="1" si="22"/>
        <v>#NAME?</v>
      </c>
      <c r="S49" s="64" t="e">
        <f t="shared" ca="1" si="22"/>
        <v>#NAME?</v>
      </c>
      <c r="T49" s="64" t="e">
        <f t="shared" ca="1" si="22"/>
        <v>#NAME?</v>
      </c>
      <c r="U49" s="64" t="e">
        <f t="shared" ca="1" si="22"/>
        <v>#NAME?</v>
      </c>
      <c r="V49" s="64" t="e">
        <f t="shared" ca="1" si="22"/>
        <v>#NAME?</v>
      </c>
      <c r="W49" s="64" t="e">
        <f t="shared" ca="1" si="22"/>
        <v>#NAME?</v>
      </c>
      <c r="X49" s="64" t="e">
        <f t="shared" ca="1" si="22"/>
        <v>#NAME?</v>
      </c>
      <c r="Y49" s="64" t="e">
        <f t="shared" ca="1" si="18"/>
        <v>#NAME?</v>
      </c>
      <c r="Z49" s="51">
        <f t="shared" si="19"/>
        <v>2</v>
      </c>
      <c r="AA49" s="16"/>
      <c r="AB49" s="16"/>
      <c r="AC49" s="16"/>
      <c r="AD49" s="16"/>
      <c r="AE49" s="16"/>
      <c r="AF49" s="16"/>
      <c r="AG49" s="16">
        <v>2</v>
      </c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6"/>
      <c r="DP49" s="16"/>
      <c r="DQ49" s="16"/>
      <c r="DR49" s="16"/>
      <c r="DS49" s="16"/>
      <c r="DT49" s="16"/>
      <c r="DU49" s="16"/>
      <c r="DV49" s="16"/>
      <c r="DW49" s="16"/>
      <c r="DX49" s="16"/>
      <c r="DY49" s="16"/>
      <c r="DZ49" s="16"/>
      <c r="EA49" s="16"/>
      <c r="EB49" s="16"/>
      <c r="EC49" s="16"/>
      <c r="ED49" s="16"/>
      <c r="EE49" s="16"/>
      <c r="EF49" s="16"/>
      <c r="EG49" s="16"/>
      <c r="EH49" s="16"/>
      <c r="EI49" s="16"/>
      <c r="EJ49" s="16"/>
      <c r="EK49" s="16"/>
      <c r="EL49" s="16"/>
      <c r="EM49" s="16"/>
      <c r="EN49" s="16"/>
      <c r="EO49" s="16"/>
      <c r="EP49" s="16"/>
      <c r="EQ49" s="16"/>
      <c r="ER49" s="16"/>
      <c r="ES49" s="16"/>
      <c r="ET49" s="16"/>
      <c r="EU49" s="16"/>
      <c r="EV49" s="16"/>
      <c r="EW49" s="16"/>
      <c r="EX49" s="16"/>
      <c r="EY49" s="16"/>
      <c r="EZ49" s="16"/>
      <c r="FA49" s="16"/>
      <c r="FB49" s="16"/>
      <c r="FC49" s="16"/>
      <c r="FD49" s="16"/>
      <c r="FE49" s="16"/>
      <c r="FF49" s="16"/>
      <c r="FG49" s="16"/>
      <c r="FH49" s="16"/>
      <c r="FI49" s="16"/>
      <c r="FJ49" s="16"/>
      <c r="FK49" s="16"/>
      <c r="FL49" s="16"/>
      <c r="FM49" s="16"/>
      <c r="FN49" s="16"/>
      <c r="FO49" s="16"/>
      <c r="FP49" s="16"/>
      <c r="FQ49" s="16"/>
      <c r="FR49" s="16"/>
      <c r="FS49" s="16"/>
      <c r="FT49" s="16"/>
      <c r="FU49" s="16"/>
      <c r="FV49" s="16"/>
      <c r="FW49" s="16"/>
      <c r="FX49" s="16"/>
      <c r="FY49" s="16"/>
      <c r="FZ49" s="16"/>
      <c r="GA49" s="16"/>
      <c r="GB49" s="16"/>
      <c r="GC49" s="16"/>
      <c r="GD49" s="16"/>
      <c r="GE49" s="16"/>
      <c r="GF49" s="16"/>
      <c r="GG49" s="16"/>
      <c r="GH49" s="16"/>
      <c r="GI49" s="16"/>
      <c r="GJ49" s="16"/>
      <c r="GK49" s="16"/>
      <c r="GL49" s="16"/>
      <c r="GM49" s="16"/>
      <c r="GN49" s="16"/>
      <c r="GO49" s="16"/>
      <c r="GP49" s="16"/>
      <c r="GQ49" s="16"/>
      <c r="GR49" s="16"/>
      <c r="GS49" s="16"/>
      <c r="GT49" s="16"/>
      <c r="GU49" s="16"/>
      <c r="GV49" s="16"/>
      <c r="GW49" s="16"/>
      <c r="GX49" s="16"/>
      <c r="GY49" s="16"/>
      <c r="GZ49" s="58"/>
      <c r="HA49" s="58"/>
    </row>
    <row r="50" spans="1:209" ht="18.75" customHeight="1" outlineLevel="1" x14ac:dyDescent="0.3">
      <c r="A50" s="10" t="str">
        <f>Liste!A50</f>
        <v>1808.ING</v>
      </c>
      <c r="B50" s="57">
        <f>Liste!B50</f>
        <v>0</v>
      </c>
      <c r="C50" s="57"/>
      <c r="D50" s="57"/>
      <c r="E50" s="57"/>
      <c r="F50" s="57"/>
      <c r="G50" s="57"/>
      <c r="H50" s="57"/>
      <c r="I50" s="57"/>
      <c r="J50" s="57"/>
      <c r="K50" s="11" t="str">
        <f>Liste!K50</f>
        <v>YQUELON</v>
      </c>
      <c r="L50" s="12" t="str">
        <f>Liste!L50</f>
        <v>CONSTRUCTION D'UN POLE PETITE ENFANCE</v>
      </c>
      <c r="M50" s="50"/>
      <c r="N50" s="16"/>
      <c r="O50" s="64" t="e">
        <f t="shared" ca="1" si="22"/>
        <v>#NAME?</v>
      </c>
      <c r="P50" s="64" t="e">
        <f t="shared" ca="1" si="22"/>
        <v>#NAME?</v>
      </c>
      <c r="Q50" s="64" t="e">
        <f t="shared" ca="1" si="22"/>
        <v>#NAME?</v>
      </c>
      <c r="R50" s="64" t="e">
        <f t="shared" ca="1" si="22"/>
        <v>#NAME?</v>
      </c>
      <c r="S50" s="64" t="e">
        <f t="shared" ca="1" si="22"/>
        <v>#NAME?</v>
      </c>
      <c r="T50" s="64" t="e">
        <f t="shared" ca="1" si="22"/>
        <v>#NAME?</v>
      </c>
      <c r="U50" s="64" t="e">
        <f t="shared" ca="1" si="22"/>
        <v>#NAME?</v>
      </c>
      <c r="V50" s="64" t="e">
        <f t="shared" ca="1" si="22"/>
        <v>#NAME?</v>
      </c>
      <c r="W50" s="64" t="e">
        <f t="shared" ca="1" si="22"/>
        <v>#NAME?</v>
      </c>
      <c r="X50" s="64" t="e">
        <f t="shared" ca="1" si="22"/>
        <v>#NAME?</v>
      </c>
      <c r="Y50" s="64" t="e">
        <f t="shared" ca="1" si="18"/>
        <v>#NAME?</v>
      </c>
      <c r="Z50" s="51">
        <f t="shared" si="19"/>
        <v>0</v>
      </c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  <c r="DT50" s="16"/>
      <c r="DU50" s="16"/>
      <c r="DV50" s="16"/>
      <c r="DW50" s="16"/>
      <c r="DX50" s="16"/>
      <c r="DY50" s="16"/>
      <c r="DZ50" s="16"/>
      <c r="EA50" s="16"/>
      <c r="EB50" s="16"/>
      <c r="EC50" s="16"/>
      <c r="ED50" s="16"/>
      <c r="EE50" s="16"/>
      <c r="EF50" s="16"/>
      <c r="EG50" s="16"/>
      <c r="EH50" s="16"/>
      <c r="EI50" s="16"/>
      <c r="EJ50" s="16"/>
      <c r="EK50" s="16"/>
      <c r="EL50" s="16"/>
      <c r="EM50" s="16"/>
      <c r="EN50" s="16"/>
      <c r="EO50" s="16"/>
      <c r="EP50" s="16"/>
      <c r="EQ50" s="16"/>
      <c r="ER50" s="16"/>
      <c r="ES50" s="16"/>
      <c r="ET50" s="16"/>
      <c r="EU50" s="16"/>
      <c r="EV50" s="16"/>
      <c r="EW50" s="16"/>
      <c r="EX50" s="16"/>
      <c r="EY50" s="16"/>
      <c r="EZ50" s="16"/>
      <c r="FA50" s="16"/>
      <c r="FB50" s="16"/>
      <c r="FC50" s="16"/>
      <c r="FD50" s="16"/>
      <c r="FE50" s="16"/>
      <c r="FF50" s="16"/>
      <c r="FG50" s="16"/>
      <c r="FH50" s="16"/>
      <c r="FI50" s="16"/>
      <c r="FJ50" s="16"/>
      <c r="FK50" s="16"/>
      <c r="FL50" s="16"/>
      <c r="FM50" s="16"/>
      <c r="FN50" s="16"/>
      <c r="FO50" s="16"/>
      <c r="FP50" s="16"/>
      <c r="FQ50" s="16"/>
      <c r="FR50" s="16"/>
      <c r="FS50" s="16"/>
      <c r="FT50" s="16"/>
      <c r="FU50" s="16"/>
      <c r="FV50" s="16"/>
      <c r="FW50" s="16"/>
      <c r="FX50" s="16"/>
      <c r="FY50" s="16"/>
      <c r="FZ50" s="16"/>
      <c r="GA50" s="16"/>
      <c r="GB50" s="16"/>
      <c r="GC50" s="16"/>
      <c r="GD50" s="16"/>
      <c r="GE50" s="16"/>
      <c r="GF50" s="16"/>
      <c r="GG50" s="16"/>
      <c r="GH50" s="16"/>
      <c r="GI50" s="16"/>
      <c r="GJ50" s="16"/>
      <c r="GK50" s="16"/>
      <c r="GL50" s="16"/>
      <c r="GM50" s="16"/>
      <c r="GN50" s="16"/>
      <c r="GO50" s="16"/>
      <c r="GP50" s="16"/>
      <c r="GQ50" s="16"/>
      <c r="GR50" s="16"/>
      <c r="GS50" s="16"/>
      <c r="GT50" s="16"/>
      <c r="GU50" s="16"/>
      <c r="GV50" s="16"/>
      <c r="GW50" s="16"/>
      <c r="GX50" s="16"/>
      <c r="GY50" s="16"/>
      <c r="GZ50" s="58"/>
      <c r="HA50" s="58"/>
    </row>
    <row r="51" spans="1:209" ht="18.75" customHeight="1" outlineLevel="1" x14ac:dyDescent="0.3">
      <c r="A51" s="10" t="str">
        <f>Liste!A51</f>
        <v>1809.ING</v>
      </c>
      <c r="B51" s="57">
        <f>Liste!B51</f>
        <v>0</v>
      </c>
      <c r="C51" s="57"/>
      <c r="D51" s="57"/>
      <c r="E51" s="57"/>
      <c r="F51" s="57"/>
      <c r="G51" s="57"/>
      <c r="H51" s="57"/>
      <c r="I51" s="57"/>
      <c r="J51" s="57"/>
      <c r="K51" s="11" t="str">
        <f>Liste!K51</f>
        <v>SERVON SUR VILAINE</v>
      </c>
      <c r="L51" s="12" t="str">
        <f>Liste!L51</f>
        <v xml:space="preserve">CONSTRUCTION DE LOGEMENTS ET BUREAUX - LA DELIVRANDE  </v>
      </c>
      <c r="M51" s="50"/>
      <c r="N51" s="16"/>
      <c r="O51" s="64" t="e">
        <f t="shared" ca="1" si="22"/>
        <v>#NAME?</v>
      </c>
      <c r="P51" s="64" t="e">
        <f t="shared" ca="1" si="22"/>
        <v>#NAME?</v>
      </c>
      <c r="Q51" s="64" t="e">
        <f t="shared" ca="1" si="22"/>
        <v>#NAME?</v>
      </c>
      <c r="R51" s="64" t="e">
        <f t="shared" ca="1" si="22"/>
        <v>#NAME?</v>
      </c>
      <c r="S51" s="64" t="e">
        <f t="shared" ca="1" si="22"/>
        <v>#NAME?</v>
      </c>
      <c r="T51" s="64" t="e">
        <f t="shared" ca="1" si="22"/>
        <v>#NAME?</v>
      </c>
      <c r="U51" s="64" t="e">
        <f t="shared" ca="1" si="22"/>
        <v>#NAME?</v>
      </c>
      <c r="V51" s="64" t="e">
        <f t="shared" ca="1" si="22"/>
        <v>#NAME?</v>
      </c>
      <c r="W51" s="64" t="e">
        <f t="shared" ca="1" si="22"/>
        <v>#NAME?</v>
      </c>
      <c r="X51" s="64" t="e">
        <f t="shared" ca="1" si="22"/>
        <v>#NAME?</v>
      </c>
      <c r="Y51" s="64" t="e">
        <f t="shared" ca="1" si="18"/>
        <v>#NAME?</v>
      </c>
      <c r="Z51" s="51">
        <f t="shared" si="19"/>
        <v>0</v>
      </c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6"/>
      <c r="DP51" s="16"/>
      <c r="DQ51" s="16"/>
      <c r="DR51" s="16"/>
      <c r="DS51" s="16"/>
      <c r="DT51" s="16"/>
      <c r="DU51" s="16"/>
      <c r="DV51" s="16"/>
      <c r="DW51" s="16"/>
      <c r="DX51" s="16"/>
      <c r="DY51" s="16"/>
      <c r="DZ51" s="16"/>
      <c r="EA51" s="16"/>
      <c r="EB51" s="16"/>
      <c r="EC51" s="16"/>
      <c r="ED51" s="16"/>
      <c r="EE51" s="16"/>
      <c r="EF51" s="16"/>
      <c r="EG51" s="16"/>
      <c r="EH51" s="16"/>
      <c r="EI51" s="16"/>
      <c r="EJ51" s="16"/>
      <c r="EK51" s="16"/>
      <c r="EL51" s="16"/>
      <c r="EM51" s="16"/>
      <c r="EN51" s="16"/>
      <c r="EO51" s="16"/>
      <c r="EP51" s="16"/>
      <c r="EQ51" s="16"/>
      <c r="ER51" s="16"/>
      <c r="ES51" s="16"/>
      <c r="ET51" s="16"/>
      <c r="EU51" s="16"/>
      <c r="EV51" s="16"/>
      <c r="EW51" s="16"/>
      <c r="EX51" s="16"/>
      <c r="EY51" s="16"/>
      <c r="EZ51" s="16"/>
      <c r="FA51" s="16"/>
      <c r="FB51" s="16"/>
      <c r="FC51" s="16"/>
      <c r="FD51" s="16"/>
      <c r="FE51" s="16"/>
      <c r="FF51" s="16"/>
      <c r="FG51" s="16"/>
      <c r="FH51" s="16"/>
      <c r="FI51" s="16"/>
      <c r="FJ51" s="16"/>
      <c r="FK51" s="16"/>
      <c r="FL51" s="16"/>
      <c r="FM51" s="16"/>
      <c r="FN51" s="16"/>
      <c r="FO51" s="16"/>
      <c r="FP51" s="16"/>
      <c r="FQ51" s="16"/>
      <c r="FR51" s="16"/>
      <c r="FS51" s="16"/>
      <c r="FT51" s="16"/>
      <c r="FU51" s="16"/>
      <c r="FV51" s="16"/>
      <c r="FW51" s="16"/>
      <c r="FX51" s="16"/>
      <c r="FY51" s="16"/>
      <c r="FZ51" s="16"/>
      <c r="GA51" s="16"/>
      <c r="GB51" s="16"/>
      <c r="GC51" s="16"/>
      <c r="GD51" s="16"/>
      <c r="GE51" s="16"/>
      <c r="GF51" s="16"/>
      <c r="GG51" s="16"/>
      <c r="GH51" s="16"/>
      <c r="GI51" s="16"/>
      <c r="GJ51" s="16"/>
      <c r="GK51" s="16"/>
      <c r="GL51" s="16"/>
      <c r="GM51" s="16"/>
      <c r="GN51" s="16"/>
      <c r="GO51" s="16"/>
      <c r="GP51" s="16"/>
      <c r="GQ51" s="16"/>
      <c r="GR51" s="16"/>
      <c r="GS51" s="16"/>
      <c r="GT51" s="16"/>
      <c r="GU51" s="16"/>
      <c r="GV51" s="16"/>
      <c r="GW51" s="16"/>
      <c r="GX51" s="16"/>
      <c r="GY51" s="16"/>
      <c r="GZ51" s="58"/>
      <c r="HA51" s="58"/>
    </row>
    <row r="52" spans="1:209" ht="18.75" customHeight="1" outlineLevel="1" x14ac:dyDescent="0.3">
      <c r="A52" s="10" t="str">
        <f>Liste!A52</f>
        <v>1810.AMO</v>
      </c>
      <c r="B52" s="57">
        <f>Liste!B52</f>
        <v>0</v>
      </c>
      <c r="C52" s="57"/>
      <c r="D52" s="57"/>
      <c r="E52" s="57"/>
      <c r="F52" s="57"/>
      <c r="G52" s="57"/>
      <c r="H52" s="57"/>
      <c r="I52" s="57"/>
      <c r="J52" s="57"/>
      <c r="K52" s="11" t="str">
        <f>Liste!K52</f>
        <v>LA ROCHE SUR YON</v>
      </c>
      <c r="L52" s="12" t="str">
        <f>Liste!L52</f>
        <v>JURY DE CONCOURS - IUT DE LA ROCHE SUR YON</v>
      </c>
      <c r="M52" s="50"/>
      <c r="N52" s="16"/>
      <c r="O52" s="64" t="e">
        <f t="shared" ca="1" si="22"/>
        <v>#NAME?</v>
      </c>
      <c r="P52" s="64" t="e">
        <f t="shared" ca="1" si="22"/>
        <v>#NAME?</v>
      </c>
      <c r="Q52" s="64" t="e">
        <f t="shared" ca="1" si="22"/>
        <v>#NAME?</v>
      </c>
      <c r="R52" s="64" t="e">
        <f t="shared" ca="1" si="22"/>
        <v>#NAME?</v>
      </c>
      <c r="S52" s="64" t="e">
        <f t="shared" ca="1" si="22"/>
        <v>#NAME?</v>
      </c>
      <c r="T52" s="64" t="e">
        <f t="shared" ca="1" si="22"/>
        <v>#NAME?</v>
      </c>
      <c r="U52" s="64" t="e">
        <f t="shared" ca="1" si="22"/>
        <v>#NAME?</v>
      </c>
      <c r="V52" s="64" t="e">
        <f t="shared" ca="1" si="22"/>
        <v>#NAME?</v>
      </c>
      <c r="W52" s="64" t="e">
        <f t="shared" ca="1" si="22"/>
        <v>#NAME?</v>
      </c>
      <c r="X52" s="64" t="e">
        <f t="shared" ca="1" si="22"/>
        <v>#NAME?</v>
      </c>
      <c r="Y52" s="64" t="e">
        <f t="shared" ca="1" si="18"/>
        <v>#NAME?</v>
      </c>
      <c r="Z52" s="51">
        <f t="shared" si="19"/>
        <v>0</v>
      </c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  <c r="DT52" s="16"/>
      <c r="DU52" s="16"/>
      <c r="DV52" s="16"/>
      <c r="DW52" s="16"/>
      <c r="DX52" s="16"/>
      <c r="DY52" s="16"/>
      <c r="DZ52" s="16"/>
      <c r="EA52" s="16"/>
      <c r="EB52" s="16"/>
      <c r="EC52" s="16"/>
      <c r="ED52" s="16"/>
      <c r="EE52" s="16"/>
      <c r="EF52" s="16"/>
      <c r="EG52" s="16"/>
      <c r="EH52" s="16"/>
      <c r="EI52" s="16"/>
      <c r="EJ52" s="16"/>
      <c r="EK52" s="16"/>
      <c r="EL52" s="16"/>
      <c r="EM52" s="16"/>
      <c r="EN52" s="16"/>
      <c r="EO52" s="16"/>
      <c r="EP52" s="16"/>
      <c r="EQ52" s="16"/>
      <c r="ER52" s="16"/>
      <c r="ES52" s="16"/>
      <c r="ET52" s="16"/>
      <c r="EU52" s="16"/>
      <c r="EV52" s="16"/>
      <c r="EW52" s="16"/>
      <c r="EX52" s="16"/>
      <c r="EY52" s="16"/>
      <c r="EZ52" s="16"/>
      <c r="FA52" s="16"/>
      <c r="FB52" s="16"/>
      <c r="FC52" s="16"/>
      <c r="FD52" s="16"/>
      <c r="FE52" s="16"/>
      <c r="FF52" s="16"/>
      <c r="FG52" s="16"/>
      <c r="FH52" s="16"/>
      <c r="FI52" s="16"/>
      <c r="FJ52" s="16"/>
      <c r="FK52" s="16"/>
      <c r="FL52" s="16"/>
      <c r="FM52" s="16"/>
      <c r="FN52" s="16"/>
      <c r="FO52" s="16"/>
      <c r="FP52" s="16"/>
      <c r="FQ52" s="16"/>
      <c r="FR52" s="16"/>
      <c r="FS52" s="16"/>
      <c r="FT52" s="16"/>
      <c r="FU52" s="16"/>
      <c r="FV52" s="16"/>
      <c r="FW52" s="16"/>
      <c r="FX52" s="16"/>
      <c r="FY52" s="16"/>
      <c r="FZ52" s="16"/>
      <c r="GA52" s="16"/>
      <c r="GB52" s="16"/>
      <c r="GC52" s="16"/>
      <c r="GD52" s="16"/>
      <c r="GE52" s="16"/>
      <c r="GF52" s="16"/>
      <c r="GG52" s="16"/>
      <c r="GH52" s="16"/>
      <c r="GI52" s="16"/>
      <c r="GJ52" s="16"/>
      <c r="GK52" s="16"/>
      <c r="GL52" s="16"/>
      <c r="GM52" s="16"/>
      <c r="GN52" s="16"/>
      <c r="GO52" s="16"/>
      <c r="GP52" s="16"/>
      <c r="GQ52" s="16"/>
      <c r="GR52" s="16"/>
      <c r="GS52" s="16"/>
      <c r="GT52" s="16"/>
      <c r="GU52" s="16"/>
      <c r="GV52" s="16"/>
      <c r="GW52" s="16"/>
      <c r="GX52" s="16"/>
      <c r="GY52" s="16"/>
      <c r="GZ52" s="58"/>
      <c r="HA52" s="58"/>
    </row>
    <row r="53" spans="1:209" ht="18.75" customHeight="1" outlineLevel="1" collapsed="1" x14ac:dyDescent="0.3">
      <c r="A53" s="10" t="str">
        <f>Liste!A53</f>
        <v>1812.ING</v>
      </c>
      <c r="B53" s="57">
        <f>Liste!B53</f>
        <v>0</v>
      </c>
      <c r="C53" s="57"/>
      <c r="D53" s="57"/>
      <c r="E53" s="57"/>
      <c r="F53" s="57"/>
      <c r="G53" s="57"/>
      <c r="H53" s="57"/>
      <c r="I53" s="57"/>
      <c r="J53" s="57"/>
      <c r="K53" s="11" t="str">
        <f>Liste!K53</f>
        <v>ST MEEN LE GRAND</v>
      </c>
      <c r="L53" s="12" t="str">
        <f>Liste!L53</f>
        <v>Collège Camille Guerin</v>
      </c>
      <c r="M53" s="50"/>
      <c r="N53" s="16"/>
      <c r="O53" s="64" t="e">
        <f t="shared" ca="1" si="22"/>
        <v>#NAME?</v>
      </c>
      <c r="P53" s="64" t="e">
        <f t="shared" ca="1" si="22"/>
        <v>#NAME?</v>
      </c>
      <c r="Q53" s="64" t="e">
        <f t="shared" ca="1" si="22"/>
        <v>#NAME?</v>
      </c>
      <c r="R53" s="64" t="e">
        <f t="shared" ca="1" si="22"/>
        <v>#NAME?</v>
      </c>
      <c r="S53" s="64" t="e">
        <f t="shared" ca="1" si="22"/>
        <v>#NAME?</v>
      </c>
      <c r="T53" s="64" t="e">
        <f t="shared" ca="1" si="22"/>
        <v>#NAME?</v>
      </c>
      <c r="U53" s="64" t="e">
        <f t="shared" ca="1" si="22"/>
        <v>#NAME?</v>
      </c>
      <c r="V53" s="64" t="e">
        <f t="shared" ca="1" si="22"/>
        <v>#NAME?</v>
      </c>
      <c r="W53" s="64" t="e">
        <f t="shared" ca="1" si="22"/>
        <v>#NAME?</v>
      </c>
      <c r="X53" s="64" t="e">
        <f t="shared" ca="1" si="22"/>
        <v>#NAME?</v>
      </c>
      <c r="Y53" s="64" t="e">
        <f t="shared" ca="1" si="18"/>
        <v>#NAME?</v>
      </c>
      <c r="Z53" s="51">
        <f t="shared" si="19"/>
        <v>0</v>
      </c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6"/>
      <c r="DP53" s="16"/>
      <c r="DQ53" s="16"/>
      <c r="DR53" s="16"/>
      <c r="DS53" s="16"/>
      <c r="DT53" s="16"/>
      <c r="DU53" s="16"/>
      <c r="DV53" s="16"/>
      <c r="DW53" s="16"/>
      <c r="DX53" s="16"/>
      <c r="DY53" s="16"/>
      <c r="DZ53" s="16"/>
      <c r="EA53" s="16"/>
      <c r="EB53" s="16"/>
      <c r="EC53" s="16"/>
      <c r="ED53" s="16"/>
      <c r="EE53" s="16"/>
      <c r="EF53" s="16"/>
      <c r="EG53" s="16"/>
      <c r="EH53" s="16"/>
      <c r="EI53" s="16"/>
      <c r="EJ53" s="16"/>
      <c r="EK53" s="16"/>
      <c r="EL53" s="16"/>
      <c r="EM53" s="16"/>
      <c r="EN53" s="16"/>
      <c r="EO53" s="16"/>
      <c r="EP53" s="16"/>
      <c r="EQ53" s="16"/>
      <c r="ER53" s="16"/>
      <c r="ES53" s="16"/>
      <c r="ET53" s="16"/>
      <c r="EU53" s="16"/>
      <c r="EV53" s="16"/>
      <c r="EW53" s="16"/>
      <c r="EX53" s="16"/>
      <c r="EY53" s="16"/>
      <c r="EZ53" s="16"/>
      <c r="FA53" s="16"/>
      <c r="FB53" s="16"/>
      <c r="FC53" s="16"/>
      <c r="FD53" s="16"/>
      <c r="FE53" s="16"/>
      <c r="FF53" s="16"/>
      <c r="FG53" s="16"/>
      <c r="FH53" s="16"/>
      <c r="FI53" s="16"/>
      <c r="FJ53" s="16"/>
      <c r="FK53" s="16"/>
      <c r="FL53" s="16"/>
      <c r="FM53" s="16"/>
      <c r="FN53" s="16"/>
      <c r="FO53" s="16"/>
      <c r="FP53" s="16"/>
      <c r="FQ53" s="16"/>
      <c r="FR53" s="16"/>
      <c r="FS53" s="16"/>
      <c r="FT53" s="16"/>
      <c r="FU53" s="16"/>
      <c r="FV53" s="16"/>
      <c r="FW53" s="16"/>
      <c r="FX53" s="16"/>
      <c r="FY53" s="16"/>
      <c r="FZ53" s="16"/>
      <c r="GA53" s="16"/>
      <c r="GB53" s="16"/>
      <c r="GC53" s="16"/>
      <c r="GD53" s="16"/>
      <c r="GE53" s="16"/>
      <c r="GF53" s="16"/>
      <c r="GG53" s="16"/>
      <c r="GH53" s="16"/>
      <c r="GI53" s="16"/>
      <c r="GJ53" s="16"/>
      <c r="GK53" s="16"/>
      <c r="GL53" s="16"/>
      <c r="GM53" s="16"/>
      <c r="GN53" s="16"/>
      <c r="GO53" s="16"/>
      <c r="GP53" s="16"/>
      <c r="GQ53" s="16"/>
      <c r="GR53" s="16"/>
      <c r="GS53" s="16"/>
      <c r="GT53" s="16"/>
      <c r="GU53" s="16"/>
      <c r="GV53" s="16"/>
      <c r="GW53" s="16"/>
      <c r="GX53" s="16"/>
      <c r="GY53" s="16"/>
      <c r="GZ53" s="58"/>
      <c r="HA53" s="58"/>
    </row>
    <row r="54" spans="1:209" ht="18.75" customHeight="1" x14ac:dyDescent="0.3">
      <c r="A54" s="10" t="str">
        <f>Liste!A54</f>
        <v>1813.ING</v>
      </c>
      <c r="B54" s="57">
        <f>Liste!B54</f>
        <v>0</v>
      </c>
      <c r="C54" s="57"/>
      <c r="D54" s="57"/>
      <c r="E54" s="57"/>
      <c r="F54" s="57"/>
      <c r="G54" s="57"/>
      <c r="H54" s="57"/>
      <c r="I54" s="57"/>
      <c r="J54" s="57"/>
      <c r="K54" s="11" t="str">
        <f>Liste!K54</f>
        <v>CREVIN</v>
      </c>
      <c r="L54" s="12" t="str">
        <f>Liste!L54</f>
        <v>Construction de 14 logements</v>
      </c>
      <c r="M54" s="50"/>
      <c r="N54" s="16"/>
      <c r="O54" s="64" t="e">
        <f t="shared" ca="1" si="22"/>
        <v>#NAME?</v>
      </c>
      <c r="P54" s="64" t="e">
        <f t="shared" ca="1" si="22"/>
        <v>#NAME?</v>
      </c>
      <c r="Q54" s="64" t="e">
        <f t="shared" ca="1" si="22"/>
        <v>#NAME?</v>
      </c>
      <c r="R54" s="64" t="e">
        <f t="shared" ca="1" si="22"/>
        <v>#NAME?</v>
      </c>
      <c r="S54" s="64" t="e">
        <f t="shared" ca="1" si="22"/>
        <v>#NAME?</v>
      </c>
      <c r="T54" s="64" t="e">
        <f t="shared" ca="1" si="22"/>
        <v>#NAME?</v>
      </c>
      <c r="U54" s="64" t="e">
        <f t="shared" ca="1" si="22"/>
        <v>#NAME?</v>
      </c>
      <c r="V54" s="64" t="e">
        <f t="shared" ca="1" si="22"/>
        <v>#NAME?</v>
      </c>
      <c r="W54" s="64" t="e">
        <f t="shared" ca="1" si="22"/>
        <v>#NAME?</v>
      </c>
      <c r="X54" s="64" t="e">
        <f t="shared" ca="1" si="22"/>
        <v>#NAME?</v>
      </c>
      <c r="Y54" s="64" t="e">
        <f t="shared" ca="1" si="18"/>
        <v>#NAME?</v>
      </c>
      <c r="Z54" s="51">
        <f t="shared" si="19"/>
        <v>28</v>
      </c>
      <c r="AA54" s="16">
        <v>4</v>
      </c>
      <c r="AB54" s="16">
        <v>4</v>
      </c>
      <c r="AC54" s="16">
        <v>2</v>
      </c>
      <c r="AD54" s="16">
        <v>1</v>
      </c>
      <c r="AE54" s="16"/>
      <c r="AF54" s="16"/>
      <c r="AG54" s="16"/>
      <c r="AH54" s="16"/>
      <c r="AI54" s="16"/>
      <c r="AJ54" s="16">
        <v>0.5</v>
      </c>
      <c r="AK54" s="16">
        <v>1</v>
      </c>
      <c r="AL54" s="16"/>
      <c r="AM54" s="16"/>
      <c r="AN54" s="16">
        <v>0.5</v>
      </c>
      <c r="AO54" s="16">
        <v>1</v>
      </c>
      <c r="AP54" s="16"/>
      <c r="AQ54" s="16"/>
      <c r="AR54" s="16">
        <v>1</v>
      </c>
      <c r="AS54" s="16"/>
      <c r="AT54" s="16">
        <v>1</v>
      </c>
      <c r="AU54" s="16">
        <v>2</v>
      </c>
      <c r="AV54" s="16"/>
      <c r="AW54" s="16"/>
      <c r="AX54" s="16">
        <v>1</v>
      </c>
      <c r="AY54" s="16"/>
      <c r="AZ54" s="16"/>
      <c r="BA54" s="16">
        <v>1</v>
      </c>
      <c r="BB54" s="16"/>
      <c r="BC54" s="16"/>
      <c r="BD54" s="16"/>
      <c r="BE54" s="16"/>
      <c r="BF54" s="16"/>
      <c r="BG54" s="16"/>
      <c r="BH54" s="16"/>
      <c r="BI54" s="16"/>
      <c r="BJ54" s="16">
        <v>0.5</v>
      </c>
      <c r="BK54" s="16"/>
      <c r="BL54" s="16">
        <v>0.5</v>
      </c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71">
        <v>2</v>
      </c>
      <c r="CG54" s="71"/>
      <c r="CH54" s="71">
        <v>2.5</v>
      </c>
      <c r="CI54" s="71">
        <v>1.5</v>
      </c>
      <c r="CJ54" s="71">
        <v>0.5</v>
      </c>
      <c r="CK54" s="71">
        <v>0.5</v>
      </c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  <c r="DT54" s="16"/>
      <c r="DU54" s="16"/>
      <c r="DV54" s="16"/>
      <c r="DW54" s="16"/>
      <c r="DX54" s="16"/>
      <c r="DY54" s="16"/>
      <c r="DZ54" s="16"/>
      <c r="EA54" s="16"/>
      <c r="EB54" s="16"/>
      <c r="EC54" s="16"/>
      <c r="ED54" s="16"/>
      <c r="EE54" s="16"/>
      <c r="EF54" s="16"/>
      <c r="EG54" s="16"/>
      <c r="EH54" s="16"/>
      <c r="EI54" s="16"/>
      <c r="EJ54" s="16"/>
      <c r="EK54" s="16"/>
      <c r="EL54" s="16"/>
      <c r="EM54" s="16"/>
      <c r="EN54" s="16"/>
      <c r="EO54" s="16"/>
      <c r="EP54" s="16"/>
      <c r="EQ54" s="16"/>
      <c r="ER54" s="16"/>
      <c r="ES54" s="16"/>
      <c r="ET54" s="16"/>
      <c r="EU54" s="16"/>
      <c r="EV54" s="16"/>
      <c r="EW54" s="16"/>
      <c r="EX54" s="16"/>
      <c r="EY54" s="16"/>
      <c r="EZ54" s="16"/>
      <c r="FA54" s="16"/>
      <c r="FB54" s="16"/>
      <c r="FC54" s="16"/>
      <c r="FD54" s="16"/>
      <c r="FE54" s="16"/>
      <c r="FF54" s="16"/>
      <c r="FG54" s="16"/>
      <c r="FH54" s="16"/>
      <c r="FI54" s="16"/>
      <c r="FJ54" s="16"/>
      <c r="FK54" s="16"/>
      <c r="FL54" s="16"/>
      <c r="FM54" s="16"/>
      <c r="FN54" s="16"/>
      <c r="FO54" s="16"/>
      <c r="FP54" s="16"/>
      <c r="FQ54" s="16"/>
      <c r="FR54" s="16"/>
      <c r="FS54" s="16"/>
      <c r="FT54" s="16"/>
      <c r="FU54" s="16"/>
      <c r="FV54" s="16"/>
      <c r="FW54" s="16"/>
      <c r="FX54" s="16"/>
      <c r="FY54" s="16"/>
      <c r="FZ54" s="16"/>
      <c r="GA54" s="16"/>
      <c r="GB54" s="16"/>
      <c r="GC54" s="16"/>
      <c r="GD54" s="16"/>
      <c r="GE54" s="16"/>
      <c r="GF54" s="16"/>
      <c r="GG54" s="16"/>
      <c r="GH54" s="16"/>
      <c r="GI54" s="16"/>
      <c r="GJ54" s="16"/>
      <c r="GK54" s="16"/>
      <c r="GL54" s="16"/>
      <c r="GM54" s="16"/>
      <c r="GN54" s="16"/>
      <c r="GO54" s="16"/>
      <c r="GP54" s="16"/>
      <c r="GQ54" s="16"/>
      <c r="GR54" s="16"/>
      <c r="GS54" s="16"/>
      <c r="GT54" s="16"/>
      <c r="GU54" s="16"/>
      <c r="GV54" s="16"/>
      <c r="GW54" s="16"/>
      <c r="GX54" s="16"/>
      <c r="GY54" s="16"/>
      <c r="GZ54" s="58"/>
      <c r="HA54" s="58"/>
    </row>
    <row r="55" spans="1:209" ht="18.75" customHeight="1" outlineLevel="1" x14ac:dyDescent="0.3">
      <c r="A55" s="10" t="str">
        <f>Liste!A55</f>
        <v>1814.ING</v>
      </c>
      <c r="B55" s="57">
        <f>Liste!B55</f>
        <v>0</v>
      </c>
      <c r="C55" s="57"/>
      <c r="D55" s="57"/>
      <c r="E55" s="57"/>
      <c r="F55" s="57"/>
      <c r="G55" s="57"/>
      <c r="H55" s="57"/>
      <c r="I55" s="57"/>
      <c r="J55" s="57"/>
      <c r="K55" s="11" t="str">
        <f>Liste!K55</f>
        <v>NOYAL CHATILLON SUR SEICHE</v>
      </c>
      <c r="L55" s="12" t="str">
        <f>Liste!L55</f>
        <v>Construction de 16 logements</v>
      </c>
      <c r="M55" s="50"/>
      <c r="N55" s="16"/>
      <c r="O55" s="64" t="e">
        <f t="shared" ca="1" si="22"/>
        <v>#NAME?</v>
      </c>
      <c r="P55" s="64" t="e">
        <f t="shared" ca="1" si="22"/>
        <v>#NAME?</v>
      </c>
      <c r="Q55" s="64" t="e">
        <f t="shared" ca="1" si="22"/>
        <v>#NAME?</v>
      </c>
      <c r="R55" s="64" t="e">
        <f t="shared" ca="1" si="22"/>
        <v>#NAME?</v>
      </c>
      <c r="S55" s="64" t="e">
        <f t="shared" ca="1" si="22"/>
        <v>#NAME?</v>
      </c>
      <c r="T55" s="64" t="e">
        <f t="shared" ca="1" si="22"/>
        <v>#NAME?</v>
      </c>
      <c r="U55" s="64" t="e">
        <f t="shared" ca="1" si="22"/>
        <v>#NAME?</v>
      </c>
      <c r="V55" s="64" t="e">
        <f t="shared" ca="1" si="22"/>
        <v>#NAME?</v>
      </c>
      <c r="W55" s="64" t="e">
        <f t="shared" ca="1" si="22"/>
        <v>#NAME?</v>
      </c>
      <c r="X55" s="64" t="e">
        <f t="shared" ca="1" si="22"/>
        <v>#NAME?</v>
      </c>
      <c r="Y55" s="64" t="e">
        <f t="shared" ca="1" si="18"/>
        <v>#NAME?</v>
      </c>
      <c r="Z55" s="51">
        <f t="shared" si="19"/>
        <v>1.5</v>
      </c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>
        <v>1.5</v>
      </c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6"/>
      <c r="DP55" s="16"/>
      <c r="DQ55" s="16"/>
      <c r="DR55" s="16"/>
      <c r="DS55" s="16"/>
      <c r="DT55" s="16"/>
      <c r="DU55" s="16"/>
      <c r="DV55" s="16"/>
      <c r="DW55" s="16"/>
      <c r="DX55" s="16"/>
      <c r="DY55" s="16"/>
      <c r="DZ55" s="16"/>
      <c r="EA55" s="16"/>
      <c r="EB55" s="16"/>
      <c r="EC55" s="16"/>
      <c r="ED55" s="16"/>
      <c r="EE55" s="16"/>
      <c r="EF55" s="16"/>
      <c r="EG55" s="16"/>
      <c r="EH55" s="16"/>
      <c r="EI55" s="16"/>
      <c r="EJ55" s="16"/>
      <c r="EK55" s="16"/>
      <c r="EL55" s="16"/>
      <c r="EM55" s="16"/>
      <c r="EN55" s="16"/>
      <c r="EO55" s="16"/>
      <c r="EP55" s="16"/>
      <c r="EQ55" s="16"/>
      <c r="ER55" s="16"/>
      <c r="ES55" s="16"/>
      <c r="ET55" s="16"/>
      <c r="EU55" s="16"/>
      <c r="EV55" s="16"/>
      <c r="EW55" s="16"/>
      <c r="EX55" s="16"/>
      <c r="EY55" s="16"/>
      <c r="EZ55" s="16"/>
      <c r="FA55" s="16"/>
      <c r="FB55" s="16"/>
      <c r="FC55" s="16"/>
      <c r="FD55" s="16"/>
      <c r="FE55" s="16"/>
      <c r="FF55" s="16"/>
      <c r="FG55" s="16"/>
      <c r="FH55" s="16"/>
      <c r="FI55" s="16"/>
      <c r="FJ55" s="16"/>
      <c r="FK55" s="16"/>
      <c r="FL55" s="16"/>
      <c r="FM55" s="16"/>
      <c r="FN55" s="16"/>
      <c r="FO55" s="16"/>
      <c r="FP55" s="16"/>
      <c r="FQ55" s="16"/>
      <c r="FR55" s="16"/>
      <c r="FS55" s="16"/>
      <c r="FT55" s="16"/>
      <c r="FU55" s="16"/>
      <c r="FV55" s="16"/>
      <c r="FW55" s="16"/>
      <c r="FX55" s="16"/>
      <c r="FY55" s="16"/>
      <c r="FZ55" s="16"/>
      <c r="GA55" s="16"/>
      <c r="GB55" s="16"/>
      <c r="GC55" s="16"/>
      <c r="GD55" s="16"/>
      <c r="GE55" s="16"/>
      <c r="GF55" s="16"/>
      <c r="GG55" s="16"/>
      <c r="GH55" s="16"/>
      <c r="GI55" s="16"/>
      <c r="GJ55" s="16"/>
      <c r="GK55" s="16"/>
      <c r="GL55" s="16"/>
      <c r="GM55" s="16"/>
      <c r="GN55" s="16"/>
      <c r="GO55" s="16"/>
      <c r="GP55" s="16"/>
      <c r="GQ55" s="16"/>
      <c r="GR55" s="16"/>
      <c r="GS55" s="16"/>
      <c r="GT55" s="16"/>
      <c r="GU55" s="16"/>
      <c r="GV55" s="16"/>
      <c r="GW55" s="16"/>
      <c r="GX55" s="16"/>
      <c r="GY55" s="16"/>
      <c r="GZ55" s="58"/>
      <c r="HA55" s="58"/>
    </row>
    <row r="56" spans="1:209" ht="18.75" customHeight="1" x14ac:dyDescent="0.3">
      <c r="A56" s="10" t="str">
        <f>Liste!A56</f>
        <v>1815.ING</v>
      </c>
      <c r="B56" s="57">
        <f>Liste!B56</f>
        <v>0</v>
      </c>
      <c r="C56" s="57"/>
      <c r="D56" s="57"/>
      <c r="E56" s="57"/>
      <c r="F56" s="57"/>
      <c r="G56" s="57"/>
      <c r="H56" s="57"/>
      <c r="I56" s="57"/>
      <c r="J56" s="57"/>
      <c r="K56" s="11" t="str">
        <f>Liste!K56</f>
        <v>ORGERES</v>
      </c>
      <c r="L56" s="12" t="str">
        <f>Liste!L56</f>
        <v>Construction de 30 logements</v>
      </c>
      <c r="M56" s="50"/>
      <c r="N56" s="16"/>
      <c r="O56" s="64" t="e">
        <f t="shared" ca="1" si="22"/>
        <v>#NAME?</v>
      </c>
      <c r="P56" s="64" t="e">
        <f t="shared" ca="1" si="22"/>
        <v>#NAME?</v>
      </c>
      <c r="Q56" s="64" t="e">
        <f t="shared" ca="1" si="22"/>
        <v>#NAME?</v>
      </c>
      <c r="R56" s="64" t="e">
        <f t="shared" ca="1" si="22"/>
        <v>#NAME?</v>
      </c>
      <c r="S56" s="64" t="e">
        <f t="shared" ca="1" si="22"/>
        <v>#NAME?</v>
      </c>
      <c r="T56" s="64" t="e">
        <f t="shared" ca="1" si="22"/>
        <v>#NAME?</v>
      </c>
      <c r="U56" s="64" t="e">
        <f t="shared" ca="1" si="22"/>
        <v>#NAME?</v>
      </c>
      <c r="V56" s="64" t="e">
        <f t="shared" ca="1" si="22"/>
        <v>#NAME?</v>
      </c>
      <c r="W56" s="64" t="e">
        <f t="shared" ca="1" si="22"/>
        <v>#NAME?</v>
      </c>
      <c r="X56" s="64" t="e">
        <f t="shared" ca="1" si="22"/>
        <v>#NAME?</v>
      </c>
      <c r="Y56" s="64" t="e">
        <f t="shared" ca="1" si="18"/>
        <v>#NAME?</v>
      </c>
      <c r="Z56" s="51">
        <f t="shared" si="19"/>
        <v>0</v>
      </c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58"/>
      <c r="HA56" s="58"/>
    </row>
    <row r="57" spans="1:209" ht="18.75" customHeight="1" outlineLevel="1" x14ac:dyDescent="0.3">
      <c r="A57" s="10" t="str">
        <f>Liste!A57</f>
        <v>1816.ING</v>
      </c>
      <c r="B57" s="57">
        <f>Liste!B57</f>
        <v>0</v>
      </c>
      <c r="C57" s="57"/>
      <c r="D57" s="57"/>
      <c r="E57" s="57"/>
      <c r="F57" s="57"/>
      <c r="G57" s="57"/>
      <c r="H57" s="57"/>
      <c r="I57" s="57"/>
      <c r="J57" s="57"/>
      <c r="K57" s="11" t="str">
        <f>Liste!K57</f>
        <v>LA CHAPELLE DE FGTZ</v>
      </c>
      <c r="L57" s="12" t="str">
        <f>Liste!L57</f>
        <v>Construction de 15 logements</v>
      </c>
      <c r="M57" s="50"/>
      <c r="N57" s="16"/>
      <c r="O57" s="64" t="e">
        <f t="shared" ca="1" si="22"/>
        <v>#NAME?</v>
      </c>
      <c r="P57" s="64" t="e">
        <f t="shared" ca="1" si="22"/>
        <v>#NAME?</v>
      </c>
      <c r="Q57" s="64" t="e">
        <f t="shared" ca="1" si="22"/>
        <v>#NAME?</v>
      </c>
      <c r="R57" s="64" t="e">
        <f t="shared" ca="1" si="22"/>
        <v>#NAME?</v>
      </c>
      <c r="S57" s="64" t="e">
        <f t="shared" ca="1" si="22"/>
        <v>#NAME?</v>
      </c>
      <c r="T57" s="64" t="e">
        <f t="shared" ca="1" si="22"/>
        <v>#NAME?</v>
      </c>
      <c r="U57" s="64" t="e">
        <f t="shared" ca="1" si="22"/>
        <v>#NAME?</v>
      </c>
      <c r="V57" s="64" t="e">
        <f ca="1">SOMME_PAR_COULEUR($AA57:$XX57,V$4)</f>
        <v>#NAME?</v>
      </c>
      <c r="W57" s="64" t="e">
        <f t="shared" ca="1" si="22"/>
        <v>#NAME?</v>
      </c>
      <c r="X57" s="64" t="e">
        <f t="shared" ca="1" si="22"/>
        <v>#NAME?</v>
      </c>
      <c r="Y57" s="64" t="e">
        <f t="shared" ca="1" si="18"/>
        <v>#NAME?</v>
      </c>
      <c r="Z57" s="51">
        <f t="shared" si="19"/>
        <v>3</v>
      </c>
      <c r="AA57" s="16"/>
      <c r="AB57" s="16"/>
      <c r="AC57" s="16"/>
      <c r="AD57" s="16"/>
      <c r="AE57" s="16"/>
      <c r="AF57" s="16"/>
      <c r="AG57" s="16"/>
      <c r="AH57" s="16">
        <v>2</v>
      </c>
      <c r="AI57" s="16">
        <v>1</v>
      </c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6"/>
      <c r="GU57" s="16"/>
      <c r="GV57" s="16"/>
      <c r="GW57" s="16"/>
      <c r="GX57" s="16"/>
      <c r="GY57" s="16"/>
      <c r="GZ57" s="58"/>
      <c r="HA57" s="58"/>
    </row>
    <row r="58" spans="1:209" ht="18.75" customHeight="1" x14ac:dyDescent="0.3">
      <c r="A58" s="10" t="str">
        <f>Liste!A58</f>
        <v>1817.ING</v>
      </c>
      <c r="B58" s="57">
        <f>Liste!B58</f>
        <v>0</v>
      </c>
      <c r="C58" s="57"/>
      <c r="D58" s="57"/>
      <c r="E58" s="57"/>
      <c r="F58" s="57"/>
      <c r="G58" s="57"/>
      <c r="H58" s="57"/>
      <c r="I58" s="57"/>
      <c r="J58" s="57"/>
      <c r="K58" s="11" t="str">
        <f>Liste!K58</f>
        <v>PLELAN</v>
      </c>
      <c r="L58" s="12" t="str">
        <f>Liste!L58</f>
        <v>Construction de 12 logements</v>
      </c>
      <c r="M58" s="50"/>
      <c r="N58" s="16"/>
      <c r="O58" s="64" t="e">
        <f t="shared" ca="1" si="22"/>
        <v>#NAME?</v>
      </c>
      <c r="P58" s="64" t="e">
        <f t="shared" ca="1" si="22"/>
        <v>#NAME?</v>
      </c>
      <c r="Q58" s="64" t="e">
        <f t="shared" ca="1" si="22"/>
        <v>#NAME?</v>
      </c>
      <c r="R58" s="64" t="e">
        <f t="shared" ca="1" si="22"/>
        <v>#NAME?</v>
      </c>
      <c r="S58" s="64" t="e">
        <f t="shared" ca="1" si="22"/>
        <v>#NAME?</v>
      </c>
      <c r="T58" s="64" t="e">
        <f t="shared" ca="1" si="22"/>
        <v>#NAME?</v>
      </c>
      <c r="U58" s="64" t="e">
        <f t="shared" ca="1" si="22"/>
        <v>#NAME?</v>
      </c>
      <c r="V58" s="64" t="e">
        <f t="shared" ca="1" si="22"/>
        <v>#NAME?</v>
      </c>
      <c r="W58" s="64" t="e">
        <f t="shared" ca="1" si="22"/>
        <v>#NAME?</v>
      </c>
      <c r="X58" s="64" t="e">
        <f t="shared" ca="1" si="22"/>
        <v>#NAME?</v>
      </c>
      <c r="Y58" s="64" t="e">
        <f t="shared" ca="1" si="18"/>
        <v>#NAME?</v>
      </c>
      <c r="Z58" s="51">
        <f t="shared" si="19"/>
        <v>2.5</v>
      </c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71">
        <v>2.5</v>
      </c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  <c r="DT58" s="16"/>
      <c r="DU58" s="16"/>
      <c r="DV58" s="16"/>
      <c r="DW58" s="16"/>
      <c r="DX58" s="16"/>
      <c r="DY58" s="16"/>
      <c r="DZ58" s="16"/>
      <c r="EA58" s="16"/>
      <c r="EB58" s="16"/>
      <c r="EC58" s="16"/>
      <c r="ED58" s="16"/>
      <c r="EE58" s="16"/>
      <c r="EF58" s="16"/>
      <c r="EG58" s="16"/>
      <c r="EH58" s="16"/>
      <c r="EI58" s="16"/>
      <c r="EJ58" s="16"/>
      <c r="EK58" s="16"/>
      <c r="EL58" s="16"/>
      <c r="EM58" s="16"/>
      <c r="EN58" s="16"/>
      <c r="EO58" s="16"/>
      <c r="EP58" s="16"/>
      <c r="EQ58" s="16"/>
      <c r="ER58" s="16"/>
      <c r="ES58" s="16"/>
      <c r="ET58" s="16"/>
      <c r="EU58" s="16"/>
      <c r="EV58" s="16"/>
      <c r="EW58" s="16"/>
      <c r="EX58" s="16"/>
      <c r="EY58" s="16"/>
      <c r="EZ58" s="16"/>
      <c r="FA58" s="16"/>
      <c r="FB58" s="16"/>
      <c r="FC58" s="16"/>
      <c r="FD58" s="16"/>
      <c r="FE58" s="16"/>
      <c r="FF58" s="16"/>
      <c r="FG58" s="16"/>
      <c r="FH58" s="16"/>
      <c r="FI58" s="16"/>
      <c r="FJ58" s="16"/>
      <c r="FK58" s="16"/>
      <c r="FL58" s="16"/>
      <c r="FM58" s="16"/>
      <c r="FN58" s="16"/>
      <c r="FO58" s="16"/>
      <c r="FP58" s="16"/>
      <c r="FQ58" s="16"/>
      <c r="FR58" s="16"/>
      <c r="FS58" s="16"/>
      <c r="FT58" s="16"/>
      <c r="FU58" s="16"/>
      <c r="FV58" s="16"/>
      <c r="FW58" s="16"/>
      <c r="FX58" s="16"/>
      <c r="FY58" s="16"/>
      <c r="FZ58" s="16"/>
      <c r="GA58" s="16"/>
      <c r="GB58" s="16"/>
      <c r="GC58" s="16"/>
      <c r="GD58" s="16"/>
      <c r="GE58" s="16"/>
      <c r="GF58" s="16"/>
      <c r="GG58" s="16"/>
      <c r="GH58" s="16"/>
      <c r="GI58" s="16"/>
      <c r="GJ58" s="16"/>
      <c r="GK58" s="16"/>
      <c r="GL58" s="16"/>
      <c r="GM58" s="16"/>
      <c r="GN58" s="16"/>
      <c r="GO58" s="16"/>
      <c r="GP58" s="16"/>
      <c r="GQ58" s="16"/>
      <c r="GR58" s="16"/>
      <c r="GS58" s="16"/>
      <c r="GT58" s="16"/>
      <c r="GU58" s="16"/>
      <c r="GV58" s="16"/>
      <c r="GW58" s="16"/>
      <c r="GX58" s="16"/>
      <c r="GY58" s="16"/>
      <c r="GZ58" s="58"/>
      <c r="HA58" s="58"/>
    </row>
    <row r="59" spans="1:209" ht="18.75" customHeight="1" x14ac:dyDescent="0.3">
      <c r="A59" s="10" t="str">
        <f>Liste!A59</f>
        <v>1818.ING</v>
      </c>
      <c r="B59" s="57">
        <f>Liste!B59</f>
        <v>0</v>
      </c>
      <c r="C59" s="57"/>
      <c r="D59" s="57"/>
      <c r="E59" s="57"/>
      <c r="F59" s="57"/>
      <c r="G59" s="57"/>
      <c r="H59" s="57"/>
      <c r="I59" s="57"/>
      <c r="J59" s="57"/>
      <c r="K59" s="11" t="str">
        <f>Liste!K59</f>
        <v>RENNES</v>
      </c>
      <c r="L59" s="12" t="str">
        <f>Liste!L59</f>
        <v>Construction de logements - Beauregard Quincé</v>
      </c>
      <c r="M59" s="50"/>
      <c r="N59" s="16"/>
      <c r="O59" s="64" t="e">
        <f t="shared" ca="1" si="22"/>
        <v>#NAME?</v>
      </c>
      <c r="P59" s="64" t="e">
        <f t="shared" ca="1" si="22"/>
        <v>#NAME?</v>
      </c>
      <c r="Q59" s="64" t="e">
        <f t="shared" ca="1" si="22"/>
        <v>#NAME?</v>
      </c>
      <c r="R59" s="64" t="e">
        <f t="shared" ca="1" si="22"/>
        <v>#NAME?</v>
      </c>
      <c r="S59" s="64" t="e">
        <f t="shared" ca="1" si="22"/>
        <v>#NAME?</v>
      </c>
      <c r="T59" s="64" t="e">
        <f t="shared" ca="1" si="22"/>
        <v>#NAME?</v>
      </c>
      <c r="U59" s="64" t="e">
        <f t="shared" ca="1" si="22"/>
        <v>#NAME?</v>
      </c>
      <c r="V59" s="64" t="e">
        <f t="shared" ca="1" si="22"/>
        <v>#NAME?</v>
      </c>
      <c r="W59" s="64" t="e">
        <f t="shared" ca="1" si="22"/>
        <v>#NAME?</v>
      </c>
      <c r="X59" s="64" t="e">
        <f t="shared" ca="1" si="22"/>
        <v>#NAME?</v>
      </c>
      <c r="Y59" s="64" t="e">
        <f t="shared" ca="1" si="18"/>
        <v>#NAME?</v>
      </c>
      <c r="Z59" s="51">
        <f t="shared" si="19"/>
        <v>27.5</v>
      </c>
      <c r="AA59" s="16"/>
      <c r="AB59" s="16"/>
      <c r="AC59" s="16"/>
      <c r="AD59" s="16"/>
      <c r="AE59" s="16"/>
      <c r="AF59" s="16"/>
      <c r="AG59" s="16"/>
      <c r="AH59" s="16"/>
      <c r="AI59" s="16">
        <v>1</v>
      </c>
      <c r="AJ59" s="16">
        <v>2</v>
      </c>
      <c r="AK59" s="16">
        <v>2</v>
      </c>
      <c r="AL59" s="16">
        <v>2</v>
      </c>
      <c r="AM59" s="16">
        <v>3</v>
      </c>
      <c r="AN59" s="16">
        <v>2</v>
      </c>
      <c r="AO59" s="16"/>
      <c r="AP59" s="16"/>
      <c r="AQ59" s="16"/>
      <c r="AR59" s="16"/>
      <c r="AS59" s="16">
        <v>1.5</v>
      </c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>
        <v>1</v>
      </c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5">
        <v>5</v>
      </c>
      <c r="CB59" s="15">
        <v>3.5</v>
      </c>
      <c r="CC59" s="15">
        <v>4</v>
      </c>
      <c r="CD59" s="15">
        <v>0.5</v>
      </c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58"/>
      <c r="HA59" s="58"/>
    </row>
    <row r="60" spans="1:209" ht="18.75" customHeight="1" outlineLevel="1" x14ac:dyDescent="0.3">
      <c r="A60" s="10" t="str">
        <f>Liste!A60</f>
        <v>1819.AMO</v>
      </c>
      <c r="B60" s="57">
        <f>Liste!B60</f>
        <v>0</v>
      </c>
      <c r="C60" s="57"/>
      <c r="D60" s="57"/>
      <c r="E60" s="57"/>
      <c r="F60" s="57"/>
      <c r="G60" s="57"/>
      <c r="H60" s="57"/>
      <c r="I60" s="57"/>
      <c r="J60" s="57"/>
      <c r="K60" s="11" t="str">
        <f>Liste!K60</f>
        <v>LE MANS</v>
      </c>
      <c r="L60" s="12" t="str">
        <f>Liste!L60</f>
        <v>Résidence seniors - EHPAD (SCAU Architecte)</v>
      </c>
      <c r="M60" s="50"/>
      <c r="N60" s="16"/>
      <c r="O60" s="64" t="e">
        <f t="shared" ca="1" si="22"/>
        <v>#NAME?</v>
      </c>
      <c r="P60" s="64" t="e">
        <f t="shared" ca="1" si="22"/>
        <v>#NAME?</v>
      </c>
      <c r="Q60" s="64" t="e">
        <f t="shared" ca="1" si="22"/>
        <v>#NAME?</v>
      </c>
      <c r="R60" s="64" t="e">
        <f t="shared" ca="1" si="22"/>
        <v>#NAME?</v>
      </c>
      <c r="S60" s="64" t="e">
        <f t="shared" ca="1" si="22"/>
        <v>#NAME?</v>
      </c>
      <c r="T60" s="64" t="e">
        <f t="shared" ca="1" si="22"/>
        <v>#NAME?</v>
      </c>
      <c r="U60" s="64" t="e">
        <f t="shared" ca="1" si="22"/>
        <v>#NAME?</v>
      </c>
      <c r="V60" s="64" t="e">
        <f t="shared" ca="1" si="22"/>
        <v>#NAME?</v>
      </c>
      <c r="W60" s="64" t="e">
        <f t="shared" ca="1" si="22"/>
        <v>#NAME?</v>
      </c>
      <c r="X60" s="64" t="e">
        <f t="shared" ca="1" si="22"/>
        <v>#NAME?</v>
      </c>
      <c r="Y60" s="64" t="e">
        <f t="shared" ca="1" si="18"/>
        <v>#NAME?</v>
      </c>
      <c r="Z60" s="51">
        <f t="shared" si="19"/>
        <v>0</v>
      </c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DL60" s="16"/>
      <c r="DM60" s="16"/>
      <c r="DN60" s="16"/>
      <c r="DO60" s="16"/>
      <c r="DP60" s="16"/>
      <c r="DQ60" s="16"/>
      <c r="DR60" s="16"/>
      <c r="DS60" s="16"/>
      <c r="DT60" s="16"/>
      <c r="DU60" s="16"/>
      <c r="DV60" s="16"/>
      <c r="DW60" s="16"/>
      <c r="DX60" s="16"/>
      <c r="DY60" s="16"/>
      <c r="DZ60" s="16"/>
      <c r="EA60" s="16"/>
      <c r="EB60" s="16"/>
      <c r="EC60" s="16"/>
      <c r="ED60" s="16"/>
      <c r="EE60" s="16"/>
      <c r="EF60" s="16"/>
      <c r="EG60" s="16"/>
      <c r="EH60" s="16"/>
      <c r="EI60" s="16"/>
      <c r="EJ60" s="16"/>
      <c r="EK60" s="16"/>
      <c r="EL60" s="16"/>
      <c r="EM60" s="16"/>
      <c r="EN60" s="16"/>
      <c r="EO60" s="16"/>
      <c r="EP60" s="16"/>
      <c r="EQ60" s="16"/>
      <c r="ER60" s="16"/>
      <c r="ES60" s="16"/>
      <c r="ET60" s="16"/>
      <c r="EU60" s="16"/>
      <c r="EV60" s="16"/>
      <c r="EW60" s="16"/>
      <c r="EX60" s="16"/>
      <c r="EY60" s="16"/>
      <c r="EZ60" s="16"/>
      <c r="FA60" s="16"/>
      <c r="FB60" s="16"/>
      <c r="FC60" s="16"/>
      <c r="FD60" s="16"/>
      <c r="FE60" s="16"/>
      <c r="FF60" s="16"/>
      <c r="FG60" s="16"/>
      <c r="FH60" s="16"/>
      <c r="FI60" s="16"/>
      <c r="FJ60" s="16"/>
      <c r="FK60" s="16"/>
      <c r="FL60" s="16"/>
      <c r="FM60" s="16"/>
      <c r="FN60" s="16"/>
      <c r="FO60" s="16"/>
      <c r="FP60" s="16"/>
      <c r="FQ60" s="16"/>
      <c r="FR60" s="16"/>
      <c r="FS60" s="16"/>
      <c r="FT60" s="16"/>
      <c r="FU60" s="16"/>
      <c r="FV60" s="16"/>
      <c r="FW60" s="16"/>
      <c r="FX60" s="16"/>
      <c r="FY60" s="16"/>
      <c r="FZ60" s="16"/>
      <c r="GA60" s="16"/>
      <c r="GB60" s="16"/>
      <c r="GC60" s="16"/>
      <c r="GD60" s="16"/>
      <c r="GE60" s="16"/>
      <c r="GF60" s="16"/>
      <c r="GG60" s="16"/>
      <c r="GH60" s="16"/>
      <c r="GI60" s="16"/>
      <c r="GJ60" s="16"/>
      <c r="GK60" s="16"/>
      <c r="GL60" s="16"/>
      <c r="GM60" s="16"/>
      <c r="GN60" s="16"/>
      <c r="GO60" s="16"/>
      <c r="GP60" s="16"/>
      <c r="GQ60" s="16"/>
      <c r="GR60" s="16"/>
      <c r="GS60" s="16"/>
      <c r="GT60" s="16"/>
      <c r="GU60" s="16"/>
      <c r="GV60" s="16"/>
      <c r="GW60" s="16"/>
      <c r="GX60" s="16"/>
      <c r="GY60" s="16"/>
      <c r="GZ60" s="58"/>
      <c r="HA60" s="58"/>
    </row>
    <row r="61" spans="1:209" ht="18.75" customHeight="1" outlineLevel="1" x14ac:dyDescent="0.3">
      <c r="A61" s="10" t="str">
        <f>Liste!A61</f>
        <v>1820.ING</v>
      </c>
      <c r="B61" s="57">
        <f>Liste!B61</f>
        <v>0</v>
      </c>
      <c r="C61" s="57"/>
      <c r="D61" s="57"/>
      <c r="E61" s="57"/>
      <c r="F61" s="57"/>
      <c r="G61" s="57"/>
      <c r="H61" s="57"/>
      <c r="I61" s="57"/>
      <c r="J61" s="57"/>
      <c r="K61" s="11" t="str">
        <f>Liste!K61</f>
        <v>GEVEZE</v>
      </c>
      <c r="L61" s="12" t="str">
        <f>Liste!L61</f>
        <v>Construction d'un complexe sportif</v>
      </c>
      <c r="M61" s="50"/>
      <c r="N61" s="16"/>
      <c r="O61" s="64" t="e">
        <f t="shared" ref="O61:X68" ca="1" si="23">SOMME_PAR_COULEUR($AA61:$XX61,O$4)</f>
        <v>#NAME?</v>
      </c>
      <c r="P61" s="64" t="e">
        <f t="shared" ca="1" si="23"/>
        <v>#NAME?</v>
      </c>
      <c r="Q61" s="64" t="e">
        <f t="shared" ca="1" si="23"/>
        <v>#NAME?</v>
      </c>
      <c r="R61" s="64" t="e">
        <f t="shared" ca="1" si="23"/>
        <v>#NAME?</v>
      </c>
      <c r="S61" s="64" t="e">
        <f t="shared" ca="1" si="23"/>
        <v>#NAME?</v>
      </c>
      <c r="T61" s="64" t="e">
        <f t="shared" ca="1" si="23"/>
        <v>#NAME?</v>
      </c>
      <c r="U61" s="64" t="e">
        <f t="shared" ca="1" si="23"/>
        <v>#NAME?</v>
      </c>
      <c r="V61" s="64" t="e">
        <f t="shared" ca="1" si="23"/>
        <v>#NAME?</v>
      </c>
      <c r="W61" s="64" t="e">
        <f t="shared" ca="1" si="23"/>
        <v>#NAME?</v>
      </c>
      <c r="X61" s="64" t="e">
        <f t="shared" ca="1" si="23"/>
        <v>#NAME?</v>
      </c>
      <c r="Y61" s="64" t="e">
        <f t="shared" ca="1" si="18"/>
        <v>#NAME?</v>
      </c>
      <c r="Z61" s="51">
        <f t="shared" si="19"/>
        <v>0</v>
      </c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6"/>
      <c r="DP61" s="16"/>
      <c r="DQ61" s="16"/>
      <c r="DR61" s="16"/>
      <c r="DS61" s="16"/>
      <c r="DT61" s="16"/>
      <c r="DU61" s="16"/>
      <c r="DV61" s="16"/>
      <c r="DW61" s="16"/>
      <c r="DX61" s="16"/>
      <c r="DY61" s="16"/>
      <c r="DZ61" s="16"/>
      <c r="EA61" s="16"/>
      <c r="EB61" s="16"/>
      <c r="EC61" s="16"/>
      <c r="ED61" s="16"/>
      <c r="EE61" s="16"/>
      <c r="EF61" s="16"/>
      <c r="EG61" s="16"/>
      <c r="EH61" s="16"/>
      <c r="EI61" s="16"/>
      <c r="EJ61" s="16"/>
      <c r="EK61" s="16"/>
      <c r="EL61" s="16"/>
      <c r="EM61" s="16"/>
      <c r="EN61" s="16"/>
      <c r="EO61" s="16"/>
      <c r="EP61" s="16"/>
      <c r="EQ61" s="16"/>
      <c r="ER61" s="16"/>
      <c r="ES61" s="16"/>
      <c r="ET61" s="16"/>
      <c r="EU61" s="16"/>
      <c r="EV61" s="16"/>
      <c r="EW61" s="16"/>
      <c r="EX61" s="16"/>
      <c r="EY61" s="16"/>
      <c r="EZ61" s="16"/>
      <c r="FA61" s="16"/>
      <c r="FB61" s="16"/>
      <c r="FC61" s="16"/>
      <c r="FD61" s="16"/>
      <c r="FE61" s="16"/>
      <c r="FF61" s="16"/>
      <c r="FG61" s="16"/>
      <c r="FH61" s="16"/>
      <c r="FI61" s="16"/>
      <c r="FJ61" s="16"/>
      <c r="FK61" s="16"/>
      <c r="FL61" s="16"/>
      <c r="FM61" s="16"/>
      <c r="FN61" s="16"/>
      <c r="FO61" s="16"/>
      <c r="FP61" s="16"/>
      <c r="FQ61" s="16"/>
      <c r="FR61" s="16"/>
      <c r="FS61" s="16"/>
      <c r="FT61" s="16"/>
      <c r="FU61" s="16"/>
      <c r="FV61" s="16"/>
      <c r="FW61" s="16"/>
      <c r="FX61" s="16"/>
      <c r="FY61" s="16"/>
      <c r="FZ61" s="16"/>
      <c r="GA61" s="16"/>
      <c r="GB61" s="16"/>
      <c r="GC61" s="16"/>
      <c r="GD61" s="16"/>
      <c r="GE61" s="16"/>
      <c r="GF61" s="16"/>
      <c r="GG61" s="16"/>
      <c r="GH61" s="16"/>
      <c r="GI61" s="16"/>
      <c r="GJ61" s="16"/>
      <c r="GK61" s="16"/>
      <c r="GL61" s="16"/>
      <c r="GM61" s="16"/>
      <c r="GN61" s="16"/>
      <c r="GO61" s="16"/>
      <c r="GP61" s="16"/>
      <c r="GQ61" s="16"/>
      <c r="GR61" s="16"/>
      <c r="GS61" s="16"/>
      <c r="GT61" s="16"/>
      <c r="GU61" s="16"/>
      <c r="GV61" s="16"/>
      <c r="GW61" s="16"/>
      <c r="GX61" s="16"/>
      <c r="GY61" s="16"/>
      <c r="GZ61" s="58"/>
      <c r="HA61" s="58"/>
    </row>
    <row r="62" spans="1:209" ht="18.75" customHeight="1" outlineLevel="1" collapsed="1" x14ac:dyDescent="0.3">
      <c r="A62" s="10" t="str">
        <f>Liste!A62</f>
        <v>1821.ING</v>
      </c>
      <c r="B62" s="57">
        <f>Liste!B62</f>
        <v>0</v>
      </c>
      <c r="C62" s="57"/>
      <c r="D62" s="57"/>
      <c r="E62" s="57"/>
      <c r="F62" s="57"/>
      <c r="G62" s="57"/>
      <c r="H62" s="57"/>
      <c r="I62" s="57"/>
      <c r="J62" s="57"/>
      <c r="K62" s="11" t="str">
        <f>Liste!K62</f>
        <v>DOMFRONT EN POIRAIE</v>
      </c>
      <c r="L62" s="12" t="str">
        <f>Liste!L62</f>
        <v>Construction d'un complexe sportif</v>
      </c>
      <c r="M62" s="50"/>
      <c r="N62" s="16"/>
      <c r="O62" s="64" t="e">
        <f t="shared" ca="1" si="23"/>
        <v>#NAME?</v>
      </c>
      <c r="P62" s="64" t="e">
        <f t="shared" ca="1" si="23"/>
        <v>#NAME?</v>
      </c>
      <c r="Q62" s="64" t="e">
        <f t="shared" ca="1" si="23"/>
        <v>#NAME?</v>
      </c>
      <c r="R62" s="64" t="e">
        <f t="shared" ca="1" si="23"/>
        <v>#NAME?</v>
      </c>
      <c r="S62" s="64" t="e">
        <f t="shared" ca="1" si="23"/>
        <v>#NAME?</v>
      </c>
      <c r="T62" s="64" t="e">
        <f t="shared" ca="1" si="23"/>
        <v>#NAME?</v>
      </c>
      <c r="U62" s="64" t="e">
        <f t="shared" ca="1" si="23"/>
        <v>#NAME?</v>
      </c>
      <c r="V62" s="64" t="e">
        <f t="shared" ca="1" si="23"/>
        <v>#NAME?</v>
      </c>
      <c r="W62" s="64" t="e">
        <f t="shared" ca="1" si="23"/>
        <v>#NAME?</v>
      </c>
      <c r="X62" s="64" t="e">
        <f t="shared" ca="1" si="23"/>
        <v>#NAME?</v>
      </c>
      <c r="Y62" s="64" t="e">
        <f t="shared" ca="1" si="18"/>
        <v>#NAME?</v>
      </c>
      <c r="Z62" s="51">
        <f t="shared" si="19"/>
        <v>0</v>
      </c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6"/>
      <c r="DP62" s="16"/>
      <c r="DQ62" s="16"/>
      <c r="DR62" s="16"/>
      <c r="DS62" s="16"/>
      <c r="DT62" s="16"/>
      <c r="DU62" s="16"/>
      <c r="DV62" s="16"/>
      <c r="DW62" s="16"/>
      <c r="DX62" s="16"/>
      <c r="DY62" s="16"/>
      <c r="DZ62" s="16"/>
      <c r="EA62" s="16"/>
      <c r="EB62" s="16"/>
      <c r="EC62" s="16"/>
      <c r="ED62" s="16"/>
      <c r="EE62" s="16"/>
      <c r="EF62" s="16"/>
      <c r="EG62" s="16"/>
      <c r="EH62" s="16"/>
      <c r="EI62" s="16"/>
      <c r="EJ62" s="16"/>
      <c r="EK62" s="16"/>
      <c r="EL62" s="16"/>
      <c r="EM62" s="16"/>
      <c r="EN62" s="16"/>
      <c r="EO62" s="16"/>
      <c r="EP62" s="16"/>
      <c r="EQ62" s="16"/>
      <c r="ER62" s="16"/>
      <c r="ES62" s="16"/>
      <c r="ET62" s="16"/>
      <c r="EU62" s="16"/>
      <c r="EV62" s="16"/>
      <c r="EW62" s="16"/>
      <c r="EX62" s="16"/>
      <c r="EY62" s="16"/>
      <c r="EZ62" s="16"/>
      <c r="FA62" s="16"/>
      <c r="FB62" s="16"/>
      <c r="FC62" s="16"/>
      <c r="FD62" s="16"/>
      <c r="FE62" s="16"/>
      <c r="FF62" s="16"/>
      <c r="FG62" s="16"/>
      <c r="FH62" s="16"/>
      <c r="FI62" s="16"/>
      <c r="FJ62" s="16"/>
      <c r="FK62" s="16"/>
      <c r="FL62" s="16"/>
      <c r="FM62" s="16"/>
      <c r="FN62" s="16"/>
      <c r="FO62" s="16"/>
      <c r="FP62" s="16"/>
      <c r="FQ62" s="16"/>
      <c r="FR62" s="16"/>
      <c r="FS62" s="16"/>
      <c r="FT62" s="16"/>
      <c r="FU62" s="16"/>
      <c r="FV62" s="16"/>
      <c r="FW62" s="16"/>
      <c r="FX62" s="16"/>
      <c r="FY62" s="16"/>
      <c r="FZ62" s="16"/>
      <c r="GA62" s="16"/>
      <c r="GB62" s="16"/>
      <c r="GC62" s="16"/>
      <c r="GD62" s="16"/>
      <c r="GE62" s="16"/>
      <c r="GF62" s="16"/>
      <c r="GG62" s="16"/>
      <c r="GH62" s="16"/>
      <c r="GI62" s="16"/>
      <c r="GJ62" s="16"/>
      <c r="GK62" s="16"/>
      <c r="GL62" s="16"/>
      <c r="GM62" s="16"/>
      <c r="GN62" s="16"/>
      <c r="GO62" s="16"/>
      <c r="GP62" s="16"/>
      <c r="GQ62" s="16"/>
      <c r="GR62" s="16"/>
      <c r="GS62" s="16"/>
      <c r="GT62" s="16"/>
      <c r="GU62" s="16"/>
      <c r="GV62" s="16"/>
      <c r="GW62" s="16"/>
      <c r="GX62" s="16"/>
      <c r="GY62" s="16"/>
      <c r="GZ62" s="58"/>
      <c r="HA62" s="58"/>
    </row>
    <row r="63" spans="1:209" ht="18.75" customHeight="1" outlineLevel="1" x14ac:dyDescent="0.3">
      <c r="A63" s="10" t="str">
        <f>Liste!A63</f>
        <v>1822.AMO</v>
      </c>
      <c r="B63" s="57">
        <f>Liste!B63</f>
        <v>0</v>
      </c>
      <c r="C63" s="57"/>
      <c r="D63" s="57"/>
      <c r="E63" s="57"/>
      <c r="F63" s="57"/>
      <c r="G63" s="57"/>
      <c r="H63" s="57"/>
      <c r="I63" s="57"/>
      <c r="J63" s="57"/>
      <c r="K63" s="11" t="str">
        <f>Liste!K63</f>
        <v>CESSON SEVIGNE</v>
      </c>
      <c r="L63" s="12" t="str">
        <f>Liste!L63</f>
        <v>Construction d'un foyer de vie</v>
      </c>
      <c r="M63" s="50"/>
      <c r="N63" s="16"/>
      <c r="O63" s="64" t="e">
        <f t="shared" ca="1" si="23"/>
        <v>#NAME?</v>
      </c>
      <c r="P63" s="64" t="e">
        <f t="shared" ca="1" si="23"/>
        <v>#NAME?</v>
      </c>
      <c r="Q63" s="64" t="e">
        <f t="shared" ca="1" si="23"/>
        <v>#NAME?</v>
      </c>
      <c r="R63" s="64" t="e">
        <f t="shared" ca="1" si="23"/>
        <v>#NAME?</v>
      </c>
      <c r="S63" s="64" t="e">
        <f t="shared" ca="1" si="23"/>
        <v>#NAME?</v>
      </c>
      <c r="T63" s="64" t="e">
        <f t="shared" ca="1" si="23"/>
        <v>#NAME?</v>
      </c>
      <c r="U63" s="64" t="e">
        <f t="shared" ca="1" si="23"/>
        <v>#NAME?</v>
      </c>
      <c r="V63" s="64" t="e">
        <f t="shared" ca="1" si="23"/>
        <v>#NAME?</v>
      </c>
      <c r="W63" s="64" t="e">
        <f t="shared" ca="1" si="23"/>
        <v>#NAME?</v>
      </c>
      <c r="X63" s="64" t="e">
        <f t="shared" ca="1" si="23"/>
        <v>#NAME?</v>
      </c>
      <c r="Y63" s="64" t="e">
        <f t="shared" ca="1" si="18"/>
        <v>#NAME?</v>
      </c>
      <c r="Z63" s="51">
        <f t="shared" si="19"/>
        <v>0</v>
      </c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6"/>
      <c r="DP63" s="16"/>
      <c r="DQ63" s="16"/>
      <c r="DR63" s="16"/>
      <c r="DS63" s="16"/>
      <c r="DT63" s="16"/>
      <c r="DU63" s="16"/>
      <c r="DV63" s="16"/>
      <c r="DW63" s="16"/>
      <c r="DX63" s="16"/>
      <c r="DY63" s="16"/>
      <c r="DZ63" s="16"/>
      <c r="EA63" s="16"/>
      <c r="EB63" s="16"/>
      <c r="EC63" s="16"/>
      <c r="ED63" s="16"/>
      <c r="EE63" s="16"/>
      <c r="EF63" s="16"/>
      <c r="EG63" s="16"/>
      <c r="EH63" s="16"/>
      <c r="EI63" s="16"/>
      <c r="EJ63" s="16"/>
      <c r="EK63" s="16"/>
      <c r="EL63" s="16"/>
      <c r="EM63" s="16"/>
      <c r="EN63" s="16"/>
      <c r="EO63" s="16"/>
      <c r="EP63" s="16"/>
      <c r="EQ63" s="16"/>
      <c r="ER63" s="16"/>
      <c r="ES63" s="16"/>
      <c r="ET63" s="16"/>
      <c r="EU63" s="16"/>
      <c r="EV63" s="16"/>
      <c r="EW63" s="16"/>
      <c r="EX63" s="16"/>
      <c r="EY63" s="16"/>
      <c r="EZ63" s="16"/>
      <c r="FA63" s="16"/>
      <c r="FB63" s="16"/>
      <c r="FC63" s="16"/>
      <c r="FD63" s="16"/>
      <c r="FE63" s="16"/>
      <c r="FF63" s="16"/>
      <c r="FG63" s="16"/>
      <c r="FH63" s="16"/>
      <c r="FI63" s="16"/>
      <c r="FJ63" s="16"/>
      <c r="FK63" s="16"/>
      <c r="FL63" s="16"/>
      <c r="FM63" s="16"/>
      <c r="FN63" s="16"/>
      <c r="FO63" s="16"/>
      <c r="FP63" s="16"/>
      <c r="FQ63" s="16"/>
      <c r="FR63" s="16"/>
      <c r="FS63" s="16"/>
      <c r="FT63" s="16"/>
      <c r="FU63" s="16"/>
      <c r="FV63" s="16"/>
      <c r="FW63" s="16"/>
      <c r="FX63" s="16"/>
      <c r="FY63" s="16"/>
      <c r="FZ63" s="16"/>
      <c r="GA63" s="16"/>
      <c r="GB63" s="16"/>
      <c r="GC63" s="16"/>
      <c r="GD63" s="16"/>
      <c r="GE63" s="16"/>
      <c r="GF63" s="16"/>
      <c r="GG63" s="16"/>
      <c r="GH63" s="16"/>
      <c r="GI63" s="16"/>
      <c r="GJ63" s="16"/>
      <c r="GK63" s="16"/>
      <c r="GL63" s="16"/>
      <c r="GM63" s="16"/>
      <c r="GN63" s="16"/>
      <c r="GO63" s="16"/>
      <c r="GP63" s="16"/>
      <c r="GQ63" s="16"/>
      <c r="GR63" s="16"/>
      <c r="GS63" s="16"/>
      <c r="GT63" s="16"/>
      <c r="GU63" s="16"/>
      <c r="GV63" s="16"/>
      <c r="GW63" s="16"/>
      <c r="GX63" s="16"/>
      <c r="GY63" s="16"/>
      <c r="GZ63" s="58"/>
      <c r="HA63" s="58"/>
    </row>
    <row r="64" spans="1:209" ht="18.75" customHeight="1" x14ac:dyDescent="0.3">
      <c r="A64" s="10" t="str">
        <f>Liste!A64</f>
        <v>1823.ING</v>
      </c>
      <c r="B64" s="57">
        <f>Liste!B64</f>
        <v>0</v>
      </c>
      <c r="C64" s="57"/>
      <c r="D64" s="57"/>
      <c r="E64" s="57"/>
      <c r="F64" s="57"/>
      <c r="G64" s="57"/>
      <c r="H64" s="57"/>
      <c r="I64" s="57"/>
      <c r="J64" s="57"/>
      <c r="K64" s="11" t="str">
        <f>Liste!K64</f>
        <v>RENNES</v>
      </c>
      <c r="L64" s="12" t="str">
        <f>Liste!L64</f>
        <v>Construction de 104 logements - Albert 1er</v>
      </c>
      <c r="M64" s="50"/>
      <c r="N64" s="16"/>
      <c r="O64" s="64" t="e">
        <f t="shared" ca="1" si="23"/>
        <v>#NAME?</v>
      </c>
      <c r="P64" s="64" t="e">
        <f t="shared" ca="1" si="23"/>
        <v>#NAME?</v>
      </c>
      <c r="Q64" s="64" t="e">
        <f t="shared" ca="1" si="23"/>
        <v>#NAME?</v>
      </c>
      <c r="R64" s="64" t="e">
        <f t="shared" ca="1" si="23"/>
        <v>#NAME?</v>
      </c>
      <c r="S64" s="64" t="e">
        <f t="shared" ca="1" si="23"/>
        <v>#NAME?</v>
      </c>
      <c r="T64" s="64" t="e">
        <f t="shared" ca="1" si="23"/>
        <v>#NAME?</v>
      </c>
      <c r="U64" s="64" t="e">
        <f t="shared" ca="1" si="23"/>
        <v>#NAME?</v>
      </c>
      <c r="V64" s="64" t="e">
        <f t="shared" ca="1" si="23"/>
        <v>#NAME?</v>
      </c>
      <c r="W64" s="64" t="e">
        <f t="shared" ca="1" si="23"/>
        <v>#NAME?</v>
      </c>
      <c r="X64" s="64" t="e">
        <f t="shared" ca="1" si="23"/>
        <v>#NAME?</v>
      </c>
      <c r="Y64" s="64" t="e">
        <f t="shared" ca="1" si="18"/>
        <v>#NAME?</v>
      </c>
      <c r="Z64" s="51">
        <f t="shared" si="19"/>
        <v>0</v>
      </c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6"/>
      <c r="DP64" s="16"/>
      <c r="DQ64" s="16"/>
      <c r="DR64" s="16"/>
      <c r="DS64" s="16"/>
      <c r="DT64" s="16"/>
      <c r="DU64" s="16"/>
      <c r="DV64" s="16"/>
      <c r="DW64" s="16"/>
      <c r="DX64" s="16"/>
      <c r="DY64" s="16"/>
      <c r="DZ64" s="16"/>
      <c r="EA64" s="16"/>
      <c r="EB64" s="16"/>
      <c r="EC64" s="16"/>
      <c r="ED64" s="16"/>
      <c r="EE64" s="16"/>
      <c r="EF64" s="16"/>
      <c r="EG64" s="16"/>
      <c r="EH64" s="16"/>
      <c r="EI64" s="16"/>
      <c r="EJ64" s="16"/>
      <c r="EK64" s="16"/>
      <c r="EL64" s="16"/>
      <c r="EM64" s="16"/>
      <c r="EN64" s="16"/>
      <c r="EO64" s="16"/>
      <c r="EP64" s="16"/>
      <c r="EQ64" s="16"/>
      <c r="ER64" s="16"/>
      <c r="ES64" s="16"/>
      <c r="ET64" s="16"/>
      <c r="EU64" s="16"/>
      <c r="EV64" s="16"/>
      <c r="EW64" s="16"/>
      <c r="EX64" s="16"/>
      <c r="EY64" s="16"/>
      <c r="EZ64" s="16"/>
      <c r="FA64" s="16"/>
      <c r="FB64" s="16"/>
      <c r="FC64" s="16"/>
      <c r="FD64" s="16"/>
      <c r="FE64" s="16"/>
      <c r="FF64" s="16"/>
      <c r="FG64" s="16"/>
      <c r="FH64" s="16"/>
      <c r="FI64" s="16"/>
      <c r="FJ64" s="16"/>
      <c r="FK64" s="16"/>
      <c r="FL64" s="16"/>
      <c r="FM64" s="16"/>
      <c r="FN64" s="16"/>
      <c r="FO64" s="16"/>
      <c r="FP64" s="16"/>
      <c r="FQ64" s="16"/>
      <c r="FR64" s="16"/>
      <c r="FS64" s="16"/>
      <c r="FT64" s="16"/>
      <c r="FU64" s="16"/>
      <c r="FV64" s="16"/>
      <c r="FW64" s="16"/>
      <c r="FX64" s="16"/>
      <c r="FY64" s="16"/>
      <c r="FZ64" s="16"/>
      <c r="GA64" s="16"/>
      <c r="GB64" s="16"/>
      <c r="GC64" s="16"/>
      <c r="GD64" s="16"/>
      <c r="GE64" s="16"/>
      <c r="GF64" s="16"/>
      <c r="GG64" s="16"/>
      <c r="GH64" s="16"/>
      <c r="GI64" s="16"/>
      <c r="GJ64" s="16"/>
      <c r="GK64" s="16"/>
      <c r="GL64" s="16"/>
      <c r="GM64" s="16"/>
      <c r="GN64" s="16"/>
      <c r="GO64" s="16"/>
      <c r="GP64" s="16"/>
      <c r="GQ64" s="16"/>
      <c r="GR64" s="16"/>
      <c r="GS64" s="16"/>
      <c r="GT64" s="16"/>
      <c r="GU64" s="16"/>
      <c r="GV64" s="16"/>
      <c r="GW64" s="16"/>
      <c r="GX64" s="16"/>
      <c r="GY64" s="16"/>
      <c r="GZ64" s="58"/>
      <c r="HA64" s="58"/>
    </row>
    <row r="65" spans="1:209" ht="18.75" customHeight="1" outlineLevel="1" x14ac:dyDescent="0.3">
      <c r="A65" s="10" t="str">
        <f>Liste!A65</f>
        <v>1824.ING</v>
      </c>
      <c r="B65" s="57">
        <f>Liste!B65</f>
        <v>0</v>
      </c>
      <c r="C65" s="57"/>
      <c r="D65" s="57"/>
      <c r="E65" s="57"/>
      <c r="F65" s="57"/>
      <c r="G65" s="57"/>
      <c r="H65" s="57"/>
      <c r="I65" s="57"/>
      <c r="J65" s="57"/>
      <c r="K65" s="11" t="str">
        <f>Liste!K65</f>
        <v>BRUZ</v>
      </c>
      <c r="L65" s="12" t="str">
        <f>Liste!L65</f>
        <v>Salle Colette Besson</v>
      </c>
      <c r="M65" s="50"/>
      <c r="N65" s="16"/>
      <c r="O65" s="64" t="e">
        <f t="shared" ca="1" si="23"/>
        <v>#NAME?</v>
      </c>
      <c r="P65" s="64" t="e">
        <f t="shared" ca="1" si="23"/>
        <v>#NAME?</v>
      </c>
      <c r="Q65" s="64" t="e">
        <f t="shared" ca="1" si="23"/>
        <v>#NAME?</v>
      </c>
      <c r="R65" s="64" t="e">
        <f t="shared" ca="1" si="23"/>
        <v>#NAME?</v>
      </c>
      <c r="S65" s="64" t="e">
        <f t="shared" ca="1" si="23"/>
        <v>#NAME?</v>
      </c>
      <c r="T65" s="64" t="e">
        <f t="shared" ca="1" si="23"/>
        <v>#NAME?</v>
      </c>
      <c r="U65" s="64" t="e">
        <f t="shared" ca="1" si="23"/>
        <v>#NAME?</v>
      </c>
      <c r="V65" s="64" t="e">
        <f t="shared" ca="1" si="23"/>
        <v>#NAME?</v>
      </c>
      <c r="W65" s="64" t="e">
        <f t="shared" ca="1" si="23"/>
        <v>#NAME?</v>
      </c>
      <c r="X65" s="64" t="e">
        <f t="shared" ca="1" si="23"/>
        <v>#NAME?</v>
      </c>
      <c r="Y65" s="64" t="e">
        <f t="shared" ca="1" si="18"/>
        <v>#NAME?</v>
      </c>
      <c r="Z65" s="51">
        <f t="shared" si="19"/>
        <v>0</v>
      </c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  <c r="DT65" s="16"/>
      <c r="DU65" s="16"/>
      <c r="DV65" s="16"/>
      <c r="DW65" s="16"/>
      <c r="DX65" s="16"/>
      <c r="DY65" s="16"/>
      <c r="DZ65" s="16"/>
      <c r="EA65" s="16"/>
      <c r="EB65" s="16"/>
      <c r="EC65" s="16"/>
      <c r="ED65" s="16"/>
      <c r="EE65" s="16"/>
      <c r="EF65" s="16"/>
      <c r="EG65" s="16"/>
      <c r="EH65" s="16"/>
      <c r="EI65" s="16"/>
      <c r="EJ65" s="16"/>
      <c r="EK65" s="16"/>
      <c r="EL65" s="16"/>
      <c r="EM65" s="16"/>
      <c r="EN65" s="16"/>
      <c r="EO65" s="16"/>
      <c r="EP65" s="16"/>
      <c r="EQ65" s="16"/>
      <c r="ER65" s="16"/>
      <c r="ES65" s="16"/>
      <c r="ET65" s="16"/>
      <c r="EU65" s="16"/>
      <c r="EV65" s="16"/>
      <c r="EW65" s="16"/>
      <c r="EX65" s="16"/>
      <c r="EY65" s="16"/>
      <c r="EZ65" s="16"/>
      <c r="FA65" s="16"/>
      <c r="FB65" s="16"/>
      <c r="FC65" s="16"/>
      <c r="FD65" s="16"/>
      <c r="FE65" s="16"/>
      <c r="FF65" s="16"/>
      <c r="FG65" s="16"/>
      <c r="FH65" s="16"/>
      <c r="FI65" s="16"/>
      <c r="FJ65" s="16"/>
      <c r="FK65" s="16"/>
      <c r="FL65" s="16"/>
      <c r="FM65" s="16"/>
      <c r="FN65" s="16"/>
      <c r="FO65" s="16"/>
      <c r="FP65" s="16"/>
      <c r="FQ65" s="16"/>
      <c r="FR65" s="16"/>
      <c r="FS65" s="16"/>
      <c r="FT65" s="16"/>
      <c r="FU65" s="16"/>
      <c r="FV65" s="16"/>
      <c r="FW65" s="16"/>
      <c r="FX65" s="16"/>
      <c r="FY65" s="16"/>
      <c r="FZ65" s="16"/>
      <c r="GA65" s="16"/>
      <c r="GB65" s="16"/>
      <c r="GC65" s="16"/>
      <c r="GD65" s="16"/>
      <c r="GE65" s="16"/>
      <c r="GF65" s="16"/>
      <c r="GG65" s="16"/>
      <c r="GH65" s="16"/>
      <c r="GI65" s="16"/>
      <c r="GJ65" s="16"/>
      <c r="GK65" s="16"/>
      <c r="GL65" s="16"/>
      <c r="GM65" s="16"/>
      <c r="GN65" s="16"/>
      <c r="GO65" s="16"/>
      <c r="GP65" s="16"/>
      <c r="GQ65" s="16"/>
      <c r="GR65" s="16"/>
      <c r="GS65" s="16"/>
      <c r="GT65" s="16"/>
      <c r="GU65" s="16"/>
      <c r="GV65" s="16"/>
      <c r="GW65" s="16"/>
      <c r="GX65" s="16"/>
      <c r="GY65" s="16"/>
      <c r="GZ65" s="58"/>
      <c r="HA65" s="58"/>
    </row>
    <row r="66" spans="1:209" ht="18.75" customHeight="1" x14ac:dyDescent="0.3">
      <c r="A66" s="10" t="str">
        <f>Liste!A66</f>
        <v>1825.ING</v>
      </c>
      <c r="B66" s="57">
        <f>Liste!B66</f>
        <v>0</v>
      </c>
      <c r="C66" s="57"/>
      <c r="D66" s="57"/>
      <c r="E66" s="57"/>
      <c r="F66" s="57"/>
      <c r="G66" s="57"/>
      <c r="H66" s="57"/>
      <c r="I66" s="57"/>
      <c r="J66" s="57"/>
      <c r="K66" s="11" t="str">
        <f>Liste!K66</f>
        <v>CONCARNEAU</v>
      </c>
      <c r="L66" s="12" t="str">
        <f>Liste!L66</f>
        <v>Bureaux Isi-fish</v>
      </c>
      <c r="M66" s="50"/>
      <c r="N66" s="16"/>
      <c r="O66" s="64" t="e">
        <f t="shared" ca="1" si="23"/>
        <v>#NAME?</v>
      </c>
      <c r="P66" s="64" t="e">
        <f t="shared" ca="1" si="23"/>
        <v>#NAME?</v>
      </c>
      <c r="Q66" s="64" t="e">
        <f t="shared" ca="1" si="23"/>
        <v>#NAME?</v>
      </c>
      <c r="R66" s="64" t="e">
        <f t="shared" ca="1" si="23"/>
        <v>#NAME?</v>
      </c>
      <c r="S66" s="64" t="e">
        <f t="shared" ca="1" si="23"/>
        <v>#NAME?</v>
      </c>
      <c r="T66" s="64" t="e">
        <f t="shared" ca="1" si="23"/>
        <v>#NAME?</v>
      </c>
      <c r="U66" s="64" t="e">
        <f t="shared" ca="1" si="23"/>
        <v>#NAME?</v>
      </c>
      <c r="V66" s="64" t="e">
        <f t="shared" ca="1" si="23"/>
        <v>#NAME?</v>
      </c>
      <c r="W66" s="64" t="e">
        <f t="shared" ca="1" si="23"/>
        <v>#NAME?</v>
      </c>
      <c r="X66" s="64" t="e">
        <f t="shared" ca="1" si="23"/>
        <v>#NAME?</v>
      </c>
      <c r="Y66" s="64" t="e">
        <f t="shared" ca="1" si="18"/>
        <v>#NAME?</v>
      </c>
      <c r="Z66" s="51">
        <f t="shared" si="19"/>
        <v>0</v>
      </c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  <c r="DT66" s="16"/>
      <c r="DU66" s="16"/>
      <c r="DV66" s="16"/>
      <c r="DW66" s="16"/>
      <c r="DX66" s="16"/>
      <c r="DY66" s="16"/>
      <c r="DZ66" s="16"/>
      <c r="EA66" s="16"/>
      <c r="EB66" s="16"/>
      <c r="EC66" s="16"/>
      <c r="ED66" s="16"/>
      <c r="EE66" s="16"/>
      <c r="EF66" s="16"/>
      <c r="EG66" s="16"/>
      <c r="EH66" s="16"/>
      <c r="EI66" s="16"/>
      <c r="EJ66" s="16"/>
      <c r="EK66" s="16"/>
      <c r="EL66" s="16"/>
      <c r="EM66" s="16"/>
      <c r="EN66" s="16"/>
      <c r="EO66" s="16"/>
      <c r="EP66" s="16"/>
      <c r="EQ66" s="16"/>
      <c r="ER66" s="16"/>
      <c r="ES66" s="16"/>
      <c r="ET66" s="16"/>
      <c r="EU66" s="16"/>
      <c r="EV66" s="16"/>
      <c r="EW66" s="16"/>
      <c r="EX66" s="16"/>
      <c r="EY66" s="16"/>
      <c r="EZ66" s="16"/>
      <c r="FA66" s="16"/>
      <c r="FB66" s="16"/>
      <c r="FC66" s="16"/>
      <c r="FD66" s="16"/>
      <c r="FE66" s="16"/>
      <c r="FF66" s="16"/>
      <c r="FG66" s="16"/>
      <c r="FH66" s="16"/>
      <c r="FI66" s="16"/>
      <c r="FJ66" s="16"/>
      <c r="FK66" s="16"/>
      <c r="FL66" s="16"/>
      <c r="FM66" s="16"/>
      <c r="FN66" s="16"/>
      <c r="FO66" s="16"/>
      <c r="FP66" s="16"/>
      <c r="FQ66" s="16"/>
      <c r="FR66" s="16"/>
      <c r="FS66" s="16"/>
      <c r="FT66" s="16"/>
      <c r="FU66" s="16"/>
      <c r="FV66" s="16"/>
      <c r="FW66" s="16"/>
      <c r="FX66" s="16"/>
      <c r="FY66" s="16"/>
      <c r="FZ66" s="16"/>
      <c r="GA66" s="16"/>
      <c r="GB66" s="16"/>
      <c r="GC66" s="16"/>
      <c r="GD66" s="16"/>
      <c r="GE66" s="16"/>
      <c r="GF66" s="16"/>
      <c r="GG66" s="16"/>
      <c r="GH66" s="16"/>
      <c r="GI66" s="16"/>
      <c r="GJ66" s="16"/>
      <c r="GK66" s="16"/>
      <c r="GL66" s="16"/>
      <c r="GM66" s="16"/>
      <c r="GN66" s="16"/>
      <c r="GO66" s="16"/>
      <c r="GP66" s="16"/>
      <c r="GQ66" s="16"/>
      <c r="GR66" s="16"/>
      <c r="GS66" s="16"/>
      <c r="GT66" s="16"/>
      <c r="GU66" s="16"/>
      <c r="GV66" s="16"/>
      <c r="GW66" s="16"/>
      <c r="GX66" s="16"/>
      <c r="GY66" s="16"/>
      <c r="GZ66" s="58"/>
      <c r="HA66" s="58"/>
    </row>
    <row r="67" spans="1:209" ht="18.75" customHeight="1" outlineLevel="1" x14ac:dyDescent="0.3">
      <c r="A67" s="10" t="str">
        <f>Liste!A67</f>
        <v>1826.ING</v>
      </c>
      <c r="B67" s="57">
        <f>Liste!B67</f>
        <v>0</v>
      </c>
      <c r="C67" s="57"/>
      <c r="D67" s="57"/>
      <c r="E67" s="57"/>
      <c r="F67" s="57"/>
      <c r="G67" s="57"/>
      <c r="H67" s="57"/>
      <c r="I67" s="57"/>
      <c r="J67" s="57"/>
      <c r="K67" s="11" t="str">
        <f>Liste!K67</f>
        <v>THORIGNE FOUILLARD</v>
      </c>
      <c r="L67" s="12" t="str">
        <f>Liste!L67</f>
        <v>Kerlink</v>
      </c>
      <c r="M67" s="50"/>
      <c r="N67" s="16"/>
      <c r="O67" s="64" t="e">
        <f t="shared" ca="1" si="23"/>
        <v>#NAME?</v>
      </c>
      <c r="P67" s="64" t="e">
        <f t="shared" ca="1" si="23"/>
        <v>#NAME?</v>
      </c>
      <c r="Q67" s="64" t="e">
        <f t="shared" ca="1" si="23"/>
        <v>#NAME?</v>
      </c>
      <c r="R67" s="64" t="e">
        <f t="shared" ca="1" si="23"/>
        <v>#NAME?</v>
      </c>
      <c r="S67" s="64" t="e">
        <f t="shared" ca="1" si="23"/>
        <v>#NAME?</v>
      </c>
      <c r="T67" s="64" t="e">
        <f t="shared" ca="1" si="23"/>
        <v>#NAME?</v>
      </c>
      <c r="U67" s="64" t="e">
        <f t="shared" ca="1" si="23"/>
        <v>#NAME?</v>
      </c>
      <c r="V67" s="64" t="e">
        <f t="shared" ca="1" si="23"/>
        <v>#NAME?</v>
      </c>
      <c r="W67" s="64" t="e">
        <f t="shared" ca="1" si="23"/>
        <v>#NAME?</v>
      </c>
      <c r="X67" s="64" t="e">
        <f t="shared" ca="1" si="23"/>
        <v>#NAME?</v>
      </c>
      <c r="Y67" s="64" t="e">
        <f t="shared" ca="1" si="18"/>
        <v>#NAME?</v>
      </c>
      <c r="Z67" s="51">
        <f t="shared" si="19"/>
        <v>0</v>
      </c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6"/>
      <c r="DP67" s="16"/>
      <c r="DQ67" s="16"/>
      <c r="DR67" s="16"/>
      <c r="DS67" s="16"/>
      <c r="DT67" s="16"/>
      <c r="DU67" s="16"/>
      <c r="DV67" s="16"/>
      <c r="DW67" s="16"/>
      <c r="DX67" s="16"/>
      <c r="DY67" s="16"/>
      <c r="DZ67" s="16"/>
      <c r="EA67" s="16"/>
      <c r="EB67" s="16"/>
      <c r="EC67" s="16"/>
      <c r="ED67" s="16"/>
      <c r="EE67" s="16"/>
      <c r="EF67" s="16"/>
      <c r="EG67" s="16"/>
      <c r="EH67" s="16"/>
      <c r="EI67" s="16"/>
      <c r="EJ67" s="16"/>
      <c r="EK67" s="16"/>
      <c r="EL67" s="16"/>
      <c r="EM67" s="16"/>
      <c r="EN67" s="16"/>
      <c r="EO67" s="16"/>
      <c r="EP67" s="16"/>
      <c r="EQ67" s="16"/>
      <c r="ER67" s="16"/>
      <c r="ES67" s="16"/>
      <c r="ET67" s="16"/>
      <c r="EU67" s="16"/>
      <c r="EV67" s="16"/>
      <c r="EW67" s="16"/>
      <c r="EX67" s="16"/>
      <c r="EY67" s="16"/>
      <c r="EZ67" s="16"/>
      <c r="FA67" s="16"/>
      <c r="FB67" s="16"/>
      <c r="FC67" s="16"/>
      <c r="FD67" s="16"/>
      <c r="FE67" s="16"/>
      <c r="FF67" s="16"/>
      <c r="FG67" s="16"/>
      <c r="FH67" s="16"/>
      <c r="FI67" s="16"/>
      <c r="FJ67" s="16"/>
      <c r="FK67" s="16"/>
      <c r="FL67" s="16"/>
      <c r="FM67" s="16"/>
      <c r="FN67" s="16"/>
      <c r="FO67" s="16"/>
      <c r="FP67" s="16"/>
      <c r="FQ67" s="16"/>
      <c r="FR67" s="16"/>
      <c r="FS67" s="16"/>
      <c r="FT67" s="16"/>
      <c r="FU67" s="16"/>
      <c r="FV67" s="16"/>
      <c r="FW67" s="16"/>
      <c r="FX67" s="16"/>
      <c r="FY67" s="16"/>
      <c r="FZ67" s="16"/>
      <c r="GA67" s="16"/>
      <c r="GB67" s="16"/>
      <c r="GC67" s="16"/>
      <c r="GD67" s="16"/>
      <c r="GE67" s="16"/>
      <c r="GF67" s="16"/>
      <c r="GG67" s="16"/>
      <c r="GH67" s="16"/>
      <c r="GI67" s="16"/>
      <c r="GJ67" s="16"/>
      <c r="GK67" s="16"/>
      <c r="GL67" s="16"/>
      <c r="GM67" s="16"/>
      <c r="GN67" s="16"/>
      <c r="GO67" s="16"/>
      <c r="GP67" s="16"/>
      <c r="GQ67" s="16"/>
      <c r="GR67" s="16"/>
      <c r="GS67" s="16"/>
      <c r="GT67" s="16"/>
      <c r="GU67" s="16"/>
      <c r="GV67" s="16"/>
      <c r="GW67" s="16"/>
      <c r="GX67" s="16"/>
      <c r="GY67" s="16"/>
      <c r="GZ67" s="58"/>
      <c r="HA67" s="58"/>
    </row>
    <row r="68" spans="1:209" ht="18.75" customHeight="1" outlineLevel="1" x14ac:dyDescent="0.3">
      <c r="A68" s="10" t="str">
        <f>Liste!A68</f>
        <v>1827.AMO</v>
      </c>
      <c r="B68" s="57">
        <f>Liste!B68</f>
        <v>0</v>
      </c>
      <c r="C68" s="57"/>
      <c r="D68" s="57"/>
      <c r="E68" s="57"/>
      <c r="F68" s="57"/>
      <c r="G68" s="57"/>
      <c r="H68" s="57"/>
      <c r="I68" s="57"/>
      <c r="J68" s="57"/>
      <c r="K68" s="11" t="str">
        <f>Liste!K68</f>
        <v>RENNES</v>
      </c>
      <c r="L68" s="12" t="str">
        <f>Liste!L68</f>
        <v>Amphithéâtre Bâtiment 28</v>
      </c>
      <c r="M68" s="50"/>
      <c r="N68" s="16"/>
      <c r="O68" s="64" t="e">
        <f t="shared" ca="1" si="23"/>
        <v>#NAME?</v>
      </c>
      <c r="P68" s="64" t="e">
        <f t="shared" ca="1" si="23"/>
        <v>#NAME?</v>
      </c>
      <c r="Q68" s="64" t="e">
        <f t="shared" ca="1" si="23"/>
        <v>#NAME?</v>
      </c>
      <c r="R68" s="64" t="e">
        <f t="shared" ca="1" si="23"/>
        <v>#NAME?</v>
      </c>
      <c r="S68" s="64" t="e">
        <f t="shared" ca="1" si="23"/>
        <v>#NAME?</v>
      </c>
      <c r="T68" s="64" t="e">
        <f t="shared" ca="1" si="23"/>
        <v>#NAME?</v>
      </c>
      <c r="U68" s="64" t="e">
        <f t="shared" ca="1" si="23"/>
        <v>#NAME?</v>
      </c>
      <c r="V68" s="64" t="e">
        <f t="shared" ca="1" si="23"/>
        <v>#NAME?</v>
      </c>
      <c r="W68" s="64" t="e">
        <f t="shared" ca="1" si="23"/>
        <v>#NAME?</v>
      </c>
      <c r="X68" s="64" t="e">
        <f t="shared" ca="1" si="23"/>
        <v>#NAME?</v>
      </c>
      <c r="Y68" s="64" t="e">
        <f t="shared" ca="1" si="18"/>
        <v>#NAME?</v>
      </c>
      <c r="Z68" s="51">
        <f t="shared" si="19"/>
        <v>0</v>
      </c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6"/>
      <c r="DP68" s="16"/>
      <c r="DQ68" s="16"/>
      <c r="DR68" s="16"/>
      <c r="DS68" s="16"/>
      <c r="DT68" s="16"/>
      <c r="DU68" s="16"/>
      <c r="DV68" s="16"/>
      <c r="DW68" s="16"/>
      <c r="DX68" s="16"/>
      <c r="DY68" s="16"/>
      <c r="DZ68" s="16"/>
      <c r="EA68" s="16"/>
      <c r="EB68" s="16"/>
      <c r="EC68" s="16"/>
      <c r="ED68" s="16"/>
      <c r="EE68" s="16"/>
      <c r="EF68" s="16"/>
      <c r="EG68" s="16"/>
      <c r="EH68" s="16"/>
      <c r="EI68" s="16"/>
      <c r="EJ68" s="16"/>
      <c r="EK68" s="16"/>
      <c r="EL68" s="16"/>
      <c r="EM68" s="16"/>
      <c r="EN68" s="16"/>
      <c r="EO68" s="16"/>
      <c r="EP68" s="16"/>
      <c r="EQ68" s="16"/>
      <c r="ER68" s="16"/>
      <c r="ES68" s="16"/>
      <c r="ET68" s="16"/>
      <c r="EU68" s="16"/>
      <c r="EV68" s="16"/>
      <c r="EW68" s="16"/>
      <c r="EX68" s="16"/>
      <c r="EY68" s="16"/>
      <c r="EZ68" s="16"/>
      <c r="FA68" s="16"/>
      <c r="FB68" s="16"/>
      <c r="FC68" s="16"/>
      <c r="FD68" s="16"/>
      <c r="FE68" s="16"/>
      <c r="FF68" s="16"/>
      <c r="FG68" s="16"/>
      <c r="FH68" s="16"/>
      <c r="FI68" s="16"/>
      <c r="FJ68" s="16"/>
      <c r="FK68" s="16"/>
      <c r="FL68" s="16"/>
      <c r="FM68" s="16"/>
      <c r="FN68" s="16"/>
      <c r="FO68" s="16"/>
      <c r="FP68" s="16"/>
      <c r="FQ68" s="16"/>
      <c r="FR68" s="16"/>
      <c r="FS68" s="16"/>
      <c r="FT68" s="16"/>
      <c r="FU68" s="16"/>
      <c r="FV68" s="16"/>
      <c r="FW68" s="16"/>
      <c r="FX68" s="16"/>
      <c r="FY68" s="16"/>
      <c r="FZ68" s="16"/>
      <c r="GA68" s="16"/>
      <c r="GB68" s="16"/>
      <c r="GC68" s="16"/>
      <c r="GD68" s="16"/>
      <c r="GE68" s="16"/>
      <c r="GF68" s="16"/>
      <c r="GG68" s="16"/>
      <c r="GH68" s="16"/>
      <c r="GI68" s="16"/>
      <c r="GJ68" s="16"/>
      <c r="GK68" s="16"/>
      <c r="GL68" s="16"/>
      <c r="GM68" s="16"/>
      <c r="GN68" s="16"/>
      <c r="GO68" s="16"/>
      <c r="GP68" s="16"/>
      <c r="GQ68" s="16"/>
      <c r="GR68" s="16"/>
      <c r="GS68" s="16"/>
      <c r="GT68" s="16"/>
      <c r="GU68" s="16"/>
      <c r="GV68" s="16"/>
      <c r="GW68" s="16"/>
      <c r="GX68" s="16"/>
      <c r="GY68" s="16"/>
      <c r="GZ68" s="58"/>
      <c r="HA68" s="58"/>
    </row>
  </sheetData>
  <mergeCells count="5">
    <mergeCell ref="Z1:Z3"/>
    <mergeCell ref="A2:A3"/>
    <mergeCell ref="K2:K3"/>
    <mergeCell ref="L2:L3"/>
    <mergeCell ref="B2:J3"/>
  </mergeCells>
  <conditionalFormatting sqref="A53:A68">
    <cfRule type="containsText" dxfId="1" priority="3" operator="containsText" text="ERIGER">
      <formula>NOT(ISERROR(SEARCH("ERIGER",A53)))</formula>
    </cfRule>
  </conditionalFormatting>
  <conditionalFormatting sqref="Y5:Y68">
    <cfRule type="cellIs" dxfId="0" priority="2" operator="notEqual">
      <formula>0</formula>
    </cfRule>
  </conditionalFormatting>
  <printOptions horizontalCentered="1"/>
  <pageMargins left="0.27559055118110237" right="0.27559055118110237" top="0.74803149606299213" bottom="0.39370078740157483" header="0.31496062992125984" footer="0"/>
  <pageSetup paperSize="9" scale="73" fitToHeight="21" orientation="portrait" r:id="rId1"/>
  <headerFooter alignWithMargins="0">
    <oddHeader>&amp;R&amp;"Arial,Gras"&amp;11&amp;D</oddHead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  <pageSetUpPr fitToPage="1"/>
  </sheetPr>
  <dimension ref="A1:O182"/>
  <sheetViews>
    <sheetView showZeros="0" tabSelected="1" zoomScale="85" zoomScaleNormal="85" workbookViewId="0">
      <selection activeCell="V169" sqref="V169"/>
    </sheetView>
  </sheetViews>
  <sheetFormatPr baseColWidth="10" defaultRowHeight="18.75" customHeight="1" x14ac:dyDescent="0.3"/>
  <cols>
    <col min="1" max="2" width="9.21875" style="14" bestFit="1" customWidth="1"/>
    <col min="3" max="3" width="4.21875" style="14" customWidth="1"/>
    <col min="4" max="4" width="5.88671875" style="14" bestFit="1" customWidth="1"/>
    <col min="5" max="5" width="18.5546875" style="14" bestFit="1" customWidth="1"/>
    <col min="6" max="11" width="8.109375" style="14" customWidth="1"/>
    <col min="12" max="12" width="9.44140625" style="64" customWidth="1"/>
    <col min="13" max="13" width="17.21875" style="4" customWidth="1"/>
    <col min="14" max="140" width="8.6640625" style="4" bestFit="1" customWidth="1"/>
    <col min="141" max="378" width="11.5546875" style="4"/>
    <col min="379" max="379" width="37" style="4" bestFit="1" customWidth="1"/>
    <col min="380" max="380" width="27.109375" style="4" bestFit="1" customWidth="1"/>
    <col min="381" max="381" width="61.33203125" style="4" customWidth="1"/>
    <col min="382" max="382" width="11.5546875" style="4" customWidth="1"/>
    <col min="383" max="634" width="11.5546875" style="4"/>
    <col min="635" max="635" width="37" style="4" bestFit="1" customWidth="1"/>
    <col min="636" max="636" width="27.109375" style="4" bestFit="1" customWidth="1"/>
    <col min="637" max="637" width="61.33203125" style="4" customWidth="1"/>
    <col min="638" max="638" width="11.5546875" style="4" customWidth="1"/>
    <col min="639" max="890" width="11.5546875" style="4"/>
    <col min="891" max="891" width="37" style="4" bestFit="1" customWidth="1"/>
    <col min="892" max="892" width="27.109375" style="4" bestFit="1" customWidth="1"/>
    <col min="893" max="893" width="61.33203125" style="4" customWidth="1"/>
    <col min="894" max="894" width="11.5546875" style="4" customWidth="1"/>
    <col min="895" max="1146" width="11.5546875" style="4"/>
    <col min="1147" max="1147" width="37" style="4" bestFit="1" customWidth="1"/>
    <col min="1148" max="1148" width="27.109375" style="4" bestFit="1" customWidth="1"/>
    <col min="1149" max="1149" width="61.33203125" style="4" customWidth="1"/>
    <col min="1150" max="1150" width="11.5546875" style="4" customWidth="1"/>
    <col min="1151" max="1402" width="11.5546875" style="4"/>
    <col min="1403" max="1403" width="37" style="4" bestFit="1" customWidth="1"/>
    <col min="1404" max="1404" width="27.109375" style="4" bestFit="1" customWidth="1"/>
    <col min="1405" max="1405" width="61.33203125" style="4" customWidth="1"/>
    <col min="1406" max="1406" width="11.5546875" style="4" customWidth="1"/>
    <col min="1407" max="1658" width="11.5546875" style="4"/>
    <col min="1659" max="1659" width="37" style="4" bestFit="1" customWidth="1"/>
    <col min="1660" max="1660" width="27.109375" style="4" bestFit="1" customWidth="1"/>
    <col min="1661" max="1661" width="61.33203125" style="4" customWidth="1"/>
    <col min="1662" max="1662" width="11.5546875" style="4" customWidth="1"/>
    <col min="1663" max="1914" width="11.5546875" style="4"/>
    <col min="1915" max="1915" width="37" style="4" bestFit="1" customWidth="1"/>
    <col min="1916" max="1916" width="27.109375" style="4" bestFit="1" customWidth="1"/>
    <col min="1917" max="1917" width="61.33203125" style="4" customWidth="1"/>
    <col min="1918" max="1918" width="11.5546875" style="4" customWidth="1"/>
    <col min="1919" max="2170" width="11.5546875" style="4"/>
    <col min="2171" max="2171" width="37" style="4" bestFit="1" customWidth="1"/>
    <col min="2172" max="2172" width="27.109375" style="4" bestFit="1" customWidth="1"/>
    <col min="2173" max="2173" width="61.33203125" style="4" customWidth="1"/>
    <col min="2174" max="2174" width="11.5546875" style="4" customWidth="1"/>
    <col min="2175" max="2426" width="11.5546875" style="4"/>
    <col min="2427" max="2427" width="37" style="4" bestFit="1" customWidth="1"/>
    <col min="2428" max="2428" width="27.109375" style="4" bestFit="1" customWidth="1"/>
    <col min="2429" max="2429" width="61.33203125" style="4" customWidth="1"/>
    <col min="2430" max="2430" width="11.5546875" style="4" customWidth="1"/>
    <col min="2431" max="2682" width="11.5546875" style="4"/>
    <col min="2683" max="2683" width="37" style="4" bestFit="1" customWidth="1"/>
    <col min="2684" max="2684" width="27.109375" style="4" bestFit="1" customWidth="1"/>
    <col min="2685" max="2685" width="61.33203125" style="4" customWidth="1"/>
    <col min="2686" max="2686" width="11.5546875" style="4" customWidth="1"/>
    <col min="2687" max="2938" width="11.5546875" style="4"/>
    <col min="2939" max="2939" width="37" style="4" bestFit="1" customWidth="1"/>
    <col min="2940" max="2940" width="27.109375" style="4" bestFit="1" customWidth="1"/>
    <col min="2941" max="2941" width="61.33203125" style="4" customWidth="1"/>
    <col min="2942" max="2942" width="11.5546875" style="4" customWidth="1"/>
    <col min="2943" max="3194" width="11.5546875" style="4"/>
    <col min="3195" max="3195" width="37" style="4" bestFit="1" customWidth="1"/>
    <col min="3196" max="3196" width="27.109375" style="4" bestFit="1" customWidth="1"/>
    <col min="3197" max="3197" width="61.33203125" style="4" customWidth="1"/>
    <col min="3198" max="3198" width="11.5546875" style="4" customWidth="1"/>
    <col min="3199" max="3450" width="11.5546875" style="4"/>
    <col min="3451" max="3451" width="37" style="4" bestFit="1" customWidth="1"/>
    <col min="3452" max="3452" width="27.109375" style="4" bestFit="1" customWidth="1"/>
    <col min="3453" max="3453" width="61.33203125" style="4" customWidth="1"/>
    <col min="3454" max="3454" width="11.5546875" style="4" customWidth="1"/>
    <col min="3455" max="3706" width="11.5546875" style="4"/>
    <col min="3707" max="3707" width="37" style="4" bestFit="1" customWidth="1"/>
    <col min="3708" max="3708" width="27.109375" style="4" bestFit="1" customWidth="1"/>
    <col min="3709" max="3709" width="61.33203125" style="4" customWidth="1"/>
    <col min="3710" max="3710" width="11.5546875" style="4" customWidth="1"/>
    <col min="3711" max="3962" width="11.5546875" style="4"/>
    <col min="3963" max="3963" width="37" style="4" bestFit="1" customWidth="1"/>
    <col min="3964" max="3964" width="27.109375" style="4" bestFit="1" customWidth="1"/>
    <col min="3965" max="3965" width="61.33203125" style="4" customWidth="1"/>
    <col min="3966" max="3966" width="11.5546875" style="4" customWidth="1"/>
    <col min="3967" max="4218" width="11.5546875" style="4"/>
    <col min="4219" max="4219" width="37" style="4" bestFit="1" customWidth="1"/>
    <col min="4220" max="4220" width="27.109375" style="4" bestFit="1" customWidth="1"/>
    <col min="4221" max="4221" width="61.33203125" style="4" customWidth="1"/>
    <col min="4222" max="4222" width="11.5546875" style="4" customWidth="1"/>
    <col min="4223" max="4474" width="11.5546875" style="4"/>
    <col min="4475" max="4475" width="37" style="4" bestFit="1" customWidth="1"/>
    <col min="4476" max="4476" width="27.109375" style="4" bestFit="1" customWidth="1"/>
    <col min="4477" max="4477" width="61.33203125" style="4" customWidth="1"/>
    <col min="4478" max="4478" width="11.5546875" style="4" customWidth="1"/>
    <col min="4479" max="4730" width="11.5546875" style="4"/>
    <col min="4731" max="4731" width="37" style="4" bestFit="1" customWidth="1"/>
    <col min="4732" max="4732" width="27.109375" style="4" bestFit="1" customWidth="1"/>
    <col min="4733" max="4733" width="61.33203125" style="4" customWidth="1"/>
    <col min="4734" max="4734" width="11.5546875" style="4" customWidth="1"/>
    <col min="4735" max="4986" width="11.5546875" style="4"/>
    <col min="4987" max="4987" width="37" style="4" bestFit="1" customWidth="1"/>
    <col min="4988" max="4988" width="27.109375" style="4" bestFit="1" customWidth="1"/>
    <col min="4989" max="4989" width="61.33203125" style="4" customWidth="1"/>
    <col min="4990" max="4990" width="11.5546875" style="4" customWidth="1"/>
    <col min="4991" max="5242" width="11.5546875" style="4"/>
    <col min="5243" max="5243" width="37" style="4" bestFit="1" customWidth="1"/>
    <col min="5244" max="5244" width="27.109375" style="4" bestFit="1" customWidth="1"/>
    <col min="5245" max="5245" width="61.33203125" style="4" customWidth="1"/>
    <col min="5246" max="5246" width="11.5546875" style="4" customWidth="1"/>
    <col min="5247" max="5498" width="11.5546875" style="4"/>
    <col min="5499" max="5499" width="37" style="4" bestFit="1" customWidth="1"/>
    <col min="5500" max="5500" width="27.109375" style="4" bestFit="1" customWidth="1"/>
    <col min="5501" max="5501" width="61.33203125" style="4" customWidth="1"/>
    <col min="5502" max="5502" width="11.5546875" style="4" customWidth="1"/>
    <col min="5503" max="5754" width="11.5546875" style="4"/>
    <col min="5755" max="5755" width="37" style="4" bestFit="1" customWidth="1"/>
    <col min="5756" max="5756" width="27.109375" style="4" bestFit="1" customWidth="1"/>
    <col min="5757" max="5757" width="61.33203125" style="4" customWidth="1"/>
    <col min="5758" max="5758" width="11.5546875" style="4" customWidth="1"/>
    <col min="5759" max="6010" width="11.5546875" style="4"/>
    <col min="6011" max="6011" width="37" style="4" bestFit="1" customWidth="1"/>
    <col min="6012" max="6012" width="27.109375" style="4" bestFit="1" customWidth="1"/>
    <col min="6013" max="6013" width="61.33203125" style="4" customWidth="1"/>
    <col min="6014" max="6014" width="11.5546875" style="4" customWidth="1"/>
    <col min="6015" max="6266" width="11.5546875" style="4"/>
    <col min="6267" max="6267" width="37" style="4" bestFit="1" customWidth="1"/>
    <col min="6268" max="6268" width="27.109375" style="4" bestFit="1" customWidth="1"/>
    <col min="6269" max="6269" width="61.33203125" style="4" customWidth="1"/>
    <col min="6270" max="6270" width="11.5546875" style="4" customWidth="1"/>
    <col min="6271" max="6522" width="11.5546875" style="4"/>
    <col min="6523" max="6523" width="37" style="4" bestFit="1" customWidth="1"/>
    <col min="6524" max="6524" width="27.109375" style="4" bestFit="1" customWidth="1"/>
    <col min="6525" max="6525" width="61.33203125" style="4" customWidth="1"/>
    <col min="6526" max="6526" width="11.5546875" style="4" customWidth="1"/>
    <col min="6527" max="6778" width="11.5546875" style="4"/>
    <col min="6779" max="6779" width="37" style="4" bestFit="1" customWidth="1"/>
    <col min="6780" max="6780" width="27.109375" style="4" bestFit="1" customWidth="1"/>
    <col min="6781" max="6781" width="61.33203125" style="4" customWidth="1"/>
    <col min="6782" max="6782" width="11.5546875" style="4" customWidth="1"/>
    <col min="6783" max="7034" width="11.5546875" style="4"/>
    <col min="7035" max="7035" width="37" style="4" bestFit="1" customWidth="1"/>
    <col min="7036" max="7036" width="27.109375" style="4" bestFit="1" customWidth="1"/>
    <col min="7037" max="7037" width="61.33203125" style="4" customWidth="1"/>
    <col min="7038" max="7038" width="11.5546875" style="4" customWidth="1"/>
    <col min="7039" max="7290" width="11.5546875" style="4"/>
    <col min="7291" max="7291" width="37" style="4" bestFit="1" customWidth="1"/>
    <col min="7292" max="7292" width="27.109375" style="4" bestFit="1" customWidth="1"/>
    <col min="7293" max="7293" width="61.33203125" style="4" customWidth="1"/>
    <col min="7294" max="7294" width="11.5546875" style="4" customWidth="1"/>
    <col min="7295" max="7546" width="11.5546875" style="4"/>
    <col min="7547" max="7547" width="37" style="4" bestFit="1" customWidth="1"/>
    <col min="7548" max="7548" width="27.109375" style="4" bestFit="1" customWidth="1"/>
    <col min="7549" max="7549" width="61.33203125" style="4" customWidth="1"/>
    <col min="7550" max="7550" width="11.5546875" style="4" customWidth="1"/>
    <col min="7551" max="7802" width="11.5546875" style="4"/>
    <col min="7803" max="7803" width="37" style="4" bestFit="1" customWidth="1"/>
    <col min="7804" max="7804" width="27.109375" style="4" bestFit="1" customWidth="1"/>
    <col min="7805" max="7805" width="61.33203125" style="4" customWidth="1"/>
    <col min="7806" max="7806" width="11.5546875" style="4" customWidth="1"/>
    <col min="7807" max="8058" width="11.5546875" style="4"/>
    <col min="8059" max="8059" width="37" style="4" bestFit="1" customWidth="1"/>
    <col min="8060" max="8060" width="27.109375" style="4" bestFit="1" customWidth="1"/>
    <col min="8061" max="8061" width="61.33203125" style="4" customWidth="1"/>
    <col min="8062" max="8062" width="11.5546875" style="4" customWidth="1"/>
    <col min="8063" max="8314" width="11.5546875" style="4"/>
    <col min="8315" max="8315" width="37" style="4" bestFit="1" customWidth="1"/>
    <col min="8316" max="8316" width="27.109375" style="4" bestFit="1" customWidth="1"/>
    <col min="8317" max="8317" width="61.33203125" style="4" customWidth="1"/>
    <col min="8318" max="8318" width="11.5546875" style="4" customWidth="1"/>
    <col min="8319" max="8570" width="11.5546875" style="4"/>
    <col min="8571" max="8571" width="37" style="4" bestFit="1" customWidth="1"/>
    <col min="8572" max="8572" width="27.109375" style="4" bestFit="1" customWidth="1"/>
    <col min="8573" max="8573" width="61.33203125" style="4" customWidth="1"/>
    <col min="8574" max="8574" width="11.5546875" style="4" customWidth="1"/>
    <col min="8575" max="8826" width="11.5546875" style="4"/>
    <col min="8827" max="8827" width="37" style="4" bestFit="1" customWidth="1"/>
    <col min="8828" max="8828" width="27.109375" style="4" bestFit="1" customWidth="1"/>
    <col min="8829" max="8829" width="61.33203125" style="4" customWidth="1"/>
    <col min="8830" max="8830" width="11.5546875" style="4" customWidth="1"/>
    <col min="8831" max="9082" width="11.5546875" style="4"/>
    <col min="9083" max="9083" width="37" style="4" bestFit="1" customWidth="1"/>
    <col min="9084" max="9084" width="27.109375" style="4" bestFit="1" customWidth="1"/>
    <col min="9085" max="9085" width="61.33203125" style="4" customWidth="1"/>
    <col min="9086" max="9086" width="11.5546875" style="4" customWidth="1"/>
    <col min="9087" max="9338" width="11.5546875" style="4"/>
    <col min="9339" max="9339" width="37" style="4" bestFit="1" customWidth="1"/>
    <col min="9340" max="9340" width="27.109375" style="4" bestFit="1" customWidth="1"/>
    <col min="9341" max="9341" width="61.33203125" style="4" customWidth="1"/>
    <col min="9342" max="9342" width="11.5546875" style="4" customWidth="1"/>
    <col min="9343" max="9594" width="11.5546875" style="4"/>
    <col min="9595" max="9595" width="37" style="4" bestFit="1" customWidth="1"/>
    <col min="9596" max="9596" width="27.109375" style="4" bestFit="1" customWidth="1"/>
    <col min="9597" max="9597" width="61.33203125" style="4" customWidth="1"/>
    <col min="9598" max="9598" width="11.5546875" style="4" customWidth="1"/>
    <col min="9599" max="9850" width="11.5546875" style="4"/>
    <col min="9851" max="9851" width="37" style="4" bestFit="1" customWidth="1"/>
    <col min="9852" max="9852" width="27.109375" style="4" bestFit="1" customWidth="1"/>
    <col min="9853" max="9853" width="61.33203125" style="4" customWidth="1"/>
    <col min="9854" max="9854" width="11.5546875" style="4" customWidth="1"/>
    <col min="9855" max="10106" width="11.5546875" style="4"/>
    <col min="10107" max="10107" width="37" style="4" bestFit="1" customWidth="1"/>
    <col min="10108" max="10108" width="27.109375" style="4" bestFit="1" customWidth="1"/>
    <col min="10109" max="10109" width="61.33203125" style="4" customWidth="1"/>
    <col min="10110" max="10110" width="11.5546875" style="4" customWidth="1"/>
    <col min="10111" max="10362" width="11.5546875" style="4"/>
    <col min="10363" max="10363" width="37" style="4" bestFit="1" customWidth="1"/>
    <col min="10364" max="10364" width="27.109375" style="4" bestFit="1" customWidth="1"/>
    <col min="10365" max="10365" width="61.33203125" style="4" customWidth="1"/>
    <col min="10366" max="10366" width="11.5546875" style="4" customWidth="1"/>
    <col min="10367" max="10618" width="11.5546875" style="4"/>
    <col min="10619" max="10619" width="37" style="4" bestFit="1" customWidth="1"/>
    <col min="10620" max="10620" width="27.109375" style="4" bestFit="1" customWidth="1"/>
    <col min="10621" max="10621" width="61.33203125" style="4" customWidth="1"/>
    <col min="10622" max="10622" width="11.5546875" style="4" customWidth="1"/>
    <col min="10623" max="10874" width="11.5546875" style="4"/>
    <col min="10875" max="10875" width="37" style="4" bestFit="1" customWidth="1"/>
    <col min="10876" max="10876" width="27.109375" style="4" bestFit="1" customWidth="1"/>
    <col min="10877" max="10877" width="61.33203125" style="4" customWidth="1"/>
    <col min="10878" max="10878" width="11.5546875" style="4" customWidth="1"/>
    <col min="10879" max="11130" width="11.5546875" style="4"/>
    <col min="11131" max="11131" width="37" style="4" bestFit="1" customWidth="1"/>
    <col min="11132" max="11132" width="27.109375" style="4" bestFit="1" customWidth="1"/>
    <col min="11133" max="11133" width="61.33203125" style="4" customWidth="1"/>
    <col min="11134" max="11134" width="11.5546875" style="4" customWidth="1"/>
    <col min="11135" max="11386" width="11.5546875" style="4"/>
    <col min="11387" max="11387" width="37" style="4" bestFit="1" customWidth="1"/>
    <col min="11388" max="11388" width="27.109375" style="4" bestFit="1" customWidth="1"/>
    <col min="11389" max="11389" width="61.33203125" style="4" customWidth="1"/>
    <col min="11390" max="11390" width="11.5546875" style="4" customWidth="1"/>
    <col min="11391" max="11642" width="11.5546875" style="4"/>
    <col min="11643" max="11643" width="37" style="4" bestFit="1" customWidth="1"/>
    <col min="11644" max="11644" width="27.109375" style="4" bestFit="1" customWidth="1"/>
    <col min="11645" max="11645" width="61.33203125" style="4" customWidth="1"/>
    <col min="11646" max="11646" width="11.5546875" style="4" customWidth="1"/>
    <col min="11647" max="11898" width="11.5546875" style="4"/>
    <col min="11899" max="11899" width="37" style="4" bestFit="1" customWidth="1"/>
    <col min="11900" max="11900" width="27.109375" style="4" bestFit="1" customWidth="1"/>
    <col min="11901" max="11901" width="61.33203125" style="4" customWidth="1"/>
    <col min="11902" max="11902" width="11.5546875" style="4" customWidth="1"/>
    <col min="11903" max="12154" width="11.5546875" style="4"/>
    <col min="12155" max="12155" width="37" style="4" bestFit="1" customWidth="1"/>
    <col min="12156" max="12156" width="27.109375" style="4" bestFit="1" customWidth="1"/>
    <col min="12157" max="12157" width="61.33203125" style="4" customWidth="1"/>
    <col min="12158" max="12158" width="11.5546875" style="4" customWidth="1"/>
    <col min="12159" max="12410" width="11.5546875" style="4"/>
    <col min="12411" max="12411" width="37" style="4" bestFit="1" customWidth="1"/>
    <col min="12412" max="12412" width="27.109375" style="4" bestFit="1" customWidth="1"/>
    <col min="12413" max="12413" width="61.33203125" style="4" customWidth="1"/>
    <col min="12414" max="12414" width="11.5546875" style="4" customWidth="1"/>
    <col min="12415" max="12666" width="11.5546875" style="4"/>
    <col min="12667" max="12667" width="37" style="4" bestFit="1" customWidth="1"/>
    <col min="12668" max="12668" width="27.109375" style="4" bestFit="1" customWidth="1"/>
    <col min="12669" max="12669" width="61.33203125" style="4" customWidth="1"/>
    <col min="12670" max="12670" width="11.5546875" style="4" customWidth="1"/>
    <col min="12671" max="12922" width="11.5546875" style="4"/>
    <col min="12923" max="12923" width="37" style="4" bestFit="1" customWidth="1"/>
    <col min="12924" max="12924" width="27.109375" style="4" bestFit="1" customWidth="1"/>
    <col min="12925" max="12925" width="61.33203125" style="4" customWidth="1"/>
    <col min="12926" max="12926" width="11.5546875" style="4" customWidth="1"/>
    <col min="12927" max="13178" width="11.5546875" style="4"/>
    <col min="13179" max="13179" width="37" style="4" bestFit="1" customWidth="1"/>
    <col min="13180" max="13180" width="27.109375" style="4" bestFit="1" customWidth="1"/>
    <col min="13181" max="13181" width="61.33203125" style="4" customWidth="1"/>
    <col min="13182" max="13182" width="11.5546875" style="4" customWidth="1"/>
    <col min="13183" max="13434" width="11.5546875" style="4"/>
    <col min="13435" max="13435" width="37" style="4" bestFit="1" customWidth="1"/>
    <col min="13436" max="13436" width="27.109375" style="4" bestFit="1" customWidth="1"/>
    <col min="13437" max="13437" width="61.33203125" style="4" customWidth="1"/>
    <col min="13438" max="13438" width="11.5546875" style="4" customWidth="1"/>
    <col min="13439" max="13690" width="11.5546875" style="4"/>
    <col min="13691" max="13691" width="37" style="4" bestFit="1" customWidth="1"/>
    <col min="13692" max="13692" width="27.109375" style="4" bestFit="1" customWidth="1"/>
    <col min="13693" max="13693" width="61.33203125" style="4" customWidth="1"/>
    <col min="13694" max="13694" width="11.5546875" style="4" customWidth="1"/>
    <col min="13695" max="13946" width="11.5546875" style="4"/>
    <col min="13947" max="13947" width="37" style="4" bestFit="1" customWidth="1"/>
    <col min="13948" max="13948" width="27.109375" style="4" bestFit="1" customWidth="1"/>
    <col min="13949" max="13949" width="61.33203125" style="4" customWidth="1"/>
    <col min="13950" max="13950" width="11.5546875" style="4" customWidth="1"/>
    <col min="13951" max="14202" width="11.5546875" style="4"/>
    <col min="14203" max="14203" width="37" style="4" bestFit="1" customWidth="1"/>
    <col min="14204" max="14204" width="27.109375" style="4" bestFit="1" customWidth="1"/>
    <col min="14205" max="14205" width="61.33203125" style="4" customWidth="1"/>
    <col min="14206" max="14206" width="11.5546875" style="4" customWidth="1"/>
    <col min="14207" max="14458" width="11.5546875" style="4"/>
    <col min="14459" max="14459" width="37" style="4" bestFit="1" customWidth="1"/>
    <col min="14460" max="14460" width="27.109375" style="4" bestFit="1" customWidth="1"/>
    <col min="14461" max="14461" width="61.33203125" style="4" customWidth="1"/>
    <col min="14462" max="14462" width="11.5546875" style="4" customWidth="1"/>
    <col min="14463" max="14714" width="11.5546875" style="4"/>
    <col min="14715" max="14715" width="37" style="4" bestFit="1" customWidth="1"/>
    <col min="14716" max="14716" width="27.109375" style="4" bestFit="1" customWidth="1"/>
    <col min="14717" max="14717" width="61.33203125" style="4" customWidth="1"/>
    <col min="14718" max="14718" width="11.5546875" style="4" customWidth="1"/>
    <col min="14719" max="14970" width="11.5546875" style="4"/>
    <col min="14971" max="14971" width="37" style="4" bestFit="1" customWidth="1"/>
    <col min="14972" max="14972" width="27.109375" style="4" bestFit="1" customWidth="1"/>
    <col min="14973" max="14973" width="61.33203125" style="4" customWidth="1"/>
    <col min="14974" max="14974" width="11.5546875" style="4" customWidth="1"/>
    <col min="14975" max="15226" width="11.5546875" style="4"/>
    <col min="15227" max="15227" width="37" style="4" bestFit="1" customWidth="1"/>
    <col min="15228" max="15228" width="27.109375" style="4" bestFit="1" customWidth="1"/>
    <col min="15229" max="15229" width="61.33203125" style="4" customWidth="1"/>
    <col min="15230" max="15230" width="11.5546875" style="4" customWidth="1"/>
    <col min="15231" max="15482" width="11.5546875" style="4"/>
    <col min="15483" max="15483" width="37" style="4" bestFit="1" customWidth="1"/>
    <col min="15484" max="15484" width="27.109375" style="4" bestFit="1" customWidth="1"/>
    <col min="15485" max="15485" width="61.33203125" style="4" customWidth="1"/>
    <col min="15486" max="15486" width="11.5546875" style="4" customWidth="1"/>
    <col min="15487" max="15738" width="11.5546875" style="4"/>
    <col min="15739" max="15739" width="37" style="4" bestFit="1" customWidth="1"/>
    <col min="15740" max="15740" width="27.109375" style="4" bestFit="1" customWidth="1"/>
    <col min="15741" max="15741" width="61.33203125" style="4" customWidth="1"/>
    <col min="15742" max="15742" width="11.5546875" style="4" customWidth="1"/>
    <col min="15743" max="15994" width="11.5546875" style="4"/>
    <col min="15995" max="15995" width="37" style="4" bestFit="1" customWidth="1"/>
    <col min="15996" max="15996" width="27.109375" style="4" bestFit="1" customWidth="1"/>
    <col min="15997" max="15997" width="61.33203125" style="4" customWidth="1"/>
    <col min="15998" max="15998" width="11.5546875" style="4" customWidth="1"/>
    <col min="15999" max="16384" width="11.5546875" style="4"/>
  </cols>
  <sheetData>
    <row r="1" spans="1:15" ht="18.75" customHeight="1" x14ac:dyDescent="0.3">
      <c r="A1" s="95" t="s">
        <v>247</v>
      </c>
      <c r="B1" s="96" t="s">
        <v>248</v>
      </c>
      <c r="C1" s="96" t="s">
        <v>249</v>
      </c>
      <c r="D1" s="51" t="s">
        <v>250</v>
      </c>
      <c r="E1" s="97" t="s">
        <v>1</v>
      </c>
      <c r="F1" s="98" t="s">
        <v>2</v>
      </c>
      <c r="G1" s="99" t="s">
        <v>3</v>
      </c>
      <c r="H1" s="100" t="s">
        <v>4</v>
      </c>
      <c r="I1" s="101" t="s">
        <v>5</v>
      </c>
      <c r="J1" s="102" t="s">
        <v>6</v>
      </c>
      <c r="K1" s="103" t="s">
        <v>7</v>
      </c>
      <c r="L1" s="104" t="s">
        <v>8</v>
      </c>
      <c r="M1" s="105" t="s">
        <v>9</v>
      </c>
      <c r="N1" s="76" t="s">
        <v>241</v>
      </c>
      <c r="O1" s="16" t="s">
        <v>242</v>
      </c>
    </row>
    <row r="2" spans="1:15" ht="18.75" customHeight="1" x14ac:dyDescent="0.3">
      <c r="A2" s="106">
        <v>43709</v>
      </c>
      <c r="B2" s="106" t="str">
        <f>TEXT(A2,"mmm")&amp;" "&amp;YEAR(A2)</f>
        <v>sept 2019</v>
      </c>
      <c r="C2" s="107" t="s">
        <v>188</v>
      </c>
      <c r="D2" s="16">
        <f>SUM(F2:O2)</f>
        <v>0</v>
      </c>
      <c r="F2" s="16"/>
      <c r="G2" s="16"/>
      <c r="H2" s="16"/>
      <c r="I2" s="16"/>
      <c r="J2" s="16"/>
      <c r="K2" s="16"/>
      <c r="L2" s="16"/>
      <c r="M2" s="16"/>
      <c r="N2" s="16"/>
      <c r="O2" s="16"/>
    </row>
    <row r="3" spans="1:15" ht="18.75" customHeight="1" x14ac:dyDescent="0.3">
      <c r="A3" s="108">
        <f>A2+7</f>
        <v>43716</v>
      </c>
      <c r="B3" s="106">
        <f>IF(MONTH(A3)=MONTH(A2),,TEXT(A3,"mmm")&amp;" "&amp;YEAR(A3))</f>
        <v>0</v>
      </c>
      <c r="C3" s="107" t="s">
        <v>189</v>
      </c>
      <c r="D3" s="16">
        <f>SUM(F3:O3)</f>
        <v>0</v>
      </c>
      <c r="F3" s="16"/>
      <c r="G3" s="16"/>
      <c r="H3" s="16"/>
      <c r="I3" s="16"/>
      <c r="J3" s="16"/>
      <c r="K3" s="16"/>
      <c r="L3" s="16"/>
      <c r="M3" s="16"/>
      <c r="N3" s="16"/>
      <c r="O3" s="16"/>
    </row>
    <row r="4" spans="1:15" ht="18.75" customHeight="1" x14ac:dyDescent="0.3">
      <c r="A4" s="108">
        <f>A3+7</f>
        <v>43723</v>
      </c>
      <c r="B4" s="106">
        <f>IF(MONTH(A4)=MONTH(A3),,TEXT(A4,"mmm")&amp;" "&amp;YEAR(A4))</f>
        <v>0</v>
      </c>
      <c r="C4" s="107" t="s">
        <v>190</v>
      </c>
      <c r="D4" s="16">
        <f>SUM(F4:O4)</f>
        <v>0</v>
      </c>
      <c r="F4" s="16"/>
      <c r="G4" s="16"/>
      <c r="H4" s="16"/>
      <c r="I4" s="16"/>
      <c r="J4" s="16"/>
      <c r="K4" s="16"/>
      <c r="L4" s="16"/>
      <c r="M4" s="16"/>
      <c r="N4" s="16"/>
      <c r="O4" s="16"/>
    </row>
    <row r="5" spans="1:15" ht="18.75" customHeight="1" x14ac:dyDescent="0.3">
      <c r="A5" s="108">
        <f>A4+7</f>
        <v>43730</v>
      </c>
      <c r="B5" s="106">
        <f>IF(MONTH(A5)=MONTH(A4),,TEXT(A5,"mmm")&amp;" "&amp;YEAR(A5))</f>
        <v>0</v>
      </c>
      <c r="C5" s="107" t="s">
        <v>191</v>
      </c>
      <c r="D5" s="16">
        <f>SUM(F5:O5)</f>
        <v>0</v>
      </c>
      <c r="F5" s="16"/>
      <c r="G5" s="16"/>
      <c r="H5" s="16"/>
      <c r="I5" s="16"/>
      <c r="J5" s="16"/>
      <c r="K5" s="16"/>
      <c r="L5" s="16"/>
      <c r="M5" s="16"/>
      <c r="N5" s="16"/>
      <c r="O5" s="16"/>
    </row>
    <row r="6" spans="1:15" ht="18.75" customHeight="1" x14ac:dyDescent="0.3">
      <c r="A6" s="108">
        <f>A5+7</f>
        <v>43737</v>
      </c>
      <c r="B6" s="106">
        <f>IF(MONTH(A6)=MONTH(A5),,TEXT(A6,"mmm")&amp;" "&amp;YEAR(A6))</f>
        <v>0</v>
      </c>
      <c r="C6" s="107" t="s">
        <v>192</v>
      </c>
      <c r="D6" s="16">
        <f>SUM(F6:O6)</f>
        <v>0</v>
      </c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18.75" customHeight="1" x14ac:dyDescent="0.3">
      <c r="A7" s="108">
        <f>A6+7</f>
        <v>43744</v>
      </c>
      <c r="B7" s="106" t="str">
        <f>IF(MONTH(A7)=MONTH(A6),,TEXT(A7,"mmm")&amp;" "&amp;YEAR(A7))</f>
        <v>oct 2019</v>
      </c>
      <c r="C7" s="107" t="s">
        <v>193</v>
      </c>
      <c r="D7" s="16">
        <f>SUM(F7:O7)</f>
        <v>0</v>
      </c>
      <c r="E7" s="56" t="s">
        <v>244</v>
      </c>
      <c r="F7" s="16"/>
      <c r="G7" s="16"/>
      <c r="H7" s="16"/>
      <c r="I7" s="16"/>
      <c r="J7" s="16"/>
      <c r="K7" s="16"/>
      <c r="L7" s="16"/>
      <c r="M7" s="16"/>
      <c r="N7" s="16"/>
      <c r="O7" s="16"/>
    </row>
    <row r="8" spans="1:15" ht="18.75" customHeight="1" x14ac:dyDescent="0.3">
      <c r="A8" s="108">
        <f>A7+7</f>
        <v>43751</v>
      </c>
      <c r="B8" s="106">
        <f>IF(MONTH(A8)=MONTH(A7),,TEXT(A8,"mmm")&amp;" "&amp;YEAR(A8))</f>
        <v>0</v>
      </c>
      <c r="C8" s="107" t="s">
        <v>194</v>
      </c>
      <c r="D8" s="16">
        <f>SUM(F8:O8)</f>
        <v>0</v>
      </c>
      <c r="F8" s="16"/>
      <c r="G8" s="16"/>
      <c r="H8" s="16"/>
      <c r="I8" s="16"/>
      <c r="J8" s="16"/>
      <c r="K8" s="16"/>
      <c r="L8" s="16"/>
      <c r="M8" s="16"/>
      <c r="N8" s="16"/>
      <c r="O8" s="16"/>
    </row>
    <row r="9" spans="1:15" ht="18.75" customHeight="1" x14ac:dyDescent="0.3">
      <c r="A9" s="108">
        <f>A8+7</f>
        <v>43758</v>
      </c>
      <c r="B9" s="106">
        <f>IF(MONTH(A9)=MONTH(A8),,TEXT(A9,"mmm")&amp;" "&amp;YEAR(A9))</f>
        <v>0</v>
      </c>
      <c r="C9" s="107" t="s">
        <v>195</v>
      </c>
      <c r="D9" s="109">
        <f>SUM(F9:O9)</f>
        <v>0</v>
      </c>
      <c r="F9" s="16"/>
      <c r="G9" s="16"/>
      <c r="H9" s="16"/>
      <c r="I9" s="16"/>
      <c r="J9" s="16"/>
      <c r="K9" s="16"/>
      <c r="L9" s="16"/>
      <c r="M9" s="16"/>
      <c r="N9" s="16"/>
      <c r="O9" s="16"/>
    </row>
    <row r="10" spans="1:15" ht="18.75" customHeight="1" x14ac:dyDescent="0.3">
      <c r="A10" s="108">
        <f>A9+7</f>
        <v>43765</v>
      </c>
      <c r="B10" s="106">
        <f>IF(MONTH(A10)=MONTH(A9),,TEXT(A10,"mmm")&amp;" "&amp;YEAR(A10))</f>
        <v>0</v>
      </c>
      <c r="C10" s="107" t="s">
        <v>196</v>
      </c>
      <c r="D10" s="16">
        <f>SUM(F10:O10)</f>
        <v>0</v>
      </c>
      <c r="F10" s="16"/>
      <c r="G10" s="16"/>
      <c r="H10" s="16"/>
      <c r="I10" s="16"/>
      <c r="J10" s="16"/>
      <c r="K10" s="16"/>
      <c r="L10" s="16"/>
      <c r="M10" s="16"/>
      <c r="N10" s="16"/>
      <c r="O10" s="16"/>
    </row>
    <row r="11" spans="1:15" ht="18.75" customHeight="1" x14ac:dyDescent="0.3">
      <c r="A11" s="108">
        <f>A10+7</f>
        <v>43772</v>
      </c>
      <c r="B11" s="106" t="str">
        <f>IF(MONTH(A11)=MONTH(A10),,TEXT(A11,"mmm")&amp;" "&amp;YEAR(A11))</f>
        <v>nov 2019</v>
      </c>
      <c r="C11" s="107" t="s">
        <v>197</v>
      </c>
      <c r="D11" s="16">
        <f>SUM(F11:O11)</f>
        <v>0</v>
      </c>
      <c r="F11" s="16"/>
      <c r="G11" s="16"/>
      <c r="H11" s="16"/>
      <c r="I11" s="16"/>
      <c r="J11" s="16"/>
      <c r="K11" s="16"/>
      <c r="L11" s="16"/>
      <c r="M11" s="16"/>
      <c r="N11" s="16"/>
      <c r="O11" s="16"/>
    </row>
    <row r="12" spans="1:15" ht="18.75" customHeight="1" x14ac:dyDescent="0.3">
      <c r="A12" s="108">
        <f>A11+7</f>
        <v>43779</v>
      </c>
      <c r="B12" s="106">
        <f>IF(MONTH(A12)=MONTH(A11),,TEXT(A12,"mmm")&amp;" "&amp;YEAR(A12))</f>
        <v>0</v>
      </c>
      <c r="C12" s="107" t="s">
        <v>198</v>
      </c>
      <c r="D12" s="16">
        <f>SUM(F12:O12)</f>
        <v>0</v>
      </c>
      <c r="F12" s="16"/>
      <c r="G12" s="16"/>
      <c r="H12" s="16"/>
      <c r="I12" s="16"/>
      <c r="J12" s="16"/>
      <c r="K12" s="16"/>
      <c r="L12" s="16"/>
      <c r="M12" s="16"/>
      <c r="N12" s="16"/>
      <c r="O12" s="16"/>
    </row>
    <row r="13" spans="1:15" ht="18.75" customHeight="1" x14ac:dyDescent="0.3">
      <c r="A13" s="108">
        <f>A12+7</f>
        <v>43786</v>
      </c>
      <c r="B13" s="106">
        <f>IF(MONTH(A13)=MONTH(A12),,TEXT(A13,"mmm")&amp;" "&amp;YEAR(A13))</f>
        <v>0</v>
      </c>
      <c r="C13" s="107" t="s">
        <v>199</v>
      </c>
      <c r="D13" s="16">
        <f>SUM(F13:O13)</f>
        <v>0</v>
      </c>
      <c r="F13" s="16"/>
      <c r="G13" s="16"/>
      <c r="H13" s="16"/>
      <c r="I13" s="16"/>
      <c r="J13" s="16"/>
      <c r="K13" s="16"/>
      <c r="L13" s="16"/>
      <c r="M13" s="16"/>
      <c r="N13" s="16"/>
      <c r="O13" s="16"/>
    </row>
    <row r="14" spans="1:15" ht="18.75" customHeight="1" x14ac:dyDescent="0.3">
      <c r="A14" s="108">
        <f>A13+7</f>
        <v>43793</v>
      </c>
      <c r="B14" s="106">
        <f>IF(MONTH(A14)=MONTH(A13),,TEXT(A14,"mmm")&amp;" "&amp;YEAR(A14))</f>
        <v>0</v>
      </c>
      <c r="C14" s="107" t="s">
        <v>200</v>
      </c>
      <c r="D14" s="16">
        <f>SUM(F14:O14)</f>
        <v>0</v>
      </c>
      <c r="F14" s="16"/>
      <c r="G14" s="16"/>
      <c r="H14" s="16"/>
      <c r="I14" s="16"/>
      <c r="J14" s="16"/>
      <c r="K14" s="16"/>
      <c r="L14" s="16"/>
      <c r="M14" s="16"/>
      <c r="N14" s="16"/>
      <c r="O14" s="16"/>
    </row>
    <row r="15" spans="1:15" ht="18.75" customHeight="1" x14ac:dyDescent="0.3">
      <c r="A15" s="108">
        <f>A14+7</f>
        <v>43800</v>
      </c>
      <c r="B15" s="106" t="str">
        <f>IF(MONTH(A15)=MONTH(A14),,TEXT(A15,"mmm")&amp;" "&amp;YEAR(A15))</f>
        <v>déc 2019</v>
      </c>
      <c r="C15" s="107" t="s">
        <v>201</v>
      </c>
      <c r="D15" s="16">
        <f>SUM(F15:O15)</f>
        <v>0</v>
      </c>
      <c r="F15" s="16"/>
      <c r="G15" s="16"/>
      <c r="H15" s="16"/>
      <c r="I15" s="16"/>
      <c r="J15" s="16"/>
      <c r="K15" s="16"/>
      <c r="L15" s="16"/>
      <c r="M15" s="16"/>
      <c r="N15" s="16"/>
      <c r="O15" s="16"/>
    </row>
    <row r="16" spans="1:15" ht="18.75" customHeight="1" x14ac:dyDescent="0.3">
      <c r="A16" s="108">
        <f>A15+7</f>
        <v>43807</v>
      </c>
      <c r="B16" s="106">
        <f>IF(MONTH(A16)=MONTH(A15),,TEXT(A16,"mmm")&amp;" "&amp;YEAR(A16))</f>
        <v>0</v>
      </c>
      <c r="C16" s="107" t="s">
        <v>202</v>
      </c>
      <c r="D16" s="16">
        <f>SUM(F16:O16)</f>
        <v>0</v>
      </c>
      <c r="F16" s="16"/>
      <c r="G16" s="16"/>
      <c r="H16" s="16"/>
      <c r="I16" s="16"/>
      <c r="J16" s="16"/>
      <c r="K16" s="16"/>
      <c r="L16" s="16"/>
      <c r="M16" s="16"/>
      <c r="N16" s="16"/>
      <c r="O16" s="16"/>
    </row>
    <row r="17" spans="1:15" ht="18.75" customHeight="1" x14ac:dyDescent="0.3">
      <c r="A17" s="108">
        <f>A16+7</f>
        <v>43814</v>
      </c>
      <c r="B17" s="106">
        <f>IF(MONTH(A17)=MONTH(A16),,TEXT(A17,"mmm")&amp;" "&amp;YEAR(A17))</f>
        <v>0</v>
      </c>
      <c r="C17" s="107" t="s">
        <v>203</v>
      </c>
      <c r="D17" s="16">
        <f>SUM(F17:O17)</f>
        <v>0</v>
      </c>
      <c r="F17" s="16"/>
      <c r="G17" s="16"/>
      <c r="H17" s="16"/>
      <c r="I17" s="16"/>
      <c r="J17" s="16"/>
      <c r="K17" s="16"/>
      <c r="L17" s="16"/>
      <c r="M17" s="16"/>
      <c r="N17" s="16"/>
      <c r="O17" s="16"/>
    </row>
    <row r="18" spans="1:15" ht="18.75" customHeight="1" x14ac:dyDescent="0.3">
      <c r="A18" s="108">
        <f>A17+7</f>
        <v>43821</v>
      </c>
      <c r="B18" s="106">
        <f>IF(MONTH(A18)=MONTH(A17),,TEXT(A18,"mmm")&amp;" "&amp;YEAR(A18))</f>
        <v>0</v>
      </c>
      <c r="C18" s="107" t="s">
        <v>204</v>
      </c>
      <c r="D18" s="16">
        <f>SUM(F18:O18)</f>
        <v>0</v>
      </c>
      <c r="F18" s="16"/>
      <c r="G18" s="16"/>
      <c r="H18" s="16"/>
      <c r="I18" s="16"/>
      <c r="J18" s="16"/>
      <c r="K18" s="16"/>
      <c r="L18" s="16"/>
      <c r="M18" s="16"/>
      <c r="N18" s="16"/>
      <c r="O18" s="16"/>
    </row>
    <row r="19" spans="1:15" ht="18.75" customHeight="1" x14ac:dyDescent="0.3">
      <c r="A19" s="108">
        <v>43833</v>
      </c>
      <c r="B19" s="106" t="str">
        <f>IF(MONTH(A19)=MONTH(A18),,TEXT(A19,"mmm")&amp;" "&amp;YEAR(A19))</f>
        <v>janv 2020</v>
      </c>
      <c r="C19" s="107" t="s">
        <v>205</v>
      </c>
      <c r="D19" s="16">
        <f>SUM(F19:O19)</f>
        <v>0</v>
      </c>
      <c r="F19" s="16"/>
      <c r="G19" s="16"/>
      <c r="H19" s="16"/>
      <c r="I19" s="16"/>
      <c r="J19" s="16"/>
      <c r="K19" s="16"/>
      <c r="L19" s="16"/>
      <c r="M19" s="16"/>
      <c r="N19" s="16"/>
      <c r="O19" s="16"/>
    </row>
    <row r="20" spans="1:15" ht="18.75" customHeight="1" x14ac:dyDescent="0.3">
      <c r="A20" s="108">
        <f>A19+7</f>
        <v>43840</v>
      </c>
      <c r="B20" s="106">
        <f>IF(MONTH(A20)=MONTH(A19),,TEXT(A20,"mmm")&amp;" "&amp;YEAR(A20))</f>
        <v>0</v>
      </c>
      <c r="C20" s="107" t="s">
        <v>206</v>
      </c>
      <c r="D20" s="16">
        <f>SUM(F20:O20)</f>
        <v>0</v>
      </c>
      <c r="F20" s="16"/>
      <c r="G20" s="16"/>
      <c r="H20" s="16"/>
      <c r="I20" s="16"/>
      <c r="J20" s="16"/>
      <c r="K20" s="16"/>
      <c r="L20" s="16"/>
      <c r="M20" s="16"/>
      <c r="N20" s="16"/>
      <c r="O20" s="16"/>
    </row>
    <row r="21" spans="1:15" ht="18.75" customHeight="1" x14ac:dyDescent="0.3">
      <c r="A21" s="108">
        <f>A20+7</f>
        <v>43847</v>
      </c>
      <c r="B21" s="106">
        <f>IF(MONTH(A21)=MONTH(A20),,TEXT(A21,"mmm")&amp;" "&amp;YEAR(A21))</f>
        <v>0</v>
      </c>
      <c r="C21" s="107" t="s">
        <v>207</v>
      </c>
      <c r="D21" s="16">
        <f>SUM(F21:O21)</f>
        <v>0</v>
      </c>
      <c r="F21" s="16"/>
      <c r="G21" s="16"/>
      <c r="H21" s="16"/>
      <c r="I21" s="16"/>
      <c r="J21" s="16"/>
      <c r="K21" s="16"/>
      <c r="L21" s="16"/>
      <c r="M21" s="16"/>
      <c r="N21" s="16"/>
      <c r="O21" s="16"/>
    </row>
    <row r="22" spans="1:15" ht="18.75" customHeight="1" x14ac:dyDescent="0.3">
      <c r="A22" s="108">
        <f>A21+7</f>
        <v>43854</v>
      </c>
      <c r="B22" s="106">
        <f>IF(MONTH(A22)=MONTH(A21),,TEXT(A22,"mmm")&amp;" "&amp;YEAR(A22))</f>
        <v>0</v>
      </c>
      <c r="C22" s="107" t="s">
        <v>208</v>
      </c>
      <c r="D22" s="16">
        <f>SUM(F22:O22)</f>
        <v>1</v>
      </c>
      <c r="F22" s="16"/>
      <c r="G22" s="16"/>
      <c r="H22" s="16"/>
      <c r="I22" s="16"/>
      <c r="J22" s="16"/>
      <c r="K22" s="16">
        <v>1</v>
      </c>
      <c r="L22" s="16"/>
      <c r="M22" s="16"/>
      <c r="N22" s="16"/>
      <c r="O22" s="16"/>
    </row>
    <row r="23" spans="1:15" ht="18.75" customHeight="1" x14ac:dyDescent="0.3">
      <c r="A23" s="108">
        <f>A22+7</f>
        <v>43861</v>
      </c>
      <c r="B23" s="106">
        <f>IF(MONTH(A23)=MONTH(A22),,TEXT(A23,"mmm")&amp;" "&amp;YEAR(A23))</f>
        <v>0</v>
      </c>
      <c r="C23" s="107" t="s">
        <v>209</v>
      </c>
      <c r="D23" s="16">
        <f>SUM(F23:O23)</f>
        <v>1</v>
      </c>
      <c r="F23" s="16"/>
      <c r="G23" s="16"/>
      <c r="H23" s="16"/>
      <c r="I23" s="16"/>
      <c r="J23" s="16"/>
      <c r="K23" s="16">
        <v>1</v>
      </c>
      <c r="L23" s="16"/>
      <c r="M23" s="16"/>
      <c r="N23" s="16"/>
      <c r="O23" s="16"/>
    </row>
    <row r="24" spans="1:15" ht="18.75" customHeight="1" x14ac:dyDescent="0.3">
      <c r="A24" s="108">
        <f>A23+7</f>
        <v>43868</v>
      </c>
      <c r="B24" s="106" t="str">
        <f>IF(MONTH(A24)=MONTH(A23),,TEXT(A24,"mmm")&amp;" "&amp;YEAR(A24))</f>
        <v>févr 2020</v>
      </c>
      <c r="C24" s="107" t="s">
        <v>210</v>
      </c>
      <c r="D24" s="16">
        <f>SUM(F24:O24)</f>
        <v>0</v>
      </c>
      <c r="F24" s="16"/>
      <c r="G24" s="16"/>
      <c r="H24" s="16"/>
      <c r="I24" s="16"/>
      <c r="J24" s="16"/>
      <c r="K24" s="16"/>
      <c r="L24" s="16"/>
      <c r="M24" s="16"/>
      <c r="N24" s="16"/>
      <c r="O24" s="16"/>
    </row>
    <row r="25" spans="1:15" ht="18.75" customHeight="1" x14ac:dyDescent="0.3">
      <c r="A25" s="108">
        <f>A24+7</f>
        <v>43875</v>
      </c>
      <c r="B25" s="106">
        <f>IF(MONTH(A25)=MONTH(A24),,TEXT(A25,"mmm")&amp;" "&amp;YEAR(A25))</f>
        <v>0</v>
      </c>
      <c r="C25" s="107" t="s">
        <v>211</v>
      </c>
      <c r="D25" s="16">
        <f>SUM(F25:O25)</f>
        <v>0.5</v>
      </c>
      <c r="F25" s="16"/>
      <c r="G25" s="16"/>
      <c r="H25" s="16"/>
      <c r="I25" s="16"/>
      <c r="J25" s="16"/>
      <c r="K25" s="16">
        <v>0.5</v>
      </c>
      <c r="L25" s="16"/>
      <c r="M25" s="16"/>
      <c r="N25" s="16"/>
      <c r="O25" s="16"/>
    </row>
    <row r="26" spans="1:15" ht="18.75" customHeight="1" x14ac:dyDescent="0.3">
      <c r="A26" s="108">
        <f>A25+7</f>
        <v>43882</v>
      </c>
      <c r="B26" s="106">
        <f>IF(MONTH(A26)=MONTH(A25),,TEXT(A26,"mmm")&amp;" "&amp;YEAR(A26))</f>
        <v>0</v>
      </c>
      <c r="C26" s="107" t="s">
        <v>212</v>
      </c>
      <c r="D26" s="16" t="s">
        <v>243</v>
      </c>
      <c r="F26" s="16"/>
      <c r="G26" s="16"/>
      <c r="H26" s="16"/>
      <c r="I26" s="16"/>
      <c r="J26" s="16"/>
      <c r="K26" s="16"/>
      <c r="L26" s="16"/>
      <c r="M26" s="16"/>
      <c r="N26" s="16"/>
      <c r="O26" s="16"/>
    </row>
    <row r="27" spans="1:15" ht="18.75" customHeight="1" x14ac:dyDescent="0.3">
      <c r="A27" s="108">
        <f>A26+7</f>
        <v>43889</v>
      </c>
      <c r="B27" s="106">
        <f>IF(MONTH(A27)=MONTH(A26),,TEXT(A27,"mmm")&amp;" "&amp;YEAR(A27))</f>
        <v>0</v>
      </c>
      <c r="C27" s="107" t="s">
        <v>213</v>
      </c>
      <c r="D27" s="16">
        <f>SUM(F27:O27)</f>
        <v>0</v>
      </c>
      <c r="F27" s="16"/>
      <c r="G27" s="16"/>
      <c r="H27" s="16"/>
      <c r="I27" s="16"/>
      <c r="J27" s="16"/>
      <c r="K27" s="16"/>
      <c r="L27" s="16"/>
      <c r="M27" s="16"/>
      <c r="N27" s="16"/>
      <c r="O27" s="16"/>
    </row>
    <row r="28" spans="1:15" ht="18.75" customHeight="1" x14ac:dyDescent="0.3">
      <c r="A28" s="108">
        <f>A27+7</f>
        <v>43896</v>
      </c>
      <c r="B28" s="106" t="str">
        <f>IF(MONTH(A28)=MONTH(A27),,TEXT(A28,"mmm")&amp;" "&amp;YEAR(A28))</f>
        <v>mars 2020</v>
      </c>
      <c r="C28" s="107" t="s">
        <v>214</v>
      </c>
      <c r="D28" s="16">
        <f>SUM(F28:O28)</f>
        <v>0</v>
      </c>
      <c r="F28" s="16"/>
      <c r="G28" s="16"/>
      <c r="H28" s="16"/>
      <c r="I28" s="16"/>
      <c r="J28" s="16"/>
      <c r="K28" s="16"/>
      <c r="L28" s="16"/>
      <c r="M28" s="16"/>
      <c r="N28" s="16"/>
      <c r="O28" s="16"/>
    </row>
    <row r="29" spans="1:15" ht="18.75" customHeight="1" x14ac:dyDescent="0.3">
      <c r="A29" s="108">
        <f>A28+7</f>
        <v>43903</v>
      </c>
      <c r="B29" s="106">
        <f>IF(MONTH(A29)=MONTH(A28),,TEXT(A29,"mmm")&amp;" "&amp;YEAR(A29))</f>
        <v>0</v>
      </c>
      <c r="C29" s="107" t="s">
        <v>215</v>
      </c>
      <c r="D29" s="16">
        <f>SUM(F29:O29)</f>
        <v>0.5</v>
      </c>
      <c r="F29" s="16"/>
      <c r="G29" s="16"/>
      <c r="H29" s="16"/>
      <c r="I29" s="110">
        <v>0.5</v>
      </c>
      <c r="J29" s="16"/>
      <c r="K29" s="16"/>
      <c r="L29" s="16"/>
      <c r="M29" s="16"/>
      <c r="N29" s="16"/>
      <c r="O29" s="16"/>
    </row>
    <row r="30" spans="1:15" ht="18.75" customHeight="1" x14ac:dyDescent="0.3">
      <c r="A30" s="108">
        <f>A29+7</f>
        <v>43910</v>
      </c>
      <c r="B30" s="106">
        <f>IF(MONTH(A30)=MONTH(A29),,TEXT(A30,"mmm")&amp;" "&amp;YEAR(A30))</f>
        <v>0</v>
      </c>
      <c r="C30" s="107" t="s">
        <v>216</v>
      </c>
      <c r="D30" s="16">
        <f>SUM(F30:O30)</f>
        <v>0</v>
      </c>
      <c r="F30" s="16"/>
      <c r="G30" s="16"/>
      <c r="H30" s="16"/>
      <c r="I30" s="16"/>
      <c r="J30" s="16"/>
      <c r="K30" s="16"/>
      <c r="L30" s="16"/>
      <c r="M30" s="16"/>
      <c r="N30" s="16"/>
      <c r="O30" s="16"/>
    </row>
    <row r="31" spans="1:15" ht="18.75" customHeight="1" x14ac:dyDescent="0.3">
      <c r="A31" s="108">
        <f>A30+7</f>
        <v>43917</v>
      </c>
      <c r="B31" s="106">
        <f>IF(MONTH(A31)=MONTH(A30),,TEXT(A31,"mmm")&amp;" "&amp;YEAR(A31))</f>
        <v>0</v>
      </c>
      <c r="C31" s="107" t="s">
        <v>217</v>
      </c>
      <c r="D31" s="16">
        <f>SUM(F31:O31)</f>
        <v>1</v>
      </c>
      <c r="E31" s="16"/>
      <c r="F31" s="16"/>
      <c r="G31" s="16"/>
      <c r="H31" s="16"/>
      <c r="I31" s="110">
        <v>1</v>
      </c>
      <c r="J31" s="16"/>
      <c r="K31" s="16"/>
      <c r="L31" s="16"/>
      <c r="M31" s="16"/>
      <c r="N31" s="16"/>
      <c r="O31" s="16"/>
    </row>
    <row r="32" spans="1:15" ht="18.75" customHeight="1" x14ac:dyDescent="0.3">
      <c r="A32" s="108">
        <f>A31+7</f>
        <v>43924</v>
      </c>
      <c r="B32" s="106" t="str">
        <f>IF(MONTH(A32)=MONTH(A31),,TEXT(A32,"mmm")&amp;" "&amp;YEAR(A32))</f>
        <v>avr 2020</v>
      </c>
      <c r="C32" s="107" t="s">
        <v>218</v>
      </c>
      <c r="D32" s="16">
        <f>SUM(F32:O32)</f>
        <v>0.5</v>
      </c>
      <c r="E32" s="16"/>
      <c r="F32" s="16"/>
      <c r="G32" s="16"/>
      <c r="H32" s="16"/>
      <c r="I32" s="110">
        <v>0.5</v>
      </c>
      <c r="J32" s="16"/>
      <c r="K32" s="16"/>
      <c r="L32" s="16"/>
      <c r="M32" s="16"/>
      <c r="N32" s="16"/>
      <c r="O32" s="16"/>
    </row>
    <row r="33" spans="1:15" ht="18.75" customHeight="1" x14ac:dyDescent="0.3">
      <c r="A33" s="108">
        <f>A32+7</f>
        <v>43931</v>
      </c>
      <c r="B33" s="106">
        <f>IF(MONTH(A33)=MONTH(A32),,TEXT(A33,"mmm")&amp;" "&amp;YEAR(A33))</f>
        <v>0</v>
      </c>
      <c r="C33" s="107" t="s">
        <v>219</v>
      </c>
      <c r="D33" s="16">
        <f>SUM(F33:O33)</f>
        <v>0</v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</row>
    <row r="34" spans="1:15" ht="18.75" customHeight="1" x14ac:dyDescent="0.3">
      <c r="A34" s="108">
        <f>A33+7</f>
        <v>43938</v>
      </c>
      <c r="B34" s="106">
        <f>IF(MONTH(A34)=MONTH(A33),,TEXT(A34,"mmm")&amp;" "&amp;YEAR(A34))</f>
        <v>0</v>
      </c>
      <c r="C34" s="107" t="s">
        <v>220</v>
      </c>
      <c r="D34" s="16">
        <f>SUM(F34:O34)</f>
        <v>0</v>
      </c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</row>
    <row r="35" spans="1:15" ht="18.75" customHeight="1" x14ac:dyDescent="0.3">
      <c r="A35" s="108">
        <f>A34+7</f>
        <v>43945</v>
      </c>
      <c r="B35" s="106">
        <f>IF(MONTH(A35)=MONTH(A34),,TEXT(A35,"mmm")&amp;" "&amp;YEAR(A35))</f>
        <v>0</v>
      </c>
      <c r="C35" s="107" t="s">
        <v>221</v>
      </c>
      <c r="D35" s="16">
        <f>SUM(F35:O35)</f>
        <v>0</v>
      </c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</row>
    <row r="36" spans="1:15" ht="18.75" customHeight="1" x14ac:dyDescent="0.3">
      <c r="A36" s="108">
        <f>A35+7</f>
        <v>43952</v>
      </c>
      <c r="B36" s="106" t="str">
        <f>IF(MONTH(A36)=MONTH(A35),,TEXT(A36,"mmm")&amp;" "&amp;YEAR(A36))</f>
        <v>mai 2020</v>
      </c>
      <c r="C36" s="107" t="s">
        <v>222</v>
      </c>
      <c r="D36" s="16">
        <f>SUM(F36:O36)</f>
        <v>0</v>
      </c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</row>
    <row r="37" spans="1:15" ht="18.75" customHeight="1" x14ac:dyDescent="0.3">
      <c r="A37" s="108">
        <f>A36+7</f>
        <v>43959</v>
      </c>
      <c r="B37" s="106">
        <f>IF(MONTH(A37)=MONTH(A36),,TEXT(A37,"mmm")&amp;" "&amp;YEAR(A37))</f>
        <v>0</v>
      </c>
      <c r="C37" s="107" t="s">
        <v>223</v>
      </c>
      <c r="D37" s="16">
        <f>SUM(F37:O37)</f>
        <v>0</v>
      </c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</row>
    <row r="38" spans="1:15" ht="18.75" customHeight="1" x14ac:dyDescent="0.3">
      <c r="A38" s="108">
        <f>A37+7</f>
        <v>43966</v>
      </c>
      <c r="B38" s="106">
        <f>IF(MONTH(A38)=MONTH(A37),,TEXT(A38,"mmm")&amp;" "&amp;YEAR(A38))</f>
        <v>0</v>
      </c>
      <c r="C38" s="107" t="s">
        <v>224</v>
      </c>
      <c r="D38" s="16">
        <f>SUM(F38:O38)</f>
        <v>0</v>
      </c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</row>
    <row r="39" spans="1:15" ht="18.75" customHeight="1" x14ac:dyDescent="0.3">
      <c r="A39" s="108">
        <f>A38+7</f>
        <v>43973</v>
      </c>
      <c r="B39" s="106">
        <f>IF(MONTH(A39)=MONTH(A38),,TEXT(A39,"mmm")&amp;" "&amp;YEAR(A39))</f>
        <v>0</v>
      </c>
      <c r="C39" s="107" t="s">
        <v>225</v>
      </c>
      <c r="D39" s="16">
        <f>SUM(F39:O39)</f>
        <v>0</v>
      </c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</row>
    <row r="40" spans="1:15" ht="18.75" customHeight="1" x14ac:dyDescent="0.3">
      <c r="A40" s="108">
        <f>A39+7</f>
        <v>43980</v>
      </c>
      <c r="B40" s="106">
        <f>IF(MONTH(A40)=MONTH(A39),,TEXT(A40,"mmm")&amp;" "&amp;YEAR(A40))</f>
        <v>0</v>
      </c>
      <c r="C40" s="107" t="s">
        <v>226</v>
      </c>
      <c r="D40" s="16">
        <f>SUM(F40:O40)</f>
        <v>0</v>
      </c>
      <c r="E40" s="17" t="s">
        <v>14</v>
      </c>
      <c r="F40" s="16"/>
      <c r="G40" s="16"/>
      <c r="H40" s="16"/>
      <c r="I40" s="16"/>
      <c r="J40" s="16"/>
      <c r="K40" s="16"/>
      <c r="L40" s="16"/>
      <c r="M40" s="16"/>
      <c r="N40" s="16"/>
      <c r="O40" s="16"/>
    </row>
    <row r="41" spans="1:15" ht="18.75" customHeight="1" x14ac:dyDescent="0.3">
      <c r="A41" s="108">
        <f>A40+7</f>
        <v>43987</v>
      </c>
      <c r="B41" s="106" t="str">
        <f>IF(MONTH(A41)=MONTH(A40),,TEXT(A41,"mmm")&amp;" "&amp;YEAR(A41))</f>
        <v>juin 2020</v>
      </c>
      <c r="C41" s="107" t="s">
        <v>227</v>
      </c>
      <c r="D41" s="16">
        <f>SUM(F41:O41)</f>
        <v>0</v>
      </c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</row>
    <row r="42" spans="1:15" ht="18.75" customHeight="1" x14ac:dyDescent="0.3">
      <c r="A42" s="108">
        <f>A41+7</f>
        <v>43994</v>
      </c>
      <c r="B42" s="106">
        <f>IF(MONTH(A42)=MONTH(A41),,TEXT(A42,"mmm")&amp;" "&amp;YEAR(A42))</f>
        <v>0</v>
      </c>
      <c r="C42" s="107" t="s">
        <v>228</v>
      </c>
      <c r="D42" s="16">
        <f>SUM(F42:O42)</f>
        <v>0</v>
      </c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</row>
    <row r="43" spans="1:15" ht="18.75" customHeight="1" x14ac:dyDescent="0.3">
      <c r="A43" s="108">
        <f>A42+7</f>
        <v>44001</v>
      </c>
      <c r="B43" s="106">
        <f>IF(MONTH(A43)=MONTH(A42),,TEXT(A43,"mmm")&amp;" "&amp;YEAR(A43))</f>
        <v>0</v>
      </c>
      <c r="C43" s="107" t="s">
        <v>229</v>
      </c>
      <c r="D43" s="16">
        <f>SUM(F43:O43)</f>
        <v>0</v>
      </c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</row>
    <row r="44" spans="1:15" ht="18.75" customHeight="1" x14ac:dyDescent="0.3">
      <c r="A44" s="108">
        <f>A43+7</f>
        <v>44008</v>
      </c>
      <c r="B44" s="106">
        <f>IF(MONTH(A44)=MONTH(A43),,TEXT(A44,"mmm")&amp;" "&amp;YEAR(A44))</f>
        <v>0</v>
      </c>
      <c r="C44" s="107" t="s">
        <v>230</v>
      </c>
      <c r="D44" s="16">
        <f>SUM(F44:O44)</f>
        <v>0</v>
      </c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</row>
    <row r="45" spans="1:15" ht="18.75" customHeight="1" x14ac:dyDescent="0.3">
      <c r="A45" s="108">
        <f>A44+7</f>
        <v>44015</v>
      </c>
      <c r="B45" s="106" t="str">
        <f>IF(MONTH(A45)=MONTH(A44),,TEXT(A45,"mmm")&amp;" "&amp;YEAR(A45))</f>
        <v>juil 2020</v>
      </c>
      <c r="C45" s="107" t="s">
        <v>231</v>
      </c>
      <c r="D45" s="16">
        <f>SUM(F45:O45)</f>
        <v>0</v>
      </c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</row>
    <row r="46" spans="1:15" ht="18.75" customHeight="1" x14ac:dyDescent="0.3">
      <c r="A46" s="108">
        <f>A45+7</f>
        <v>44022</v>
      </c>
      <c r="B46" s="106">
        <f>IF(MONTH(A46)=MONTH(A45),,TEXT(A46,"mmm")&amp;" "&amp;YEAR(A46))</f>
        <v>0</v>
      </c>
      <c r="C46" s="107" t="s">
        <v>232</v>
      </c>
      <c r="D46" s="16">
        <f>SUM(F46:O46)</f>
        <v>0</v>
      </c>
      <c r="E46" s="18" t="s">
        <v>15</v>
      </c>
      <c r="F46" s="16"/>
      <c r="G46" s="16"/>
      <c r="H46" s="16"/>
      <c r="I46" s="16"/>
      <c r="J46" s="16"/>
      <c r="K46" s="16"/>
      <c r="L46" s="16"/>
      <c r="M46" s="16"/>
      <c r="N46" s="16"/>
      <c r="O46" s="16"/>
    </row>
    <row r="47" spans="1:15" ht="18.75" customHeight="1" x14ac:dyDescent="0.3">
      <c r="A47" s="108">
        <f>A46+7</f>
        <v>44029</v>
      </c>
      <c r="B47" s="106">
        <f>IF(MONTH(A47)=MONTH(A46),,TEXT(A47,"mmm")&amp;" "&amp;YEAR(A47))</f>
        <v>0</v>
      </c>
      <c r="C47" s="107" t="s">
        <v>233</v>
      </c>
      <c r="D47" s="16">
        <f>SUM(F47:O47)</f>
        <v>0</v>
      </c>
      <c r="E47" s="16" t="s">
        <v>16</v>
      </c>
      <c r="F47" s="16"/>
      <c r="G47" s="16"/>
      <c r="H47" s="16"/>
      <c r="I47" s="16"/>
      <c r="J47" s="16"/>
      <c r="K47" s="16"/>
      <c r="L47" s="16"/>
      <c r="M47" s="16"/>
      <c r="N47" s="16"/>
      <c r="O47" s="16"/>
    </row>
    <row r="48" spans="1:15" ht="18.75" customHeight="1" x14ac:dyDescent="0.3">
      <c r="A48" s="108">
        <f>A47+7</f>
        <v>44036</v>
      </c>
      <c r="B48" s="106">
        <f>IF(MONTH(A48)=MONTH(A47),,TEXT(A48,"mmm")&amp;" "&amp;YEAR(A48))</f>
        <v>0</v>
      </c>
      <c r="C48" s="107" t="s">
        <v>234</v>
      </c>
      <c r="D48" s="16">
        <f>SUM(F48:O48)</f>
        <v>0</v>
      </c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</row>
    <row r="49" spans="1:15" ht="18.75" customHeight="1" x14ac:dyDescent="0.3">
      <c r="A49" s="108">
        <f>A48+7</f>
        <v>44043</v>
      </c>
      <c r="B49" s="106">
        <f>IF(MONTH(A49)=MONTH(A48),,TEXT(A49,"mmm")&amp;" "&amp;YEAR(A49))</f>
        <v>0</v>
      </c>
      <c r="C49" s="107" t="s">
        <v>235</v>
      </c>
      <c r="D49" s="16">
        <f>SUM(F49:O49)</f>
        <v>0</v>
      </c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</row>
    <row r="50" spans="1:15" ht="18.75" customHeight="1" x14ac:dyDescent="0.3">
      <c r="A50" s="108">
        <f>A49+7</f>
        <v>44050</v>
      </c>
      <c r="B50" s="106" t="str">
        <f>IF(MONTH(A50)=MONTH(A49),,TEXT(A50,"mmm")&amp;" "&amp;YEAR(A50))</f>
        <v>août 2020</v>
      </c>
      <c r="C50" s="107" t="s">
        <v>236</v>
      </c>
      <c r="D50" s="16">
        <f>SUM(F50:O50)</f>
        <v>0</v>
      </c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</row>
    <row r="51" spans="1:15" ht="18.75" customHeight="1" x14ac:dyDescent="0.3">
      <c r="A51" s="108">
        <f>A50+7</f>
        <v>44057</v>
      </c>
      <c r="B51" s="106">
        <f>IF(MONTH(A51)=MONTH(A50),,TEXT(A51,"mmm")&amp;" "&amp;YEAR(A51))</f>
        <v>0</v>
      </c>
      <c r="C51" s="107" t="s">
        <v>237</v>
      </c>
      <c r="D51" s="16">
        <f>SUM(F51:O51)</f>
        <v>0</v>
      </c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</row>
    <row r="52" spans="1:15" ht="18.75" customHeight="1" x14ac:dyDescent="0.3">
      <c r="A52" s="108">
        <f>A51+7</f>
        <v>44064</v>
      </c>
      <c r="B52" s="106">
        <f>IF(MONTH(A52)=MONTH(A51),,TEXT(A52,"mmm")&amp;" "&amp;YEAR(A52))</f>
        <v>0</v>
      </c>
      <c r="C52" s="107" t="s">
        <v>238</v>
      </c>
      <c r="D52" s="16">
        <f>SUM(F52:O52)</f>
        <v>0</v>
      </c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</row>
    <row r="53" spans="1:15" ht="18.75" customHeight="1" x14ac:dyDescent="0.3">
      <c r="A53" s="108">
        <f>A52+7</f>
        <v>44071</v>
      </c>
      <c r="B53" s="106">
        <f>IF(MONTH(A53)=MONTH(A52),,TEXT(A53,"mmm")&amp;" "&amp;YEAR(A53))</f>
        <v>0</v>
      </c>
      <c r="C53" s="107" t="s">
        <v>239</v>
      </c>
      <c r="D53" s="16">
        <f>SUM(F53:O53)</f>
        <v>0</v>
      </c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</row>
    <row r="54" spans="1:15" ht="18.75" customHeight="1" x14ac:dyDescent="0.3">
      <c r="A54" s="108">
        <f>A53+7</f>
        <v>44078</v>
      </c>
      <c r="B54" s="106" t="str">
        <f>IF(MONTH(A54)=MONTH(A53),,TEXT(A54,"mmm")&amp;" "&amp;YEAR(A54))</f>
        <v>sept 2020</v>
      </c>
      <c r="C54" s="107" t="s">
        <v>188</v>
      </c>
      <c r="D54" s="16">
        <f>SUM(F54:O54)</f>
        <v>0</v>
      </c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</row>
    <row r="55" spans="1:15" ht="18.75" customHeight="1" x14ac:dyDescent="0.3">
      <c r="A55" s="108">
        <f>A54+7</f>
        <v>44085</v>
      </c>
      <c r="B55" s="106">
        <f>IF(MONTH(A55)=MONTH(A54),,TEXT(A55,"mmm")&amp;" "&amp;YEAR(A55))</f>
        <v>0</v>
      </c>
      <c r="C55" s="107" t="s">
        <v>189</v>
      </c>
      <c r="D55" s="16">
        <f>SUM(F55:O55)</f>
        <v>0</v>
      </c>
      <c r="E55" s="16" t="s">
        <v>17</v>
      </c>
      <c r="F55" s="16"/>
      <c r="G55" s="16"/>
      <c r="H55" s="16"/>
      <c r="I55" s="16"/>
      <c r="J55" s="16"/>
      <c r="K55" s="16"/>
      <c r="L55" s="16"/>
      <c r="M55" s="16"/>
      <c r="N55" s="16"/>
      <c r="O55" s="16"/>
    </row>
    <row r="56" spans="1:15" ht="18.75" customHeight="1" x14ac:dyDescent="0.3">
      <c r="A56" s="108">
        <f>A55+7</f>
        <v>44092</v>
      </c>
      <c r="B56" s="106">
        <f>IF(MONTH(A56)=MONTH(A55),,TEXT(A56,"mmm")&amp;" "&amp;YEAR(A56))</f>
        <v>0</v>
      </c>
      <c r="C56" s="107" t="s">
        <v>190</v>
      </c>
      <c r="D56" s="16">
        <f>SUM(F56:O56)</f>
        <v>0</v>
      </c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</row>
    <row r="57" spans="1:15" ht="18.75" customHeight="1" x14ac:dyDescent="0.3">
      <c r="A57" s="108">
        <f>A56+7</f>
        <v>44099</v>
      </c>
      <c r="B57" s="106">
        <f>IF(MONTH(A57)=MONTH(A56),,TEXT(A57,"mmm")&amp;" "&amp;YEAR(A57))</f>
        <v>0</v>
      </c>
      <c r="C57" s="107" t="s">
        <v>191</v>
      </c>
      <c r="D57" s="16">
        <f>SUM(F57:O57)</f>
        <v>0.5</v>
      </c>
      <c r="E57" s="16"/>
      <c r="F57" s="16"/>
      <c r="G57" s="16"/>
      <c r="H57" s="16"/>
      <c r="I57" s="110">
        <v>0.5</v>
      </c>
      <c r="J57" s="16"/>
      <c r="K57" s="16"/>
      <c r="L57" s="16"/>
      <c r="M57" s="16"/>
      <c r="N57" s="16"/>
      <c r="O57" s="16"/>
    </row>
    <row r="58" spans="1:15" ht="18.75" customHeight="1" x14ac:dyDescent="0.3">
      <c r="A58" s="108">
        <f>A57+7</f>
        <v>44106</v>
      </c>
      <c r="B58" s="106" t="str">
        <f>IF(MONTH(A58)=MONTH(A57),,TEXT(A58,"mmm")&amp;" "&amp;YEAR(A58))</f>
        <v>oct 2020</v>
      </c>
      <c r="C58" s="107" t="s">
        <v>192</v>
      </c>
      <c r="D58" s="16">
        <f>SUM(F58:O58)</f>
        <v>0</v>
      </c>
      <c r="E58" s="16" t="s">
        <v>246</v>
      </c>
      <c r="F58" s="16"/>
      <c r="G58" s="16"/>
      <c r="H58" s="16"/>
      <c r="I58" s="16"/>
      <c r="J58" s="16"/>
      <c r="K58" s="16"/>
      <c r="L58" s="16"/>
      <c r="M58" s="16"/>
      <c r="N58" s="16"/>
      <c r="O58" s="16"/>
    </row>
    <row r="59" spans="1:15" ht="18.75" customHeight="1" x14ac:dyDescent="0.3">
      <c r="A59" s="108">
        <f>A58+7</f>
        <v>44113</v>
      </c>
      <c r="B59" s="106">
        <f>IF(MONTH(A59)=MONTH(A58),,TEXT(A59,"mmm")&amp;" "&amp;YEAR(A59))</f>
        <v>0</v>
      </c>
      <c r="C59" s="107" t="s">
        <v>193</v>
      </c>
      <c r="D59" s="16">
        <f>SUM(F59:O59)</f>
        <v>0</v>
      </c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</row>
    <row r="60" spans="1:15" ht="18.75" customHeight="1" x14ac:dyDescent="0.3">
      <c r="A60" s="108">
        <f>A59+7</f>
        <v>44120</v>
      </c>
      <c r="B60" s="106">
        <f>IF(MONTH(A60)=MONTH(A59),,TEXT(A60,"mmm")&amp;" "&amp;YEAR(A60))</f>
        <v>0</v>
      </c>
      <c r="C60" s="107" t="s">
        <v>194</v>
      </c>
      <c r="D60" s="16">
        <f>SUM(F60:O60)</f>
        <v>0</v>
      </c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</row>
    <row r="61" spans="1:15" ht="18.75" customHeight="1" x14ac:dyDescent="0.3">
      <c r="A61" s="108">
        <f>A60+7</f>
        <v>44127</v>
      </c>
      <c r="B61" s="106">
        <f>IF(MONTH(A61)=MONTH(A60),,TEXT(A61,"mmm")&amp;" "&amp;YEAR(A61))</f>
        <v>0</v>
      </c>
      <c r="C61" s="107" t="s">
        <v>195</v>
      </c>
      <c r="D61" s="16">
        <f>SUM(F61:O61)</f>
        <v>1</v>
      </c>
      <c r="E61" s="16"/>
      <c r="F61" s="16"/>
      <c r="G61" s="16"/>
      <c r="H61" s="16"/>
      <c r="I61" s="110">
        <v>1</v>
      </c>
      <c r="J61" s="16"/>
      <c r="K61" s="16"/>
      <c r="L61" s="16"/>
      <c r="M61" s="16"/>
      <c r="N61" s="16"/>
      <c r="O61" s="16"/>
    </row>
    <row r="62" spans="1:15" ht="18.75" customHeight="1" x14ac:dyDescent="0.3">
      <c r="A62" s="108">
        <f>A61+7</f>
        <v>44134</v>
      </c>
      <c r="B62" s="106">
        <f>IF(MONTH(A62)=MONTH(A61),,TEXT(A62,"mmm")&amp;" "&amp;YEAR(A62))</f>
        <v>0</v>
      </c>
      <c r="C62" s="107" t="s">
        <v>196</v>
      </c>
      <c r="D62" s="16">
        <f>SUM(F62:O62)</f>
        <v>0.5</v>
      </c>
      <c r="E62" s="16" t="s">
        <v>246</v>
      </c>
      <c r="F62" s="16"/>
      <c r="G62" s="16"/>
      <c r="H62" s="16"/>
      <c r="I62" s="110">
        <v>0.5</v>
      </c>
      <c r="J62" s="16"/>
      <c r="K62" s="16"/>
      <c r="L62" s="16"/>
      <c r="M62" s="16"/>
      <c r="N62" s="16"/>
      <c r="O62" s="16"/>
    </row>
    <row r="63" spans="1:15" ht="18.75" customHeight="1" x14ac:dyDescent="0.3">
      <c r="A63" s="108">
        <f>A62+7</f>
        <v>44141</v>
      </c>
      <c r="B63" s="106" t="str">
        <f>IF(MONTH(A63)=MONTH(A62),,TEXT(A63,"mmm")&amp;" "&amp;YEAR(A63))</f>
        <v>nov 2020</v>
      </c>
      <c r="C63" s="107" t="s">
        <v>197</v>
      </c>
      <c r="D63" s="16">
        <f>SUM(F63:O63)</f>
        <v>0</v>
      </c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</row>
    <row r="64" spans="1:15" ht="18.75" customHeight="1" x14ac:dyDescent="0.3">
      <c r="A64" s="108">
        <f>A63+7</f>
        <v>44148</v>
      </c>
      <c r="B64" s="106">
        <f>IF(MONTH(A64)=MONTH(A63),,TEXT(A64,"mmm")&amp;" "&amp;YEAR(A64))</f>
        <v>0</v>
      </c>
      <c r="C64" s="107" t="s">
        <v>198</v>
      </c>
      <c r="D64" s="16">
        <f>SUM(F64:O64)</f>
        <v>0.5</v>
      </c>
      <c r="E64" s="16"/>
      <c r="F64" s="16"/>
      <c r="G64" s="16"/>
      <c r="H64" s="16"/>
      <c r="I64" s="110">
        <v>0.5</v>
      </c>
      <c r="J64" s="16"/>
      <c r="K64" s="16"/>
      <c r="L64" s="16"/>
      <c r="M64" s="16"/>
      <c r="N64" s="16"/>
      <c r="O64" s="16"/>
    </row>
    <row r="65" spans="1:15" ht="18.75" customHeight="1" x14ac:dyDescent="0.3">
      <c r="A65" s="108">
        <f>A64+7</f>
        <v>44155</v>
      </c>
      <c r="B65" s="106">
        <f>IF(MONTH(A65)=MONTH(A64),,TEXT(A65,"mmm")&amp;" "&amp;YEAR(A65))</f>
        <v>0</v>
      </c>
      <c r="C65" s="107" t="s">
        <v>199</v>
      </c>
      <c r="D65" s="16">
        <f>SUM(F65:O65)</f>
        <v>0</v>
      </c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</row>
    <row r="66" spans="1:15" ht="18.75" customHeight="1" x14ac:dyDescent="0.3">
      <c r="A66" s="108">
        <f>A65+7</f>
        <v>44162</v>
      </c>
      <c r="B66" s="106">
        <f>IF(MONTH(A66)=MONTH(A65),,TEXT(A66,"mmm")&amp;" "&amp;YEAR(A66))</f>
        <v>0</v>
      </c>
      <c r="C66" s="107" t="s">
        <v>200</v>
      </c>
      <c r="D66" s="16">
        <f>SUM(F66:O66)</f>
        <v>0</v>
      </c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</row>
    <row r="67" spans="1:15" ht="18.75" customHeight="1" x14ac:dyDescent="0.3">
      <c r="A67" s="108">
        <f>A66+7</f>
        <v>44169</v>
      </c>
      <c r="B67" s="106" t="str">
        <f>IF(MONTH(A67)=MONTH(A66),,TEXT(A67,"mmm")&amp;" "&amp;YEAR(A67))</f>
        <v>déc 2020</v>
      </c>
      <c r="C67" s="107" t="s">
        <v>201</v>
      </c>
      <c r="D67" s="16">
        <f>SUM(F67:O67)</f>
        <v>0</v>
      </c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</row>
    <row r="68" spans="1:15" ht="18.75" customHeight="1" x14ac:dyDescent="0.3">
      <c r="A68" s="108">
        <f>A67+7</f>
        <v>44176</v>
      </c>
      <c r="B68" s="106">
        <f>IF(MONTH(A68)=MONTH(A67),,TEXT(A68,"mmm")&amp;" "&amp;YEAR(A68))</f>
        <v>0</v>
      </c>
      <c r="C68" s="107" t="s">
        <v>202</v>
      </c>
      <c r="D68" s="16">
        <f>SUM(F68:O68)</f>
        <v>0</v>
      </c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</row>
    <row r="69" spans="1:15" ht="18.75" customHeight="1" x14ac:dyDescent="0.3">
      <c r="A69" s="108">
        <f>A68+7</f>
        <v>44183</v>
      </c>
      <c r="B69" s="106">
        <f>IF(MONTH(A69)=MONTH(A68),,TEXT(A69,"mmm")&amp;" "&amp;YEAR(A69))</f>
        <v>0</v>
      </c>
      <c r="C69" s="107" t="s">
        <v>203</v>
      </c>
      <c r="D69" s="16">
        <f>SUM(F69:O69)</f>
        <v>0</v>
      </c>
      <c r="F69" s="16"/>
      <c r="G69" s="16"/>
      <c r="H69" s="16"/>
      <c r="I69" s="16"/>
      <c r="J69" s="16"/>
      <c r="K69" s="16"/>
      <c r="L69" s="16"/>
      <c r="M69" s="16"/>
      <c r="N69" s="16"/>
      <c r="O69" s="16"/>
    </row>
    <row r="70" spans="1:15" ht="18.75" customHeight="1" x14ac:dyDescent="0.3">
      <c r="A70" s="108">
        <f>A69+7</f>
        <v>44190</v>
      </c>
      <c r="B70" s="106">
        <f>IF(MONTH(A70)=MONTH(A69),,TEXT(A70,"mmm")&amp;" "&amp;YEAR(A70))</f>
        <v>0</v>
      </c>
      <c r="C70" s="107" t="s">
        <v>204</v>
      </c>
      <c r="D70" s="16">
        <f>SUM(F70:O70)</f>
        <v>0</v>
      </c>
      <c r="F70" s="16"/>
      <c r="G70" s="16"/>
      <c r="H70" s="16"/>
      <c r="I70" s="16"/>
      <c r="J70" s="16"/>
      <c r="K70" s="16"/>
      <c r="L70" s="16"/>
      <c r="M70" s="16"/>
      <c r="N70" s="16"/>
      <c r="O70" s="16"/>
    </row>
    <row r="71" spans="1:15" ht="18.75" customHeight="1" x14ac:dyDescent="0.3">
      <c r="A71" s="108">
        <f>A70+7</f>
        <v>44197</v>
      </c>
      <c r="B71" s="106" t="str">
        <f>IF(MONTH(A71)=MONTH(A70),,TEXT(A71,"mmm")&amp;" "&amp;YEAR(A71))</f>
        <v>janv 2021</v>
      </c>
      <c r="C71" s="107" t="s">
        <v>205</v>
      </c>
      <c r="D71" s="16">
        <f>SUM(F71:O71)</f>
        <v>0</v>
      </c>
      <c r="F71" s="16"/>
      <c r="G71" s="16"/>
      <c r="H71" s="16"/>
      <c r="I71" s="16"/>
      <c r="J71" s="16"/>
      <c r="K71" s="16"/>
      <c r="L71" s="16"/>
      <c r="M71" s="16"/>
      <c r="N71" s="16"/>
      <c r="O71" s="16"/>
    </row>
    <row r="72" spans="1:15" ht="18.75" customHeight="1" x14ac:dyDescent="0.3">
      <c r="A72" s="108">
        <f>A71+7</f>
        <v>44204</v>
      </c>
      <c r="B72" s="106">
        <f>IF(MONTH(A72)=MONTH(A71),,TEXT(A72,"mmm")&amp;" "&amp;YEAR(A72))</f>
        <v>0</v>
      </c>
      <c r="C72" s="107" t="s">
        <v>206</v>
      </c>
      <c r="D72" s="16">
        <f>SUM(F72:O72)</f>
        <v>0</v>
      </c>
      <c r="F72" s="16"/>
      <c r="G72" s="16"/>
      <c r="H72" s="16"/>
      <c r="I72" s="16"/>
      <c r="J72" s="16"/>
      <c r="K72" s="16"/>
      <c r="L72" s="16"/>
      <c r="M72" s="16"/>
      <c r="N72" s="16"/>
      <c r="O72" s="16"/>
    </row>
    <row r="73" spans="1:15" ht="18.75" customHeight="1" x14ac:dyDescent="0.3">
      <c r="A73" s="108">
        <f>A72+7</f>
        <v>44211</v>
      </c>
      <c r="B73" s="106">
        <f>IF(MONTH(A73)=MONTH(A72),,TEXT(A73,"mmm")&amp;" "&amp;YEAR(A73))</f>
        <v>0</v>
      </c>
      <c r="C73" s="107" t="s">
        <v>207</v>
      </c>
      <c r="D73" s="16">
        <f>SUM(F73:O73)</f>
        <v>0</v>
      </c>
      <c r="F73" s="16"/>
      <c r="G73" s="16"/>
      <c r="H73" s="16"/>
      <c r="I73" s="16"/>
      <c r="J73" s="16"/>
      <c r="K73" s="16"/>
      <c r="L73" s="16"/>
      <c r="M73" s="16"/>
      <c r="N73" s="16"/>
      <c r="O73" s="16"/>
    </row>
    <row r="74" spans="1:15" ht="18.75" customHeight="1" x14ac:dyDescent="0.3">
      <c r="A74" s="108">
        <f>A73+7</f>
        <v>44218</v>
      </c>
      <c r="B74" s="106">
        <f>IF(MONTH(A74)=MONTH(A73),,TEXT(A74,"mmm")&amp;" "&amp;YEAR(A74))</f>
        <v>0</v>
      </c>
      <c r="C74" s="107" t="s">
        <v>208</v>
      </c>
      <c r="D74" s="16">
        <f>SUM(F74:O74)</f>
        <v>0</v>
      </c>
      <c r="F74" s="16"/>
      <c r="G74" s="16"/>
      <c r="H74" s="16"/>
      <c r="I74" s="16"/>
      <c r="J74" s="16"/>
      <c r="K74" s="16"/>
      <c r="L74" s="16"/>
      <c r="M74" s="16"/>
      <c r="N74" s="16"/>
      <c r="O74" s="16"/>
    </row>
    <row r="75" spans="1:15" ht="18.75" customHeight="1" x14ac:dyDescent="0.3">
      <c r="A75" s="108">
        <f>A74+7</f>
        <v>44225</v>
      </c>
      <c r="B75" s="106">
        <f>IF(MONTH(A75)=MONTH(A74),,TEXT(A75,"mmm")&amp;" "&amp;YEAR(A75))</f>
        <v>0</v>
      </c>
      <c r="C75" s="107" t="s">
        <v>209</v>
      </c>
      <c r="D75" s="16">
        <f>SUM(F75:O75)</f>
        <v>0</v>
      </c>
      <c r="F75" s="16"/>
      <c r="G75" s="16"/>
      <c r="H75" s="16"/>
      <c r="I75" s="16"/>
      <c r="J75" s="16"/>
      <c r="K75" s="16"/>
      <c r="L75" s="16"/>
      <c r="M75" s="16"/>
      <c r="N75" s="16"/>
      <c r="O75" s="16"/>
    </row>
    <row r="76" spans="1:15" ht="18.75" customHeight="1" x14ac:dyDescent="0.3">
      <c r="A76" s="108">
        <f>A75+7</f>
        <v>44232</v>
      </c>
      <c r="B76" s="106" t="str">
        <f>IF(MONTH(A76)=MONTH(A75),,TEXT(A76,"mmm")&amp;" "&amp;YEAR(A76))</f>
        <v>févr 2021</v>
      </c>
      <c r="C76" s="107" t="s">
        <v>210</v>
      </c>
      <c r="D76" s="16">
        <f>SUM(F76:O76)</f>
        <v>0</v>
      </c>
      <c r="F76" s="16"/>
      <c r="G76" s="16"/>
      <c r="H76" s="16"/>
      <c r="I76" s="16"/>
      <c r="J76" s="16"/>
      <c r="K76" s="16"/>
      <c r="L76" s="16"/>
      <c r="M76" s="16"/>
      <c r="N76" s="16"/>
      <c r="O76" s="16"/>
    </row>
    <row r="77" spans="1:15" ht="18.75" customHeight="1" x14ac:dyDescent="0.3">
      <c r="A77" s="108">
        <f>A76+7</f>
        <v>44239</v>
      </c>
      <c r="B77" s="106">
        <f>IF(MONTH(A77)=MONTH(A76),,TEXT(A77,"mmm")&amp;" "&amp;YEAR(A77))</f>
        <v>0</v>
      </c>
      <c r="C77" s="107" t="s">
        <v>211</v>
      </c>
      <c r="D77" s="16">
        <f>SUM(F77:O77)</f>
        <v>0</v>
      </c>
      <c r="F77" s="16"/>
      <c r="G77" s="16"/>
      <c r="H77" s="16"/>
      <c r="I77" s="16"/>
      <c r="J77" s="16"/>
      <c r="K77" s="16"/>
      <c r="L77" s="16"/>
      <c r="M77" s="16"/>
      <c r="N77" s="16"/>
      <c r="O77" s="16"/>
    </row>
    <row r="78" spans="1:15" ht="18.75" customHeight="1" x14ac:dyDescent="0.3">
      <c r="A78" s="108">
        <f>A77+7</f>
        <v>44246</v>
      </c>
      <c r="B78" s="106">
        <f>IF(MONTH(A78)=MONTH(A77),,TEXT(A78,"mmm")&amp;" "&amp;YEAR(A78))</f>
        <v>0</v>
      </c>
      <c r="C78" s="107" t="s">
        <v>212</v>
      </c>
      <c r="D78" s="16">
        <f>SUM(F78:O78)</f>
        <v>0</v>
      </c>
      <c r="F78" s="16"/>
      <c r="G78" s="16"/>
      <c r="H78" s="16"/>
      <c r="I78" s="16"/>
      <c r="J78" s="16"/>
      <c r="K78" s="16"/>
      <c r="L78" s="16"/>
      <c r="M78" s="16"/>
      <c r="N78" s="16"/>
      <c r="O78" s="16"/>
    </row>
    <row r="79" spans="1:15" ht="18.75" customHeight="1" x14ac:dyDescent="0.3">
      <c r="A79" s="108">
        <f>A78+7</f>
        <v>44253</v>
      </c>
      <c r="B79" s="106">
        <f>IF(MONTH(A79)=MONTH(A78),,TEXT(A79,"mmm")&amp;" "&amp;YEAR(A79))</f>
        <v>0</v>
      </c>
      <c r="C79" s="107" t="s">
        <v>213</v>
      </c>
      <c r="D79" s="16">
        <f>SUM(F79:O79)</f>
        <v>0</v>
      </c>
      <c r="F79" s="16"/>
      <c r="G79" s="16"/>
      <c r="H79" s="16"/>
      <c r="I79" s="16"/>
      <c r="J79" s="16"/>
      <c r="K79" s="16"/>
      <c r="L79" s="16"/>
      <c r="M79" s="16"/>
      <c r="N79" s="16"/>
      <c r="O79" s="16"/>
    </row>
    <row r="80" spans="1:15" ht="18.75" customHeight="1" x14ac:dyDescent="0.3">
      <c r="A80" s="108">
        <f>A79+7</f>
        <v>44260</v>
      </c>
      <c r="B80" s="106" t="str">
        <f>IF(MONTH(A80)=MONTH(A79),,TEXT(A80,"mmm")&amp;" "&amp;YEAR(A80))</f>
        <v>mars 2021</v>
      </c>
      <c r="C80" s="107" t="s">
        <v>214</v>
      </c>
      <c r="D80" s="16">
        <f>SUM(F80:O80)</f>
        <v>0</v>
      </c>
      <c r="F80" s="16"/>
      <c r="G80" s="16"/>
      <c r="H80" s="16"/>
      <c r="I80" s="16"/>
      <c r="J80" s="16"/>
      <c r="K80" s="16"/>
      <c r="L80" s="16"/>
      <c r="M80" s="16"/>
      <c r="N80" s="16"/>
      <c r="O80" s="16"/>
    </row>
    <row r="81" spans="1:15" ht="18.75" customHeight="1" x14ac:dyDescent="0.3">
      <c r="A81" s="108">
        <f>A80+7</f>
        <v>44267</v>
      </c>
      <c r="B81" s="106">
        <f>IF(MONTH(A81)=MONTH(A80),,TEXT(A81,"mmm")&amp;" "&amp;YEAR(A81))</f>
        <v>0</v>
      </c>
      <c r="C81" s="107" t="s">
        <v>215</v>
      </c>
      <c r="D81" s="16">
        <f>SUM(F81:O81)</f>
        <v>0</v>
      </c>
      <c r="F81" s="16"/>
      <c r="G81" s="16"/>
      <c r="H81" s="16"/>
      <c r="I81" s="16"/>
      <c r="J81" s="16"/>
      <c r="K81" s="16"/>
      <c r="L81" s="16"/>
      <c r="M81" s="16"/>
      <c r="N81" s="16"/>
      <c r="O81" s="16"/>
    </row>
    <row r="82" spans="1:15" ht="18.75" customHeight="1" x14ac:dyDescent="0.3">
      <c r="A82" s="108">
        <f>A81+7</f>
        <v>44274</v>
      </c>
      <c r="B82" s="106">
        <f>IF(MONTH(A82)=MONTH(A81),,TEXT(A82,"mmm")&amp;" "&amp;YEAR(A82))</f>
        <v>0</v>
      </c>
      <c r="C82" s="107" t="s">
        <v>216</v>
      </c>
      <c r="D82" s="16">
        <f>SUM(F82:O82)</f>
        <v>0</v>
      </c>
      <c r="F82" s="16"/>
      <c r="G82" s="16"/>
      <c r="H82" s="16"/>
      <c r="I82" s="16"/>
      <c r="J82" s="16"/>
      <c r="K82" s="16"/>
      <c r="L82" s="16"/>
      <c r="M82" s="16"/>
      <c r="N82" s="16"/>
      <c r="O82" s="16"/>
    </row>
    <row r="83" spans="1:15" ht="18.75" customHeight="1" x14ac:dyDescent="0.3">
      <c r="A83" s="108">
        <f>A82+7</f>
        <v>44281</v>
      </c>
      <c r="B83" s="106">
        <f>IF(MONTH(A83)=MONTH(A82),,TEXT(A83,"mmm")&amp;" "&amp;YEAR(A83))</f>
        <v>0</v>
      </c>
      <c r="C83" s="107" t="s">
        <v>217</v>
      </c>
      <c r="D83" s="16">
        <f>SUM(F83:O83)</f>
        <v>0</v>
      </c>
      <c r="F83" s="16"/>
      <c r="G83" s="16"/>
      <c r="H83" s="16"/>
      <c r="I83" s="16"/>
      <c r="J83" s="16"/>
      <c r="K83" s="16"/>
      <c r="L83" s="16"/>
      <c r="M83" s="16"/>
      <c r="N83" s="16"/>
      <c r="O83" s="16"/>
    </row>
    <row r="84" spans="1:15" ht="18.75" customHeight="1" x14ac:dyDescent="0.3">
      <c r="A84" s="108">
        <f>A83+7</f>
        <v>44288</v>
      </c>
      <c r="B84" s="106" t="str">
        <f>IF(MONTH(A84)=MONTH(A83),,TEXT(A84,"mmm")&amp;" "&amp;YEAR(A84))</f>
        <v>avr 2021</v>
      </c>
      <c r="C84" s="107" t="s">
        <v>218</v>
      </c>
      <c r="D84" s="16">
        <f>SUM(F84:O84)</f>
        <v>0</v>
      </c>
      <c r="F84" s="16"/>
      <c r="G84" s="16"/>
      <c r="H84" s="16"/>
      <c r="I84" s="16"/>
      <c r="J84" s="16"/>
      <c r="K84" s="16"/>
      <c r="L84" s="16"/>
      <c r="M84" s="16"/>
      <c r="N84" s="16"/>
      <c r="O84" s="16"/>
    </row>
    <row r="85" spans="1:15" ht="18.75" customHeight="1" x14ac:dyDescent="0.3">
      <c r="A85" s="108">
        <f>A84+7</f>
        <v>44295</v>
      </c>
      <c r="B85" s="106">
        <f>IF(MONTH(A85)=MONTH(A84),,TEXT(A85,"mmm")&amp;" "&amp;YEAR(A85))</f>
        <v>0</v>
      </c>
      <c r="C85" s="107" t="s">
        <v>219</v>
      </c>
      <c r="D85" s="16">
        <f>SUM(F85:O85)</f>
        <v>0</v>
      </c>
      <c r="F85" s="16"/>
      <c r="G85" s="16"/>
      <c r="H85" s="16"/>
      <c r="I85" s="16"/>
      <c r="J85" s="16"/>
      <c r="K85" s="16"/>
      <c r="L85" s="16"/>
      <c r="M85" s="16"/>
      <c r="N85" s="16"/>
      <c r="O85" s="16"/>
    </row>
    <row r="86" spans="1:15" ht="18.75" customHeight="1" x14ac:dyDescent="0.3">
      <c r="A86" s="108">
        <f>A85+7</f>
        <v>44302</v>
      </c>
      <c r="B86" s="106">
        <f>IF(MONTH(A86)=MONTH(A85),,TEXT(A86,"mmm")&amp;" "&amp;YEAR(A86))</f>
        <v>0</v>
      </c>
      <c r="C86" s="107" t="s">
        <v>220</v>
      </c>
      <c r="D86" s="16">
        <f>SUM(F86:O86)</f>
        <v>0</v>
      </c>
      <c r="F86" s="16"/>
      <c r="G86" s="16"/>
      <c r="H86" s="16"/>
      <c r="I86" s="16"/>
      <c r="J86" s="16"/>
      <c r="K86" s="16"/>
      <c r="L86" s="16"/>
      <c r="M86" s="16"/>
      <c r="N86" s="16"/>
      <c r="O86" s="16"/>
    </row>
    <row r="87" spans="1:15" ht="18.75" customHeight="1" x14ac:dyDescent="0.3">
      <c r="A87" s="108">
        <f>A86+7</f>
        <v>44309</v>
      </c>
      <c r="B87" s="106">
        <f>IF(MONTH(A87)=MONTH(A86),,TEXT(A87,"mmm")&amp;" "&amp;YEAR(A87))</f>
        <v>0</v>
      </c>
      <c r="C87" s="107" t="s">
        <v>221</v>
      </c>
      <c r="D87" s="16">
        <f>SUM(F87:O87)</f>
        <v>0</v>
      </c>
      <c r="F87" s="16"/>
      <c r="G87" s="16"/>
      <c r="H87" s="16"/>
      <c r="I87" s="16"/>
      <c r="J87" s="16"/>
      <c r="K87" s="16"/>
      <c r="L87" s="16"/>
      <c r="M87" s="16"/>
      <c r="N87" s="16"/>
      <c r="O87" s="16"/>
    </row>
    <row r="88" spans="1:15" ht="18.75" customHeight="1" x14ac:dyDescent="0.3">
      <c r="A88" s="108">
        <f>A87+7</f>
        <v>44316</v>
      </c>
      <c r="B88" s="106">
        <f>IF(MONTH(A88)=MONTH(A87),,TEXT(A88,"mmm")&amp;" "&amp;YEAR(A88))</f>
        <v>0</v>
      </c>
      <c r="C88" s="107" t="s">
        <v>222</v>
      </c>
      <c r="D88" s="16">
        <f>SUM(F88:O88)</f>
        <v>0</v>
      </c>
      <c r="F88" s="16"/>
      <c r="G88" s="16"/>
      <c r="H88" s="16"/>
      <c r="I88" s="16"/>
      <c r="J88" s="16"/>
      <c r="K88" s="16"/>
      <c r="L88" s="16"/>
      <c r="M88" s="16"/>
      <c r="N88" s="16"/>
      <c r="O88" s="16"/>
    </row>
    <row r="89" spans="1:15" ht="18.75" customHeight="1" x14ac:dyDescent="0.3">
      <c r="A89" s="108">
        <f>A88+7</f>
        <v>44323</v>
      </c>
      <c r="B89" s="106" t="str">
        <f>IF(MONTH(A89)=MONTH(A88),,TEXT(A89,"mmm")&amp;" "&amp;YEAR(A89))</f>
        <v>mai 2021</v>
      </c>
      <c r="C89" s="107" t="s">
        <v>223</v>
      </c>
      <c r="D89" s="16">
        <f>SUM(F89:O89)</f>
        <v>0</v>
      </c>
      <c r="F89" s="16"/>
      <c r="G89" s="16"/>
      <c r="H89" s="16"/>
      <c r="I89" s="16"/>
      <c r="J89" s="16"/>
      <c r="K89" s="16"/>
      <c r="L89" s="16"/>
      <c r="M89" s="16"/>
      <c r="N89" s="16"/>
      <c r="O89" s="16"/>
    </row>
    <row r="90" spans="1:15" ht="18.75" customHeight="1" x14ac:dyDescent="0.3">
      <c r="A90" s="108">
        <f>A89+7</f>
        <v>44330</v>
      </c>
      <c r="B90" s="106">
        <f>IF(MONTH(A90)=MONTH(A89),,TEXT(A90,"mmm")&amp;" "&amp;YEAR(A90))</f>
        <v>0</v>
      </c>
      <c r="C90" s="107" t="s">
        <v>224</v>
      </c>
      <c r="D90" s="16">
        <f>SUM(F90:O90)</f>
        <v>0</v>
      </c>
      <c r="F90" s="16"/>
      <c r="G90" s="16"/>
      <c r="H90" s="16"/>
      <c r="I90" s="16"/>
      <c r="J90" s="16"/>
      <c r="K90" s="16"/>
      <c r="L90" s="16"/>
      <c r="M90" s="16"/>
      <c r="N90" s="16"/>
      <c r="O90" s="16"/>
    </row>
    <row r="91" spans="1:15" ht="18.75" customHeight="1" x14ac:dyDescent="0.3">
      <c r="A91" s="108">
        <f>A90+7</f>
        <v>44337</v>
      </c>
      <c r="B91" s="106">
        <f>IF(MONTH(A91)=MONTH(A90),,TEXT(A91,"mmm")&amp;" "&amp;YEAR(A91))</f>
        <v>0</v>
      </c>
      <c r="C91" s="107" t="s">
        <v>225</v>
      </c>
      <c r="D91" s="16">
        <f>SUM(F91:O91)</f>
        <v>0</v>
      </c>
      <c r="F91" s="16"/>
      <c r="G91" s="16"/>
      <c r="H91" s="16"/>
      <c r="I91" s="16"/>
      <c r="J91" s="16"/>
      <c r="K91" s="16"/>
      <c r="L91" s="16"/>
      <c r="M91" s="16"/>
      <c r="N91" s="16"/>
      <c r="O91" s="16"/>
    </row>
    <row r="92" spans="1:15" ht="18.75" customHeight="1" x14ac:dyDescent="0.3">
      <c r="A92" s="108">
        <f>A91+7</f>
        <v>44344</v>
      </c>
      <c r="B92" s="106">
        <f>IF(MONTH(A92)=MONTH(A91),,TEXT(A92,"mmm")&amp;" "&amp;YEAR(A92))</f>
        <v>0</v>
      </c>
      <c r="C92" s="107" t="s">
        <v>226</v>
      </c>
      <c r="D92" s="16">
        <f>SUM(F92:O92)</f>
        <v>0</v>
      </c>
      <c r="F92" s="16"/>
      <c r="G92" s="16"/>
      <c r="H92" s="16"/>
      <c r="I92" s="16"/>
      <c r="J92" s="16"/>
      <c r="K92" s="16"/>
      <c r="L92" s="16"/>
      <c r="M92" s="16"/>
      <c r="N92" s="16"/>
      <c r="O92" s="16"/>
    </row>
    <row r="93" spans="1:15" ht="18.75" customHeight="1" x14ac:dyDescent="0.3">
      <c r="A93" s="108">
        <f>A92+7</f>
        <v>44351</v>
      </c>
      <c r="B93" s="106" t="str">
        <f>IF(MONTH(A93)=MONTH(A92),,TEXT(A93,"mmm")&amp;" "&amp;YEAR(A93))</f>
        <v>juin 2021</v>
      </c>
      <c r="C93" s="107" t="s">
        <v>227</v>
      </c>
      <c r="D93" s="16">
        <f>SUM(F93:O93)</f>
        <v>0</v>
      </c>
      <c r="F93" s="16"/>
      <c r="G93" s="16"/>
      <c r="H93" s="16"/>
      <c r="I93" s="16"/>
      <c r="J93" s="16"/>
      <c r="K93" s="16"/>
      <c r="L93" s="16"/>
      <c r="M93" s="16"/>
      <c r="N93" s="16"/>
      <c r="O93" s="16"/>
    </row>
    <row r="94" spans="1:15" ht="18.75" customHeight="1" x14ac:dyDescent="0.3">
      <c r="A94" s="108">
        <f>A93+7</f>
        <v>44358</v>
      </c>
      <c r="B94" s="106">
        <f>IF(MONTH(A94)=MONTH(A93),,TEXT(A94,"mmm")&amp;" "&amp;YEAR(A94))</f>
        <v>0</v>
      </c>
      <c r="C94" s="107" t="s">
        <v>228</v>
      </c>
      <c r="D94" s="16">
        <f>SUM(F94:O94)</f>
        <v>0</v>
      </c>
      <c r="F94" s="16"/>
      <c r="G94" s="16"/>
      <c r="H94" s="16"/>
      <c r="I94" s="16"/>
      <c r="J94" s="16"/>
      <c r="K94" s="16"/>
      <c r="L94" s="16"/>
      <c r="M94" s="16"/>
      <c r="N94" s="16"/>
      <c r="O94" s="16"/>
    </row>
    <row r="95" spans="1:15" ht="18.75" customHeight="1" x14ac:dyDescent="0.3">
      <c r="A95" s="108">
        <f>A94+7</f>
        <v>44365</v>
      </c>
      <c r="B95" s="106">
        <f>IF(MONTH(A95)=MONTH(A94),,TEXT(A95,"mmm")&amp;" "&amp;YEAR(A95))</f>
        <v>0</v>
      </c>
      <c r="C95" s="107" t="s">
        <v>229</v>
      </c>
      <c r="D95" s="16">
        <f>SUM(F95:O95)</f>
        <v>0</v>
      </c>
      <c r="F95" s="16"/>
      <c r="G95" s="16"/>
      <c r="H95" s="16"/>
      <c r="I95" s="16"/>
      <c r="J95" s="16"/>
      <c r="K95" s="16"/>
      <c r="L95" s="16"/>
      <c r="M95" s="16"/>
      <c r="N95" s="16"/>
      <c r="O95" s="16"/>
    </row>
    <row r="96" spans="1:15" ht="18.75" customHeight="1" x14ac:dyDescent="0.3">
      <c r="A96" s="108">
        <f>A95+7</f>
        <v>44372</v>
      </c>
      <c r="B96" s="106">
        <f>IF(MONTH(A96)=MONTH(A95),,TEXT(A96,"mmm")&amp;" "&amp;YEAR(A96))</f>
        <v>0</v>
      </c>
      <c r="C96" s="107" t="s">
        <v>230</v>
      </c>
      <c r="D96" s="16">
        <f>SUM(F96:O96)</f>
        <v>0</v>
      </c>
      <c r="F96" s="16"/>
      <c r="G96" s="16"/>
      <c r="H96" s="16"/>
      <c r="I96" s="16"/>
      <c r="J96" s="16"/>
      <c r="K96" s="16"/>
      <c r="L96" s="16"/>
      <c r="M96" s="16"/>
      <c r="N96" s="16"/>
      <c r="O96" s="16"/>
    </row>
    <row r="97" spans="1:15" ht="18.75" customHeight="1" x14ac:dyDescent="0.3">
      <c r="A97" s="108">
        <f>A96+7</f>
        <v>44379</v>
      </c>
      <c r="B97" s="106" t="str">
        <f>IF(MONTH(A97)=MONTH(A96),,TEXT(A97,"mmm")&amp;" "&amp;YEAR(A97))</f>
        <v>juil 2021</v>
      </c>
      <c r="C97" s="107" t="s">
        <v>231</v>
      </c>
      <c r="D97" s="16">
        <f>SUM(F97:O97)</f>
        <v>0</v>
      </c>
      <c r="F97" s="16"/>
      <c r="G97" s="16"/>
      <c r="H97" s="16"/>
      <c r="I97" s="16"/>
      <c r="J97" s="16"/>
      <c r="K97" s="16"/>
      <c r="L97" s="16"/>
      <c r="M97" s="16"/>
      <c r="N97" s="16"/>
      <c r="O97" s="16"/>
    </row>
    <row r="98" spans="1:15" ht="18.75" customHeight="1" x14ac:dyDescent="0.3">
      <c r="A98" s="108">
        <f>A97+7</f>
        <v>44386</v>
      </c>
      <c r="B98" s="106">
        <f>IF(MONTH(A98)=MONTH(A97),,TEXT(A98,"mmm")&amp;" "&amp;YEAR(A98))</f>
        <v>0</v>
      </c>
      <c r="C98" s="107" t="s">
        <v>232</v>
      </c>
      <c r="D98" s="16">
        <f>SUM(F98:O98)</f>
        <v>0</v>
      </c>
      <c r="F98" s="16"/>
      <c r="G98" s="16"/>
      <c r="H98" s="16"/>
      <c r="I98" s="16"/>
      <c r="J98" s="16"/>
      <c r="K98" s="16"/>
      <c r="L98" s="16"/>
      <c r="M98" s="16"/>
      <c r="N98" s="16"/>
      <c r="O98" s="16"/>
    </row>
    <row r="99" spans="1:15" ht="18.75" customHeight="1" x14ac:dyDescent="0.3">
      <c r="A99" s="108">
        <f>A98+7</f>
        <v>44393</v>
      </c>
      <c r="B99" s="106">
        <f>IF(MONTH(A99)=MONTH(A98),,TEXT(A99,"mmm")&amp;" "&amp;YEAR(A99))</f>
        <v>0</v>
      </c>
      <c r="C99" s="107" t="s">
        <v>233</v>
      </c>
      <c r="D99" s="16">
        <f>SUM(F99:O99)</f>
        <v>0</v>
      </c>
      <c r="F99" s="16"/>
      <c r="G99" s="16"/>
      <c r="H99" s="16"/>
      <c r="I99" s="16"/>
      <c r="J99" s="16"/>
      <c r="K99" s="16"/>
      <c r="L99" s="16"/>
      <c r="M99" s="16"/>
      <c r="N99" s="16"/>
      <c r="O99" s="16"/>
    </row>
    <row r="100" spans="1:15" ht="18.75" customHeight="1" x14ac:dyDescent="0.3">
      <c r="A100" s="108">
        <f>A99+7</f>
        <v>44400</v>
      </c>
      <c r="B100" s="106">
        <f>IF(MONTH(A100)=MONTH(A99),,TEXT(A100,"mmm")&amp;" "&amp;YEAR(A100))</f>
        <v>0</v>
      </c>
      <c r="C100" s="107" t="s">
        <v>234</v>
      </c>
      <c r="D100" s="16">
        <f>SUM(F100:O100)</f>
        <v>0</v>
      </c>
      <c r="F100" s="16"/>
      <c r="G100" s="16"/>
      <c r="H100" s="16"/>
      <c r="I100" s="16"/>
      <c r="J100" s="16"/>
      <c r="K100" s="16"/>
      <c r="L100" s="16"/>
      <c r="M100" s="16"/>
      <c r="N100" s="16"/>
      <c r="O100" s="16"/>
    </row>
    <row r="101" spans="1:15" ht="18.75" customHeight="1" x14ac:dyDescent="0.3">
      <c r="A101" s="108">
        <f>A100+7</f>
        <v>44407</v>
      </c>
      <c r="B101" s="106">
        <f>IF(MONTH(A101)=MONTH(A100),,TEXT(A101,"mmm")&amp;" "&amp;YEAR(A101))</f>
        <v>0</v>
      </c>
      <c r="C101" s="107" t="s">
        <v>235</v>
      </c>
      <c r="D101" s="16">
        <f>SUM(F101:O101)</f>
        <v>0</v>
      </c>
      <c r="F101" s="16"/>
      <c r="G101" s="16"/>
      <c r="H101" s="16"/>
      <c r="I101" s="16"/>
      <c r="J101" s="16"/>
      <c r="K101" s="16"/>
      <c r="L101" s="16"/>
      <c r="M101" s="16"/>
      <c r="N101" s="16"/>
      <c r="O101" s="16"/>
    </row>
    <row r="102" spans="1:15" ht="18.75" customHeight="1" x14ac:dyDescent="0.3">
      <c r="A102" s="108">
        <f>A101+7</f>
        <v>44414</v>
      </c>
      <c r="B102" s="106" t="str">
        <f>IF(MONTH(A102)=MONTH(A101),,TEXT(A102,"mmm")&amp;" "&amp;YEAR(A102))</f>
        <v>août 2021</v>
      </c>
      <c r="C102" s="107" t="s">
        <v>236</v>
      </c>
      <c r="D102" s="16">
        <f>SUM(F102:O102)</f>
        <v>0</v>
      </c>
      <c r="F102" s="16"/>
      <c r="G102" s="16"/>
      <c r="H102" s="16"/>
      <c r="I102" s="16"/>
      <c r="J102" s="16"/>
      <c r="K102" s="16"/>
      <c r="L102" s="16"/>
      <c r="M102" s="16"/>
      <c r="N102" s="16"/>
      <c r="O102" s="16"/>
    </row>
    <row r="103" spans="1:15" ht="18.75" customHeight="1" x14ac:dyDescent="0.3">
      <c r="A103" s="108">
        <f>A102+7</f>
        <v>44421</v>
      </c>
      <c r="B103" s="106">
        <f>IF(MONTH(A103)=MONTH(A102),,TEXT(A103,"mmm")&amp;" "&amp;YEAR(A103))</f>
        <v>0</v>
      </c>
      <c r="C103" s="107" t="s">
        <v>237</v>
      </c>
      <c r="D103" s="16">
        <f>SUM(F103:O103)</f>
        <v>0</v>
      </c>
      <c r="F103" s="16"/>
      <c r="G103" s="16"/>
      <c r="H103" s="16"/>
      <c r="I103" s="16"/>
      <c r="J103" s="16"/>
      <c r="K103" s="16"/>
      <c r="L103" s="16"/>
      <c r="M103" s="16"/>
      <c r="N103" s="16"/>
      <c r="O103" s="16"/>
    </row>
    <row r="104" spans="1:15" ht="18.75" customHeight="1" x14ac:dyDescent="0.3">
      <c r="A104" s="108">
        <f>A103+7</f>
        <v>44428</v>
      </c>
      <c r="B104" s="106">
        <f>IF(MONTH(A104)=MONTH(A103),,TEXT(A104,"mmm")&amp;" "&amp;YEAR(A104))</f>
        <v>0</v>
      </c>
      <c r="C104" s="107" t="s">
        <v>238</v>
      </c>
      <c r="D104" s="16">
        <f>SUM(F104:O104)</f>
        <v>0</v>
      </c>
      <c r="F104" s="16"/>
      <c r="G104" s="16"/>
      <c r="H104" s="16"/>
      <c r="I104" s="16"/>
      <c r="J104" s="16"/>
      <c r="K104" s="16"/>
      <c r="L104" s="16"/>
      <c r="M104" s="16"/>
      <c r="N104" s="16"/>
      <c r="O104" s="16"/>
    </row>
    <row r="105" spans="1:15" ht="18.75" customHeight="1" x14ac:dyDescent="0.3">
      <c r="A105" s="108">
        <f>A104+7</f>
        <v>44435</v>
      </c>
      <c r="B105" s="106">
        <f>IF(MONTH(A105)=MONTH(A104),,TEXT(A105,"mmm")&amp;" "&amp;YEAR(A105))</f>
        <v>0</v>
      </c>
      <c r="C105" s="107" t="s">
        <v>239</v>
      </c>
      <c r="D105" s="16">
        <f>SUM(F105:O105)</f>
        <v>0</v>
      </c>
      <c r="F105" s="16"/>
      <c r="G105" s="16"/>
      <c r="H105" s="16"/>
      <c r="I105" s="16"/>
      <c r="J105" s="16"/>
      <c r="K105" s="16"/>
      <c r="L105" s="16"/>
      <c r="M105" s="16"/>
      <c r="N105" s="16"/>
      <c r="O105" s="16"/>
    </row>
    <row r="106" spans="1:15" ht="18.75" customHeight="1" x14ac:dyDescent="0.3">
      <c r="A106" s="108">
        <f>A105+7</f>
        <v>44442</v>
      </c>
      <c r="B106" s="106" t="str">
        <f>IF(MONTH(A106)=MONTH(A105),,TEXT(A106,"mmm")&amp;" "&amp;YEAR(A106))</f>
        <v>sept 2021</v>
      </c>
      <c r="C106" s="107" t="s">
        <v>188</v>
      </c>
      <c r="D106" s="16">
        <f>SUM(F106:O106)</f>
        <v>0</v>
      </c>
      <c r="F106" s="16"/>
      <c r="G106" s="16"/>
      <c r="H106" s="16"/>
      <c r="I106" s="16"/>
      <c r="J106" s="16"/>
      <c r="K106" s="16"/>
      <c r="L106" s="16"/>
      <c r="M106" s="16"/>
      <c r="N106" s="16"/>
      <c r="O106" s="16"/>
    </row>
    <row r="107" spans="1:15" ht="18.75" customHeight="1" x14ac:dyDescent="0.3">
      <c r="A107" s="108">
        <f>A106+7</f>
        <v>44449</v>
      </c>
      <c r="B107" s="106">
        <f>IF(MONTH(A107)=MONTH(A106),,TEXT(A107,"mmm")&amp;" "&amp;YEAR(A107))</f>
        <v>0</v>
      </c>
      <c r="C107" s="107" t="s">
        <v>189</v>
      </c>
      <c r="D107" s="16">
        <f>SUM(F107:O107)</f>
        <v>0</v>
      </c>
      <c r="F107" s="16"/>
      <c r="G107" s="16"/>
      <c r="H107" s="16"/>
      <c r="I107" s="16"/>
      <c r="J107" s="16"/>
      <c r="K107" s="16"/>
      <c r="L107" s="16"/>
      <c r="M107" s="16"/>
      <c r="N107" s="16"/>
      <c r="O107" s="16"/>
    </row>
    <row r="108" spans="1:15" ht="18.75" customHeight="1" x14ac:dyDescent="0.3">
      <c r="A108" s="108">
        <f>A107+7</f>
        <v>44456</v>
      </c>
      <c r="B108" s="106">
        <f>IF(MONTH(A108)=MONTH(A107),,TEXT(A108,"mmm")&amp;" "&amp;YEAR(A108))</f>
        <v>0</v>
      </c>
      <c r="C108" s="107" t="s">
        <v>190</v>
      </c>
      <c r="D108" s="16">
        <f>SUM(F108:O108)</f>
        <v>0</v>
      </c>
      <c r="F108" s="16"/>
      <c r="G108" s="16"/>
      <c r="H108" s="16"/>
      <c r="I108" s="16"/>
      <c r="J108" s="16"/>
      <c r="K108" s="16"/>
      <c r="L108" s="16"/>
      <c r="M108" s="16"/>
      <c r="N108" s="16"/>
      <c r="O108" s="16"/>
    </row>
    <row r="109" spans="1:15" ht="18.75" customHeight="1" x14ac:dyDescent="0.3">
      <c r="A109" s="108">
        <f>A108+7</f>
        <v>44463</v>
      </c>
      <c r="B109" s="106">
        <f>IF(MONTH(A109)=MONTH(A108),,TEXT(A109,"mmm")&amp;" "&amp;YEAR(A109))</f>
        <v>0</v>
      </c>
      <c r="C109" s="107" t="s">
        <v>191</v>
      </c>
      <c r="D109" s="16">
        <f>SUM(F109:O109)</f>
        <v>0</v>
      </c>
      <c r="F109" s="16"/>
      <c r="G109" s="16"/>
      <c r="H109" s="16"/>
      <c r="I109" s="16"/>
      <c r="J109" s="16"/>
      <c r="K109" s="16"/>
      <c r="L109" s="16"/>
      <c r="M109" s="16"/>
      <c r="N109" s="16"/>
      <c r="O109" s="16"/>
    </row>
    <row r="110" spans="1:15" ht="18.75" customHeight="1" x14ac:dyDescent="0.3">
      <c r="A110" s="108">
        <f>A109+7</f>
        <v>44470</v>
      </c>
      <c r="B110" s="106" t="str">
        <f>IF(MONTH(A110)=MONTH(A109),,TEXT(A110,"mmm")&amp;" "&amp;YEAR(A110))</f>
        <v>oct 2021</v>
      </c>
      <c r="C110" s="107" t="s">
        <v>192</v>
      </c>
      <c r="D110" s="16">
        <f>SUM(F110:O110)</f>
        <v>0</v>
      </c>
      <c r="F110" s="16"/>
      <c r="G110" s="16"/>
      <c r="H110" s="16"/>
      <c r="I110" s="16"/>
      <c r="J110" s="16"/>
      <c r="K110" s="16"/>
      <c r="L110" s="16"/>
      <c r="M110" s="16"/>
      <c r="N110" s="16"/>
      <c r="O110" s="16"/>
    </row>
    <row r="111" spans="1:15" ht="18.75" customHeight="1" x14ac:dyDescent="0.3">
      <c r="A111" s="108">
        <f>A110+7</f>
        <v>44477</v>
      </c>
      <c r="B111" s="106">
        <f>IF(MONTH(A111)=MONTH(A110),,TEXT(A111,"mmm")&amp;" "&amp;YEAR(A111))</f>
        <v>0</v>
      </c>
      <c r="C111" s="107" t="s">
        <v>193</v>
      </c>
      <c r="D111" s="16">
        <f>SUM(F111:O111)</f>
        <v>0</v>
      </c>
      <c r="F111" s="16"/>
      <c r="G111" s="16"/>
      <c r="H111" s="16"/>
      <c r="I111" s="16"/>
      <c r="J111" s="16"/>
      <c r="K111" s="16"/>
      <c r="L111" s="16"/>
      <c r="M111" s="16"/>
      <c r="N111" s="16"/>
      <c r="O111" s="16"/>
    </row>
    <row r="112" spans="1:15" ht="18.75" customHeight="1" x14ac:dyDescent="0.3">
      <c r="A112" s="108">
        <f>A111+7</f>
        <v>44484</v>
      </c>
      <c r="B112" s="106">
        <f>IF(MONTH(A112)=MONTH(A111),,TEXT(A112,"mmm")&amp;" "&amp;YEAR(A112))</f>
        <v>0</v>
      </c>
      <c r="C112" s="107" t="s">
        <v>194</v>
      </c>
      <c r="D112" s="16">
        <f>SUM(F112:O112)</f>
        <v>0</v>
      </c>
      <c r="F112" s="16"/>
      <c r="G112" s="16"/>
      <c r="H112" s="16"/>
      <c r="I112" s="16"/>
      <c r="J112" s="16"/>
      <c r="K112" s="16"/>
      <c r="L112" s="16"/>
      <c r="M112" s="16"/>
      <c r="N112" s="16"/>
      <c r="O112" s="16"/>
    </row>
    <row r="113" spans="1:15" ht="18.75" customHeight="1" x14ac:dyDescent="0.3">
      <c r="A113" s="108">
        <f>A112+7</f>
        <v>44491</v>
      </c>
      <c r="B113" s="106">
        <f>IF(MONTH(A113)=MONTH(A112),,TEXT(A113,"mmm")&amp;" "&amp;YEAR(A113))</f>
        <v>0</v>
      </c>
      <c r="C113" s="107" t="s">
        <v>195</v>
      </c>
      <c r="D113" s="16">
        <f>SUM(F113:O113)</f>
        <v>0</v>
      </c>
      <c r="F113" s="16"/>
      <c r="G113" s="16"/>
      <c r="H113" s="16"/>
      <c r="I113" s="16"/>
      <c r="J113" s="16"/>
      <c r="K113" s="16"/>
      <c r="L113" s="16"/>
      <c r="M113" s="16"/>
      <c r="N113" s="16"/>
      <c r="O113" s="16"/>
    </row>
    <row r="114" spans="1:15" ht="18.75" customHeight="1" x14ac:dyDescent="0.3">
      <c r="A114" s="108">
        <f>A113+7</f>
        <v>44498</v>
      </c>
      <c r="B114" s="106">
        <f>IF(MONTH(A114)=MONTH(A113),,TEXT(A114,"mmm")&amp;" "&amp;YEAR(A114))</f>
        <v>0</v>
      </c>
      <c r="C114" s="107" t="s">
        <v>196</v>
      </c>
      <c r="D114" s="16">
        <f>SUM(F114:O114)</f>
        <v>0</v>
      </c>
      <c r="F114" s="16"/>
      <c r="G114" s="16"/>
      <c r="H114" s="16"/>
      <c r="I114" s="16"/>
      <c r="J114" s="16"/>
      <c r="K114" s="16"/>
      <c r="L114" s="16"/>
      <c r="M114" s="16"/>
      <c r="N114" s="16"/>
      <c r="O114" s="16"/>
    </row>
    <row r="115" spans="1:15" ht="18.75" customHeight="1" x14ac:dyDescent="0.3">
      <c r="A115" s="108">
        <f>A114+7</f>
        <v>44505</v>
      </c>
      <c r="B115" s="106" t="str">
        <f>IF(MONTH(A115)=MONTH(A114),,TEXT(A115,"mmm")&amp;" "&amp;YEAR(A115))</f>
        <v>nov 2021</v>
      </c>
      <c r="C115" s="107" t="s">
        <v>197</v>
      </c>
      <c r="D115" s="16">
        <f>SUM(F115:O115)</f>
        <v>0</v>
      </c>
      <c r="F115" s="16"/>
      <c r="G115" s="16"/>
      <c r="H115" s="16"/>
      <c r="I115" s="16"/>
      <c r="J115" s="16"/>
      <c r="K115" s="16"/>
      <c r="L115" s="16"/>
      <c r="M115" s="16"/>
      <c r="N115" s="16"/>
      <c r="O115" s="16"/>
    </row>
    <row r="116" spans="1:15" ht="18.75" customHeight="1" x14ac:dyDescent="0.3">
      <c r="A116" s="108">
        <f>A115+7</f>
        <v>44512</v>
      </c>
      <c r="B116" s="106">
        <f>IF(MONTH(A116)=MONTH(A115),,TEXT(A116,"mmm")&amp;" "&amp;YEAR(A116))</f>
        <v>0</v>
      </c>
      <c r="C116" s="107" t="s">
        <v>198</v>
      </c>
      <c r="D116" s="16">
        <f>SUM(F116:O116)</f>
        <v>0</v>
      </c>
      <c r="F116" s="16"/>
      <c r="G116" s="16"/>
      <c r="H116" s="16"/>
      <c r="I116" s="16"/>
      <c r="J116" s="16"/>
      <c r="K116" s="16"/>
      <c r="L116" s="16"/>
      <c r="M116" s="16"/>
      <c r="N116" s="16"/>
      <c r="O116" s="16"/>
    </row>
    <row r="117" spans="1:15" ht="18.75" customHeight="1" x14ac:dyDescent="0.3">
      <c r="A117" s="108">
        <f>A116+7</f>
        <v>44519</v>
      </c>
      <c r="B117" s="106">
        <f>IF(MONTH(A117)=MONTH(A116),,TEXT(A117,"mmm")&amp;" "&amp;YEAR(A117))</f>
        <v>0</v>
      </c>
      <c r="C117" s="107" t="s">
        <v>199</v>
      </c>
      <c r="D117" s="16">
        <f>SUM(F117:O117)</f>
        <v>0</v>
      </c>
      <c r="F117" s="16"/>
      <c r="G117" s="16"/>
      <c r="H117" s="16"/>
      <c r="I117" s="16"/>
      <c r="J117" s="16"/>
      <c r="K117" s="16"/>
      <c r="L117" s="16"/>
      <c r="M117" s="16"/>
      <c r="N117" s="16"/>
      <c r="O117" s="16"/>
    </row>
    <row r="118" spans="1:15" ht="18.75" customHeight="1" x14ac:dyDescent="0.3">
      <c r="A118" s="108">
        <f>A117+7</f>
        <v>44526</v>
      </c>
      <c r="B118" s="106">
        <f>IF(MONTH(A118)=MONTH(A117),,TEXT(A118,"mmm")&amp;" "&amp;YEAR(A118))</f>
        <v>0</v>
      </c>
      <c r="C118" s="107" t="s">
        <v>200</v>
      </c>
      <c r="D118" s="16">
        <f>SUM(F118:O118)</f>
        <v>0</v>
      </c>
      <c r="F118" s="16"/>
      <c r="G118" s="16"/>
      <c r="H118" s="16"/>
      <c r="I118" s="16"/>
      <c r="J118" s="16"/>
      <c r="K118" s="16"/>
      <c r="L118" s="16"/>
      <c r="M118" s="16"/>
      <c r="N118" s="16"/>
      <c r="O118" s="16"/>
    </row>
    <row r="119" spans="1:15" ht="18.75" customHeight="1" x14ac:dyDescent="0.3">
      <c r="A119" s="108">
        <f>A118+7</f>
        <v>44533</v>
      </c>
      <c r="B119" s="106" t="str">
        <f>IF(MONTH(A119)=MONTH(A118),,TEXT(A119,"mmm")&amp;" "&amp;YEAR(A119))</f>
        <v>déc 2021</v>
      </c>
      <c r="C119" s="107" t="s">
        <v>201</v>
      </c>
      <c r="D119" s="16">
        <f>SUM(F119:O119)</f>
        <v>0</v>
      </c>
      <c r="F119" s="16"/>
      <c r="G119" s="16"/>
      <c r="H119" s="16"/>
      <c r="I119" s="16"/>
      <c r="J119" s="16"/>
      <c r="K119" s="16"/>
      <c r="L119" s="16"/>
      <c r="M119" s="16"/>
      <c r="N119" s="16"/>
      <c r="O119" s="16"/>
    </row>
    <row r="120" spans="1:15" ht="18.75" customHeight="1" x14ac:dyDescent="0.3">
      <c r="A120" s="108">
        <f>A119+7</f>
        <v>44540</v>
      </c>
      <c r="B120" s="106">
        <f>IF(MONTH(A120)=MONTH(A119),,TEXT(A120,"mmm")&amp;" "&amp;YEAR(A120))</f>
        <v>0</v>
      </c>
      <c r="C120" s="107" t="s">
        <v>202</v>
      </c>
      <c r="D120" s="16">
        <f>SUM(F120:O120)</f>
        <v>0</v>
      </c>
      <c r="F120" s="16"/>
      <c r="G120" s="16"/>
      <c r="H120" s="16"/>
      <c r="I120" s="16"/>
      <c r="J120" s="16"/>
      <c r="K120" s="16"/>
      <c r="L120" s="16"/>
      <c r="M120" s="16"/>
      <c r="N120" s="16"/>
      <c r="O120" s="16"/>
    </row>
    <row r="121" spans="1:15" ht="18.75" customHeight="1" x14ac:dyDescent="0.3">
      <c r="A121" s="108">
        <f>A120+7</f>
        <v>44547</v>
      </c>
      <c r="B121" s="106">
        <f>IF(MONTH(A121)=MONTH(A120),,TEXT(A121,"mmm")&amp;" "&amp;YEAR(A121))</f>
        <v>0</v>
      </c>
      <c r="C121" s="107" t="s">
        <v>203</v>
      </c>
      <c r="D121" s="16">
        <f>SUM(F121:O121)</f>
        <v>0</v>
      </c>
      <c r="F121" s="16"/>
      <c r="G121" s="16"/>
      <c r="H121" s="16"/>
      <c r="I121" s="16"/>
      <c r="J121" s="16"/>
      <c r="K121" s="16"/>
      <c r="L121" s="16"/>
      <c r="M121" s="16"/>
      <c r="N121" s="16"/>
      <c r="O121" s="16"/>
    </row>
    <row r="122" spans="1:15" ht="18.75" customHeight="1" x14ac:dyDescent="0.3">
      <c r="A122" s="108">
        <f>A121+7</f>
        <v>44554</v>
      </c>
      <c r="B122" s="106">
        <f>IF(MONTH(A122)=MONTH(A121),,TEXT(A122,"mmm")&amp;" "&amp;YEAR(A122))</f>
        <v>0</v>
      </c>
      <c r="C122" s="107" t="s">
        <v>204</v>
      </c>
      <c r="D122" s="16">
        <f>SUM(F122:O122)</f>
        <v>0</v>
      </c>
      <c r="F122" s="16"/>
      <c r="G122" s="16"/>
      <c r="H122" s="16"/>
      <c r="I122" s="16"/>
      <c r="J122" s="16"/>
      <c r="K122" s="16"/>
      <c r="L122" s="16"/>
      <c r="M122" s="16"/>
      <c r="N122" s="16"/>
      <c r="O122" s="16"/>
    </row>
    <row r="123" spans="1:15" ht="18.75" customHeight="1" x14ac:dyDescent="0.3">
      <c r="A123" s="108">
        <v>44562</v>
      </c>
      <c r="B123" s="106" t="str">
        <f>IF(MONTH(A123)=MONTH(A122),,TEXT(A123,"mmm")&amp;" "&amp;YEAR(A123))</f>
        <v>janv 2022</v>
      </c>
      <c r="C123" s="107" t="s">
        <v>205</v>
      </c>
      <c r="D123" s="16">
        <f>SUM(F123:O123)</f>
        <v>0</v>
      </c>
      <c r="F123" s="16"/>
      <c r="G123" s="16"/>
      <c r="H123" s="16"/>
      <c r="I123" s="16"/>
      <c r="J123" s="16"/>
      <c r="K123" s="16"/>
      <c r="L123" s="16"/>
      <c r="M123" s="16"/>
      <c r="N123" s="16"/>
      <c r="O123" s="16"/>
    </row>
    <row r="124" spans="1:15" ht="18.75" customHeight="1" x14ac:dyDescent="0.3">
      <c r="A124" s="108">
        <f>A123+7</f>
        <v>44569</v>
      </c>
      <c r="B124" s="106">
        <f>IF(MONTH(A124)=MONTH(A123),,TEXT(A124,"mmm")&amp;" "&amp;YEAR(A124))</f>
        <v>0</v>
      </c>
      <c r="C124" s="107" t="s">
        <v>206</v>
      </c>
      <c r="D124" s="16">
        <f>SUM(F124:O124)</f>
        <v>0</v>
      </c>
      <c r="F124" s="16"/>
      <c r="G124" s="16"/>
      <c r="H124" s="16"/>
      <c r="I124" s="16"/>
      <c r="J124" s="16"/>
      <c r="K124" s="16"/>
      <c r="L124" s="16"/>
      <c r="M124" s="16"/>
      <c r="N124" s="16"/>
      <c r="O124" s="16"/>
    </row>
    <row r="125" spans="1:15" ht="18.75" customHeight="1" x14ac:dyDescent="0.3">
      <c r="A125" s="108">
        <f>A124+7</f>
        <v>44576</v>
      </c>
      <c r="B125" s="106">
        <f>IF(MONTH(A125)=MONTH(A124),,TEXT(A125,"mmm")&amp;" "&amp;YEAR(A125))</f>
        <v>0</v>
      </c>
      <c r="C125" s="107" t="s">
        <v>207</v>
      </c>
      <c r="D125" s="16">
        <f>SUM(F125:O125)</f>
        <v>0</v>
      </c>
      <c r="F125" s="16"/>
      <c r="G125" s="16"/>
      <c r="H125" s="16"/>
      <c r="I125" s="16"/>
      <c r="J125" s="16"/>
      <c r="K125" s="16"/>
      <c r="L125" s="16"/>
      <c r="M125" s="16"/>
      <c r="N125" s="16"/>
      <c r="O125" s="16"/>
    </row>
    <row r="126" spans="1:15" ht="18.75" customHeight="1" x14ac:dyDescent="0.3">
      <c r="A126" s="108">
        <f>A125+7</f>
        <v>44583</v>
      </c>
      <c r="B126" s="106">
        <f>IF(MONTH(A126)=MONTH(A125),,TEXT(A126,"mmm")&amp;" "&amp;YEAR(A126))</f>
        <v>0</v>
      </c>
      <c r="C126" s="107" t="s">
        <v>208</v>
      </c>
      <c r="D126" s="16">
        <f>SUM(F126:O126)</f>
        <v>0</v>
      </c>
      <c r="F126" s="16"/>
      <c r="G126" s="16"/>
      <c r="H126" s="16"/>
      <c r="I126" s="16"/>
      <c r="J126" s="16"/>
      <c r="K126" s="16"/>
      <c r="L126" s="16"/>
      <c r="M126" s="16"/>
      <c r="N126" s="16"/>
      <c r="O126" s="16"/>
    </row>
    <row r="127" spans="1:15" ht="18.75" customHeight="1" x14ac:dyDescent="0.3">
      <c r="A127" s="108">
        <f>A126+7</f>
        <v>44590</v>
      </c>
      <c r="B127" s="106">
        <f>IF(MONTH(A127)=MONTH(A126),,TEXT(A127,"mmm")&amp;" "&amp;YEAR(A127))</f>
        <v>0</v>
      </c>
      <c r="C127" s="107" t="s">
        <v>209</v>
      </c>
      <c r="D127" s="16">
        <f>SUM(F127:O127)</f>
        <v>0</v>
      </c>
      <c r="F127" s="16"/>
      <c r="G127" s="16"/>
      <c r="H127" s="16"/>
      <c r="I127" s="16"/>
      <c r="J127" s="16"/>
      <c r="K127" s="16"/>
      <c r="L127" s="16"/>
      <c r="M127" s="16"/>
      <c r="N127" s="16"/>
      <c r="O127" s="16"/>
    </row>
    <row r="128" spans="1:15" ht="18.75" customHeight="1" x14ac:dyDescent="0.3">
      <c r="A128" s="108">
        <f>A127+7</f>
        <v>44597</v>
      </c>
      <c r="B128" s="106" t="str">
        <f>IF(MONTH(A128)=MONTH(A127),,TEXT(A128,"mmm")&amp;" "&amp;YEAR(A128))</f>
        <v>févr 2022</v>
      </c>
      <c r="C128" s="107" t="s">
        <v>210</v>
      </c>
      <c r="D128" s="16">
        <f>SUM(F128:O128)</f>
        <v>0</v>
      </c>
      <c r="F128" s="16"/>
      <c r="G128" s="16"/>
      <c r="H128" s="16"/>
      <c r="I128" s="16"/>
      <c r="J128" s="16"/>
      <c r="K128" s="16"/>
      <c r="L128" s="16"/>
      <c r="M128" s="16"/>
      <c r="N128" s="16"/>
      <c r="O128" s="16"/>
    </row>
    <row r="129" spans="1:15" ht="18.75" customHeight="1" x14ac:dyDescent="0.3">
      <c r="A129" s="108">
        <f>A128+7</f>
        <v>44604</v>
      </c>
      <c r="B129" s="106">
        <f>IF(MONTH(A129)=MONTH(A128),,TEXT(A129,"mmm")&amp;" "&amp;YEAR(A129))</f>
        <v>0</v>
      </c>
      <c r="C129" s="107" t="s">
        <v>211</v>
      </c>
      <c r="D129" s="16">
        <f>SUM(F129:O129)</f>
        <v>0</v>
      </c>
      <c r="F129" s="16"/>
      <c r="G129" s="16"/>
      <c r="H129" s="16"/>
      <c r="I129" s="16"/>
      <c r="J129" s="16"/>
      <c r="K129" s="16"/>
      <c r="L129" s="16"/>
      <c r="M129" s="16"/>
      <c r="N129" s="16"/>
      <c r="O129" s="16"/>
    </row>
    <row r="130" spans="1:15" ht="18.75" customHeight="1" x14ac:dyDescent="0.3">
      <c r="A130" s="108">
        <f>A129+7</f>
        <v>44611</v>
      </c>
      <c r="B130" s="106">
        <f>IF(MONTH(A130)=MONTH(A129),,TEXT(A130,"mmm")&amp;" "&amp;YEAR(A130))</f>
        <v>0</v>
      </c>
      <c r="C130" s="107" t="s">
        <v>212</v>
      </c>
      <c r="D130" s="16">
        <f>SUM(F130:O130)</f>
        <v>0</v>
      </c>
      <c r="F130" s="16"/>
      <c r="G130" s="16"/>
      <c r="H130" s="16"/>
      <c r="I130" s="16"/>
      <c r="J130" s="16"/>
      <c r="K130" s="16"/>
      <c r="L130" s="16"/>
      <c r="M130" s="16"/>
      <c r="N130" s="16"/>
      <c r="O130" s="16"/>
    </row>
    <row r="131" spans="1:15" ht="18.75" customHeight="1" x14ac:dyDescent="0.3">
      <c r="A131" s="108">
        <f>A130+7</f>
        <v>44618</v>
      </c>
      <c r="B131" s="106">
        <f>IF(MONTH(A131)=MONTH(A130),,TEXT(A131,"mmm")&amp;" "&amp;YEAR(A131))</f>
        <v>0</v>
      </c>
      <c r="C131" s="107" t="s">
        <v>213</v>
      </c>
      <c r="D131" s="16">
        <f>SUM(F131:O131)</f>
        <v>0</v>
      </c>
      <c r="F131" s="16"/>
      <c r="G131" s="16"/>
      <c r="H131" s="16"/>
      <c r="I131" s="16"/>
      <c r="J131" s="16"/>
      <c r="K131" s="16"/>
      <c r="L131" s="16"/>
      <c r="M131" s="16"/>
      <c r="N131" s="16"/>
      <c r="O131" s="16"/>
    </row>
    <row r="132" spans="1:15" ht="18.75" customHeight="1" x14ac:dyDescent="0.3">
      <c r="A132" s="108">
        <f>A131+7</f>
        <v>44625</v>
      </c>
      <c r="B132" s="106" t="str">
        <f>IF(MONTH(A132)=MONTH(A131),,TEXT(A132,"mmm")&amp;" "&amp;YEAR(A132))</f>
        <v>mars 2022</v>
      </c>
      <c r="C132" s="107" t="s">
        <v>214</v>
      </c>
      <c r="D132" s="16">
        <f>SUM(F132:O132)</f>
        <v>0</v>
      </c>
      <c r="F132" s="16"/>
      <c r="G132" s="16"/>
      <c r="H132" s="16"/>
      <c r="I132" s="16"/>
      <c r="J132" s="16"/>
      <c r="K132" s="16"/>
      <c r="L132" s="16"/>
      <c r="M132" s="16"/>
      <c r="N132" s="16"/>
      <c r="O132" s="16"/>
    </row>
    <row r="133" spans="1:15" ht="18.75" customHeight="1" x14ac:dyDescent="0.3">
      <c r="A133" s="108">
        <f>A132+7</f>
        <v>44632</v>
      </c>
      <c r="B133" s="106">
        <f>IF(MONTH(A133)=MONTH(A132),,TEXT(A133,"mmm")&amp;" "&amp;YEAR(A133))</f>
        <v>0</v>
      </c>
      <c r="C133" s="107" t="s">
        <v>215</v>
      </c>
      <c r="D133" s="16">
        <f>SUM(F133:O133)</f>
        <v>0</v>
      </c>
      <c r="F133" s="16"/>
      <c r="G133" s="16"/>
      <c r="H133" s="16"/>
      <c r="I133" s="16"/>
      <c r="J133" s="16"/>
      <c r="K133" s="16"/>
      <c r="L133" s="16"/>
      <c r="M133" s="16"/>
      <c r="N133" s="16"/>
      <c r="O133" s="16"/>
    </row>
    <row r="134" spans="1:15" ht="18.75" customHeight="1" x14ac:dyDescent="0.3">
      <c r="A134" s="108">
        <f>A133+7</f>
        <v>44639</v>
      </c>
      <c r="B134" s="106">
        <f>IF(MONTH(A134)=MONTH(A133),,TEXT(A134,"mmm")&amp;" "&amp;YEAR(A134))</f>
        <v>0</v>
      </c>
      <c r="C134" s="107" t="s">
        <v>216</v>
      </c>
      <c r="D134" s="16">
        <f>SUM(F134:O134)</f>
        <v>0</v>
      </c>
      <c r="F134" s="16"/>
      <c r="G134" s="16"/>
      <c r="H134" s="16"/>
      <c r="I134" s="16"/>
      <c r="J134" s="16"/>
      <c r="K134" s="16"/>
      <c r="L134" s="16"/>
      <c r="M134" s="16"/>
      <c r="N134" s="16"/>
      <c r="O134" s="16"/>
    </row>
    <row r="135" spans="1:15" ht="18.75" customHeight="1" x14ac:dyDescent="0.3">
      <c r="A135" s="108">
        <f>A134+7</f>
        <v>44646</v>
      </c>
      <c r="B135" s="106">
        <f>IF(MONTH(A135)=MONTH(A134),,TEXT(A135,"mmm")&amp;" "&amp;YEAR(A135))</f>
        <v>0</v>
      </c>
      <c r="C135" s="107" t="s">
        <v>217</v>
      </c>
      <c r="D135" s="16">
        <f>SUM(F135:O135)</f>
        <v>0</v>
      </c>
      <c r="F135" s="16"/>
      <c r="G135" s="16"/>
      <c r="H135" s="16"/>
      <c r="I135" s="16"/>
      <c r="J135" s="16"/>
      <c r="K135" s="16"/>
      <c r="L135" s="16"/>
      <c r="M135" s="16"/>
      <c r="N135" s="16"/>
      <c r="O135" s="16"/>
    </row>
    <row r="136" spans="1:15" ht="18.75" customHeight="1" x14ac:dyDescent="0.3">
      <c r="A136" s="108">
        <f>A135+7</f>
        <v>44653</v>
      </c>
      <c r="B136" s="106" t="str">
        <f>IF(MONTH(A136)=MONTH(A135),,TEXT(A136,"mmm")&amp;" "&amp;YEAR(A136))</f>
        <v>avr 2022</v>
      </c>
      <c r="C136" s="107" t="s">
        <v>218</v>
      </c>
      <c r="D136" s="16">
        <f>SUM(F136:O136)</f>
        <v>0</v>
      </c>
      <c r="F136" s="16"/>
      <c r="G136" s="16"/>
      <c r="H136" s="16"/>
      <c r="I136" s="16"/>
      <c r="J136" s="16"/>
      <c r="K136" s="16"/>
      <c r="L136" s="16"/>
      <c r="M136" s="16"/>
      <c r="N136" s="16"/>
      <c r="O136" s="16"/>
    </row>
    <row r="137" spans="1:15" ht="18.75" customHeight="1" x14ac:dyDescent="0.3">
      <c r="A137" s="108">
        <f>A136+7</f>
        <v>44660</v>
      </c>
      <c r="B137" s="106">
        <f>IF(MONTH(A137)=MONTH(A136),,TEXT(A137,"mmm")&amp;" "&amp;YEAR(A137))</f>
        <v>0</v>
      </c>
      <c r="C137" s="107" t="s">
        <v>219</v>
      </c>
      <c r="D137" s="16">
        <f>SUM(F137:O137)</f>
        <v>0</v>
      </c>
      <c r="F137" s="16"/>
      <c r="G137" s="16"/>
      <c r="H137" s="16"/>
      <c r="I137" s="16"/>
      <c r="J137" s="16"/>
      <c r="K137" s="16"/>
      <c r="L137" s="16"/>
      <c r="M137" s="16"/>
      <c r="N137" s="16"/>
      <c r="O137" s="16"/>
    </row>
    <row r="138" spans="1:15" ht="18.75" customHeight="1" x14ac:dyDescent="0.3">
      <c r="A138" s="108">
        <f>A137+7</f>
        <v>44667</v>
      </c>
      <c r="B138" s="106">
        <f>IF(MONTH(A138)=MONTH(A137),,TEXT(A138,"mmm")&amp;" "&amp;YEAR(A138))</f>
        <v>0</v>
      </c>
      <c r="C138" s="107" t="s">
        <v>220</v>
      </c>
      <c r="D138" s="16">
        <f>SUM(F138:O138)</f>
        <v>0</v>
      </c>
      <c r="F138" s="16"/>
      <c r="G138" s="16"/>
      <c r="H138" s="16"/>
      <c r="I138" s="16"/>
      <c r="J138" s="16"/>
      <c r="K138" s="16"/>
      <c r="L138" s="16"/>
      <c r="M138" s="16"/>
      <c r="N138" s="16"/>
      <c r="O138" s="16"/>
    </row>
    <row r="139" spans="1:15" ht="18.75" customHeight="1" x14ac:dyDescent="0.3">
      <c r="A139" s="108">
        <f>A138+7</f>
        <v>44674</v>
      </c>
      <c r="B139" s="106">
        <f>IF(MONTH(A139)=MONTH(A138),,TEXT(A139,"mmm")&amp;" "&amp;YEAR(A139))</f>
        <v>0</v>
      </c>
      <c r="C139" s="107" t="s">
        <v>221</v>
      </c>
      <c r="D139" s="16">
        <f>SUM(F139:O139)</f>
        <v>0</v>
      </c>
      <c r="F139" s="16"/>
      <c r="G139" s="16"/>
      <c r="H139" s="16"/>
      <c r="I139" s="16"/>
      <c r="J139" s="16"/>
      <c r="K139" s="16"/>
      <c r="L139" s="16"/>
      <c r="M139" s="16"/>
      <c r="N139" s="16"/>
      <c r="O139" s="16"/>
    </row>
    <row r="140" spans="1:15" ht="18.75" customHeight="1" x14ac:dyDescent="0.3">
      <c r="A140" s="108">
        <f>A139+7</f>
        <v>44681</v>
      </c>
      <c r="B140" s="106">
        <f>IF(MONTH(A140)=MONTH(A139),,TEXT(A140,"mmm")&amp;" "&amp;YEAR(A140))</f>
        <v>0</v>
      </c>
      <c r="C140" s="107" t="s">
        <v>222</v>
      </c>
      <c r="D140" s="16">
        <f>SUM(F140:O140)</f>
        <v>0</v>
      </c>
      <c r="F140" s="16"/>
      <c r="G140" s="16"/>
      <c r="H140" s="16"/>
      <c r="I140" s="16"/>
      <c r="J140" s="16"/>
      <c r="K140" s="16"/>
      <c r="L140" s="16"/>
      <c r="M140" s="16"/>
      <c r="N140" s="16"/>
      <c r="O140" s="16"/>
    </row>
    <row r="141" spans="1:15" ht="18.75" customHeight="1" x14ac:dyDescent="0.3">
      <c r="A141" s="108">
        <f>A140+7</f>
        <v>44688</v>
      </c>
      <c r="B141" s="106" t="str">
        <f>IF(MONTH(A141)=MONTH(A140),,TEXT(A141,"mmm")&amp;" "&amp;YEAR(A141))</f>
        <v>mai 2022</v>
      </c>
      <c r="C141" s="107" t="s">
        <v>223</v>
      </c>
      <c r="D141" s="16">
        <f>SUM(F141:O141)</f>
        <v>0</v>
      </c>
      <c r="F141" s="16"/>
      <c r="G141" s="16"/>
      <c r="H141" s="16"/>
      <c r="I141" s="16"/>
      <c r="J141" s="16"/>
      <c r="K141" s="16"/>
      <c r="L141" s="16"/>
      <c r="M141" s="16"/>
      <c r="N141" s="16"/>
      <c r="O141" s="16"/>
    </row>
    <row r="142" spans="1:15" ht="18.75" customHeight="1" x14ac:dyDescent="0.3">
      <c r="A142" s="108">
        <f>A141+7</f>
        <v>44695</v>
      </c>
      <c r="B142" s="106">
        <f>IF(MONTH(A142)=MONTH(A141),,TEXT(A142,"mmm")&amp;" "&amp;YEAR(A142))</f>
        <v>0</v>
      </c>
      <c r="C142" s="107" t="s">
        <v>224</v>
      </c>
      <c r="D142" s="16">
        <f>SUM(F142:O142)</f>
        <v>0</v>
      </c>
      <c r="F142" s="16"/>
      <c r="G142" s="16"/>
      <c r="H142" s="16"/>
      <c r="I142" s="16"/>
      <c r="J142" s="16"/>
      <c r="K142" s="16"/>
      <c r="L142" s="16"/>
      <c r="M142" s="16"/>
      <c r="N142" s="16"/>
      <c r="O142" s="16"/>
    </row>
    <row r="143" spans="1:15" ht="18.75" customHeight="1" x14ac:dyDescent="0.3">
      <c r="A143" s="108">
        <f>A142+7</f>
        <v>44702</v>
      </c>
      <c r="B143" s="106">
        <f>IF(MONTH(A143)=MONTH(A142),,TEXT(A143,"mmm")&amp;" "&amp;YEAR(A143))</f>
        <v>0</v>
      </c>
      <c r="C143" s="107" t="s">
        <v>225</v>
      </c>
      <c r="D143" s="16">
        <f>SUM(F143:O143)</f>
        <v>0</v>
      </c>
      <c r="F143" s="16"/>
      <c r="G143" s="16"/>
      <c r="H143" s="16"/>
      <c r="I143" s="16"/>
      <c r="J143" s="16"/>
      <c r="K143" s="16"/>
      <c r="L143" s="16"/>
      <c r="M143" s="16"/>
      <c r="N143" s="16"/>
      <c r="O143" s="16"/>
    </row>
    <row r="144" spans="1:15" ht="18.75" customHeight="1" x14ac:dyDescent="0.3">
      <c r="A144" s="108">
        <f>A143+7</f>
        <v>44709</v>
      </c>
      <c r="B144" s="106">
        <f>IF(MONTH(A144)=MONTH(A143),,TEXT(A144,"mmm")&amp;" "&amp;YEAR(A144))</f>
        <v>0</v>
      </c>
      <c r="C144" s="107" t="s">
        <v>226</v>
      </c>
      <c r="D144" s="16">
        <f>SUM(F144:O144)</f>
        <v>0</v>
      </c>
      <c r="F144" s="16"/>
      <c r="G144" s="16"/>
      <c r="H144" s="16"/>
      <c r="I144" s="16"/>
      <c r="J144" s="16"/>
      <c r="K144" s="16"/>
      <c r="L144" s="16"/>
      <c r="M144" s="16"/>
      <c r="N144" s="16"/>
      <c r="O144" s="16"/>
    </row>
    <row r="145" spans="1:15" ht="18.75" customHeight="1" x14ac:dyDescent="0.3">
      <c r="A145" s="108">
        <f>A144+7</f>
        <v>44716</v>
      </c>
      <c r="B145" s="106" t="str">
        <f>IF(MONTH(A145)=MONTH(A144),,TEXT(A145,"mmm")&amp;" "&amp;YEAR(A145))</f>
        <v>juin 2022</v>
      </c>
      <c r="C145" s="107" t="s">
        <v>227</v>
      </c>
      <c r="D145" s="16">
        <f>SUM(F145:O145)</f>
        <v>0</v>
      </c>
      <c r="F145" s="16"/>
      <c r="G145" s="16"/>
      <c r="H145" s="16"/>
      <c r="I145" s="16"/>
      <c r="J145" s="16"/>
      <c r="K145" s="16"/>
      <c r="L145" s="16"/>
      <c r="M145" s="16"/>
      <c r="N145" s="16"/>
      <c r="O145" s="16"/>
    </row>
    <row r="146" spans="1:15" ht="18.75" customHeight="1" x14ac:dyDescent="0.3">
      <c r="A146" s="108">
        <f>A145+7</f>
        <v>44723</v>
      </c>
      <c r="B146" s="106">
        <f>IF(MONTH(A146)=MONTH(A145),,TEXT(A146,"mmm")&amp;" "&amp;YEAR(A146))</f>
        <v>0</v>
      </c>
      <c r="C146" s="107" t="s">
        <v>228</v>
      </c>
      <c r="D146" s="16">
        <f>SUM(F146:O146)</f>
        <v>0</v>
      </c>
      <c r="F146" s="16"/>
      <c r="G146" s="16"/>
      <c r="H146" s="16"/>
      <c r="I146" s="16"/>
      <c r="J146" s="16"/>
      <c r="K146" s="16"/>
      <c r="L146" s="16"/>
      <c r="M146" s="16"/>
      <c r="N146" s="16"/>
      <c r="O146" s="16"/>
    </row>
    <row r="147" spans="1:15" ht="18.75" customHeight="1" x14ac:dyDescent="0.3">
      <c r="A147" s="108">
        <f>A146+7</f>
        <v>44730</v>
      </c>
      <c r="B147" s="106">
        <f>IF(MONTH(A147)=MONTH(A146),,TEXT(A147,"mmm")&amp;" "&amp;YEAR(A147))</f>
        <v>0</v>
      </c>
      <c r="C147" s="107" t="s">
        <v>229</v>
      </c>
      <c r="D147" s="16">
        <f>SUM(F147:O147)</f>
        <v>0</v>
      </c>
      <c r="F147" s="16"/>
      <c r="G147" s="16"/>
      <c r="H147" s="16"/>
      <c r="I147" s="16"/>
      <c r="J147" s="16"/>
      <c r="K147" s="16"/>
      <c r="L147" s="16"/>
      <c r="M147" s="16"/>
      <c r="N147" s="16"/>
      <c r="O147" s="16"/>
    </row>
    <row r="148" spans="1:15" ht="18.75" customHeight="1" x14ac:dyDescent="0.3">
      <c r="A148" s="108">
        <f>A147+7</f>
        <v>44737</v>
      </c>
      <c r="B148" s="106">
        <f>IF(MONTH(A148)=MONTH(A147),,TEXT(A148,"mmm")&amp;" "&amp;YEAR(A148))</f>
        <v>0</v>
      </c>
      <c r="C148" s="107" t="s">
        <v>230</v>
      </c>
      <c r="D148" s="16">
        <f>SUM(F148:O148)</f>
        <v>0</v>
      </c>
      <c r="F148" s="16"/>
      <c r="G148" s="16"/>
      <c r="H148" s="16"/>
      <c r="I148" s="16"/>
      <c r="J148" s="16"/>
      <c r="K148" s="16"/>
      <c r="L148" s="16"/>
      <c r="M148" s="16"/>
      <c r="N148" s="16"/>
      <c r="O148" s="16"/>
    </row>
    <row r="149" spans="1:15" ht="18.75" customHeight="1" x14ac:dyDescent="0.3">
      <c r="A149" s="108">
        <f>A148+7</f>
        <v>44744</v>
      </c>
      <c r="B149" s="106" t="str">
        <f>IF(MONTH(A149)=MONTH(A148),,TEXT(A149,"mmm")&amp;" "&amp;YEAR(A149))</f>
        <v>juil 2022</v>
      </c>
      <c r="C149" s="107" t="s">
        <v>231</v>
      </c>
      <c r="D149" s="16">
        <f>SUM(F149:O149)</f>
        <v>0</v>
      </c>
      <c r="F149" s="16"/>
      <c r="G149" s="16"/>
      <c r="H149" s="16"/>
      <c r="I149" s="16"/>
      <c r="J149" s="16"/>
      <c r="K149" s="16"/>
      <c r="L149" s="16"/>
      <c r="M149" s="16"/>
      <c r="N149" s="16"/>
      <c r="O149" s="16"/>
    </row>
    <row r="150" spans="1:15" ht="18.75" customHeight="1" x14ac:dyDescent="0.3">
      <c r="A150" s="108">
        <f>A149+7</f>
        <v>44751</v>
      </c>
      <c r="B150" s="106">
        <f>IF(MONTH(A150)=MONTH(A149),,TEXT(A150,"mmm")&amp;" "&amp;YEAR(A150))</f>
        <v>0</v>
      </c>
      <c r="C150" s="107" t="s">
        <v>232</v>
      </c>
      <c r="D150" s="16">
        <f>SUM(F150:O150)</f>
        <v>0</v>
      </c>
      <c r="F150" s="16"/>
      <c r="G150" s="16"/>
      <c r="H150" s="16"/>
      <c r="I150" s="16"/>
      <c r="J150" s="16"/>
      <c r="K150" s="16"/>
      <c r="L150" s="16"/>
      <c r="M150" s="16"/>
      <c r="N150" s="16"/>
      <c r="O150" s="16"/>
    </row>
    <row r="151" spans="1:15" ht="18.75" customHeight="1" x14ac:dyDescent="0.3">
      <c r="A151" s="108">
        <f>A150+7</f>
        <v>44758</v>
      </c>
      <c r="B151" s="106">
        <f>IF(MONTH(A151)=MONTH(A150),,TEXT(A151,"mmm")&amp;" "&amp;YEAR(A151))</f>
        <v>0</v>
      </c>
      <c r="C151" s="107" t="s">
        <v>233</v>
      </c>
      <c r="D151" s="16">
        <f>SUM(F151:O151)</f>
        <v>0</v>
      </c>
      <c r="F151" s="16"/>
      <c r="G151" s="16"/>
      <c r="H151" s="16"/>
      <c r="I151" s="16"/>
      <c r="J151" s="16"/>
      <c r="K151" s="16"/>
      <c r="L151" s="16"/>
      <c r="M151" s="16"/>
      <c r="N151" s="16"/>
      <c r="O151" s="16"/>
    </row>
    <row r="152" spans="1:15" ht="18.75" customHeight="1" x14ac:dyDescent="0.3">
      <c r="A152" s="108">
        <f>A151+7</f>
        <v>44765</v>
      </c>
      <c r="B152" s="106">
        <f>IF(MONTH(A152)=MONTH(A151),,TEXT(A152,"mmm")&amp;" "&amp;YEAR(A152))</f>
        <v>0</v>
      </c>
      <c r="C152" s="107" t="s">
        <v>234</v>
      </c>
      <c r="D152" s="16">
        <f>SUM(F152:O152)</f>
        <v>0</v>
      </c>
      <c r="F152" s="16"/>
      <c r="G152" s="16"/>
      <c r="H152" s="16"/>
      <c r="I152" s="16"/>
      <c r="J152" s="16"/>
      <c r="K152" s="16"/>
      <c r="L152" s="16"/>
      <c r="M152" s="16"/>
      <c r="N152" s="16"/>
      <c r="O152" s="16"/>
    </row>
    <row r="153" spans="1:15" ht="18.75" customHeight="1" x14ac:dyDescent="0.3">
      <c r="A153" s="108">
        <f>A152+7</f>
        <v>44772</v>
      </c>
      <c r="B153" s="106">
        <f>IF(MONTH(A153)=MONTH(A152),,TEXT(A153,"mmm")&amp;" "&amp;YEAR(A153))</f>
        <v>0</v>
      </c>
      <c r="C153" s="107" t="s">
        <v>235</v>
      </c>
      <c r="D153" s="16">
        <f>SUM(F153:O153)</f>
        <v>0</v>
      </c>
      <c r="F153" s="16"/>
      <c r="G153" s="16"/>
      <c r="H153" s="16"/>
      <c r="I153" s="16"/>
      <c r="J153" s="16"/>
      <c r="K153" s="16"/>
      <c r="L153" s="16"/>
      <c r="M153" s="16"/>
      <c r="N153" s="16"/>
      <c r="O153" s="16"/>
    </row>
    <row r="154" spans="1:15" ht="18.75" customHeight="1" x14ac:dyDescent="0.3">
      <c r="A154" s="108">
        <f>A153+7</f>
        <v>44779</v>
      </c>
      <c r="B154" s="106" t="str">
        <f>IF(MONTH(A154)=MONTH(A153),,TEXT(A154,"mmm")&amp;" "&amp;YEAR(A154))</f>
        <v>août 2022</v>
      </c>
      <c r="C154" s="107" t="s">
        <v>236</v>
      </c>
      <c r="D154" s="16">
        <f>SUM(F154:O154)</f>
        <v>0</v>
      </c>
      <c r="F154" s="16"/>
      <c r="G154" s="16"/>
      <c r="H154" s="16"/>
      <c r="I154" s="16"/>
      <c r="J154" s="16"/>
      <c r="K154" s="16"/>
      <c r="L154" s="16"/>
      <c r="M154" s="16"/>
      <c r="N154" s="16"/>
      <c r="O154" s="16"/>
    </row>
    <row r="155" spans="1:15" ht="18.75" customHeight="1" x14ac:dyDescent="0.3">
      <c r="A155" s="108">
        <f>A154+7</f>
        <v>44786</v>
      </c>
      <c r="B155" s="106">
        <f>IF(MONTH(A155)=MONTH(A154),,TEXT(A155,"mmm")&amp;" "&amp;YEAR(A155))</f>
        <v>0</v>
      </c>
      <c r="C155" s="107" t="s">
        <v>237</v>
      </c>
      <c r="D155" s="16">
        <f>SUM(F155:O155)</f>
        <v>0</v>
      </c>
      <c r="F155" s="16"/>
      <c r="G155" s="16"/>
      <c r="H155" s="16"/>
      <c r="I155" s="16"/>
      <c r="J155" s="16"/>
      <c r="K155" s="16"/>
      <c r="L155" s="16"/>
      <c r="M155" s="16"/>
      <c r="N155" s="16"/>
      <c r="O155" s="16"/>
    </row>
    <row r="156" spans="1:15" ht="18.75" customHeight="1" x14ac:dyDescent="0.3">
      <c r="A156" s="108">
        <f>A155+7</f>
        <v>44793</v>
      </c>
      <c r="B156" s="106">
        <f>IF(MONTH(A156)=MONTH(A155),,TEXT(A156,"mmm")&amp;" "&amp;YEAR(A156))</f>
        <v>0</v>
      </c>
      <c r="C156" s="107" t="s">
        <v>238</v>
      </c>
      <c r="D156" s="16">
        <f>SUM(F156:O156)</f>
        <v>0</v>
      </c>
      <c r="F156" s="16"/>
      <c r="G156" s="16"/>
      <c r="H156" s="16"/>
      <c r="I156" s="16"/>
      <c r="J156" s="16"/>
      <c r="K156" s="16"/>
      <c r="L156" s="16"/>
      <c r="M156" s="16"/>
      <c r="N156" s="16"/>
      <c r="O156" s="16"/>
    </row>
    <row r="157" spans="1:15" ht="18.75" customHeight="1" x14ac:dyDescent="0.3">
      <c r="A157" s="108">
        <f>A156+7</f>
        <v>44800</v>
      </c>
      <c r="B157" s="106">
        <f>IF(MONTH(A157)=MONTH(A156),,TEXT(A157,"mmm")&amp;" "&amp;YEAR(A157))</f>
        <v>0</v>
      </c>
      <c r="C157" s="107" t="s">
        <v>239</v>
      </c>
      <c r="D157" s="16">
        <f>SUM(F157:O157)</f>
        <v>0</v>
      </c>
      <c r="F157" s="16"/>
      <c r="G157" s="16"/>
      <c r="H157" s="16"/>
      <c r="I157" s="16"/>
      <c r="J157" s="16"/>
      <c r="K157" s="16"/>
      <c r="L157" s="16"/>
      <c r="M157" s="16"/>
      <c r="N157" s="16"/>
      <c r="O157" s="16"/>
    </row>
    <row r="158" spans="1:15" ht="18.75" customHeight="1" x14ac:dyDescent="0.3">
      <c r="A158" s="108">
        <f>A157+7</f>
        <v>44807</v>
      </c>
      <c r="B158" s="106" t="str">
        <f>IF(MONTH(A158)=MONTH(A157),,TEXT(A158,"mmm")&amp;" "&amp;YEAR(A158))</f>
        <v>sept 2022</v>
      </c>
      <c r="C158" s="107" t="s">
        <v>188</v>
      </c>
      <c r="D158" s="16">
        <f>SUM(F158:O158)</f>
        <v>0</v>
      </c>
      <c r="F158" s="16"/>
      <c r="G158" s="16"/>
      <c r="H158" s="16"/>
      <c r="I158" s="16"/>
      <c r="J158" s="16"/>
      <c r="K158" s="16"/>
      <c r="L158" s="16"/>
      <c r="M158" s="16"/>
      <c r="N158" s="16"/>
      <c r="O158" s="16"/>
    </row>
    <row r="159" spans="1:15" ht="18.75" customHeight="1" x14ac:dyDescent="0.3">
      <c r="A159" s="108">
        <f>A158+7</f>
        <v>44814</v>
      </c>
      <c r="B159" s="106">
        <f>IF(MONTH(A159)=MONTH(A158),,TEXT(A159,"mmm")&amp;" "&amp;YEAR(A159))</f>
        <v>0</v>
      </c>
      <c r="C159" s="107" t="s">
        <v>189</v>
      </c>
      <c r="D159" s="16">
        <f>SUM(F159:O159)</f>
        <v>0</v>
      </c>
      <c r="F159" s="16"/>
      <c r="G159" s="16"/>
      <c r="H159" s="16"/>
      <c r="I159" s="16"/>
      <c r="J159" s="16"/>
      <c r="K159" s="16"/>
      <c r="L159" s="16"/>
      <c r="M159" s="16"/>
      <c r="N159" s="16"/>
      <c r="O159" s="16"/>
    </row>
    <row r="160" spans="1:15" ht="18.75" customHeight="1" x14ac:dyDescent="0.3">
      <c r="A160" s="108">
        <f>A159+7</f>
        <v>44821</v>
      </c>
      <c r="B160" s="106">
        <f>IF(MONTH(A160)=MONTH(A159),,TEXT(A160,"mmm")&amp;" "&amp;YEAR(A160))</f>
        <v>0</v>
      </c>
      <c r="C160" s="107" t="s">
        <v>190</v>
      </c>
      <c r="D160" s="16">
        <f>SUM(F160:O160)</f>
        <v>0</v>
      </c>
      <c r="F160" s="16"/>
      <c r="G160" s="16"/>
      <c r="H160" s="16"/>
      <c r="I160" s="16"/>
      <c r="J160" s="16"/>
      <c r="K160" s="16"/>
      <c r="L160" s="16"/>
      <c r="M160" s="16"/>
      <c r="N160" s="16"/>
      <c r="O160" s="16"/>
    </row>
    <row r="161" spans="1:15" ht="18.75" customHeight="1" x14ac:dyDescent="0.3">
      <c r="A161" s="108">
        <f>A160+7</f>
        <v>44828</v>
      </c>
      <c r="B161" s="106">
        <f>IF(MONTH(A161)=MONTH(A160),,TEXT(A161,"mmm")&amp;" "&amp;YEAR(A161))</f>
        <v>0</v>
      </c>
      <c r="C161" s="107" t="s">
        <v>191</v>
      </c>
      <c r="D161" s="16">
        <f>SUM(F161:O161)</f>
        <v>0</v>
      </c>
      <c r="F161" s="16"/>
      <c r="G161" s="16"/>
      <c r="H161" s="16"/>
      <c r="I161" s="16"/>
      <c r="J161" s="16"/>
      <c r="K161" s="16"/>
      <c r="L161" s="16"/>
      <c r="M161" s="16"/>
      <c r="N161" s="16"/>
      <c r="O161" s="16"/>
    </row>
    <row r="162" spans="1:15" ht="18.75" customHeight="1" x14ac:dyDescent="0.3">
      <c r="A162" s="108">
        <f>A161+7</f>
        <v>44835</v>
      </c>
      <c r="B162" s="106" t="str">
        <f>IF(MONTH(A162)=MONTH(A161),,TEXT(A162,"mmm")&amp;" "&amp;YEAR(A162))</f>
        <v>oct 2022</v>
      </c>
      <c r="C162" s="107" t="s">
        <v>192</v>
      </c>
      <c r="D162" s="16">
        <f>SUM(F162:O162)</f>
        <v>0</v>
      </c>
      <c r="F162" s="16"/>
      <c r="G162" s="16"/>
      <c r="H162" s="16"/>
      <c r="I162" s="16"/>
      <c r="J162" s="16"/>
      <c r="K162" s="16"/>
      <c r="L162" s="16"/>
      <c r="M162" s="16"/>
      <c r="N162" s="16"/>
      <c r="O162" s="16"/>
    </row>
    <row r="163" spans="1:15" ht="18.75" customHeight="1" x14ac:dyDescent="0.3">
      <c r="A163" s="108">
        <f>A162+7</f>
        <v>44842</v>
      </c>
      <c r="B163" s="106">
        <f>IF(MONTH(A163)=MONTH(A162),,TEXT(A163,"mmm")&amp;" "&amp;YEAR(A163))</f>
        <v>0</v>
      </c>
      <c r="C163" s="107" t="s">
        <v>193</v>
      </c>
      <c r="D163" s="16">
        <f>SUM(F163:O163)</f>
        <v>0</v>
      </c>
      <c r="F163" s="16"/>
      <c r="G163" s="16"/>
      <c r="H163" s="16"/>
      <c r="I163" s="16"/>
      <c r="J163" s="16"/>
      <c r="K163" s="16"/>
      <c r="L163" s="16"/>
      <c r="M163" s="16"/>
      <c r="N163" s="16"/>
      <c r="O163" s="16"/>
    </row>
    <row r="164" spans="1:15" ht="18.75" customHeight="1" x14ac:dyDescent="0.3">
      <c r="A164" s="108">
        <f>A163+7</f>
        <v>44849</v>
      </c>
      <c r="B164" s="106">
        <f>IF(MONTH(A164)=MONTH(A163),,TEXT(A164,"mmm")&amp;" "&amp;YEAR(A164))</f>
        <v>0</v>
      </c>
      <c r="C164" s="107" t="s">
        <v>194</v>
      </c>
      <c r="D164" s="16">
        <f>SUM(F164:O164)</f>
        <v>0</v>
      </c>
      <c r="F164" s="16"/>
      <c r="G164" s="16"/>
      <c r="H164" s="16"/>
      <c r="I164" s="16"/>
      <c r="J164" s="16"/>
      <c r="K164" s="16"/>
      <c r="L164" s="16"/>
      <c r="M164" s="16"/>
      <c r="N164" s="16"/>
      <c r="O164" s="16"/>
    </row>
    <row r="165" spans="1:15" ht="18.75" customHeight="1" x14ac:dyDescent="0.3">
      <c r="A165" s="108">
        <f>A164+7</f>
        <v>44856</v>
      </c>
      <c r="B165" s="106">
        <f>IF(MONTH(A165)=MONTH(A164),,TEXT(A165,"mmm")&amp;" "&amp;YEAR(A165))</f>
        <v>0</v>
      </c>
      <c r="C165" s="107" t="s">
        <v>195</v>
      </c>
      <c r="D165" s="16">
        <f>SUM(F165:O165)</f>
        <v>0</v>
      </c>
      <c r="F165" s="16"/>
      <c r="G165" s="16"/>
      <c r="H165" s="16"/>
      <c r="I165" s="16"/>
      <c r="J165" s="16"/>
      <c r="K165" s="16"/>
      <c r="L165" s="16"/>
      <c r="M165" s="16"/>
      <c r="N165" s="16"/>
      <c r="O165" s="16"/>
    </row>
    <row r="166" spans="1:15" ht="18.75" customHeight="1" x14ac:dyDescent="0.3">
      <c r="A166" s="108">
        <f>A165+7</f>
        <v>44863</v>
      </c>
      <c r="B166" s="106">
        <f>IF(MONTH(A166)=MONTH(A165),,TEXT(A166,"mmm")&amp;" "&amp;YEAR(A166))</f>
        <v>0</v>
      </c>
      <c r="C166" s="107" t="s">
        <v>196</v>
      </c>
      <c r="D166" s="16">
        <f>SUM(F166:O166)</f>
        <v>0</v>
      </c>
      <c r="F166" s="16"/>
      <c r="G166" s="16"/>
      <c r="H166" s="16"/>
      <c r="I166" s="16"/>
      <c r="J166" s="16"/>
      <c r="K166" s="16"/>
      <c r="L166" s="16"/>
      <c r="M166" s="16"/>
      <c r="N166" s="16"/>
      <c r="O166" s="16"/>
    </row>
    <row r="167" spans="1:15" ht="18.75" customHeight="1" x14ac:dyDescent="0.3">
      <c r="A167" s="108">
        <f>A166+7</f>
        <v>44870</v>
      </c>
      <c r="B167" s="106" t="str">
        <f>IF(MONTH(A167)=MONTH(A166),,TEXT(A167,"mmm")&amp;" "&amp;YEAR(A167))</f>
        <v>nov 2022</v>
      </c>
      <c r="C167" s="107" t="s">
        <v>197</v>
      </c>
      <c r="D167" s="16">
        <f>SUM(F167:O167)</f>
        <v>0</v>
      </c>
      <c r="F167" s="16"/>
      <c r="G167" s="16"/>
      <c r="H167" s="16"/>
      <c r="I167" s="16"/>
      <c r="J167" s="16"/>
      <c r="K167" s="16"/>
      <c r="L167" s="16"/>
      <c r="M167" s="16"/>
      <c r="N167" s="16"/>
      <c r="O167" s="16"/>
    </row>
    <row r="168" spans="1:15" ht="18.75" customHeight="1" x14ac:dyDescent="0.3">
      <c r="A168" s="108">
        <f>A167+7</f>
        <v>44877</v>
      </c>
      <c r="B168" s="106">
        <f>IF(MONTH(A168)=MONTH(A167),,TEXT(A168,"mmm")&amp;" "&amp;YEAR(A168))</f>
        <v>0</v>
      </c>
      <c r="C168" s="107" t="s">
        <v>198</v>
      </c>
      <c r="D168" s="16">
        <f>SUM(F168:O168)</f>
        <v>0</v>
      </c>
      <c r="F168" s="16"/>
      <c r="G168" s="16"/>
      <c r="H168" s="16"/>
      <c r="I168" s="16"/>
      <c r="J168" s="16"/>
      <c r="K168" s="16"/>
      <c r="L168" s="16"/>
      <c r="M168" s="16"/>
      <c r="N168" s="16"/>
      <c r="O168" s="16"/>
    </row>
    <row r="169" spans="1:15" ht="18.75" customHeight="1" x14ac:dyDescent="0.3">
      <c r="A169" s="108">
        <f>A168+7</f>
        <v>44884</v>
      </c>
      <c r="B169" s="106">
        <f>IF(MONTH(A169)=MONTH(A168),,TEXT(A169,"mmm")&amp;" "&amp;YEAR(A169))</f>
        <v>0</v>
      </c>
      <c r="C169" s="107" t="s">
        <v>199</v>
      </c>
      <c r="D169" s="16">
        <f>SUM(F169:O169)</f>
        <v>0</v>
      </c>
      <c r="F169" s="16"/>
      <c r="G169" s="16"/>
      <c r="H169" s="16"/>
      <c r="I169" s="16"/>
      <c r="J169" s="16"/>
      <c r="K169" s="16"/>
      <c r="L169" s="16"/>
      <c r="M169" s="16"/>
      <c r="N169" s="16"/>
      <c r="O169" s="16"/>
    </row>
    <row r="170" spans="1:15" ht="18.75" customHeight="1" x14ac:dyDescent="0.3">
      <c r="A170" s="108">
        <f>A169+7</f>
        <v>44891</v>
      </c>
      <c r="B170" s="106">
        <f>IF(MONTH(A170)=MONTH(A169),,TEXT(A170,"mmm")&amp;" "&amp;YEAR(A170))</f>
        <v>0</v>
      </c>
      <c r="C170" s="107" t="s">
        <v>200</v>
      </c>
      <c r="D170" s="16">
        <f>SUM(F170:O170)</f>
        <v>0</v>
      </c>
      <c r="F170" s="16"/>
      <c r="G170" s="16"/>
      <c r="H170" s="16"/>
      <c r="I170" s="16"/>
      <c r="J170" s="16"/>
      <c r="K170" s="16"/>
      <c r="L170" s="16"/>
      <c r="M170" s="16"/>
      <c r="N170" s="16"/>
      <c r="O170" s="16"/>
    </row>
    <row r="171" spans="1:15" ht="18.75" customHeight="1" x14ac:dyDescent="0.3">
      <c r="A171" s="108">
        <f>A170+7</f>
        <v>44898</v>
      </c>
      <c r="B171" s="106" t="str">
        <f>IF(MONTH(A171)=MONTH(A170),,TEXT(A171,"mmm")&amp;" "&amp;YEAR(A171))</f>
        <v>déc 2022</v>
      </c>
      <c r="C171" s="107" t="s">
        <v>201</v>
      </c>
      <c r="D171" s="16">
        <f>SUM(F171:O171)</f>
        <v>0</v>
      </c>
      <c r="F171" s="16"/>
      <c r="G171" s="16"/>
      <c r="H171" s="16"/>
      <c r="I171" s="16"/>
      <c r="J171" s="16"/>
      <c r="K171" s="16"/>
      <c r="L171" s="16"/>
      <c r="M171" s="16"/>
      <c r="N171" s="16"/>
      <c r="O171" s="16"/>
    </row>
    <row r="172" spans="1:15" ht="18.75" customHeight="1" x14ac:dyDescent="0.3">
      <c r="A172" s="108">
        <f>A171+7</f>
        <v>44905</v>
      </c>
      <c r="B172" s="106">
        <f>IF(MONTH(A172)=MONTH(A171),,TEXT(A172,"mmm")&amp;" "&amp;YEAR(A172))</f>
        <v>0</v>
      </c>
      <c r="C172" s="107" t="s">
        <v>202</v>
      </c>
      <c r="D172" s="16">
        <f>SUM(F172:O172)</f>
        <v>0</v>
      </c>
      <c r="F172" s="16"/>
      <c r="G172" s="16"/>
      <c r="H172" s="16"/>
      <c r="I172" s="16"/>
      <c r="J172" s="16"/>
      <c r="K172" s="16"/>
      <c r="L172" s="16"/>
      <c r="M172" s="16"/>
      <c r="N172" s="16"/>
      <c r="O172" s="16"/>
    </row>
    <row r="173" spans="1:15" ht="18.75" customHeight="1" x14ac:dyDescent="0.3">
      <c r="A173" s="108">
        <f>A172+7</f>
        <v>44912</v>
      </c>
      <c r="B173" s="106">
        <f>IF(MONTH(A173)=MONTH(A172),,TEXT(A173,"mmm")&amp;" "&amp;YEAR(A173))</f>
        <v>0</v>
      </c>
      <c r="C173" s="107" t="s">
        <v>203</v>
      </c>
      <c r="D173" s="16">
        <f>SUM(F173:O173)</f>
        <v>0</v>
      </c>
      <c r="F173" s="16"/>
      <c r="G173" s="16"/>
      <c r="H173" s="16"/>
      <c r="I173" s="16"/>
      <c r="J173" s="16"/>
      <c r="K173" s="16"/>
      <c r="L173" s="16"/>
      <c r="M173" s="16"/>
      <c r="N173" s="16"/>
      <c r="O173" s="16"/>
    </row>
    <row r="174" spans="1:15" ht="18.75" customHeight="1" x14ac:dyDescent="0.3">
      <c r="A174" s="108">
        <f>A173+7</f>
        <v>44919</v>
      </c>
      <c r="B174" s="106">
        <f>IF(MONTH(A174)=MONTH(A173),,TEXT(A174,"mmm")&amp;" "&amp;YEAR(A174))</f>
        <v>0</v>
      </c>
      <c r="C174" s="107" t="s">
        <v>204</v>
      </c>
      <c r="D174" s="16">
        <f>SUM(F174:O174)</f>
        <v>0</v>
      </c>
      <c r="F174" s="16"/>
      <c r="G174" s="16"/>
      <c r="H174" s="16"/>
      <c r="I174" s="16"/>
      <c r="J174" s="16"/>
      <c r="K174" s="16"/>
      <c r="L174" s="16"/>
      <c r="M174" s="16"/>
      <c r="N174" s="16"/>
      <c r="O174" s="16"/>
    </row>
    <row r="175" spans="1:15" ht="18.75" customHeight="1" x14ac:dyDescent="0.3">
      <c r="A175" s="108">
        <v>44564</v>
      </c>
      <c r="B175" s="106" t="str">
        <f>IF(MONTH(A175)=MONTH(A174),,TEXT(A175,"mmm")&amp;" "&amp;YEAR(A175))</f>
        <v>janv 2022</v>
      </c>
      <c r="C175" s="107" t="s">
        <v>205</v>
      </c>
      <c r="D175" s="16">
        <f>SUM(F175:O175)</f>
        <v>0</v>
      </c>
      <c r="F175" s="16"/>
      <c r="G175" s="16"/>
      <c r="H175" s="16"/>
      <c r="I175" s="16"/>
      <c r="J175" s="16"/>
      <c r="K175" s="16"/>
      <c r="L175" s="16"/>
      <c r="M175" s="16"/>
      <c r="N175" s="16"/>
      <c r="O175" s="16"/>
    </row>
    <row r="176" spans="1:15" ht="18.75" customHeight="1" x14ac:dyDescent="0.3">
      <c r="A176" s="108">
        <f>A175+7</f>
        <v>44571</v>
      </c>
      <c r="B176" s="106">
        <f>IF(MONTH(A176)=MONTH(A175),,TEXT(A176,"mmm")&amp;" "&amp;YEAR(A176))</f>
        <v>0</v>
      </c>
      <c r="C176" s="107" t="s">
        <v>206</v>
      </c>
      <c r="D176" s="16">
        <f>SUM(F176:O176)</f>
        <v>0</v>
      </c>
      <c r="F176" s="16"/>
      <c r="G176" s="16"/>
      <c r="H176" s="16"/>
      <c r="I176" s="16"/>
      <c r="J176" s="16"/>
      <c r="K176" s="16"/>
      <c r="L176" s="16"/>
      <c r="M176" s="16"/>
      <c r="N176" s="16"/>
      <c r="O176" s="16"/>
    </row>
    <row r="177" spans="1:15" ht="18.75" customHeight="1" x14ac:dyDescent="0.3">
      <c r="A177" s="108">
        <f>A176+7</f>
        <v>44578</v>
      </c>
      <c r="B177" s="106">
        <f>IF(MONTH(A177)=MONTH(A176),,TEXT(A177,"mmm")&amp;" "&amp;YEAR(A177))</f>
        <v>0</v>
      </c>
      <c r="C177" s="107" t="s">
        <v>207</v>
      </c>
      <c r="D177" s="16">
        <f>SUM(F177:O177)</f>
        <v>0</v>
      </c>
      <c r="F177" s="16"/>
      <c r="G177" s="16"/>
      <c r="H177" s="16"/>
      <c r="I177" s="16"/>
      <c r="J177" s="16"/>
      <c r="K177" s="16"/>
      <c r="L177" s="16"/>
      <c r="M177" s="16"/>
      <c r="N177" s="16"/>
      <c r="O177" s="16"/>
    </row>
    <row r="178" spans="1:15" ht="18.75" customHeight="1" x14ac:dyDescent="0.3">
      <c r="A178" s="108">
        <f>A177+7</f>
        <v>44585</v>
      </c>
      <c r="B178" s="106">
        <f>IF(MONTH(A178)=MONTH(A177),,TEXT(A178,"mmm")&amp;" "&amp;YEAR(A178))</f>
        <v>0</v>
      </c>
      <c r="C178" s="107" t="s">
        <v>208</v>
      </c>
      <c r="D178" s="16">
        <f>SUM(F178:O178)</f>
        <v>0</v>
      </c>
      <c r="F178" s="16"/>
      <c r="G178" s="16"/>
      <c r="H178" s="16"/>
      <c r="I178" s="16"/>
      <c r="J178" s="16"/>
      <c r="K178" s="16"/>
      <c r="L178" s="16"/>
      <c r="M178" s="16"/>
      <c r="N178" s="16"/>
      <c r="O178" s="16"/>
    </row>
    <row r="179" spans="1:15" ht="18.75" customHeight="1" x14ac:dyDescent="0.3">
      <c r="A179" s="108">
        <f>A178+7</f>
        <v>44592</v>
      </c>
      <c r="B179" s="106">
        <f>IF(MONTH(A179)=MONTH(A178),,TEXT(A179,"mmm")&amp;" "&amp;YEAR(A179))</f>
        <v>0</v>
      </c>
      <c r="C179" s="107" t="s">
        <v>209</v>
      </c>
      <c r="D179" s="16">
        <f>SUM(F179:O179)</f>
        <v>0</v>
      </c>
      <c r="F179" s="16"/>
      <c r="G179" s="16"/>
      <c r="H179" s="16"/>
      <c r="I179" s="16"/>
      <c r="J179" s="16"/>
      <c r="K179" s="16"/>
      <c r="L179" s="16"/>
      <c r="M179" s="16"/>
      <c r="N179" s="16"/>
      <c r="O179" s="16"/>
    </row>
    <row r="180" spans="1:15" ht="18.75" customHeight="1" x14ac:dyDescent="0.3">
      <c r="A180" s="108">
        <f>A179+7</f>
        <v>44599</v>
      </c>
      <c r="B180" s="106" t="str">
        <f>IF(MONTH(A180)=MONTH(A179),,TEXT(A180,"mmm")&amp;" "&amp;YEAR(A180))</f>
        <v>févr 2022</v>
      </c>
      <c r="C180" s="107" t="s">
        <v>210</v>
      </c>
      <c r="D180" s="16">
        <f>SUM(F180:O180)</f>
        <v>0</v>
      </c>
      <c r="F180" s="16"/>
      <c r="G180" s="16"/>
      <c r="H180" s="16"/>
      <c r="I180" s="16"/>
      <c r="J180" s="16"/>
      <c r="K180" s="16"/>
      <c r="L180" s="16"/>
      <c r="M180" s="16"/>
      <c r="N180" s="16"/>
      <c r="O180" s="16"/>
    </row>
    <row r="181" spans="1:15" ht="18.75" customHeight="1" x14ac:dyDescent="0.3">
      <c r="A181" s="108">
        <f>A180+7</f>
        <v>44606</v>
      </c>
      <c r="B181" s="106">
        <f>IF(MONTH(A181)=MONTH(A180),,TEXT(A181,"mmm")&amp;" "&amp;YEAR(A181))</f>
        <v>0</v>
      </c>
      <c r="C181" s="107" t="s">
        <v>211</v>
      </c>
      <c r="D181" s="16">
        <f>SUM(F181:O181)</f>
        <v>0</v>
      </c>
      <c r="F181" s="16"/>
      <c r="G181" s="16"/>
      <c r="H181" s="16"/>
      <c r="I181" s="16"/>
      <c r="J181" s="16"/>
      <c r="K181" s="16"/>
      <c r="L181" s="16"/>
      <c r="M181" s="16"/>
      <c r="N181" s="16"/>
      <c r="O181" s="16"/>
    </row>
    <row r="182" spans="1:15" ht="18.75" customHeight="1" x14ac:dyDescent="0.3">
      <c r="A182" s="108">
        <f>A181+7</f>
        <v>44613</v>
      </c>
      <c r="B182" s="106">
        <f>IF(MONTH(A182)=MONTH(A181),,TEXT(A182,"mmm")&amp;" "&amp;YEAR(A182))</f>
        <v>0</v>
      </c>
      <c r="C182" s="107" t="s">
        <v>212</v>
      </c>
      <c r="D182" s="16">
        <f>SUM(F182:O182)</f>
        <v>0</v>
      </c>
      <c r="F182" s="16"/>
      <c r="G182" s="16"/>
      <c r="H182" s="16"/>
      <c r="I182" s="16"/>
      <c r="J182" s="16"/>
      <c r="K182" s="16"/>
      <c r="L182" s="16"/>
      <c r="M182" s="16"/>
      <c r="N182" s="16"/>
      <c r="O182" s="16"/>
    </row>
  </sheetData>
  <printOptions horizontalCentered="1"/>
  <pageMargins left="0.27559055118110237" right="0.27559055118110237" top="0.74803149606299213" bottom="0.39370078740157483" header="0.31496062992125984" footer="0"/>
  <pageSetup paperSize="9" scale="73" fitToHeight="21" orientation="portrait" r:id="rId1"/>
  <headerFooter alignWithMargins="0">
    <oddHeader>&amp;R&amp;"Arial,Gras"&amp;11&amp;D</oddHeader>
    <oddFooter>Page &amp;P de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Liste</vt:lpstr>
      <vt:lpstr>David</vt:lpstr>
      <vt:lpstr>Antoine</vt:lpstr>
      <vt:lpstr>David (2)</vt:lpstr>
      <vt:lpstr>Liste!Impression_des_titres</vt:lpstr>
      <vt:lpstr>Antoine!Zone_d_impression</vt:lpstr>
      <vt:lpstr>David!Zone_d_impression</vt:lpstr>
      <vt:lpstr>Liste!Zone_d_impression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Guillaume</cp:lastModifiedBy>
  <dcterms:created xsi:type="dcterms:W3CDTF">2020-11-21T03:18:46Z</dcterms:created>
  <dcterms:modified xsi:type="dcterms:W3CDTF">2020-11-27T13:46:12Z</dcterms:modified>
</cp:coreProperties>
</file>