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illaume.SOFTREPORT\Downloads\"/>
    </mc:Choice>
  </mc:AlternateContent>
  <bookViews>
    <workbookView xWindow="0" yWindow="0" windowWidth="23040" windowHeight="7932"/>
  </bookViews>
  <sheets>
    <sheet name="Bilan" sheetId="1" r:id="rId1"/>
    <sheet name="2019" sheetId="3" r:id="rId2"/>
    <sheet name="2020" sheetId="2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3" i="1"/>
  <c r="G4" i="1" l="1"/>
  <c r="G5" i="1"/>
  <c r="G6" i="1"/>
  <c r="G7" i="1"/>
  <c r="G8" i="1"/>
  <c r="G9" i="1"/>
  <c r="G10" i="1"/>
  <c r="G3" i="1"/>
</calcChain>
</file>

<file path=xl/sharedStrings.xml><?xml version="1.0" encoding="utf-8"?>
<sst xmlns="http://schemas.openxmlformats.org/spreadsheetml/2006/main" count="67" uniqueCount="32">
  <si>
    <t>Fournisseur</t>
  </si>
  <si>
    <t>Numéro produit</t>
  </si>
  <si>
    <t>Num opération</t>
  </si>
  <si>
    <t>DTR</t>
  </si>
  <si>
    <t>lo89</t>
  </si>
  <si>
    <t>ELC</t>
  </si>
  <si>
    <t>BG45</t>
  </si>
  <si>
    <t>Le même produit est commandé plusieurs fois au cours de l'année et peut subir des opérations similaires ou différentes (ici avec le fournisseur MAT)</t>
  </si>
  <si>
    <t>zk12</t>
  </si>
  <si>
    <t>MAT</t>
  </si>
  <si>
    <t>Date de l'ordre</t>
  </si>
  <si>
    <t>Prix Ordre achat</t>
  </si>
  <si>
    <t>Quantité</t>
  </si>
  <si>
    <t>Prix Ordre Achat</t>
  </si>
  <si>
    <t>Fournisseurs</t>
  </si>
  <si>
    <t>code fournisseur</t>
  </si>
  <si>
    <t>Num produit</t>
  </si>
  <si>
    <t>Type de pièces</t>
  </si>
  <si>
    <t>Date Dernier Orde d'achat</t>
  </si>
  <si>
    <t>LYN</t>
  </si>
  <si>
    <t>GFT</t>
  </si>
  <si>
    <t>Fr45</t>
  </si>
  <si>
    <t>VCF</t>
  </si>
  <si>
    <t>cv67</t>
  </si>
  <si>
    <t>SHD</t>
  </si>
  <si>
    <t>DD42</t>
  </si>
  <si>
    <t>GCQ</t>
  </si>
  <si>
    <t>ZZ13</t>
  </si>
  <si>
    <t>Prix Ordre Achat Unitaire Hors taxe</t>
  </si>
  <si>
    <t>Les opérations ont différents prix en fonction de l'offre et la demande sur le marché</t>
  </si>
  <si>
    <t xml:space="preserve">Le prix Ordre Achat est globale (il ne représente pas le prix unitaire, toutes les quantités sont incluses) </t>
  </si>
  <si>
    <r>
      <t xml:space="preserve">La consigne que je dois suivre est la suivante : </t>
    </r>
    <r>
      <rPr>
        <sz val="12"/>
        <color rgb="FFFF0000"/>
        <rFont val="Calibri (Corps)"/>
      </rPr>
      <t xml:space="preserve">JE DOIS TROUVER LE PRIX D'ORDRE D'ACHAT UNITAIRE HORS TAXE EN FONCTION DE LA DERNIÈRE DATE D'ORDRE D'ACHAT (LA PLUS RÉCENTE), DU NUMÉRO D'OPÉRATION, DU NUMÉRO PRODUIT. </t>
    </r>
    <r>
      <rPr>
        <sz val="12"/>
        <color theme="1"/>
        <rFont val="Calibri"/>
        <family val="2"/>
        <scheme val="minor"/>
      </rPr>
      <t>Le prix doit être unitaire. Pouvez vous m'aider pour le remplissage des 3 premiers fournisseurs (MAT, ELC et DTR) ? Merci d'avance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</si>
</sst>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;"/>
  </numFmts>
  <fonts count="3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 (Corps)"/>
    </font>
  </fonts>
  <fills count="4">
    <fill>
      <patternFill patternType="none"/>
    </fill>
    <fill>
      <patternFill patternType="gray125"/>
    </fill>
    <fill>
      <patternFill patternType="solid">
        <fgColor rgb="FFFFE699"/>
        <bgColor rgb="FF000000"/>
      </patternFill>
    </fill>
    <fill>
      <patternFill patternType="solid">
        <fgColor rgb="FFF8CBA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64" fontId="1" fillId="0" borderId="0" xfId="0" quotePrefix="1" applyNumberFormat="1" applyFont="1" applyAlignment="1">
      <alignment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_2019" displayName="T_2019" ref="B2:G7" totalsRowShown="0">
  <autoFilter ref="B2:G7"/>
  <tableColumns count="6">
    <tableColumn id="1" name="Fournisseur"/>
    <tableColumn id="2" name="Numéro produit"/>
    <tableColumn id="3" name="Num opération"/>
    <tableColumn id="4" name="Date de l'ordre" dataDxfId="1"/>
    <tableColumn id="5" name="Prix Ordre Achat"/>
    <tableColumn id="6" name="Quantité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_2020" displayName="T_2020" ref="B2:G7" totalsRowShown="0">
  <autoFilter ref="B2:G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Fournisseur"/>
    <tableColumn id="2" name="Numéro produit"/>
    <tableColumn id="3" name="Num opération"/>
    <tableColumn id="4" name="Date de l'ordre" dataDxfId="0"/>
    <tableColumn id="5" name="Prix Ordre achat"/>
    <tableColumn id="6" name="Quantité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16"/>
  <sheetViews>
    <sheetView tabSelected="1" workbookViewId="0">
      <selection activeCell="H7" sqref="H7"/>
    </sheetView>
  </sheetViews>
  <sheetFormatPr baseColWidth="10" defaultRowHeight="15.6"/>
  <cols>
    <col min="2" max="2" width="11.5" bestFit="1" customWidth="1"/>
    <col min="3" max="3" width="14.69921875" bestFit="1" customWidth="1"/>
    <col min="4" max="4" width="11.5" bestFit="1" customWidth="1"/>
    <col min="5" max="5" width="13.19921875" bestFit="1" customWidth="1"/>
    <col min="6" max="6" width="13.5" bestFit="1" customWidth="1"/>
    <col min="7" max="7" width="22.796875" bestFit="1" customWidth="1"/>
    <col min="8" max="8" width="30.296875" bestFit="1" customWidth="1"/>
  </cols>
  <sheetData>
    <row r="2" spans="2:8">
      <c r="B2" s="2" t="s">
        <v>14</v>
      </c>
      <c r="C2" s="2" t="s">
        <v>15</v>
      </c>
      <c r="D2" s="2" t="s">
        <v>16</v>
      </c>
      <c r="E2" s="2" t="s">
        <v>17</v>
      </c>
      <c r="F2" s="3" t="s">
        <v>2</v>
      </c>
      <c r="G2" s="4" t="s">
        <v>18</v>
      </c>
      <c r="H2" s="2" t="s">
        <v>28</v>
      </c>
    </row>
    <row r="3" spans="2:8" ht="46.8" customHeight="1">
      <c r="B3" s="5" t="s">
        <v>9</v>
      </c>
      <c r="C3" s="5">
        <v>12</v>
      </c>
      <c r="D3" s="5" t="s">
        <v>8</v>
      </c>
      <c r="E3" s="5" t="s">
        <v>19</v>
      </c>
      <c r="F3" s="5">
        <v>45</v>
      </c>
      <c r="G3" s="8">
        <f>MAX(SUMPRODUCT(MAX((T_2019[Fournisseur]=$B3)*(T_2019[Num opération]=$F3)*T_2019[Date de l''ordre])),SUMPRODUCT(MAX((T_2020[Fournisseur]=$B3)*(T_2020[Num opération]=$F3)*T_2020[Date de l''ordre])))</f>
        <v>43817</v>
      </c>
      <c r="H3" s="7">
        <f>IFERROR(INDEX(T_2019[Prix Ordre Achat]/T_2019[Quantité],SUMPRODUCT(MATCH(1,(T_2019[Numéro produit]=$D3)*(T_2019[Num opération]=$F3)*(T_2019[Date de l''ordre]=$G3),0))),0)
+ IFERROR(INDEX(T_2020[Prix Ordre achat]/T_2020[Quantité],SUMPRODUCT(MATCH(1,(T_2020[Numéro produit]=$D3)*(T_2020[Num opération]=$F3)*(T_2020[Date de l''ordre]=$G3),0))),0)</f>
        <v>203</v>
      </c>
    </row>
    <row r="4" spans="2:8">
      <c r="B4" s="5" t="s">
        <v>9</v>
      </c>
      <c r="C4" s="5">
        <v>12</v>
      </c>
      <c r="D4" s="5" t="s">
        <v>8</v>
      </c>
      <c r="E4" s="5" t="s">
        <v>19</v>
      </c>
      <c r="F4" s="5">
        <v>213</v>
      </c>
      <c r="G4" s="8">
        <f>MAX(SUMPRODUCT(MAX((T_2019[Fournisseur]=$B4)*(T_2019[Num opération]=$F4)*T_2019[Date de l''ordre])),SUMPRODUCT(MAX((T_2020[Fournisseur]=$B4)*(T_2020[Num opération]=$F4)*T_2020[Date de l''ordre])))</f>
        <v>43730</v>
      </c>
      <c r="H4" s="7">
        <f>IFERROR(INDEX(T_2019[Prix Ordre Achat]/T_2019[Quantité],SUMPRODUCT(MATCH(1,(T_2019[Numéro produit]=$D4)*(T_2019[Num opération]=$F4)*(T_2019[Date de l''ordre]=$G4),0))),0)
+ IFERROR(INDEX(T_2020[Prix Ordre achat]/T_2020[Quantité],SUMPRODUCT(MATCH(1,(T_2020[Numéro produit]=$D4)*(T_2020[Num opération]=$F4)*(T_2020[Date de l''ordre]=$G4),0))),0)</f>
        <v>528</v>
      </c>
    </row>
    <row r="5" spans="2:8">
      <c r="B5" s="6" t="s">
        <v>5</v>
      </c>
      <c r="C5" s="6">
        <v>23</v>
      </c>
      <c r="D5" s="6" t="s">
        <v>6</v>
      </c>
      <c r="E5" s="6" t="s">
        <v>19</v>
      </c>
      <c r="F5" s="5">
        <v>89</v>
      </c>
      <c r="G5" s="8">
        <f>MAX(SUMPRODUCT(MAX((T_2019[Fournisseur]=$B5)*(T_2019[Num opération]=$F5)*T_2019[Date de l''ordre])),SUMPRODUCT(MAX((T_2020[Fournisseur]=$B5)*(T_2020[Num opération]=$F5)*T_2020[Date de l''ordre])))</f>
        <v>43851</v>
      </c>
      <c r="H5" s="7">
        <f>IFERROR(INDEX(T_2019[Prix Ordre Achat]/T_2019[Quantité],SUMPRODUCT(MATCH(1,(T_2019[Numéro produit]=$D5)*(T_2019[Num opération]=$F5)*(T_2019[Date de l''ordre]=$G5),0))),0)
+ IFERROR(INDEX(T_2020[Prix Ordre achat]/T_2020[Quantité],SUMPRODUCT(MATCH(1,(T_2020[Numéro produit]=$D5)*(T_2020[Num opération]=$F5)*(T_2020[Date de l''ordre]=$G5),0))),0)</f>
        <v>116.5</v>
      </c>
    </row>
    <row r="6" spans="2:8">
      <c r="B6" s="6" t="s">
        <v>3</v>
      </c>
      <c r="C6" s="6">
        <v>34</v>
      </c>
      <c r="D6" s="6" t="s">
        <v>4</v>
      </c>
      <c r="E6" s="6" t="s">
        <v>19</v>
      </c>
      <c r="F6" s="5">
        <v>156</v>
      </c>
      <c r="G6" s="8">
        <f>MAX(SUMPRODUCT(MAX((T_2019[Fournisseur]=$B6)*(T_2019[Num opération]=$F6)*T_2019[Date de l''ordre])),SUMPRODUCT(MAX((T_2020[Fournisseur]=$B6)*(T_2020[Num opération]=$F6)*T_2020[Date de l''ordre])))</f>
        <v>44151</v>
      </c>
      <c r="H6" s="7">
        <f>IFERROR(INDEX(T_2019[Prix Ordre Achat]/T_2019[Quantité],SUMPRODUCT(MATCH(1,(T_2019[Numéro produit]=$D6)*(T_2019[Num opération]=$F6)*(T_2019[Date de l''ordre]=$G6),0))),0)
+ IFERROR(INDEX(T_2020[Prix Ordre achat]/T_2020[Quantité],SUMPRODUCT(MATCH(1,(T_2020[Numéro produit]=$D6)*(T_2020[Num opération]=$F6)*(T_2020[Date de l''ordre]=$G6),0))),0)</f>
        <v>5677</v>
      </c>
    </row>
    <row r="7" spans="2:8">
      <c r="B7" s="6" t="s">
        <v>20</v>
      </c>
      <c r="C7" s="6">
        <v>45</v>
      </c>
      <c r="D7" s="6" t="s">
        <v>21</v>
      </c>
      <c r="E7" s="6" t="s">
        <v>19</v>
      </c>
      <c r="F7" s="5">
        <v>1</v>
      </c>
      <c r="G7" s="8">
        <f>MAX(SUMPRODUCT(MAX((T_2019[Fournisseur]=$B7)*(T_2019[Num opération]=$F7)*T_2019[Date de l''ordre])),SUMPRODUCT(MAX((T_2020[Fournisseur]=$B7)*(T_2020[Num opération]=$F7)*T_2020[Date de l''ordre])))</f>
        <v>0</v>
      </c>
      <c r="H7" s="7">
        <f>IFERROR(INDEX(T_2019[Prix Ordre Achat]/T_2019[Quantité],SUMPRODUCT(MATCH(1,(T_2019[Numéro produit]=$D7)*(T_2019[Num opération]=$F7)*(T_2019[Date de l''ordre]=$G7),0))),0)
+ IFERROR(INDEX(T_2020[Prix Ordre achat]/T_2020[Quantité],SUMPRODUCT(MATCH(1,(T_2020[Numéro produit]=$D7)*(T_2020[Num opération]=$F7)*(T_2020[Date de l''ordre]=$G7),0))),0)</f>
        <v>0</v>
      </c>
    </row>
    <row r="8" spans="2:8">
      <c r="B8" s="6" t="s">
        <v>22</v>
      </c>
      <c r="C8" s="6">
        <v>56</v>
      </c>
      <c r="D8" s="6" t="s">
        <v>23</v>
      </c>
      <c r="E8" s="6" t="s">
        <v>19</v>
      </c>
      <c r="F8" s="5">
        <v>265</v>
      </c>
      <c r="G8" s="8">
        <f>MAX(SUMPRODUCT(MAX((T_2019[Fournisseur]=$B8)*(T_2019[Num opération]=$F8)*T_2019[Date de l''ordre])),SUMPRODUCT(MAX((T_2020[Fournisseur]=$B8)*(T_2020[Num opération]=$F8)*T_2020[Date de l''ordre])))</f>
        <v>0</v>
      </c>
      <c r="H8" s="7">
        <f>IFERROR(INDEX(T_2019[Prix Ordre Achat]/T_2019[Quantité],SUMPRODUCT(MATCH(1,(T_2019[Numéro produit]=$D8)*(T_2019[Num opération]=$F8)*(T_2019[Date de l''ordre]=$G8),0))),0)
+ IFERROR(INDEX(T_2020[Prix Ordre achat]/T_2020[Quantité],SUMPRODUCT(MATCH(1,(T_2020[Numéro produit]=$D8)*(T_2020[Num opération]=$F8)*(T_2020[Date de l''ordre]=$G8),0))),0)</f>
        <v>0</v>
      </c>
    </row>
    <row r="9" spans="2:8">
      <c r="B9" s="6" t="s">
        <v>24</v>
      </c>
      <c r="C9" s="6">
        <v>67</v>
      </c>
      <c r="D9" s="6" t="s">
        <v>25</v>
      </c>
      <c r="E9" s="6" t="s">
        <v>19</v>
      </c>
      <c r="F9" s="5">
        <v>85</v>
      </c>
      <c r="G9" s="8">
        <f>MAX(SUMPRODUCT(MAX((T_2019[Fournisseur]=$B9)*(T_2019[Num opération]=$F9)*T_2019[Date de l''ordre])),SUMPRODUCT(MAX((T_2020[Fournisseur]=$B9)*(T_2020[Num opération]=$F9)*T_2020[Date de l''ordre])))</f>
        <v>0</v>
      </c>
      <c r="H9" s="7">
        <f>IFERROR(INDEX(T_2019[Prix Ordre Achat]/T_2019[Quantité],SUMPRODUCT(MATCH(1,(T_2019[Numéro produit]=$D9)*(T_2019[Num opération]=$F9)*(T_2019[Date de l''ordre]=$G9),0))),0)
+ IFERROR(INDEX(T_2020[Prix Ordre achat]/T_2020[Quantité],SUMPRODUCT(MATCH(1,(T_2020[Numéro produit]=$D9)*(T_2020[Num opération]=$F9)*(T_2020[Date de l''ordre]=$G9),0))),0)</f>
        <v>0</v>
      </c>
    </row>
    <row r="10" spans="2:8">
      <c r="B10" s="6" t="s">
        <v>26</v>
      </c>
      <c r="C10" s="6">
        <v>78</v>
      </c>
      <c r="D10" s="6" t="s">
        <v>27</v>
      </c>
      <c r="E10" s="6" t="s">
        <v>19</v>
      </c>
      <c r="F10" s="5">
        <v>243</v>
      </c>
      <c r="G10" s="8">
        <f>MAX(SUMPRODUCT(MAX((T_2019[Fournisseur]=$B10)*(T_2019[Num opération]=$F10)*T_2019[Date de l''ordre])),SUMPRODUCT(MAX((T_2020[Fournisseur]=$B10)*(T_2020[Num opération]=$F10)*T_2020[Date de l''ordre])))</f>
        <v>0</v>
      </c>
      <c r="H10" s="7">
        <f>IFERROR(INDEX(T_2019[Prix Ordre Achat]/T_2019[Quantité],SUMPRODUCT(MATCH(1,(T_2019[Numéro produit]=$D10)*(T_2019[Num opération]=$F10)*(T_2019[Date de l''ordre]=$G10),0))),0)
+ IFERROR(INDEX(T_2020[Prix Ordre achat]/T_2020[Quantité],SUMPRODUCT(MATCH(1,(T_2020[Numéro produit]=$D10)*(T_2020[Num opération]=$F10)*(T_2020[Date de l''ordre]=$G10),0))),0)</f>
        <v>0</v>
      </c>
    </row>
    <row r="12" spans="2:8">
      <c r="B12" s="9" t="s">
        <v>31</v>
      </c>
      <c r="C12" s="9"/>
      <c r="D12" s="9"/>
      <c r="E12" s="9"/>
      <c r="F12" s="9"/>
      <c r="G12" s="9"/>
    </row>
    <row r="13" spans="2:8">
      <c r="B13" s="9"/>
      <c r="C13" s="9"/>
      <c r="D13" s="9"/>
      <c r="E13" s="9"/>
      <c r="F13" s="9"/>
      <c r="G13" s="9"/>
    </row>
    <row r="14" spans="2:8">
      <c r="B14" s="9"/>
      <c r="C14" s="9"/>
      <c r="D14" s="9"/>
      <c r="E14" s="9"/>
      <c r="F14" s="9"/>
      <c r="G14" s="9"/>
    </row>
    <row r="15" spans="2:8">
      <c r="B15" s="9"/>
      <c r="C15" s="9"/>
      <c r="D15" s="9"/>
      <c r="E15" s="9"/>
      <c r="F15" s="9"/>
      <c r="G15" s="9"/>
    </row>
    <row r="16" spans="2:8">
      <c r="B16" s="9"/>
      <c r="C16" s="9"/>
      <c r="D16" s="9"/>
      <c r="E16" s="9"/>
      <c r="F16" s="9"/>
      <c r="G16" s="9"/>
    </row>
  </sheetData>
  <mergeCells count="1">
    <mergeCell ref="B12:G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L13"/>
  <sheetViews>
    <sheetView workbookViewId="0">
      <selection activeCell="G7" sqref="G7"/>
    </sheetView>
  </sheetViews>
  <sheetFormatPr baseColWidth="10" defaultRowHeight="15.6"/>
  <cols>
    <col min="2" max="2" width="12.296875" customWidth="1"/>
    <col min="3" max="3" width="16.19921875" customWidth="1"/>
    <col min="4" max="4" width="15.296875" customWidth="1"/>
    <col min="5" max="5" width="16.296875" customWidth="1"/>
    <col min="6" max="6" width="17.19921875" bestFit="1" customWidth="1"/>
    <col min="7" max="7" width="14.296875" customWidth="1"/>
  </cols>
  <sheetData>
    <row r="2" spans="2:12">
      <c r="B2" t="s">
        <v>0</v>
      </c>
      <c r="C2" t="s">
        <v>1</v>
      </c>
      <c r="D2" t="s">
        <v>2</v>
      </c>
      <c r="E2" t="s">
        <v>10</v>
      </c>
      <c r="F2" t="s">
        <v>13</v>
      </c>
      <c r="G2" t="s">
        <v>12</v>
      </c>
    </row>
    <row r="3" spans="2:12">
      <c r="B3" t="s">
        <v>9</v>
      </c>
      <c r="C3" t="s">
        <v>8</v>
      </c>
      <c r="D3">
        <v>45</v>
      </c>
      <c r="E3" s="1">
        <v>43504</v>
      </c>
      <c r="F3">
        <v>588</v>
      </c>
      <c r="G3">
        <v>1</v>
      </c>
      <c r="H3" s="1"/>
    </row>
    <row r="4" spans="2:12">
      <c r="B4" t="s">
        <v>9</v>
      </c>
      <c r="C4" t="s">
        <v>8</v>
      </c>
      <c r="D4">
        <v>45</v>
      </c>
      <c r="E4" s="1">
        <v>43661</v>
      </c>
      <c r="F4">
        <v>235</v>
      </c>
      <c r="G4">
        <v>1</v>
      </c>
    </row>
    <row r="5" spans="2:12">
      <c r="B5" t="s">
        <v>9</v>
      </c>
      <c r="C5" t="s">
        <v>8</v>
      </c>
      <c r="D5">
        <v>213</v>
      </c>
      <c r="E5" s="1">
        <v>43730</v>
      </c>
      <c r="F5">
        <v>2112</v>
      </c>
      <c r="G5">
        <v>4</v>
      </c>
    </row>
    <row r="6" spans="2:12">
      <c r="B6" t="s">
        <v>9</v>
      </c>
      <c r="C6" t="s">
        <v>8</v>
      </c>
      <c r="D6">
        <v>45</v>
      </c>
      <c r="E6" s="1">
        <v>43817</v>
      </c>
      <c r="F6">
        <v>609</v>
      </c>
      <c r="G6">
        <v>3</v>
      </c>
    </row>
    <row r="7" spans="2:12">
      <c r="B7" t="s">
        <v>5</v>
      </c>
      <c r="C7" t="s">
        <v>6</v>
      </c>
      <c r="D7">
        <v>89</v>
      </c>
      <c r="E7" s="1">
        <v>43689</v>
      </c>
      <c r="F7">
        <v>120</v>
      </c>
      <c r="G7">
        <v>1</v>
      </c>
    </row>
    <row r="9" spans="2:12">
      <c r="B9" t="s">
        <v>7</v>
      </c>
    </row>
    <row r="11" spans="2:12">
      <c r="B11" s="10" t="s">
        <v>29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3" spans="2:12">
      <c r="B13" s="10" t="s">
        <v>30</v>
      </c>
      <c r="C13" s="10"/>
      <c r="D13" s="10"/>
      <c r="E13" s="10"/>
      <c r="F13" s="10"/>
      <c r="G13" s="10"/>
      <c r="H13" s="10"/>
    </row>
  </sheetData>
  <mergeCells count="2">
    <mergeCell ref="B11:L11"/>
    <mergeCell ref="B13:H13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G7"/>
  <sheetViews>
    <sheetView workbookViewId="0">
      <selection activeCell="E3" sqref="E3"/>
    </sheetView>
  </sheetViews>
  <sheetFormatPr baseColWidth="10" defaultRowHeight="15.6"/>
  <cols>
    <col min="2" max="2" width="12.296875" customWidth="1"/>
    <col min="3" max="3" width="16.19921875" customWidth="1"/>
    <col min="4" max="4" width="15.296875" customWidth="1"/>
    <col min="5" max="5" width="16.296875" customWidth="1"/>
    <col min="6" max="6" width="14.5" bestFit="1" customWidth="1"/>
  </cols>
  <sheetData>
    <row r="2" spans="2:7">
      <c r="B2" t="s">
        <v>0</v>
      </c>
      <c r="C2" t="s">
        <v>1</v>
      </c>
      <c r="D2" t="s">
        <v>2</v>
      </c>
      <c r="E2" t="s">
        <v>10</v>
      </c>
      <c r="F2" t="s">
        <v>11</v>
      </c>
      <c r="G2" t="s">
        <v>12</v>
      </c>
    </row>
    <row r="3" spans="2:7">
      <c r="B3" t="s">
        <v>3</v>
      </c>
      <c r="C3" t="s">
        <v>4</v>
      </c>
      <c r="D3">
        <v>156</v>
      </c>
      <c r="E3" s="1">
        <v>43867</v>
      </c>
      <c r="F3">
        <v>576</v>
      </c>
      <c r="G3">
        <v>1</v>
      </c>
    </row>
    <row r="4" spans="2:7">
      <c r="B4" t="s">
        <v>3</v>
      </c>
      <c r="C4" t="s">
        <v>4</v>
      </c>
      <c r="D4">
        <v>156</v>
      </c>
      <c r="E4" s="1">
        <v>43966</v>
      </c>
      <c r="F4">
        <v>8967</v>
      </c>
      <c r="G4">
        <v>1</v>
      </c>
    </row>
    <row r="5" spans="2:7">
      <c r="B5" t="s">
        <v>3</v>
      </c>
      <c r="C5" t="s">
        <v>4</v>
      </c>
      <c r="D5">
        <v>156</v>
      </c>
      <c r="E5" s="1">
        <v>44126</v>
      </c>
      <c r="F5">
        <v>3216</v>
      </c>
      <c r="G5">
        <v>1</v>
      </c>
    </row>
    <row r="6" spans="2:7">
      <c r="B6" t="s">
        <v>3</v>
      </c>
      <c r="C6" t="s">
        <v>4</v>
      </c>
      <c r="D6">
        <v>156</v>
      </c>
      <c r="E6" s="1">
        <v>44151</v>
      </c>
      <c r="F6">
        <v>5677</v>
      </c>
      <c r="G6">
        <v>1</v>
      </c>
    </row>
    <row r="7" spans="2:7">
      <c r="B7" t="s">
        <v>5</v>
      </c>
      <c r="C7" t="s">
        <v>6</v>
      </c>
      <c r="D7">
        <v>89</v>
      </c>
      <c r="E7" s="1">
        <v>43851</v>
      </c>
      <c r="F7">
        <v>466</v>
      </c>
      <c r="G7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2019</vt:lpstr>
      <vt:lpstr>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Guillaume</cp:lastModifiedBy>
  <dcterms:created xsi:type="dcterms:W3CDTF">2020-11-14T21:49:16Z</dcterms:created>
  <dcterms:modified xsi:type="dcterms:W3CDTF">2020-11-23T21:34:24Z</dcterms:modified>
</cp:coreProperties>
</file>