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316AF4FF-6532-DD95-964C-923D217D005E}"/>
  <workbookPr codeName="ThisWorkbook" autoCompressPictures="0"/>
  <bookViews>
    <workbookView xWindow="240" yWindow="240" windowWidth="25360" windowHeight="15760" activeTab="1"/>
  </bookViews>
  <sheets>
    <sheet name="source" sheetId="1" r:id="rId1"/>
    <sheet name="cible" sheetId="2" r:id="rId2"/>
    <sheet name="Feuil3" sheetId="3" r:id="rId3"/>
  </sheet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/>
  <c r="F3" i="2"/>
  <c r="G3" i="2"/>
  <c r="H3" i="2"/>
  <c r="I3" i="2"/>
  <c r="E2" i="2"/>
  <c r="F2" i="2"/>
  <c r="G2" i="2"/>
  <c r="H2" i="2"/>
  <c r="I2" i="2"/>
  <c r="D2" i="2"/>
  <c r="D3" i="2"/>
  <c r="D4" i="2"/>
  <c r="D5" i="2"/>
  <c r="D6" i="2"/>
  <c r="D7" i="2"/>
  <c r="D8" i="2"/>
</calcChain>
</file>

<file path=xl/sharedStrings.xml><?xml version="1.0" encoding="utf-8"?>
<sst xmlns="http://schemas.openxmlformats.org/spreadsheetml/2006/main" count="58" uniqueCount="36">
  <si>
    <t>X1</t>
  </si>
  <si>
    <t>X2</t>
  </si>
  <si>
    <t>X3</t>
  </si>
  <si>
    <t>X4</t>
  </si>
  <si>
    <t>X5</t>
  </si>
  <si>
    <t>X46</t>
  </si>
  <si>
    <t>X7</t>
  </si>
  <si>
    <t>X8</t>
  </si>
  <si>
    <t>X9</t>
  </si>
  <si>
    <t>X10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</si>
  <si>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</si>
  <si>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</si>
  <si>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</si>
  <si>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</si>
  <si>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</si>
  <si>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</si>
  <si>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</si>
  <si>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</si>
  <si>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</si>
  <si>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</si>
  <si>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F</t>
  </si>
  <si>
    <t>G</t>
  </si>
  <si>
    <t>paris</t>
  </si>
  <si>
    <t>nantes</t>
  </si>
  <si>
    <t>pau</t>
  </si>
  <si>
    <t>jf</t>
  </si>
  <si>
    <t>ef</t>
  </si>
  <si>
    <t>Nom</t>
  </si>
  <si>
    <t>Prenom</t>
  </si>
  <si>
    <t>Sexe</t>
  </si>
  <si>
    <t>Class</t>
  </si>
  <si>
    <t>Ville</t>
  </si>
  <si>
    <t>Dept</t>
  </si>
  <si>
    <t>Code</t>
  </si>
  <si>
    <t>Num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</si>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</sst>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2" xfId="0" applyFont="1" applyBorder="1" applyAlignment="1" applyProtection="1">
      <alignment horizontal="center" vertical="top" wrapText="1" readingOrder="1"/>
      <protection locked="0"/>
    </xf>
    <xf numFmtId="0" fontId="2" fillId="0" borderId="3" xfId="0" applyFont="1" applyBorder="1" applyAlignment="1" applyProtection="1">
      <alignment horizontal="center" vertical="top" wrapText="1" readingOrder="1"/>
      <protection locked="0"/>
    </xf>
    <xf numFmtId="0" fontId="2" fillId="0" borderId="1" xfId="0" applyFont="1" applyBorder="1" applyAlignment="1" applyProtection="1">
      <alignment horizontal="center" vertical="top" wrapText="1" readingOrder="1"/>
      <protection locked="0"/>
    </xf>
    <xf numFmtId="0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 vertical="top" wrapText="1" readingOrder="1"/>
      <protection locked="0"/>
    </xf>
    <xf numFmtId="0" fontId="6" fillId="0" borderId="0" xfId="0" applyFont="1" applyFill="1" applyBorder="1"/>
    <xf numFmtId="0" fontId="6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1"/>
      <protection locked="0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1"/>
      <protection locked="0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diagonalUp="0" diagonalDown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indexed="8"/>
        </left>
        <right/>
        <top style="thin">
          <color indexed="8"/>
        </top>
        <bottom style="thin">
          <color indexed="8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alignment horizontal="center" vertical="top" textRotation="0" wrapText="1" indent="0" justifyLastLine="0" shrinkToFit="0" readingOrder="1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  <protection locked="0" hidden="0"/>
    </dxf>
    <dxf>
      <border outline="0">
        <bottom style="thin">
          <color auto="1"/>
        </bottom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right style="thin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Source" displayName="Source" ref="A1:H11" totalsRowShown="0" headerRowDxfId="12" dataDxfId="13" headerRowBorderDxfId="22" tableBorderDxfId="23">
  <autoFilter ref="A1:H11"/>
  <tableColumns count="8">
    <tableColumn id="1" name="Nom" dataDxfId="21"/>
    <tableColumn id="2" name="Prenom" dataDxfId="20"/>
    <tableColumn id="3" name="Sexe" dataDxfId="19"/>
    <tableColumn id="4" name="Class" dataDxfId="18"/>
    <tableColumn id="5" name="Ville" dataDxfId="17"/>
    <tableColumn id="6" name="Dept" dataDxfId="16"/>
    <tableColumn id="7" name="Code" dataDxfId="15"/>
    <tableColumn id="8" name="Num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Cible" displayName="Cible" ref="A1:I8" totalsRowShown="0" headerRowDxfId="2" dataDxfId="1" tableBorderDxfId="11">
  <autoFilter ref="A1:I8"/>
  <tableColumns count="9">
    <tableColumn id="1" name="Ref" dataDxfId="10"/>
    <tableColumn id="2" name="Nom" dataDxfId="9"/>
    <tableColumn id="3" name="Prenom" dataDxfId="8"/>
    <tableColumn id="4" name="Sexe" dataDxfId="0">
      <calculatedColumnFormula>IFERROR(INDEX(Source[Sexe],SUMPRODUCT(MATCH(1,(Source[[Nom]:[Nom]]=Cible[[#This Row],[Nom]:[Nom]])*(Source[[Prenom]:[Prenom]]=Cible[[#This Row],[Prenom]:[Prenom]]),0))),"")</calculatedColumnFormula>
    </tableColumn>
    <tableColumn id="5" name="Class" dataDxfId="7"/>
    <tableColumn id="6" name="Ville" dataDxfId="6"/>
    <tableColumn id="7" name="Dept" dataDxfId="5"/>
    <tableColumn id="8" name="Code" dataDxfId="4"/>
    <tableColumn id="9" name="Num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H12"/>
  <sheetViews>
    <sheetView workbookViewId="0">
      <selection activeCell="A2" sqref="A2"/>
    </sheetView>
  </sheetViews>
  <sheetFormatPr baseColWidth="10" defaultRowHeight="14" x14ac:dyDescent="0"/>
  <cols>
    <col min="2" max="2" width="12.5" customWidth="1"/>
    <col min="6" max="6" width="16.6640625" customWidth="1"/>
  </cols>
  <sheetData>
    <row r="1" spans="1:8" ht="18">
      <c r="A1" s="7" t="s">
        <v>27</v>
      </c>
      <c r="B1" s="7" t="s">
        <v>28</v>
      </c>
      <c r="C1" s="7" t="s">
        <v>29</v>
      </c>
      <c r="D1" s="8" t="s">
        <v>30</v>
      </c>
      <c r="E1" s="7" t="s">
        <v>31</v>
      </c>
      <c r="F1" s="7" t="s">
        <v>32</v>
      </c>
      <c r="G1" s="7" t="s">
        <v>33</v>
      </c>
      <c r="H1" s="9" t="s">
        <v>34</v>
      </c>
    </row>
    <row r="2" spans="1:8" ht="15">
      <c r="A2" s="1" t="s">
        <v>0</v>
      </c>
      <c r="B2" s="2" t="s">
        <v>10</v>
      </c>
      <c r="C2" s="3" t="s">
        <v>20</v>
      </c>
      <c r="D2" s="4">
        <v>4</v>
      </c>
      <c r="E2" s="4" t="s">
        <v>22</v>
      </c>
      <c r="F2" s="4"/>
      <c r="G2" s="4"/>
      <c r="H2" s="6"/>
    </row>
    <row r="3" spans="1:8" ht="15">
      <c r="A3" s="1" t="s">
        <v>1</v>
      </c>
      <c r="B3" s="2" t="s">
        <v>11</v>
      </c>
      <c r="C3" s="3" t="s">
        <v>21</v>
      </c>
      <c r="D3" s="4">
        <v>5</v>
      </c>
      <c r="E3" s="4" t="s">
        <v>23</v>
      </c>
      <c r="F3" s="4"/>
      <c r="G3" s="4"/>
      <c r="H3" s="6"/>
    </row>
    <row r="4" spans="1:8" ht="15">
      <c r="A4" s="1" t="s">
        <v>2</v>
      </c>
      <c r="B4" s="2" t="s">
        <v>12</v>
      </c>
      <c r="C4" s="3" t="s">
        <v>20</v>
      </c>
      <c r="D4" s="4">
        <v>1</v>
      </c>
      <c r="E4" s="4"/>
      <c r="F4" s="4"/>
      <c r="G4" s="4"/>
      <c r="H4" s="6"/>
    </row>
    <row r="5" spans="1:8" ht="15">
      <c r="A5" s="1" t="s">
        <v>3</v>
      </c>
      <c r="B5" s="2" t="s">
        <v>13</v>
      </c>
      <c r="C5" s="3" t="s">
        <v>21</v>
      </c>
      <c r="D5" s="4">
        <v>2</v>
      </c>
      <c r="E5" s="4"/>
      <c r="F5" s="4"/>
      <c r="G5" s="4"/>
      <c r="H5" s="6"/>
    </row>
    <row r="6" spans="1:8" ht="15">
      <c r="A6" s="1" t="s">
        <v>4</v>
      </c>
      <c r="B6" s="2" t="s">
        <v>14</v>
      </c>
      <c r="C6" s="3" t="s">
        <v>21</v>
      </c>
      <c r="D6" s="4">
        <v>3</v>
      </c>
      <c r="E6" s="4"/>
      <c r="F6" s="4"/>
      <c r="G6" s="4"/>
      <c r="H6" s="6"/>
    </row>
    <row r="7" spans="1:8" ht="15">
      <c r="A7" s="1" t="s">
        <v>5</v>
      </c>
      <c r="B7" s="2" t="s">
        <v>15</v>
      </c>
      <c r="C7" s="3" t="s">
        <v>20</v>
      </c>
      <c r="D7" s="4">
        <v>5</v>
      </c>
      <c r="E7" s="4" t="s">
        <v>23</v>
      </c>
      <c r="F7" s="4"/>
      <c r="G7" s="4"/>
      <c r="H7" s="6"/>
    </row>
    <row r="8" spans="1:8" ht="15">
      <c r="A8" s="1" t="s">
        <v>6</v>
      </c>
      <c r="B8" s="2" t="s">
        <v>16</v>
      </c>
      <c r="C8" s="3" t="s">
        <v>21</v>
      </c>
      <c r="D8" s="4">
        <v>6</v>
      </c>
      <c r="E8" s="4"/>
      <c r="F8" s="4"/>
      <c r="G8" s="4"/>
      <c r="H8" s="6"/>
    </row>
    <row r="9" spans="1:8" ht="15">
      <c r="A9" s="1" t="s">
        <v>7</v>
      </c>
      <c r="B9" s="2" t="s">
        <v>17</v>
      </c>
      <c r="C9" s="3" t="s">
        <v>20</v>
      </c>
      <c r="D9" s="4">
        <v>4</v>
      </c>
      <c r="E9" s="4"/>
      <c r="F9" s="4"/>
      <c r="G9" s="4"/>
      <c r="H9" s="6"/>
    </row>
    <row r="10" spans="1:8" ht="15">
      <c r="A10" s="1" t="s">
        <v>8</v>
      </c>
      <c r="B10" s="2" t="s">
        <v>18</v>
      </c>
      <c r="C10" s="3" t="s">
        <v>21</v>
      </c>
      <c r="D10" s="4">
        <v>5</v>
      </c>
      <c r="E10" s="4" t="s">
        <v>22</v>
      </c>
      <c r="F10" s="4">
        <v>75</v>
      </c>
      <c r="G10" s="4" t="s">
        <v>25</v>
      </c>
      <c r="H10" s="6">
        <v>21</v>
      </c>
    </row>
    <row r="11" spans="1:8" ht="15">
      <c r="A11" s="1" t="s">
        <v>9</v>
      </c>
      <c r="B11" s="2" t="s">
        <v>19</v>
      </c>
      <c r="C11" s="3" t="s">
        <v>20</v>
      </c>
      <c r="D11" s="4">
        <v>6</v>
      </c>
      <c r="E11" s="4" t="s">
        <v>24</v>
      </c>
      <c r="F11" s="4">
        <v>64</v>
      </c>
      <c r="G11" s="4" t="s">
        <v>26</v>
      </c>
      <c r="H11" s="6">
        <v>78</v>
      </c>
    </row>
    <row r="12" spans="1:8">
      <c r="D12" s="5"/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I8"/>
  <sheetViews>
    <sheetView tabSelected="1" workbookViewId="0">
      <selection activeCell="E6" sqref="E6"/>
    </sheetView>
  </sheetViews>
  <sheetFormatPr baseColWidth="10" defaultRowHeight="14" x14ac:dyDescent="0"/>
  <cols>
    <col min="3" max="3" width="12.5" customWidth="1"/>
    <col min="7" max="7" width="16.6640625" customWidth="1"/>
  </cols>
  <sheetData>
    <row r="1" spans="1:9" ht="18">
      <c r="A1" s="10" t="s">
        <v>35</v>
      </c>
      <c r="B1" s="11" t="s">
        <v>27</v>
      </c>
      <c r="C1" s="11" t="s">
        <v>28</v>
      </c>
      <c r="D1" s="11" t="s">
        <v>29</v>
      </c>
      <c r="E1" s="12" t="s">
        <v>30</v>
      </c>
      <c r="F1" s="11" t="s">
        <v>31</v>
      </c>
      <c r="G1" s="11" t="s">
        <v>32</v>
      </c>
      <c r="H1" s="11" t="s">
        <v>33</v>
      </c>
      <c r="I1" s="11" t="s">
        <v>34</v>
      </c>
    </row>
    <row r="2" spans="1:9" ht="15">
      <c r="A2" s="14"/>
      <c r="B2" s="13" t="s">
        <v>9</v>
      </c>
      <c r="C2" s="13" t="s">
        <v>19</v>
      </c>
      <c r="D2" s="13" t="str">
        <f>IFERROR(INDEX(Source[Sexe],SUMPRODUCT(MATCH(1,(Source[[Nom]:[Nom]]=Cible[[#This Row],[Nom]:[Nom]])*(Source[[Prenom]:[Prenom]]=Cible[[#This Row],[Prenom]:[Prenom]]),0))),"")</f>
        <v>F</v>
      </c>
      <c r="E2" s="13">
        <f>IFERROR(INDEX(Source[Class],SUMPRODUCT(MATCH(1,(Source[[Nom]:[Nom]]=Cible[[#This Row],[Nom]:[Nom]])*(Source[[Prenom]:[Prenom]]=Cible[[#This Row],[Prenom]:[Prenom]]),0))),"")</f>
        <v>6</v>
      </c>
      <c r="F2" s="13" t="str">
        <f>IFERROR(INDEX(Source[Ville],SUMPRODUCT(MATCH(1,(Source[[Nom]:[Nom]]=Cible[[#This Row],[Nom]:[Nom]])*(Source[[Prenom]:[Prenom]]=Cible[[#This Row],[Prenom]:[Prenom]]),0))),"")</f>
        <v>pau</v>
      </c>
      <c r="G2" s="13">
        <f>IFERROR(INDEX(Source[Dept],SUMPRODUCT(MATCH(1,(Source[[Nom]:[Nom]]=Cible[[#This Row],[Nom]:[Nom]])*(Source[[Prenom]:[Prenom]]=Cible[[#This Row],[Prenom]:[Prenom]]),0))),"")</f>
        <v>64</v>
      </c>
      <c r="H2" s="13" t="str">
        <f>IFERROR(INDEX(Source[Code],SUMPRODUCT(MATCH(1,(Source[[Nom]:[Nom]]=Cible[[#This Row],[Nom]:[Nom]])*(Source[[Prenom]:[Prenom]]=Cible[[#This Row],[Prenom]:[Prenom]]),0))),"")</f>
        <v>ef</v>
      </c>
      <c r="I2" s="13">
        <f>IFERROR(INDEX(Source[Num],SUMPRODUCT(MATCH(1,(Source[[Nom]:[Nom]]=Cible[[#This Row],[Nom]:[Nom]])*(Source[[Prenom]:[Prenom]]=Cible[[#This Row],[Prenom]:[Prenom]]),0))),"")</f>
        <v>78</v>
      </c>
    </row>
    <row r="3" spans="1:9" ht="15">
      <c r="A3" s="14"/>
      <c r="B3" s="13" t="s">
        <v>7</v>
      </c>
      <c r="C3" s="13" t="s">
        <v>17</v>
      </c>
      <c r="D3" s="13" t="str">
        <f>IFERROR(INDEX(Source[Sexe],SUMPRODUCT(MATCH(1,(Source[[Nom]:[Nom]]=Cible[[#This Row],[Nom]:[Nom]])*(Source[[Prenom]:[Prenom]]=Cible[[#This Row],[Prenom]:[Prenom]]),0))),"")</f>
        <v>F</v>
      </c>
      <c r="E3" s="13">
        <f>IFERROR(INDEX(Source[Class],SUMPRODUCT(MATCH(1,(Source[[Nom]:[Nom]]=Cible[[#This Row],[Nom]:[Nom]])*(Source[[Prenom]:[Prenom]]=Cible[[#This Row],[Prenom]:[Prenom]]),0))),"")</f>
        <v>4</v>
      </c>
      <c r="F3" s="13">
        <f>IFERROR(INDEX(Source[Ville],SUMPRODUCT(MATCH(1,(Source[[Nom]:[Nom]]=Cible[[#This Row],[Nom]:[Nom]])*(Source[[Prenom]:[Prenom]]=Cible[[#This Row],[Prenom]:[Prenom]]),0))),"")</f>
        <v>0</v>
      </c>
      <c r="G3" s="13">
        <f>IFERROR(INDEX(Source[Dept],SUMPRODUCT(MATCH(1,(Source[[Nom]:[Nom]]=Cible[[#This Row],[Nom]:[Nom]])*(Source[[Prenom]:[Prenom]]=Cible[[#This Row],[Prenom]:[Prenom]]),0))),"")</f>
        <v>0</v>
      </c>
      <c r="H3" s="13">
        <f>IFERROR(INDEX(Source[Code],SUMPRODUCT(MATCH(1,(Source[[Nom]:[Nom]]=Cible[[#This Row],[Nom]:[Nom]])*(Source[[Prenom]:[Prenom]]=Cible[[#This Row],[Prenom]:[Prenom]]),0))),"")</f>
        <v>0</v>
      </c>
      <c r="I3" s="13">
        <f>IFERROR(INDEX(Source[Num],SUMPRODUCT(MATCH(1,(Source[[Nom]:[Nom]]=Cible[[#This Row],[Nom]:[Nom]])*(Source[[Prenom]:[Prenom]]=Cible[[#This Row],[Prenom]:[Prenom]]),0))),"")</f>
        <v>0</v>
      </c>
    </row>
    <row r="4" spans="1:9" ht="15">
      <c r="A4" s="14"/>
      <c r="B4" s="13"/>
      <c r="C4" s="13"/>
      <c r="D4" s="13" t="str">
        <f>IFERROR(INDEX(Source[Sexe],SUMPRODUCT(MATCH(1,(Source[[Nom]:[Nom]]=Cible[[#This Row],[Nom]:[Nom]])*(Source[[Prenom]:[Prenom]]=Cible[[#This Row],[Prenom]:[Prenom]]),0))),"")</f>
        <v/>
      </c>
      <c r="E4" s="15"/>
      <c r="F4" s="15"/>
      <c r="G4" s="15"/>
      <c r="H4" s="15"/>
      <c r="I4" s="15"/>
    </row>
    <row r="5" spans="1:9" ht="15">
      <c r="A5" s="14"/>
      <c r="B5" s="13"/>
      <c r="C5" s="13"/>
      <c r="D5" s="13" t="str">
        <f>IFERROR(INDEX(Source[Sexe],SUMPRODUCT(MATCH(1,(Source[[Nom]:[Nom]]=Cible[[#This Row],[Nom]:[Nom]])*(Source[[Prenom]:[Prenom]]=Cible[[#This Row],[Prenom]:[Prenom]]),0))),"")</f>
        <v/>
      </c>
      <c r="E5" s="15"/>
      <c r="F5" s="15"/>
      <c r="G5" s="15"/>
      <c r="H5" s="15"/>
      <c r="I5" s="15"/>
    </row>
    <row r="6" spans="1:9" ht="15">
      <c r="A6" s="14"/>
      <c r="B6" s="13"/>
      <c r="C6" s="13"/>
      <c r="D6" s="13" t="str">
        <f>IFERROR(INDEX(Source[Sexe],SUMPRODUCT(MATCH(1,(Source[[Nom]:[Nom]]=Cible[[#This Row],[Nom]:[Nom]])*(Source[[Prenom]:[Prenom]]=Cible[[#This Row],[Prenom]:[Prenom]]),0))),"")</f>
        <v/>
      </c>
      <c r="E6" s="15"/>
      <c r="F6" s="15"/>
      <c r="G6" s="15"/>
      <c r="H6" s="15"/>
      <c r="I6" s="15"/>
    </row>
    <row r="7" spans="1:9" ht="15">
      <c r="A7" s="14"/>
      <c r="B7" s="13"/>
      <c r="C7" s="13"/>
      <c r="D7" s="13" t="str">
        <f>IFERROR(INDEX(Source[Sexe],SUMPRODUCT(MATCH(1,(Source[[Nom]:[Nom]]=Cible[[#This Row],[Nom]:[Nom]])*(Source[[Prenom]:[Prenom]]=Cible[[#This Row],[Prenom]:[Prenom]]),0))),"")</f>
        <v/>
      </c>
      <c r="E7" s="15"/>
      <c r="F7" s="15"/>
      <c r="G7" s="15"/>
      <c r="H7" s="15"/>
      <c r="I7" s="15"/>
    </row>
    <row r="8" spans="1:9" ht="15">
      <c r="A8" s="14"/>
      <c r="B8" s="13"/>
      <c r="C8" s="13"/>
      <c r="D8" s="13" t="str">
        <f>IFERROR(INDEX(Source[Sexe],SUMPRODUCT(MATCH(1,(Source[[Nom]:[Nom]]=Cible[[#This Row],[Nom]:[Nom]])*(Source[[Prenom]:[Prenom]]=Cible[[#This Row],[Prenom]:[Prenom]]),0))),"")</f>
        <v/>
      </c>
      <c r="E8" s="15"/>
      <c r="F8" s="15"/>
      <c r="G8" s="15"/>
      <c r="H8" s="15"/>
      <c r="I8" s="15"/>
    </row>
  </sheetData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cible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Guillaume Beth</cp:lastModifiedBy>
  <dcterms:created xsi:type="dcterms:W3CDTF">2015-10-17T17:52:25Z</dcterms:created>
  <dcterms:modified xsi:type="dcterms:W3CDTF">2020-11-20T23:34:28Z</dcterms:modified>
</cp:coreProperties>
</file>