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5516"/>
  <workbookPr autoCompressPictures="0"/>
  <bookViews>
    <workbookView xWindow="0" yWindow="0" windowWidth="25600" windowHeight="16000" activeTab="1"/>
  </bookViews>
  <sheets>
    <sheet name="Feuil1" sheetId="1" r:id="rId1"/>
    <sheet name="Orders" sheetId="2" r:id="rId2"/>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 i="1" l="1"/>
  <c r="G4" i="1"/>
  <c r="G5" i="1"/>
  <c r="G6" i="1"/>
  <c r="G7" i="1"/>
  <c r="G8" i="1"/>
  <c r="G9" i="1"/>
</calcChain>
</file>

<file path=xl/sharedStrings.xml><?xml version="1.0" encoding="utf-8"?>
<sst xmlns="http://schemas.openxmlformats.org/spreadsheetml/2006/main" count="52" uniqueCount="26">
  <si>
    <t>Fournisseurs</t>
  </si>
  <si>
    <t>code fournisseur</t>
  </si>
  <si>
    <t>MAT</t>
  </si>
  <si>
    <t>ELC</t>
  </si>
  <si>
    <t>DTR</t>
  </si>
  <si>
    <t>GFT</t>
  </si>
  <si>
    <t>VCF</t>
  </si>
  <si>
    <t>SHD</t>
  </si>
  <si>
    <t>GCQ</t>
  </si>
  <si>
    <t>zk12</t>
  </si>
  <si>
    <t>BG45</t>
  </si>
  <si>
    <t>lo89</t>
  </si>
  <si>
    <t>Fr45</t>
  </si>
  <si>
    <t>cv67</t>
  </si>
  <si>
    <t>DD42</t>
  </si>
  <si>
    <t>ZZ13</t>
  </si>
  <si>
    <t>Type de pièces</t>
  </si>
  <si>
    <t>Num produit</t>
  </si>
  <si>
    <t>LYN</t>
  </si>
  <si>
    <t>Num opération</t>
  </si>
  <si>
    <t>Date Dernier Orde d'achat</t>
  </si>
  <si>
    <t>Fournisseur</t>
  </si>
  <si>
    <t>Pouvez vous me trouver la formule pour les trois premiers fournisseurs, MAT est présent que sur 2019, ELC sur les deux années, DTR en 2020, pour rappelle il me faut la date la plus récente pour le même numéro produit et le même numéro d'opération</t>
  </si>
  <si>
    <t>Produit</t>
  </si>
  <si>
    <t>Operation</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</si>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</sst>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s>
  <fills count="5">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1">
    <border>
      <left/>
      <right/>
      <top/>
      <bottom/>
      <diagonal/>
    </border>
  </borders>
  <cellStyleXfs count="3">
    <xf numFmtId="0" fontId="0" fillId="0" borderId="0"/>
    <xf numFmtId="0" fontId="2" fillId="0" borderId="0" applyNumberFormat="0" applyFill="0" applyBorder="0" applyAlignment="0" applyProtection="0"/>
    <xf numFmtId="0" fontId="3" fillId="0" borderId="0" applyNumberFormat="0" applyFill="0" applyBorder="0" applyAlignment="0" applyProtection="0"/>
  </cellStyleXfs>
  <cellXfs count="10">
    <xf numFmtId="0" fontId="0" fillId="0" borderId="0" xfId="0"/>
    <xf numFmtId="0" fontId="0" fillId="0" borderId="0" xfId="0" applyAlignment="1">
      <alignment horizontal="center"/>
    </xf>
    <xf numFmtId="0" fontId="0" fillId="0" borderId="0" xfId="0" applyAlignment="1">
      <alignment horizontal="center" vertical="center"/>
    </xf>
    <xf numFmtId="0" fontId="0" fillId="2" borderId="0" xfId="0" applyFill="1" applyAlignment="1">
      <alignment horizontal="center"/>
    </xf>
    <xf numFmtId="0" fontId="0" fillId="2" borderId="0" xfId="0" applyFill="1" applyAlignment="1">
      <alignment horizontal="center" vertical="center"/>
    </xf>
    <xf numFmtId="0" fontId="0" fillId="3" borderId="0" xfId="0" applyFill="1" applyAlignment="1">
      <alignment horizontal="center"/>
    </xf>
    <xf numFmtId="14" fontId="0" fillId="0" borderId="0" xfId="0" applyNumberFormat="1"/>
    <xf numFmtId="0" fontId="0" fillId="0" borderId="0" xfId="0" applyAlignment="1">
      <alignment horizontal="center"/>
    </xf>
    <xf numFmtId="164" fontId="0" fillId="4" borderId="0" xfId="0" applyNumberFormat="1" applyFill="1"/>
    <xf numFmtId="0" fontId="0" fillId="0" borderId="0" xfId="0" applyAlignment="1">
      <alignment horizontal="center"/>
    </xf>
  </cellXfs>
  <cellStyles count="3">
    <cellStyle name="Lien hypertexte" xfId="1" builtinId="8" hidden="1"/>
    <cellStyle name="Lien hypertexte visité" xfId="2" builtinId="9" hidden="1"/>
    <cellStyle name="Normal" xfId="0" builtinId="0"/>
  </cellStyles>
  <dxfs count="2">
    <dxf>
      <numFmt numFmtId="19" formatCode="dd/mm/yyyy"/>
    </dxf>
    <dxf>
      <alignment horizontal="center" vertical="bottom" textRotation="0" wrapText="0" indent="0" justifyLastLine="0" shrinkToFit="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ables/table1.xml><?xml version="1.0" encoding="utf-8"?>
<table xmlns="http://schemas.openxmlformats.org/spreadsheetml/2006/main" id="1" name="ORDER" displayName="ORDER" ref="A1:D11" totalsRowShown="0" headerRowDxfId="1">
  <autoFilter ref="A1:D11"/>
  <sortState ref="A2:D11">
    <sortCondition ref="D2:D11"/>
  </sortState>
  <tableColumns count="4">
    <tableColumn id="1" name="Fournisseur"/>
    <tableColumn id="2" name="Produit"/>
    <tableColumn id="3" name="Operation"/>
    <tableColumn id="4" name="Dat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1"/>
  <sheetViews>
    <sheetView workbookViewId="0">
      <selection activeCell="G6" sqref="G6"/>
    </sheetView>
  </sheetViews>
  <sheetFormatPr baseColWidth="10" defaultRowHeight="15" x14ac:dyDescent="0"/>
  <cols>
    <col min="3" max="3" width="14.6640625" bestFit="1" customWidth="1"/>
    <col min="5" max="5" width="13.1640625" bestFit="1" customWidth="1"/>
    <col min="6" max="6" width="13.5" bestFit="1" customWidth="1"/>
    <col min="7" max="7" width="22.6640625" bestFit="1" customWidth="1"/>
  </cols>
  <sheetData>
    <row r="2" spans="1:14">
      <c r="B2" s="3" t="s">
        <v>0</v>
      </c>
      <c r="C2" s="3" t="s">
        <v>1</v>
      </c>
      <c r="D2" s="3" t="s">
        <v>17</v>
      </c>
      <c r="E2" s="3" t="s">
        <v>16</v>
      </c>
      <c r="F2" s="4" t="s">
        <v>19</v>
      </c>
      <c r="G2" s="5" t="s">
        <v>20</v>
      </c>
    </row>
    <row r="3" spans="1:14">
      <c r="B3" s="2" t="s">
        <v>2</v>
      </c>
      <c r="C3" s="2">
        <v>12</v>
      </c>
      <c r="D3" s="2" t="s">
        <v>9</v>
      </c>
      <c r="E3" s="2" t="s">
        <v>18</v>
      </c>
      <c r="F3" s="2">
        <v>45</v>
      </c>
      <c r="G3" s="8">
        <f>IFERROR(SUMPRODUCT(MAX((ORDER[Produit]=$D3)*(ORDER[Operation]=$F3)*ORDER[Date])),0)</f>
        <v>43817</v>
      </c>
      <c r="H3" s="6"/>
    </row>
    <row r="4" spans="1:14">
      <c r="B4" s="1" t="s">
        <v>3</v>
      </c>
      <c r="C4" s="1">
        <v>23</v>
      </c>
      <c r="D4" s="1" t="s">
        <v>10</v>
      </c>
      <c r="E4" s="1" t="s">
        <v>18</v>
      </c>
      <c r="F4" s="2">
        <v>89</v>
      </c>
      <c r="G4" s="8">
        <f>IFERROR(SUMPRODUCT(MAX((ORDER[Produit]=$D4)*(ORDER[Operation]=$F4)*ORDER[Date])),0)</f>
        <v>43851</v>
      </c>
      <c r="H4" s="6"/>
    </row>
    <row r="5" spans="1:14">
      <c r="B5" s="1" t="s">
        <v>4</v>
      </c>
      <c r="C5" s="1">
        <v>34</v>
      </c>
      <c r="D5" s="1" t="s">
        <v>11</v>
      </c>
      <c r="E5" s="1" t="s">
        <v>18</v>
      </c>
      <c r="F5" s="2">
        <v>156</v>
      </c>
      <c r="G5" s="8">
        <f>IFERROR(SUMPRODUCT(MAX((ORDER[Produit]=$D5)*(ORDER[Operation]=$F5)*ORDER[Date])),0)</f>
        <v>44151</v>
      </c>
      <c r="H5" s="6"/>
    </row>
    <row r="6" spans="1:14">
      <c r="B6" s="1" t="s">
        <v>5</v>
      </c>
      <c r="C6" s="1">
        <v>45</v>
      </c>
      <c r="D6" s="1" t="s">
        <v>12</v>
      </c>
      <c r="E6" s="1" t="s">
        <v>18</v>
      </c>
      <c r="F6" s="2">
        <v>1</v>
      </c>
      <c r="G6" s="8">
        <f>IFERROR(SUMPRODUCT(MAX((ORDER[Produit]=$D6)*(ORDER[Operation]=$F6)*ORDER[Date])),0)</f>
        <v>0</v>
      </c>
      <c r="H6" s="6"/>
    </row>
    <row r="7" spans="1:14">
      <c r="B7" s="1" t="s">
        <v>6</v>
      </c>
      <c r="C7" s="1">
        <v>56</v>
      </c>
      <c r="D7" s="1" t="s">
        <v>13</v>
      </c>
      <c r="E7" s="1" t="s">
        <v>18</v>
      </c>
      <c r="F7" s="2">
        <v>265</v>
      </c>
      <c r="G7" s="8">
        <f>IFERROR(SUMPRODUCT(MAX((ORDER[Produit]=$D7)*(ORDER[Operation]=$F7)*ORDER[Date])),0)</f>
        <v>0</v>
      </c>
      <c r="H7" s="6"/>
    </row>
    <row r="8" spans="1:14">
      <c r="B8" s="1" t="s">
        <v>7</v>
      </c>
      <c r="C8" s="1">
        <v>67</v>
      </c>
      <c r="D8" s="1" t="s">
        <v>14</v>
      </c>
      <c r="E8" s="1" t="s">
        <v>18</v>
      </c>
      <c r="F8" s="2">
        <v>85</v>
      </c>
      <c r="G8" s="8">
        <f>IFERROR(SUMPRODUCT(MAX((ORDER[Produit]=$D8)*(ORDER[Operation]=$F8)*ORDER[Date])),0)</f>
        <v>0</v>
      </c>
      <c r="H8" s="6"/>
    </row>
    <row r="9" spans="1:14">
      <c r="B9" s="1" t="s">
        <v>8</v>
      </c>
      <c r="C9" s="1">
        <v>78</v>
      </c>
      <c r="D9" s="1" t="s">
        <v>15</v>
      </c>
      <c r="E9" s="1" t="s">
        <v>18</v>
      </c>
      <c r="F9" s="2">
        <v>243</v>
      </c>
      <c r="G9" s="8">
        <f>IFERROR(SUMPRODUCT(MAX((ORDER[Produit]=$D9)*(ORDER[Operation]=$F9)*ORDER[Date])),0)</f>
        <v>0</v>
      </c>
      <c r="H9" s="6"/>
    </row>
    <row r="11" spans="1:14">
      <c r="A11" s="9" t="s">
        <v>22</v>
      </c>
      <c r="B11" s="9"/>
      <c r="C11" s="9"/>
      <c r="D11" s="9"/>
      <c r="E11" s="9"/>
      <c r="F11" s="9"/>
      <c r="G11" s="9"/>
      <c r="H11" s="9"/>
      <c r="I11" s="9"/>
      <c r="J11" s="9"/>
      <c r="K11" s="9"/>
      <c r="L11" s="9"/>
      <c r="M11" s="9"/>
      <c r="N11" s="9"/>
    </row>
  </sheetData>
  <mergeCells count="1">
    <mergeCell ref="A11:N11"/>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abSelected="1" workbookViewId="0">
      <selection activeCell="B21" sqref="B21"/>
    </sheetView>
  </sheetViews>
  <sheetFormatPr baseColWidth="10" defaultRowHeight="15" x14ac:dyDescent="0"/>
  <cols>
    <col min="1" max="1" width="13.33203125" customWidth="1"/>
    <col min="2" max="2" width="17" customWidth="1"/>
    <col min="3" max="3" width="16.1640625" customWidth="1"/>
    <col min="4" max="4" width="17.1640625" customWidth="1"/>
  </cols>
  <sheetData>
    <row r="1" spans="1:4">
      <c r="A1" s="7" t="s">
        <v>21</v>
      </c>
      <c r="B1" s="7" t="s">
        <v>23</v>
      </c>
      <c r="C1" s="7" t="s">
        <v>24</v>
      </c>
      <c r="D1" s="7" t="s">
        <v>25</v>
      </c>
    </row>
    <row r="2" spans="1:4">
      <c r="A2" t="s">
        <v>2</v>
      </c>
      <c r="B2" t="s">
        <v>9</v>
      </c>
      <c r="C2">
        <v>45</v>
      </c>
      <c r="D2" s="6">
        <v>43504</v>
      </c>
    </row>
    <row r="3" spans="1:4">
      <c r="A3" t="s">
        <v>2</v>
      </c>
      <c r="B3" t="s">
        <v>9</v>
      </c>
      <c r="C3">
        <v>45</v>
      </c>
      <c r="D3" s="6">
        <v>43661</v>
      </c>
    </row>
    <row r="4" spans="1:4">
      <c r="A4" t="s">
        <v>3</v>
      </c>
      <c r="B4" t="s">
        <v>10</v>
      </c>
      <c r="C4">
        <v>89</v>
      </c>
      <c r="D4" s="6">
        <v>43689</v>
      </c>
    </row>
    <row r="5" spans="1:4">
      <c r="A5" t="s">
        <v>2</v>
      </c>
      <c r="B5" t="s">
        <v>9</v>
      </c>
      <c r="C5">
        <v>213</v>
      </c>
      <c r="D5" s="6">
        <v>43730</v>
      </c>
    </row>
    <row r="6" spans="1:4">
      <c r="A6" t="s">
        <v>2</v>
      </c>
      <c r="B6" t="s">
        <v>9</v>
      </c>
      <c r="C6">
        <v>45</v>
      </c>
      <c r="D6" s="6">
        <v>43817</v>
      </c>
    </row>
    <row r="7" spans="1:4">
      <c r="A7" t="s">
        <v>3</v>
      </c>
      <c r="B7" t="s">
        <v>10</v>
      </c>
      <c r="C7">
        <v>89</v>
      </c>
      <c r="D7" s="6">
        <v>43851</v>
      </c>
    </row>
    <row r="8" spans="1:4">
      <c r="A8" t="s">
        <v>4</v>
      </c>
      <c r="B8" t="s">
        <v>11</v>
      </c>
      <c r="C8">
        <v>156</v>
      </c>
      <c r="D8" s="6">
        <v>43867</v>
      </c>
    </row>
    <row r="9" spans="1:4">
      <c r="A9" t="s">
        <v>4</v>
      </c>
      <c r="B9" t="s">
        <v>11</v>
      </c>
      <c r="C9">
        <v>156</v>
      </c>
      <c r="D9" s="6">
        <v>43966</v>
      </c>
    </row>
    <row r="10" spans="1:4">
      <c r="A10" t="s">
        <v>4</v>
      </c>
      <c r="B10" t="s">
        <v>11</v>
      </c>
      <c r="C10">
        <v>156</v>
      </c>
      <c r="D10" s="6">
        <v>44126</v>
      </c>
    </row>
    <row r="11" spans="1:4">
      <c r="A11" t="s">
        <v>4</v>
      </c>
      <c r="B11" t="s">
        <v>11</v>
      </c>
      <c r="C11">
        <v>156</v>
      </c>
      <c r="D11" s="6">
        <v>44151</v>
      </c>
    </row>
  </sheetData>
  <phoneticPr fontId="1" type="noConversion"/>
  <pageMargins left="0.7" right="0.7" top="0.75" bottom="0.75" header="0.3" footer="0.3"/>
  <tableParts count="1">
    <tablePart r:id="rId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Orders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Guillaume Beth</cp:lastModifiedBy>
  <dcterms:created xsi:type="dcterms:W3CDTF">2020-11-13T18:42:31Z</dcterms:created>
  <dcterms:modified xsi:type="dcterms:W3CDTF">2020-11-15T19:24:42Z</dcterms:modified>
</cp:coreProperties>
</file>