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00000000-0000-0000-0000-000000000000}"/>
  <workbookPr codeName="ThisWorkbook" autoCompressPictures="0"/>
  <bookViews>
    <workbookView xWindow="0" yWindow="0" windowWidth="25600" windowHeight="16000"/>
  </bookViews>
  <sheets>
    <sheet name="Données" sheetId="1" r:id="rId1"/>
    <sheet name="Param" sheetId="2" r:id="rId2"/>
  </sheets>
  <definedNames>
    <definedName name="_xlnm._FilterDatabase" localSheetId="0" hidden="1">Données!$A$2:$BO$2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6" i="1" l="1"/>
  <c r="B26" i="1"/>
  <c r="C26" i="1"/>
  <c r="A25" i="1"/>
  <c r="B25" i="1"/>
  <c r="C25" i="1"/>
  <c r="A24" i="1"/>
  <c r="B24" i="1"/>
  <c r="C24" i="1"/>
  <c r="A23" i="1"/>
  <c r="B23" i="1"/>
  <c r="C23" i="1"/>
  <c r="A22" i="1"/>
  <c r="B22" i="1"/>
  <c r="C22" i="1"/>
  <c r="T22" i="1"/>
  <c r="T26" i="1"/>
  <c r="T25" i="1"/>
  <c r="T24" i="1"/>
  <c r="T23" i="1"/>
  <c r="C27" i="1"/>
</calcChain>
</file>

<file path=xl/comments1.xml><?xml version="1.0" encoding="utf-8"?>
<comments xmlns="http://schemas.openxmlformats.org/spreadsheetml/2006/main">
  <authors>
    <author>Stéphane LE VAN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Stéphane LE VAN:</t>
        </r>
        <r>
          <rPr>
            <sz val="9"/>
            <color indexed="81"/>
            <rFont val="Tahoma"/>
            <family val="2"/>
          </rPr>
          <t xml:space="preserve">
Nombre de jour</t>
        </r>
      </text>
    </comment>
  </commentList>
</comments>
</file>

<file path=xl/sharedStrings.xml><?xml version="1.0" encoding="utf-8"?>
<sst xmlns="http://schemas.openxmlformats.org/spreadsheetml/2006/main" count="68" uniqueCount="27">
  <si>
    <t>Ressources</t>
  </si>
  <si>
    <t>Projet</t>
  </si>
  <si>
    <t>Semaines</t>
  </si>
  <si>
    <t>Stéphane</t>
  </si>
  <si>
    <t>Olivier</t>
  </si>
  <si>
    <t>Naïm</t>
  </si>
  <si>
    <t>Aliya</t>
  </si>
  <si>
    <t>Aymen</t>
  </si>
  <si>
    <t>Pierre</t>
  </si>
  <si>
    <t>Jean</t>
  </si>
  <si>
    <t>Tâches</t>
  </si>
  <si>
    <t>Anniversaire</t>
  </si>
  <si>
    <t>Course</t>
  </si>
  <si>
    <t>Déménagement</t>
  </si>
  <si>
    <t>Identifier le budget</t>
  </si>
  <si>
    <t>Faire les courses</t>
  </si>
  <si>
    <t>Préparer le liste des invités</t>
  </si>
  <si>
    <t>Identifier les produits à acheter</t>
  </si>
  <si>
    <t>Louer un camion</t>
  </si>
  <si>
    <t>Liste des copains pour aider</t>
  </si>
  <si>
    <t>Charge (Jh)</t>
  </si>
  <si>
    <t>Total</t>
  </si>
  <si>
    <t>Ajout d'une fonction personnalisée (EQUIVX) pour obtenir toutes les occurrences de correspondances</t>
  </si>
  <si>
    <t>SIERREUR(INDEX($D$3:$BC$13;EQUIV(1;($A$3:$A$13=$B$18)*($B$3:$B$13=$A22)*($C$3:$C$13=$B22);0);EQUIV($B$19;$D$2:$BC$2;0));"")</t>
  </si>
  <si>
    <t>Option 2 (recherche multicritere matricielle) à valider avec ctrl + maj + entrée</t>
  </si>
  <si>
    <t>SOMMEPROD pour les charges</t>
  </si>
  <si>
    <t>Vérifier les lignes du tableau (Aymen par 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</si>
</sst>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19</xdr:row>
      <xdr:rowOff>85725</xdr:rowOff>
    </xdr:from>
    <xdr:to>
      <xdr:col>15</xdr:col>
      <xdr:colOff>209550</xdr:colOff>
      <xdr:row>24</xdr:row>
      <xdr:rowOff>152400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xmlns="" id="{B50100DB-79F5-403E-BBC4-1499EA286F49}"/>
            </a:ext>
          </a:extLst>
        </xdr:cNvPr>
        <xdr:cNvSpPr/>
      </xdr:nvSpPr>
      <xdr:spPr>
        <a:xfrm>
          <a:off x="3762375" y="3524250"/>
          <a:ext cx="3676650" cy="971550"/>
        </a:xfrm>
        <a:prstGeom prst="wedgeRectCallout">
          <a:avLst>
            <a:gd name="adj1" fmla="val -55289"/>
            <a:gd name="adj2" fmla="val 14062"/>
          </a:avLst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 </a:t>
          </a:r>
        </a:p>
        <a:p>
          <a:pPr algn="l"/>
          <a:r>
            <a:rPr lang="fr-FR" sz="1100" baseline="0"/>
            <a:t>je souhaiterai une formule permettant de faire  remonter les projets , tâches 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sa charge de travail (colonne D à  BC)</a:t>
          </a:r>
          <a:r>
            <a:rPr lang="fr-FR" sz="1100" baseline="0"/>
            <a:t>correspondant à la ressource et semaine sélectionnées.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16</xdr:row>
      <xdr:rowOff>0</xdr:rowOff>
    </xdr:from>
    <xdr:to>
      <xdr:col>4</xdr:col>
      <xdr:colOff>38100</xdr:colOff>
      <xdr:row>18</xdr:row>
      <xdr:rowOff>123825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xmlns="" id="{B7EA509E-8E33-416D-AF48-120852D13E5C}"/>
            </a:ext>
          </a:extLst>
        </xdr:cNvPr>
        <xdr:cNvSpPr/>
      </xdr:nvSpPr>
      <xdr:spPr>
        <a:xfrm>
          <a:off x="1876425" y="2895600"/>
          <a:ext cx="1933575" cy="485775"/>
        </a:xfrm>
        <a:prstGeom prst="wedgeRectCallout">
          <a:avLst>
            <a:gd name="adj1" fmla="val -55289"/>
            <a:gd name="adj2" fmla="val 14062"/>
          </a:avLst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1) Je sélectionne la ressource</a:t>
          </a:r>
        </a:p>
        <a:p>
          <a:pPr algn="l"/>
          <a:r>
            <a:rPr lang="fr-FR" sz="1100" baseline="0"/>
            <a:t>2) Je sélectionne la semaine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Ressources" displayName="Ressources" ref="A1:A8" totalsRowShown="0">
  <autoFilter ref="A1:A8"/>
  <tableColumns count="1">
    <tableColumn id="1" name="Ressourc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Projet" displayName="Projet" ref="C1:C4" totalsRowShown="0">
  <autoFilter ref="C1:C4"/>
  <tableColumns count="1">
    <tableColumn id="1" name="Proje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âches" displayName="Tâches" ref="E1:E7" totalsRowShown="0">
  <autoFilter ref="E1:E7"/>
  <tableColumns count="1">
    <tableColumn id="1" name="Tâch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BO48"/>
  <sheetViews>
    <sheetView tabSelected="1" zoomScale="80" zoomScaleNormal="80" zoomScalePageLayoutView="80" workbookViewId="0">
      <selection activeCell="C40" sqref="C40"/>
    </sheetView>
  </sheetViews>
  <sheetFormatPr baseColWidth="10" defaultColWidth="8.83203125" defaultRowHeight="14" x14ac:dyDescent="0"/>
  <cols>
    <col min="1" max="1" width="10.5" bestFit="1" customWidth="1"/>
    <col min="2" max="2" width="21.6640625" bestFit="1" customWidth="1"/>
    <col min="3" max="3" width="25" bestFit="1" customWidth="1"/>
    <col min="4" max="4" width="4.5" style="1" customWidth="1"/>
    <col min="5" max="55" width="4.5" customWidth="1"/>
  </cols>
  <sheetData>
    <row r="1" spans="1:67">
      <c r="D1" s="9" t="s">
        <v>2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</row>
    <row r="2" spans="1:67">
      <c r="A2" s="4" t="s">
        <v>0</v>
      </c>
      <c r="B2" s="4" t="s">
        <v>1</v>
      </c>
      <c r="C2" s="4" t="s">
        <v>10</v>
      </c>
      <c r="D2" s="5">
        <v>1</v>
      </c>
      <c r="E2" s="5">
        <v>2</v>
      </c>
      <c r="F2" s="5">
        <v>3</v>
      </c>
      <c r="G2" s="5">
        <v>4</v>
      </c>
      <c r="H2" s="5">
        <v>5</v>
      </c>
      <c r="I2" s="5">
        <v>6</v>
      </c>
      <c r="J2" s="5">
        <v>7</v>
      </c>
      <c r="K2" s="5">
        <v>8</v>
      </c>
      <c r="L2" s="5">
        <v>9</v>
      </c>
      <c r="M2" s="5">
        <v>10</v>
      </c>
      <c r="N2" s="5">
        <v>11</v>
      </c>
      <c r="O2" s="5">
        <v>12</v>
      </c>
      <c r="P2" s="5">
        <v>13</v>
      </c>
      <c r="Q2" s="5">
        <v>14</v>
      </c>
      <c r="R2" s="5">
        <v>15</v>
      </c>
      <c r="S2" s="5">
        <v>16</v>
      </c>
      <c r="T2" s="5">
        <v>17</v>
      </c>
      <c r="U2" s="5">
        <v>18</v>
      </c>
      <c r="V2" s="5">
        <v>19</v>
      </c>
      <c r="W2" s="5">
        <v>20</v>
      </c>
      <c r="X2" s="5">
        <v>21</v>
      </c>
      <c r="Y2" s="5">
        <v>22</v>
      </c>
      <c r="Z2" s="5">
        <v>23</v>
      </c>
      <c r="AA2" s="5">
        <v>24</v>
      </c>
      <c r="AB2" s="5">
        <v>25</v>
      </c>
      <c r="AC2" s="5">
        <v>26</v>
      </c>
      <c r="AD2" s="5">
        <v>27</v>
      </c>
      <c r="AE2" s="5">
        <v>28</v>
      </c>
      <c r="AF2" s="5">
        <v>29</v>
      </c>
      <c r="AG2" s="5">
        <v>30</v>
      </c>
      <c r="AH2" s="5">
        <v>31</v>
      </c>
      <c r="AI2" s="5">
        <v>32</v>
      </c>
      <c r="AJ2" s="5">
        <v>33</v>
      </c>
      <c r="AK2" s="5">
        <v>34</v>
      </c>
      <c r="AL2" s="5">
        <v>35</v>
      </c>
      <c r="AM2" s="5">
        <v>36</v>
      </c>
      <c r="AN2" s="5">
        <v>37</v>
      </c>
      <c r="AO2" s="5">
        <v>38</v>
      </c>
      <c r="AP2" s="5">
        <v>39</v>
      </c>
      <c r="AQ2" s="5">
        <v>40</v>
      </c>
      <c r="AR2" s="5">
        <v>41</v>
      </c>
      <c r="AS2" s="5">
        <v>42</v>
      </c>
      <c r="AT2" s="5">
        <v>43</v>
      </c>
      <c r="AU2" s="5">
        <v>44</v>
      </c>
      <c r="AV2" s="5">
        <v>45</v>
      </c>
      <c r="AW2" s="5">
        <v>46</v>
      </c>
      <c r="AX2" s="5">
        <v>47</v>
      </c>
      <c r="AY2" s="5">
        <v>48</v>
      </c>
      <c r="AZ2" s="5">
        <v>49</v>
      </c>
      <c r="BA2" s="5">
        <v>50</v>
      </c>
      <c r="BB2" s="5">
        <v>51</v>
      </c>
      <c r="BC2" s="5">
        <v>52</v>
      </c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</row>
    <row r="3" spans="1:67">
      <c r="A3" s="2" t="s">
        <v>3</v>
      </c>
      <c r="B3" s="2" t="s">
        <v>11</v>
      </c>
      <c r="C3" s="2" t="s">
        <v>14</v>
      </c>
      <c r="D3" s="6"/>
      <c r="E3" s="6">
        <v>1</v>
      </c>
      <c r="F3" s="6">
        <v>1</v>
      </c>
      <c r="G3" s="6">
        <v>2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</row>
    <row r="4" spans="1:67">
      <c r="A4" s="2" t="s">
        <v>3</v>
      </c>
      <c r="B4" s="2" t="s">
        <v>11</v>
      </c>
      <c r="C4" s="2" t="s">
        <v>15</v>
      </c>
      <c r="D4" s="6"/>
      <c r="E4" s="6"/>
      <c r="F4" s="6">
        <v>0.5</v>
      </c>
      <c r="G4" s="6">
        <v>1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67">
      <c r="A5" s="2" t="s">
        <v>4</v>
      </c>
      <c r="B5" s="2" t="s">
        <v>12</v>
      </c>
      <c r="C5" s="2" t="s">
        <v>14</v>
      </c>
      <c r="D5" s="6"/>
      <c r="E5" s="6">
        <v>1</v>
      </c>
      <c r="F5" s="6">
        <v>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</row>
    <row r="6" spans="1:67">
      <c r="A6" s="2" t="s">
        <v>5</v>
      </c>
      <c r="B6" s="2" t="s">
        <v>12</v>
      </c>
      <c r="C6" s="2" t="s">
        <v>14</v>
      </c>
      <c r="D6" s="6"/>
      <c r="E6" s="6"/>
      <c r="F6" s="6">
        <v>1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</row>
    <row r="7" spans="1:67">
      <c r="A7" s="2" t="s">
        <v>5</v>
      </c>
      <c r="B7" s="2" t="s">
        <v>12</v>
      </c>
      <c r="C7" s="2" t="s">
        <v>15</v>
      </c>
      <c r="D7" s="6"/>
      <c r="E7" s="6"/>
      <c r="F7" s="6">
        <v>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</row>
    <row r="8" spans="1:67">
      <c r="A8" s="2" t="s">
        <v>6</v>
      </c>
      <c r="B8" s="2" t="s">
        <v>13</v>
      </c>
      <c r="C8" s="2" t="s">
        <v>14</v>
      </c>
      <c r="D8" s="6"/>
      <c r="E8" s="6"/>
      <c r="F8" s="6"/>
      <c r="G8" s="6">
        <v>1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</row>
    <row r="9" spans="1:67">
      <c r="A9" s="2" t="s">
        <v>7</v>
      </c>
      <c r="B9" s="2" t="s">
        <v>13</v>
      </c>
      <c r="C9" s="2" t="s">
        <v>19</v>
      </c>
      <c r="D9" s="6"/>
      <c r="E9" s="6"/>
      <c r="F9" s="6">
        <v>0.5</v>
      </c>
      <c r="G9" s="6">
        <v>1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</row>
    <row r="10" spans="1:67">
      <c r="A10" s="2" t="s">
        <v>7</v>
      </c>
      <c r="B10" s="2" t="s">
        <v>13</v>
      </c>
      <c r="C10" s="2" t="s">
        <v>19</v>
      </c>
      <c r="D10" s="6"/>
      <c r="E10" s="6">
        <v>1</v>
      </c>
      <c r="F10" s="6">
        <v>1</v>
      </c>
      <c r="G10" s="6">
        <v>1</v>
      </c>
      <c r="H10" s="6">
        <v>2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</row>
    <row r="11" spans="1:67">
      <c r="A11" s="2" t="s">
        <v>8</v>
      </c>
      <c r="B11" s="2" t="s">
        <v>13</v>
      </c>
      <c r="C11" s="2" t="s">
        <v>18</v>
      </c>
      <c r="D11" s="6"/>
      <c r="E11" s="6"/>
      <c r="F11" s="6"/>
      <c r="G11" s="6"/>
      <c r="H11" s="6">
        <v>0.5</v>
      </c>
      <c r="I11" s="6">
        <v>3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</row>
    <row r="12" spans="1:67">
      <c r="A12" s="2" t="s">
        <v>3</v>
      </c>
      <c r="B12" s="2" t="s">
        <v>11</v>
      </c>
      <c r="C12" s="2" t="s">
        <v>16</v>
      </c>
      <c r="D12" s="6"/>
      <c r="E12" s="6"/>
      <c r="F12" s="6"/>
      <c r="G12" s="6">
        <v>1</v>
      </c>
      <c r="H12" s="6">
        <v>2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</row>
    <row r="13" spans="1:67">
      <c r="A13" s="2" t="s">
        <v>9</v>
      </c>
      <c r="B13" s="2" t="s">
        <v>11</v>
      </c>
      <c r="C13" s="2" t="s">
        <v>16</v>
      </c>
      <c r="D13" s="6"/>
      <c r="E13" s="6"/>
      <c r="F13" s="6"/>
      <c r="G13" s="6">
        <v>3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</row>
    <row r="14" spans="1:67">
      <c r="A14" s="1"/>
      <c r="B14" s="1"/>
      <c r="C14" s="1"/>
    </row>
    <row r="15" spans="1:67">
      <c r="A15" s="1"/>
      <c r="B15" s="1"/>
      <c r="C15" s="1"/>
    </row>
    <row r="16" spans="1:67">
      <c r="A16" s="1"/>
      <c r="B16" s="1"/>
      <c r="C16" s="1"/>
    </row>
    <row r="17" spans="1:22">
      <c r="A17" s="1"/>
      <c r="B17" s="1"/>
      <c r="C17" s="1"/>
    </row>
    <row r="18" spans="1:22">
      <c r="A18" s="7" t="s">
        <v>0</v>
      </c>
      <c r="B18" s="3" t="s">
        <v>3</v>
      </c>
      <c r="C18" s="1"/>
    </row>
    <row r="19" spans="1:22">
      <c r="A19" s="7" t="s">
        <v>2</v>
      </c>
      <c r="B19" s="3">
        <v>4</v>
      </c>
      <c r="C19" s="1"/>
    </row>
    <row r="20" spans="1:22">
      <c r="A20" s="1"/>
      <c r="B20" s="1"/>
      <c r="C20" s="1"/>
      <c r="V20" t="s">
        <v>24</v>
      </c>
    </row>
    <row r="21" spans="1:22">
      <c r="A21" s="7" t="s">
        <v>1</v>
      </c>
      <c r="B21" s="7" t="s">
        <v>10</v>
      </c>
      <c r="C21" s="7" t="s">
        <v>20</v>
      </c>
    </row>
    <row r="22" spans="1:22">
      <c r="A22" s="3" t="str">
        <f>IFERROR(INDEX($B$3:$B$13,EQUIVX($B$18,$A$3:$A$13,$D22)),"")</f>
        <v>Anniversaire</v>
      </c>
      <c r="B22" s="3" t="str">
        <f>IFERROR(INDEX($C$3:$C$13,EQUIVX($B$18,$A$3:$A$13,$D22)),"")</f>
        <v>Identifier le budget</v>
      </c>
      <c r="C22" s="3">
        <f>SUMPRODUCT(($A$3:$A$13=$B$18)*($B$3:$B$13=$A22)*($C$3:$C$13=$B22)*($D$2:$BC$2=$B$19)*$D$3:$BC$13)</f>
        <v>2</v>
      </c>
      <c r="D22" s="1">
        <v>1</v>
      </c>
      <c r="T22">
        <f>SUMPRODUCT(($A$3:$A$13=$B$18)*($B$3:$B$13=$A22)*($C$3:$C$13=$B22)*($D$2:$BC$2=$B$19)*$D$3:$BC$13)</f>
        <v>2</v>
      </c>
      <c r="V22" t="s">
        <v>23</v>
      </c>
    </row>
    <row r="23" spans="1:22">
      <c r="A23" s="3" t="str">
        <f>IFERROR(INDEX($B$3:$B$13,EQUIVX($B$18,$A$3:$A$13,$D23)),"")</f>
        <v>Anniversaire</v>
      </c>
      <c r="B23" s="3" t="str">
        <f>IFERROR(INDEX($C$3:$C$13,EQUIVX($B$18,$A$3:$A$13,$D23)),"")</f>
        <v>Faire les courses</v>
      </c>
      <c r="C23" s="3">
        <f t="shared" ref="C23:C26" si="0">SUMPRODUCT(($A$3:$A$13=$B$18)*($B$3:$B$13=$A23)*($C$3:$C$13=$B23)*($D$2:$BC$2=$B$19)*$D$3:$BC$13)</f>
        <v>1</v>
      </c>
      <c r="D23" s="1">
        <v>2</v>
      </c>
      <c r="T23">
        <f t="shared" ref="T23:T26" si="1">SUMPRODUCT(($A$3:$A$13=$B$18)*($B$3:$B$13=$A23)*($C$3:$C$13=$B23)*($D$2:$BC$2=$B$19)*$D$3:$BC$13)</f>
        <v>1</v>
      </c>
    </row>
    <row r="24" spans="1:22">
      <c r="A24" s="3" t="str">
        <f>IFERROR(INDEX($B$3:$B$13,EQUIVX($B$18,$A$3:$A$13,$D24)),"")</f>
        <v>Anniversaire</v>
      </c>
      <c r="B24" s="3" t="str">
        <f>IFERROR(INDEX($C$3:$C$13,EQUIVX($B$18,$A$3:$A$13,$D24)),"")</f>
        <v>Préparer le liste des invités</v>
      </c>
      <c r="C24" s="3">
        <f t="shared" si="0"/>
        <v>1</v>
      </c>
      <c r="D24" s="1">
        <v>3</v>
      </c>
      <c r="T24">
        <f t="shared" si="1"/>
        <v>1</v>
      </c>
    </row>
    <row r="25" spans="1:22">
      <c r="A25" s="3" t="str">
        <f>IFERROR(INDEX($B$3:$B$13,EQUIVX($B$18,$A$3:$A$13,$D25)),"")</f>
        <v/>
      </c>
      <c r="B25" s="3" t="str">
        <f>IFERROR(INDEX($C$3:$C$13,EQUIVX($B$18,$A$3:$A$13,$D25)),"")</f>
        <v/>
      </c>
      <c r="C25" s="3">
        <f t="shared" si="0"/>
        <v>0</v>
      </c>
      <c r="D25" s="1">
        <v>4</v>
      </c>
      <c r="T25">
        <f t="shared" si="1"/>
        <v>0</v>
      </c>
    </row>
    <row r="26" spans="1:22">
      <c r="A26" s="3" t="str">
        <f>IFERROR(INDEX($B$3:$B$13,EQUIVX($B$18,$A$3:$A$13,$D26)),"")</f>
        <v/>
      </c>
      <c r="B26" s="3" t="str">
        <f>IFERROR(INDEX($C$3:$C$13,EQUIVX($B$18,$A$3:$A$13,$D26)),"")</f>
        <v/>
      </c>
      <c r="C26" s="3">
        <f t="shared" si="0"/>
        <v>0</v>
      </c>
      <c r="D26" s="1">
        <v>5</v>
      </c>
      <c r="T26">
        <f t="shared" si="1"/>
        <v>0</v>
      </c>
    </row>
    <row r="27" spans="1:22">
      <c r="A27" s="8" t="s">
        <v>21</v>
      </c>
      <c r="B27" s="8"/>
      <c r="C27" s="8">
        <f>SUM(C22:C26)</f>
        <v>4</v>
      </c>
    </row>
    <row r="28" spans="1:22">
      <c r="A28" s="1"/>
      <c r="B28" s="1"/>
      <c r="C28" s="1"/>
    </row>
    <row r="29" spans="1:22">
      <c r="A29" s="1"/>
      <c r="B29" s="1"/>
      <c r="C29" s="1"/>
    </row>
    <row r="30" spans="1:22">
      <c r="A30" s="1"/>
      <c r="B30" s="1"/>
      <c r="C30" s="1"/>
    </row>
    <row r="31" spans="1:22">
      <c r="A31" s="10" t="s">
        <v>22</v>
      </c>
      <c r="B31" s="1"/>
      <c r="C31" s="1"/>
    </row>
    <row r="32" spans="1:22">
      <c r="A32" s="1"/>
      <c r="B32" s="1"/>
      <c r="C32" s="1"/>
    </row>
    <row r="33" spans="1:3">
      <c r="A33" s="10" t="s">
        <v>25</v>
      </c>
      <c r="B33" s="1"/>
      <c r="C33" s="1"/>
    </row>
    <row r="34" spans="1:3">
      <c r="A34" s="1"/>
      <c r="B34" s="1"/>
      <c r="C34" s="1"/>
    </row>
    <row r="35" spans="1:3">
      <c r="A35" s="10" t="s">
        <v>26</v>
      </c>
      <c r="B35" s="1"/>
      <c r="C35" s="1"/>
    </row>
    <row r="36" spans="1:3">
      <c r="A36" s="1"/>
      <c r="B36" s="1"/>
      <c r="C36" s="1"/>
    </row>
    <row r="37" spans="1:3">
      <c r="A37" s="1"/>
      <c r="B37" s="1"/>
      <c r="C37" s="1"/>
    </row>
    <row r="38" spans="1:3">
      <c r="A38" s="1"/>
      <c r="B38" s="1"/>
      <c r="C38" s="1"/>
    </row>
    <row r="39" spans="1:3">
      <c r="A39" s="1"/>
      <c r="B39" s="1"/>
      <c r="C39" s="1"/>
    </row>
    <row r="40" spans="1:3">
      <c r="A40" s="1"/>
      <c r="B40" s="1"/>
      <c r="C40" s="1"/>
    </row>
    <row r="41" spans="1:3">
      <c r="A41" s="1"/>
      <c r="B41" s="1"/>
      <c r="C41" s="1"/>
    </row>
    <row r="42" spans="1:3">
      <c r="A42" s="1"/>
      <c r="B42" s="1"/>
      <c r="C42" s="1"/>
    </row>
    <row r="43" spans="1:3">
      <c r="A43" s="1"/>
      <c r="B43" s="1"/>
      <c r="C43" s="1"/>
    </row>
    <row r="44" spans="1:3">
      <c r="A44" s="1"/>
      <c r="B44" s="1"/>
      <c r="C44" s="1"/>
    </row>
    <row r="45" spans="1:3">
      <c r="A45" s="1"/>
      <c r="B45" s="1"/>
      <c r="C45" s="1"/>
    </row>
    <row r="46" spans="1:3">
      <c r="A46" s="1"/>
      <c r="B46" s="1"/>
      <c r="C46" s="1"/>
    </row>
    <row r="47" spans="1:3">
      <c r="A47" s="1"/>
      <c r="B47" s="1"/>
      <c r="C47" s="1"/>
    </row>
    <row r="48" spans="1:3">
      <c r="A48" s="1"/>
      <c r="B48" s="1"/>
      <c r="C48" s="1"/>
    </row>
  </sheetData>
  <mergeCells count="1">
    <mergeCell ref="D1:BC1"/>
  </mergeCells>
  <dataValidations count="1">
    <dataValidation type="list" allowBlank="1" showInputMessage="1" showErrorMessage="1" sqref="B19">
      <formula1>$D$2:$BC$2</formula1>
    </dataValidation>
  </dataValidations>
  <pageMargins left="0.7" right="0.7" top="0.75" bottom="0.75" header="0.3" footer="0.3"/>
  <pageSetup paperSize="9" orientation="portrait" horizontalDpi="4294967292" verticalDpi="4294967292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Param!$A$2:$A$8</xm:f>
          </x14:formula1>
          <xm:sqref>B18 A3:A13</xm:sqref>
        </x14:dataValidation>
        <x14:dataValidation type="list" allowBlank="1" showInputMessage="1" showErrorMessage="1">
          <x14:formula1>
            <xm:f>Param!$C$2:$C$4</xm:f>
          </x14:formula1>
          <xm:sqref>B3:B13</xm:sqref>
        </x14:dataValidation>
        <x14:dataValidation type="list" allowBlank="1" showInputMessage="1" showErrorMessage="1">
          <x14:formula1>
            <xm:f>Param!$E$2:$E$7</xm:f>
          </x14:formula1>
          <xm:sqref>C3:C13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E8"/>
  <sheetViews>
    <sheetView zoomScale="70" zoomScaleNormal="70" zoomScalePageLayoutView="70" workbookViewId="0">
      <selection activeCell="E7" sqref="E7"/>
    </sheetView>
  </sheetViews>
  <sheetFormatPr baseColWidth="10" defaultRowHeight="14" x14ac:dyDescent="0"/>
  <cols>
    <col min="1" max="1" width="12.5" customWidth="1"/>
    <col min="2" max="2" width="2.1640625" customWidth="1"/>
    <col min="3" max="3" width="14.1640625" bestFit="1" customWidth="1"/>
    <col min="4" max="4" width="2.1640625" customWidth="1"/>
    <col min="5" max="5" width="29" bestFit="1" customWidth="1"/>
  </cols>
  <sheetData>
    <row r="1" spans="1:5">
      <c r="A1" t="s">
        <v>0</v>
      </c>
      <c r="C1" t="s">
        <v>1</v>
      </c>
      <c r="E1" t="s">
        <v>10</v>
      </c>
    </row>
    <row r="2" spans="1:5">
      <c r="A2" t="s">
        <v>3</v>
      </c>
      <c r="C2" t="s">
        <v>11</v>
      </c>
      <c r="E2" t="s">
        <v>14</v>
      </c>
    </row>
    <row r="3" spans="1:5">
      <c r="A3" t="s">
        <v>4</v>
      </c>
      <c r="C3" t="s">
        <v>12</v>
      </c>
      <c r="E3" t="s">
        <v>15</v>
      </c>
    </row>
    <row r="4" spans="1:5">
      <c r="A4" t="s">
        <v>5</v>
      </c>
      <c r="C4" t="s">
        <v>13</v>
      </c>
      <c r="E4" t="s">
        <v>16</v>
      </c>
    </row>
    <row r="5" spans="1:5">
      <c r="A5" t="s">
        <v>6</v>
      </c>
      <c r="E5" t="s">
        <v>17</v>
      </c>
    </row>
    <row r="6" spans="1:5">
      <c r="A6" t="s">
        <v>7</v>
      </c>
      <c r="E6" t="s">
        <v>19</v>
      </c>
    </row>
    <row r="7" spans="1:5">
      <c r="A7" t="s">
        <v>8</v>
      </c>
      <c r="E7" t="s">
        <v>18</v>
      </c>
    </row>
    <row r="8" spans="1:5">
      <c r="A8" t="s">
        <v>9</v>
      </c>
    </row>
  </sheetData>
  <pageMargins left="0.7" right="0.7" top="0.75" bottom="0.75" header="0.3" footer="0.3"/>
  <tableParts count="3">
    <tablePart r:id="rId1"/>
    <tablePart r:id="rId2"/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LE VAN</dc:creator>
  <cp:lastModifiedBy>Guillaume Beth</cp:lastModifiedBy>
  <dcterms:created xsi:type="dcterms:W3CDTF">2015-06-05T18:17:20Z</dcterms:created>
  <dcterms:modified xsi:type="dcterms:W3CDTF">2020-10-24T20:10:15Z</dcterms:modified>
</cp:coreProperties>
</file>